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Q:\GS\OBSAN\06_Gesundheitsberichte\04_Kantonale_Gesundheitsfachberichte\Rapport_CPPS_2020_2016-454\06_Publikationsprozess\04_Bericht_F\Annexes\"/>
    </mc:Choice>
  </mc:AlternateContent>
  <bookViews>
    <workbookView xWindow="0" yWindow="0" windowWidth="24630" windowHeight="11025" tabRatio="826"/>
  </bookViews>
  <sheets>
    <sheet name="Liste_variables" sheetId="44" r:id="rId1"/>
    <sheet name="TSOUN24" sheetId="1" r:id="rId2"/>
    <sheet name="TSUBG05" sheetId="2" r:id="rId3"/>
    <sheet name="TKRAN07" sheetId="3" r:id="rId4"/>
    <sheet name="TCHOL" sheetId="4" r:id="rId5"/>
    <sheet name="TBLUT" sheetId="5" r:id="rId6"/>
    <sheet name="TDIAB" sheetId="6" r:id="rId7"/>
    <sheet name="TKRAN11a" sheetId="7" r:id="rId8"/>
    <sheet name="TKRAN11b" sheetId="8" r:id="rId9"/>
    <sheet name="TKRAN11c" sheetId="9" r:id="rId10"/>
    <sheet name="TKRAN11d" sheetId="10" r:id="rId11"/>
    <sheet name="TKRAN11e" sheetId="11" r:id="rId12"/>
    <sheet name="TKRAN11f" sheetId="12" r:id="rId13"/>
    <sheet name="TKRAN11g" sheetId="13" r:id="rId14"/>
    <sheet name="TKRAN11h" sheetId="14" r:id="rId15"/>
    <sheet name="TKRAN11i" sheetId="15" r:id="rId16"/>
    <sheet name="TKRAN11j" sheetId="16" r:id="rId17"/>
    <sheet name="Maladies_chron" sheetId="17" r:id="rId18"/>
    <sheet name="TSBHD03" sheetId="18" r:id="rId19"/>
    <sheet name="THBHD02" sheetId="19" r:id="rId20"/>
    <sheet name="TRBHD03" sheetId="20" r:id="rId21"/>
    <sheet name="TBBHD03" sheetId="21" r:id="rId22"/>
    <sheet name="LIM_FONC" sheetId="22" r:id="rId23"/>
    <sheet name="THBHD01" sheetId="23" r:id="rId24"/>
    <sheet name="TKBHD01" sheetId="24" r:id="rId25"/>
    <sheet name="TKBHD02" sheetId="25" r:id="rId26"/>
    <sheet name="cap_cogni" sheetId="26" r:id="rId27"/>
    <sheet name="TBADL02a" sheetId="27" r:id="rId28"/>
    <sheet name="TBADL02b" sheetId="28" r:id="rId29"/>
    <sheet name="TBADL02c" sheetId="29" r:id="rId30"/>
    <sheet name="TBADL02d" sheetId="30" r:id="rId31"/>
    <sheet name="TBADL02e" sheetId="31" r:id="rId32"/>
    <sheet name="LIM_ADL" sheetId="33" r:id="rId33"/>
    <sheet name="TIADL02a" sheetId="34" r:id="rId34"/>
    <sheet name="TIADL02b" sheetId="35" r:id="rId35"/>
    <sheet name="TIADL02c" sheetId="36" r:id="rId36"/>
    <sheet name="TIADL02d" sheetId="37" r:id="rId37"/>
    <sheet name="TIADL02e" sheetId="38" r:id="rId38"/>
    <sheet name="TIADL02f" sheetId="39" r:id="rId39"/>
    <sheet name="TIADL02g" sheetId="40" r:id="rId40"/>
    <sheet name="TIADL02h" sheetId="41" r:id="rId41"/>
    <sheet name="LIM_IADL" sheetId="43" r:id="rId42"/>
  </sheets>
  <definedNames>
    <definedName name="_xlnm.Print_Area" localSheetId="26">cap_cogni!$A$1:$AB$38</definedName>
    <definedName name="_xlnm.Print_Area" localSheetId="32">LIM_ADL!$A$1:$AJ$66</definedName>
    <definedName name="_xlnm.Print_Area" localSheetId="22">LIM_FONC!$A$1:$AJ$52</definedName>
    <definedName name="_xlnm.Print_Area" localSheetId="41">LIM_IADL!$A$1:$AJ$66</definedName>
    <definedName name="_xlnm.Print_Area" localSheetId="0">Liste_variables!$A$1:$B$41</definedName>
    <definedName name="_xlnm.Print_Area" localSheetId="17">Maladies_chron!$A$1:$AJ$38</definedName>
    <definedName name="_xlnm.Print_Area" localSheetId="27">TBADL02a!$A$1:$AB$51</definedName>
    <definedName name="_xlnm.Print_Area" localSheetId="28">TBADL02b!$A$1:$AB$51</definedName>
    <definedName name="_xlnm.Print_Area" localSheetId="29">TBADL02c!$A$1:$AB$51</definedName>
    <definedName name="_xlnm.Print_Area" localSheetId="30">TBADL02d!$A$1:$AB$51</definedName>
    <definedName name="_xlnm.Print_Area" localSheetId="31">TBADL02e!$A$1:$AB$51</definedName>
    <definedName name="_xlnm.Print_Area" localSheetId="21">TBBHD03!$A$1:$T$108</definedName>
    <definedName name="_xlnm.Print_Area" localSheetId="5">TBLUT!$A$1:$T$38</definedName>
    <definedName name="_xlnm.Print_Area" localSheetId="4">TCHOL!$A$1:$T$38</definedName>
    <definedName name="_xlnm.Print_Area" localSheetId="6">TDIAB!$A$1:$T$38</definedName>
    <definedName name="_xlnm.Print_Area" localSheetId="23">THBHD01!$A$1:$T$94</definedName>
    <definedName name="_xlnm.Print_Area" localSheetId="19">THBHD02!$A$1:$AB$80</definedName>
    <definedName name="_xlnm.Print_Area" localSheetId="33">TIADL02a!$A$1:$AB$52</definedName>
    <definedName name="_xlnm.Print_Area" localSheetId="34">TIADL02b!$A$1:$AB$52</definedName>
    <definedName name="_xlnm.Print_Area" localSheetId="35">TIADL02c!$A$1:$AB$52</definedName>
    <definedName name="_xlnm.Print_Area" localSheetId="36">TIADL02d!$A$1:$AB$52</definedName>
    <definedName name="_xlnm.Print_Area" localSheetId="37">TIADL02e!$A$1:$AB$52</definedName>
    <definedName name="_xlnm.Print_Area" localSheetId="38">TIADL02f!$A$1:$AB$52</definedName>
    <definedName name="_xlnm.Print_Area" localSheetId="39">TIADL02g!$A$1:$AB$52</definedName>
    <definedName name="_xlnm.Print_Area" localSheetId="40">TIADL02h!$A$1:$AB$52</definedName>
    <definedName name="_xlnm.Print_Area" localSheetId="24">TKBHD01!$A$1:$AB$38</definedName>
    <definedName name="_xlnm.Print_Area" localSheetId="25">TKBHD02!$A$1:$AB$38</definedName>
    <definedName name="_xlnm.Print_Area" localSheetId="3">TKRAN07!$A$1:$T$52</definedName>
    <definedName name="_xlnm.Print_Area" localSheetId="7">TKRAN11a!$A$1:$AB$38</definedName>
    <definedName name="_xlnm.Print_Area" localSheetId="8">TKRAN11b!$A$1:$AB$38</definedName>
    <definedName name="_xlnm.Print_Area" localSheetId="9">TKRAN11c!$A$1:$AB$38</definedName>
    <definedName name="_xlnm.Print_Area" localSheetId="10">TKRAN11d!$A$1:$AB$38</definedName>
    <definedName name="_xlnm.Print_Area" localSheetId="11">TKRAN11e!$A$1:$AB$38</definedName>
    <definedName name="_xlnm.Print_Area" localSheetId="12">TKRAN11f!$A$1:$X$38</definedName>
    <definedName name="_xlnm.Print_Area" localSheetId="13">TKRAN11g!$A$1:$X$38</definedName>
    <definedName name="_xlnm.Print_Area" localSheetId="14">TKRAN11h!$A$1:$AB$38</definedName>
    <definedName name="_xlnm.Print_Area" localSheetId="15">TKRAN11i!$A$1:$AB$38</definedName>
    <definedName name="_xlnm.Print_Area" localSheetId="16">TKRAN11j!$A$1:$AB$38</definedName>
    <definedName name="_xlnm.Print_Area" localSheetId="20">TRBHD03!$A$1:$AB$52</definedName>
    <definedName name="_xlnm.Print_Area" localSheetId="18">TSBHD03!$A$1:$AB$80</definedName>
    <definedName name="_xlnm.Print_Area" localSheetId="2">TSUBG05!$A$1:$AJ$108</definedName>
  </definedNames>
  <calcPr calcId="162913"/>
</workbook>
</file>

<file path=xl/calcChain.xml><?xml version="1.0" encoding="utf-8"?>
<calcChain xmlns="http://schemas.openxmlformats.org/spreadsheetml/2006/main">
  <c r="O35" i="35" l="1"/>
  <c r="S64" i="43"/>
  <c r="S63" i="43"/>
  <c r="S62" i="43"/>
  <c r="S61" i="43"/>
  <c r="S60" i="43"/>
  <c r="S59" i="43"/>
  <c r="S58" i="43"/>
  <c r="S57" i="43"/>
  <c r="S56" i="43"/>
  <c r="S51" i="43"/>
  <c r="S50" i="43"/>
  <c r="S49" i="43"/>
  <c r="S48" i="43"/>
  <c r="S47" i="43"/>
  <c r="S46" i="43"/>
  <c r="S45" i="43"/>
  <c r="S44" i="43"/>
  <c r="S43" i="43"/>
  <c r="S38" i="43"/>
  <c r="S37" i="43"/>
  <c r="S36" i="43"/>
  <c r="S35" i="43"/>
  <c r="S34" i="43"/>
  <c r="S33" i="43"/>
  <c r="S32" i="43"/>
  <c r="S31" i="43"/>
  <c r="S30" i="43"/>
  <c r="O50" i="41"/>
  <c r="O49" i="41"/>
  <c r="O48" i="41"/>
  <c r="O47" i="41"/>
  <c r="O46" i="41"/>
  <c r="O45" i="41"/>
  <c r="O44" i="41"/>
  <c r="O43" i="41"/>
  <c r="O42" i="41"/>
  <c r="O37" i="41"/>
  <c r="O36" i="41"/>
  <c r="O35" i="41"/>
  <c r="O34" i="41"/>
  <c r="O33" i="41"/>
  <c r="O32" i="41"/>
  <c r="O31" i="41"/>
  <c r="O30" i="41"/>
  <c r="O29" i="41"/>
  <c r="O50" i="40"/>
  <c r="O49" i="40"/>
  <c r="O48" i="40"/>
  <c r="O47" i="40"/>
  <c r="O46" i="40"/>
  <c r="O45" i="40"/>
  <c r="O44" i="40"/>
  <c r="O43" i="40"/>
  <c r="O42" i="40"/>
  <c r="O37" i="40"/>
  <c r="O36" i="40"/>
  <c r="O35" i="40"/>
  <c r="O34" i="40"/>
  <c r="O33" i="40"/>
  <c r="O32" i="40"/>
  <c r="O31" i="40"/>
  <c r="O30" i="40"/>
  <c r="O29" i="40"/>
  <c r="O50" i="39"/>
  <c r="O49" i="39"/>
  <c r="O48" i="39"/>
  <c r="O47" i="39"/>
  <c r="O46" i="39"/>
  <c r="O45" i="39"/>
  <c r="O44" i="39"/>
  <c r="O43" i="39"/>
  <c r="O42" i="39"/>
  <c r="O37" i="39"/>
  <c r="O36" i="39"/>
  <c r="O35" i="39"/>
  <c r="O34" i="39"/>
  <c r="O33" i="39"/>
  <c r="O32" i="39"/>
  <c r="O31" i="39"/>
  <c r="O30" i="39"/>
  <c r="O29" i="39"/>
  <c r="O50" i="38"/>
  <c r="O49" i="38"/>
  <c r="O48" i="38"/>
  <c r="O47" i="38"/>
  <c r="O46" i="38"/>
  <c r="O45" i="38"/>
  <c r="O44" i="38"/>
  <c r="O43" i="38"/>
  <c r="O42" i="38"/>
  <c r="O37" i="38"/>
  <c r="O36" i="38"/>
  <c r="O35" i="38"/>
  <c r="O34" i="38"/>
  <c r="O33" i="38"/>
  <c r="O32" i="38"/>
  <c r="O31" i="38"/>
  <c r="O30" i="38"/>
  <c r="O29" i="38"/>
  <c r="O50" i="37"/>
  <c r="O49" i="37"/>
  <c r="O48" i="37"/>
  <c r="O47" i="37"/>
  <c r="O46" i="37"/>
  <c r="O45" i="37"/>
  <c r="O44" i="37"/>
  <c r="O43" i="37"/>
  <c r="O42" i="37"/>
  <c r="O37" i="37"/>
  <c r="O36" i="37"/>
  <c r="O35" i="37"/>
  <c r="O34" i="37"/>
  <c r="O33" i="37"/>
  <c r="O32" i="37"/>
  <c r="O31" i="37"/>
  <c r="O30" i="37"/>
  <c r="O29" i="37"/>
  <c r="O50" i="36"/>
  <c r="O49" i="36"/>
  <c r="O48" i="36"/>
  <c r="O47" i="36"/>
  <c r="O46" i="36"/>
  <c r="O45" i="36"/>
  <c r="O44" i="36"/>
  <c r="O43" i="36"/>
  <c r="O42" i="36"/>
  <c r="O37" i="36"/>
  <c r="O36" i="36"/>
  <c r="O35" i="36"/>
  <c r="O34" i="36"/>
  <c r="O33" i="36"/>
  <c r="O32" i="36"/>
  <c r="O31" i="36"/>
  <c r="O30" i="36"/>
  <c r="O29" i="36"/>
  <c r="O50" i="35"/>
  <c r="O49" i="35"/>
  <c r="O48" i="35"/>
  <c r="O47" i="35"/>
  <c r="O46" i="35"/>
  <c r="O45" i="35"/>
  <c r="O44" i="35"/>
  <c r="O43" i="35"/>
  <c r="O42" i="35"/>
  <c r="O37" i="35"/>
  <c r="O36" i="35"/>
  <c r="O34" i="35"/>
  <c r="O33" i="35"/>
  <c r="O32" i="35"/>
  <c r="O31" i="35"/>
  <c r="O30" i="35"/>
  <c r="O29" i="35"/>
  <c r="O50" i="34"/>
  <c r="O49" i="34"/>
  <c r="O48" i="34"/>
  <c r="O47" i="34"/>
  <c r="O46" i="34"/>
  <c r="O45" i="34"/>
  <c r="O44" i="34"/>
  <c r="O43" i="34"/>
  <c r="O42" i="34"/>
  <c r="O37" i="34"/>
  <c r="O36" i="34"/>
  <c r="O35" i="34"/>
  <c r="O34" i="34"/>
  <c r="O33" i="34"/>
  <c r="O32" i="34"/>
  <c r="O31" i="34"/>
  <c r="O30" i="34"/>
  <c r="O29" i="34"/>
  <c r="S64" i="33"/>
  <c r="S63" i="33"/>
  <c r="S62" i="33"/>
  <c r="S61" i="33"/>
  <c r="S60" i="33"/>
  <c r="S59" i="33"/>
  <c r="S58" i="33"/>
  <c r="S57" i="33"/>
  <c r="S56" i="33"/>
  <c r="K91" i="23"/>
  <c r="K88" i="23"/>
  <c r="K87" i="23"/>
  <c r="K86" i="23"/>
  <c r="K85" i="23"/>
  <c r="K84" i="23"/>
  <c r="K78" i="23"/>
  <c r="K76" i="23"/>
  <c r="K74" i="23"/>
  <c r="K73" i="23"/>
  <c r="K72" i="23"/>
  <c r="K71" i="23"/>
  <c r="K66" i="23"/>
  <c r="K65" i="23"/>
  <c r="K64" i="23"/>
  <c r="K63" i="23"/>
  <c r="K62" i="23"/>
  <c r="K61" i="23"/>
  <c r="K60" i="23"/>
  <c r="K59" i="23"/>
  <c r="K58" i="23"/>
  <c r="K53" i="23"/>
  <c r="K52" i="23"/>
  <c r="K51" i="23"/>
  <c r="K50" i="23"/>
  <c r="K49" i="23"/>
  <c r="K48" i="23"/>
  <c r="K47" i="23"/>
  <c r="K46" i="23"/>
  <c r="K45" i="23"/>
  <c r="K40" i="23"/>
  <c r="K39" i="23"/>
  <c r="K38" i="23"/>
  <c r="K37" i="23"/>
  <c r="K36" i="23"/>
  <c r="K35" i="23"/>
  <c r="K34" i="23"/>
  <c r="K33" i="23"/>
  <c r="K32" i="23"/>
  <c r="O71" i="19"/>
  <c r="O72" i="19"/>
  <c r="O73" i="19"/>
  <c r="O74" i="19"/>
  <c r="O75" i="19"/>
  <c r="O76" i="19"/>
  <c r="O77" i="19"/>
  <c r="O78" i="19"/>
  <c r="O70" i="19"/>
  <c r="O71" i="18"/>
  <c r="O72" i="18"/>
  <c r="O73" i="18"/>
  <c r="O74" i="18"/>
  <c r="O75" i="18"/>
  <c r="O76" i="18"/>
  <c r="O77" i="18"/>
  <c r="O78" i="18"/>
  <c r="O70" i="18"/>
  <c r="S50" i="22"/>
  <c r="S49" i="22"/>
  <c r="S48" i="22"/>
  <c r="S47" i="22"/>
  <c r="S46" i="22"/>
  <c r="S45" i="22"/>
  <c r="S44" i="22"/>
  <c r="S43" i="22"/>
  <c r="S42" i="22"/>
  <c r="K105" i="21"/>
  <c r="K102" i="21"/>
  <c r="K101" i="21"/>
  <c r="K100" i="21"/>
  <c r="K99" i="21"/>
  <c r="K98" i="21"/>
  <c r="K92" i="21"/>
  <c r="K90" i="21"/>
  <c r="K88" i="21"/>
  <c r="K87" i="21"/>
  <c r="K86" i="21"/>
  <c r="K85" i="21"/>
  <c r="S51" i="33"/>
  <c r="S50" i="33"/>
  <c r="S49" i="33"/>
  <c r="S48" i="33"/>
  <c r="S47" i="33"/>
  <c r="S46" i="33"/>
  <c r="S45" i="33"/>
  <c r="S44" i="33"/>
  <c r="S43" i="33"/>
  <c r="S38" i="33"/>
  <c r="S31" i="33"/>
  <c r="S32" i="33"/>
  <c r="S33" i="33"/>
  <c r="S34" i="33"/>
  <c r="S35" i="33"/>
  <c r="S36" i="33"/>
  <c r="S37" i="33"/>
  <c r="S30" i="33"/>
  <c r="O49" i="30"/>
  <c r="O45" i="30"/>
  <c r="O35" i="30"/>
  <c r="O47" i="30"/>
  <c r="O32" i="30"/>
  <c r="O48" i="29"/>
  <c r="O35" i="29"/>
  <c r="O49" i="28"/>
  <c r="O48" i="28"/>
  <c r="O45" i="28"/>
  <c r="O49" i="27"/>
  <c r="O45" i="27"/>
  <c r="O35" i="27"/>
  <c r="O34" i="27"/>
  <c r="O47" i="28"/>
  <c r="O46" i="28"/>
  <c r="O44" i="28"/>
  <c r="O43" i="28"/>
  <c r="O42" i="28"/>
  <c r="O41" i="28"/>
  <c r="O49" i="29"/>
  <c r="O47" i="29"/>
  <c r="O46" i="29"/>
  <c r="O45" i="29"/>
  <c r="O44" i="29"/>
  <c r="O43" i="29"/>
  <c r="O42" i="29"/>
  <c r="O41" i="29"/>
  <c r="O48" i="30"/>
  <c r="O46" i="30"/>
  <c r="O44" i="30"/>
  <c r="O43" i="30"/>
  <c r="O42" i="30"/>
  <c r="O41" i="30"/>
  <c r="O49" i="31"/>
  <c r="O48" i="31"/>
  <c r="O47" i="31"/>
  <c r="O46" i="31"/>
  <c r="O45" i="31"/>
  <c r="O44" i="31"/>
  <c r="O43" i="31"/>
  <c r="O42" i="31"/>
  <c r="O41" i="31"/>
  <c r="O48" i="27"/>
  <c r="O47" i="27"/>
  <c r="O46" i="27"/>
  <c r="O44" i="27"/>
  <c r="O43" i="27"/>
  <c r="O42" i="27"/>
  <c r="O41" i="27"/>
  <c r="O29" i="28"/>
  <c r="O30" i="28"/>
  <c r="O31" i="28"/>
  <c r="O32" i="28"/>
  <c r="O33" i="28"/>
  <c r="O34" i="28"/>
  <c r="O35" i="28"/>
  <c r="O36" i="28"/>
  <c r="O29" i="29"/>
  <c r="O30" i="29"/>
  <c r="O31" i="29"/>
  <c r="O32" i="29"/>
  <c r="O33" i="29"/>
  <c r="O34" i="29"/>
  <c r="O36" i="29"/>
  <c r="O29" i="30"/>
  <c r="O30" i="30"/>
  <c r="O31" i="30"/>
  <c r="O33" i="30"/>
  <c r="O34" i="30"/>
  <c r="O36" i="30"/>
  <c r="O29" i="31"/>
  <c r="O30" i="31"/>
  <c r="O31" i="31"/>
  <c r="O32" i="31"/>
  <c r="O33" i="31"/>
  <c r="O34" i="31"/>
  <c r="O35" i="31"/>
  <c r="O36" i="31"/>
  <c r="O29" i="27"/>
  <c r="O30" i="27"/>
  <c r="O31" i="27"/>
  <c r="O32" i="27"/>
  <c r="O33" i="27"/>
  <c r="O36" i="27"/>
  <c r="O28" i="28"/>
  <c r="O28" i="29"/>
  <c r="O28" i="30"/>
  <c r="O28" i="31"/>
  <c r="O28" i="27"/>
  <c r="O29" i="24"/>
  <c r="O30" i="24"/>
  <c r="O31" i="24"/>
  <c r="O32" i="24"/>
  <c r="O33" i="24"/>
  <c r="O34" i="24"/>
  <c r="O35" i="24"/>
  <c r="O36" i="24"/>
  <c r="O29" i="25"/>
  <c r="O30" i="25"/>
  <c r="O31" i="25"/>
  <c r="O32" i="25"/>
  <c r="O33" i="25"/>
  <c r="O34" i="25"/>
  <c r="O35" i="25"/>
  <c r="O36" i="25"/>
  <c r="O29" i="26"/>
  <c r="O30" i="26"/>
  <c r="O31" i="26"/>
  <c r="O32" i="26"/>
  <c r="O33" i="26"/>
  <c r="O34" i="26"/>
  <c r="O35" i="26"/>
  <c r="O36" i="26"/>
  <c r="O28" i="24"/>
  <c r="O28" i="25"/>
  <c r="O28" i="26"/>
  <c r="S30" i="22"/>
  <c r="S31" i="22"/>
  <c r="S32" i="22"/>
  <c r="S33" i="22"/>
  <c r="S34" i="22"/>
  <c r="S35" i="22"/>
  <c r="S36" i="22"/>
  <c r="S37" i="22"/>
  <c r="S29" i="22"/>
  <c r="K80" i="21"/>
  <c r="K79" i="21"/>
  <c r="K78" i="21"/>
  <c r="K77" i="21"/>
  <c r="K76" i="21"/>
  <c r="K75" i="21"/>
  <c r="K74" i="21"/>
  <c r="K73" i="21"/>
  <c r="K72" i="21"/>
  <c r="K67" i="21"/>
  <c r="K66" i="21"/>
  <c r="K65" i="21"/>
  <c r="K64" i="21"/>
  <c r="K63" i="21"/>
  <c r="K62" i="21"/>
  <c r="K61" i="21"/>
  <c r="K60" i="21"/>
  <c r="K59" i="21"/>
  <c r="K54" i="21"/>
  <c r="K53" i="21"/>
  <c r="K52" i="21"/>
  <c r="K51" i="21"/>
  <c r="K50" i="21"/>
  <c r="K49" i="21"/>
  <c r="K48" i="21"/>
  <c r="K47" i="21"/>
  <c r="K46" i="21"/>
  <c r="K34" i="21"/>
  <c r="K35" i="21"/>
  <c r="K36" i="21"/>
  <c r="K37" i="21"/>
  <c r="K38" i="21"/>
  <c r="K39" i="21"/>
  <c r="K40" i="21"/>
  <c r="K41" i="21"/>
  <c r="K33" i="21"/>
  <c r="O48" i="20"/>
  <c r="O49" i="20"/>
  <c r="O50" i="20"/>
  <c r="O47" i="20"/>
  <c r="O46" i="20"/>
  <c r="O45" i="20"/>
  <c r="O44" i="20"/>
  <c r="O43" i="20"/>
  <c r="O42" i="20"/>
  <c r="O35" i="20"/>
  <c r="O30" i="20"/>
  <c r="O31" i="20"/>
  <c r="O32" i="20"/>
  <c r="O33" i="20"/>
  <c r="O34" i="20"/>
  <c r="O36" i="20"/>
  <c r="O37" i="20"/>
  <c r="O29" i="20"/>
  <c r="O65" i="19"/>
  <c r="O64" i="19"/>
  <c r="O63" i="19"/>
  <c r="O62" i="19"/>
  <c r="O61" i="19"/>
  <c r="O60" i="19"/>
  <c r="O59" i="19"/>
  <c r="O58" i="19"/>
  <c r="O57" i="19"/>
  <c r="O65" i="18"/>
  <c r="O64" i="18"/>
  <c r="O63" i="18"/>
  <c r="O62" i="18"/>
  <c r="O61" i="18"/>
  <c r="O60" i="18"/>
  <c r="O59" i="18"/>
  <c r="O58" i="18"/>
  <c r="O57" i="18"/>
  <c r="O52" i="19"/>
  <c r="O51" i="19"/>
  <c r="O50" i="19"/>
  <c r="O49" i="19"/>
  <c r="O48" i="19"/>
  <c r="O47" i="19"/>
  <c r="O46" i="19"/>
  <c r="O45" i="19"/>
  <c r="O44" i="19"/>
  <c r="O52" i="18"/>
  <c r="O51" i="18"/>
  <c r="O50" i="18"/>
  <c r="O49" i="18"/>
  <c r="O48" i="18"/>
  <c r="O47" i="18"/>
  <c r="O46" i="18"/>
  <c r="O45" i="18"/>
  <c r="O44" i="18"/>
  <c r="O32" i="19"/>
  <c r="O33" i="19"/>
  <c r="O34" i="19"/>
  <c r="O35" i="19"/>
  <c r="O36" i="19"/>
  <c r="O37" i="19"/>
  <c r="O38" i="19"/>
  <c r="O39" i="19"/>
  <c r="O32" i="18"/>
  <c r="O33" i="18"/>
  <c r="O34" i="18"/>
  <c r="O35" i="18"/>
  <c r="O36" i="18"/>
  <c r="O37" i="18"/>
  <c r="O38" i="18"/>
  <c r="O39" i="18"/>
  <c r="O31" i="19"/>
  <c r="O31" i="18"/>
  <c r="S29" i="17"/>
  <c r="S30" i="17"/>
  <c r="S31" i="17"/>
  <c r="S32" i="17"/>
  <c r="S33" i="17"/>
  <c r="S34" i="17"/>
  <c r="S35" i="17"/>
  <c r="S36" i="17"/>
  <c r="S28" i="17"/>
  <c r="O32" i="14"/>
  <c r="O33" i="14"/>
  <c r="O34" i="14"/>
  <c r="O35" i="14"/>
  <c r="O36" i="14"/>
  <c r="O31" i="14"/>
  <c r="O36" i="11"/>
  <c r="O34" i="11"/>
  <c r="O36" i="7"/>
  <c r="O32" i="7"/>
  <c r="O36" i="13"/>
  <c r="O36" i="12"/>
  <c r="O31" i="13"/>
  <c r="O32" i="13"/>
  <c r="O33" i="13"/>
  <c r="O35" i="13"/>
  <c r="O31" i="12"/>
  <c r="O32" i="12"/>
  <c r="O33" i="12"/>
  <c r="O34" i="12"/>
  <c r="O35" i="12"/>
  <c r="O30" i="13"/>
  <c r="O30" i="12"/>
  <c r="O29" i="13"/>
  <c r="O29" i="12"/>
  <c r="O28" i="13"/>
  <c r="O28" i="12"/>
  <c r="O29" i="7"/>
  <c r="O30" i="7"/>
  <c r="O31" i="7"/>
  <c r="O33" i="7"/>
  <c r="O34" i="7"/>
  <c r="O35" i="7"/>
  <c r="O29" i="8"/>
  <c r="O30" i="8"/>
  <c r="O31" i="8"/>
  <c r="O32" i="8"/>
  <c r="O33" i="8"/>
  <c r="O34" i="8"/>
  <c r="O35" i="8"/>
  <c r="O36" i="8"/>
  <c r="O29" i="9"/>
  <c r="O30" i="9"/>
  <c r="O31" i="9"/>
  <c r="O32" i="9"/>
  <c r="O33" i="9"/>
  <c r="O34" i="9"/>
  <c r="O35" i="9"/>
  <c r="O36" i="9"/>
  <c r="O29" i="10"/>
  <c r="O30" i="10"/>
  <c r="O31" i="10"/>
  <c r="O32" i="10"/>
  <c r="O33" i="10"/>
  <c r="O34" i="10"/>
  <c r="O35" i="10"/>
  <c r="O36" i="10"/>
  <c r="O29" i="11"/>
  <c r="O30" i="11"/>
  <c r="O31" i="11"/>
  <c r="O32" i="11"/>
  <c r="O33" i="11"/>
  <c r="O35" i="11"/>
  <c r="O29" i="14"/>
  <c r="O30" i="14"/>
  <c r="O29" i="15"/>
  <c r="O30" i="15"/>
  <c r="O31" i="15"/>
  <c r="O32" i="15"/>
  <c r="O33" i="15"/>
  <c r="O34" i="15"/>
  <c r="O35" i="15"/>
  <c r="O36" i="15"/>
  <c r="O29" i="16"/>
  <c r="O30" i="16"/>
  <c r="O31" i="16"/>
  <c r="O32" i="16"/>
  <c r="O33" i="16"/>
  <c r="O34" i="16"/>
  <c r="O35" i="16"/>
  <c r="O36" i="16"/>
  <c r="O28" i="7"/>
  <c r="O28" i="8"/>
  <c r="O28" i="9"/>
  <c r="O28" i="10"/>
  <c r="O28" i="11"/>
  <c r="O28" i="14"/>
  <c r="O28" i="15"/>
  <c r="O28" i="16"/>
  <c r="K29" i="5"/>
  <c r="K30" i="5"/>
  <c r="K31" i="5"/>
  <c r="K32" i="5"/>
  <c r="K33" i="5"/>
  <c r="K34" i="5"/>
  <c r="K35" i="5"/>
  <c r="K36" i="5"/>
  <c r="K29" i="6"/>
  <c r="K30" i="6"/>
  <c r="K31" i="6"/>
  <c r="K32" i="6"/>
  <c r="K33" i="6"/>
  <c r="K34" i="6"/>
  <c r="K35" i="6"/>
  <c r="K36" i="6"/>
  <c r="K29" i="4"/>
  <c r="K30" i="4"/>
  <c r="K31" i="4"/>
  <c r="K32" i="4"/>
  <c r="K33" i="4"/>
  <c r="K34" i="4"/>
  <c r="K35" i="4"/>
  <c r="K36" i="4"/>
  <c r="K28" i="5"/>
  <c r="K28" i="6"/>
  <c r="K28" i="4"/>
  <c r="K50" i="3"/>
  <c r="K49" i="3"/>
  <c r="K48" i="3"/>
  <c r="K47" i="3"/>
  <c r="K46" i="3"/>
  <c r="K45" i="3"/>
  <c r="K44" i="3"/>
  <c r="K43" i="3"/>
  <c r="K42" i="3"/>
  <c r="K30" i="3"/>
  <c r="K31" i="3"/>
  <c r="K32" i="3"/>
  <c r="K33" i="3"/>
  <c r="K34" i="3"/>
  <c r="K35" i="3"/>
  <c r="K36" i="3"/>
  <c r="K37" i="3"/>
  <c r="K29" i="3"/>
  <c r="S105" i="2"/>
  <c r="S102" i="2"/>
  <c r="S101" i="2"/>
  <c r="S100" i="2"/>
  <c r="S99" i="2"/>
  <c r="S98" i="2"/>
  <c r="S92" i="2"/>
  <c r="S90" i="2"/>
  <c r="S88" i="2"/>
  <c r="S87" i="2"/>
  <c r="S86" i="2"/>
  <c r="S85" i="2"/>
  <c r="S80" i="2"/>
  <c r="S79" i="2"/>
  <c r="S78" i="2"/>
  <c r="S77" i="2"/>
  <c r="S76" i="2"/>
  <c r="S75" i="2"/>
  <c r="S74" i="2"/>
  <c r="S73" i="2"/>
  <c r="S72" i="2"/>
  <c r="S67" i="2"/>
  <c r="S66" i="2"/>
  <c r="S65" i="2"/>
  <c r="S64" i="2"/>
  <c r="S63" i="2"/>
  <c r="S62" i="2"/>
  <c r="S61" i="2"/>
  <c r="S60" i="2"/>
  <c r="S59" i="2"/>
  <c r="S54" i="2"/>
  <c r="S53" i="2"/>
  <c r="S52" i="2"/>
  <c r="S51" i="2"/>
  <c r="S50" i="2"/>
  <c r="S49" i="2"/>
  <c r="S48" i="2"/>
  <c r="S47" i="2"/>
  <c r="S46" i="2"/>
  <c r="S34" i="2"/>
  <c r="S35" i="2"/>
  <c r="S36" i="2"/>
  <c r="S37" i="2"/>
  <c r="S38" i="2"/>
  <c r="S39" i="2"/>
  <c r="S40" i="2"/>
  <c r="S41" i="2"/>
  <c r="S33" i="2"/>
  <c r="O50" i="1"/>
  <c r="O49" i="1"/>
  <c r="O48" i="1"/>
  <c r="O47" i="1"/>
  <c r="O46" i="1"/>
  <c r="O45" i="1"/>
  <c r="O44" i="1"/>
  <c r="O43" i="1"/>
  <c r="O42" i="1"/>
  <c r="O30" i="1"/>
  <c r="O31" i="1"/>
  <c r="O32" i="1"/>
  <c r="O33" i="1"/>
  <c r="O34" i="1"/>
  <c r="O35" i="1"/>
  <c r="O36" i="1"/>
  <c r="O37" i="1"/>
  <c r="O29" i="1"/>
</calcChain>
</file>

<file path=xl/sharedStrings.xml><?xml version="1.0" encoding="utf-8"?>
<sst xmlns="http://schemas.openxmlformats.org/spreadsheetml/2006/main" count="6632" uniqueCount="346">
  <si>
    <t/>
  </si>
  <si>
    <t>Suisse latine</t>
  </si>
  <si>
    <t>(Très) mauvaise</t>
  </si>
  <si>
    <t>Ni bonne ni mauvaise</t>
  </si>
  <si>
    <t>(Très) bonne</t>
  </si>
  <si>
    <t>Echantillon</t>
  </si>
  <si>
    <t>Part
en %</t>
  </si>
  <si>
    <t>Intervalle
de
confiance
inférieur à
95 %</t>
  </si>
  <si>
    <t>Intervalle
de
confiance
supérieure
à 95 %</t>
  </si>
  <si>
    <t/>
  </si>
  <si>
    <t>Total</t>
  </si>
  <si>
    <t>Sexe</t>
  </si>
  <si>
    <t>Hommes</t>
  </si>
  <si>
    <t>Femmes</t>
  </si>
  <si>
    <t>Classes d'âge</t>
  </si>
  <si>
    <t>65-79 ans</t>
  </si>
  <si>
    <t>80 ans et plus</t>
  </si>
  <si>
    <t>Formation</t>
  </si>
  <si>
    <t>Degré tertiaire</t>
  </si>
  <si>
    <t>Statut migratoire</t>
  </si>
  <si>
    <t>Degré d'urbanisation</t>
  </si>
  <si>
    <t>Ville</t>
  </si>
  <si>
    <t>Campagne</t>
  </si>
  <si>
    <t>.</t>
  </si>
  <si>
    <t>Type de ménage</t>
  </si>
  <si>
    <t>Statut sur le marché
du logement</t>
  </si>
  <si>
    <t>Locataire</t>
  </si>
  <si>
    <t>Propriétaire</t>
  </si>
  <si>
    <t>Part en
%</t>
  </si>
  <si>
    <t>Part en %</t>
  </si>
  <si>
    <t>FR</t>
  </si>
  <si>
    <t>TI</t>
  </si>
  <si>
    <t>NE</t>
  </si>
  <si>
    <t>GE</t>
  </si>
  <si>
    <t>JU</t>
  </si>
  <si>
    <t>Part
en
%</t>
  </si>
  <si>
    <t>Très bon</t>
  </si>
  <si>
    <t>Bon</t>
  </si>
  <si>
    <t>Assez bon</t>
  </si>
  <si>
    <t>(Très) mauvais</t>
  </si>
  <si>
    <t>Non</t>
  </si>
  <si>
    <t>Oui</t>
  </si>
  <si>
    <t>Pas malade</t>
  </si>
  <si>
    <t>Malade avec diagnostic médical</t>
  </si>
  <si>
    <t>Malade mais pas de diagnostic
médical</t>
  </si>
  <si>
    <t>Aucune maladie chronique</t>
  </si>
  <si>
    <t>HTA/HChol mais absence d'autres
maladies chroniques</t>
  </si>
  <si>
    <t>1 maladie chronique
(indépendamment de l'HTA/HChol)</t>
  </si>
  <si>
    <t>2 ou + maladies chroniques
(indépendamment de l'HTA/HChol)</t>
  </si>
  <si>
    <t>Oui, sans difficulté</t>
  </si>
  <si>
    <t>Oui, sans trop de difficulté</t>
  </si>
  <si>
    <t>Oui, mais avec beaucoup de
difficultés/non</t>
  </si>
  <si>
    <t>Marche au moins 200 mètres sans s'arrêter</t>
  </si>
  <si>
    <t>Aucune difficulté à voir, ni entendre,
ni parler, ni marcher</t>
  </si>
  <si>
    <t>Beaucoup de difficulté à voir ou
entendre ou parler ou marcher</t>
  </si>
  <si>
    <t>Incapacité à voir ou entendre ou
parler ou marcher</t>
  </si>
  <si>
    <t>Limitations fonctionnelles (voir, entendre, parler, marcher)</t>
  </si>
  <si>
    <t>Aucune difficulté à voir, ni
entendre, ni parler, ni marcher</t>
  </si>
  <si>
    <t>Oui, aucune difficulté</t>
  </si>
  <si>
    <t>Oui, quelques difficultés</t>
  </si>
  <si>
    <t>Oui, beaucoup de difficulté/je ne peux
pas du tout me concentrer</t>
  </si>
  <si>
    <t>Capacité à se concentrer plus de 10 minutes</t>
  </si>
  <si>
    <t>Oui, beaucoup de difficulté/je ne
peux pas du tout me concentrer</t>
  </si>
  <si>
    <t>Capacité à se souvenir des choses importantes</t>
  </si>
  <si>
    <t>Aucune limitation cognitive</t>
  </si>
  <si>
    <t>Aucune difficulté à accomplir les
activités</t>
  </si>
  <si>
    <t>Beaucoup de difficultés à accomplir
au moins une activité</t>
  </si>
  <si>
    <t>Incapacité à accomplir au moins une
activité</t>
  </si>
  <si>
    <t>Beaucoup de difficultés à
accomplir au moins une activité</t>
  </si>
  <si>
    <t>Incapacité à accomplir au moins
une activité</t>
  </si>
  <si>
    <t>Appréciation de la qualité de vie</t>
  </si>
  <si>
    <t>Non issu de la migration</t>
  </si>
  <si>
    <t>Issu de la migration</t>
  </si>
  <si>
    <t>Ménage d'une personne</t>
  </si>
  <si>
    <t>Couple sans enfant(s)</t>
  </si>
  <si>
    <t>Intervalle de confiance à 95%</t>
  </si>
  <si>
    <t>Etat de santé auto-évalué</t>
  </si>
  <si>
    <t>Nombre
de cas</t>
  </si>
  <si>
    <t>Scolarité obligatoire</t>
  </si>
  <si>
    <t>Degré secondaire II</t>
  </si>
  <si>
    <t>Problème de santé de longue durée</t>
  </si>
  <si>
    <t>Nombre de maladies chroniques et l'hypertension artérielle/hypercholestérolémie rapportée</t>
  </si>
  <si>
    <t>Voit suffisamment bien pour lire un livre ou un journal</t>
  </si>
  <si>
    <t>Parvient à suivre une conversation à laquelle participent au moins 2 autres personnes</t>
  </si>
  <si>
    <t>Parvient à parler sans difficulté</t>
  </si>
  <si>
    <t>Parvient à marcher 200 mètres sans difficulté</t>
  </si>
  <si>
    <t>Utilise un appareil auditif</t>
  </si>
  <si>
    <t>Capacités cognitives (beaucoup de difficultés ou ne parvient pas à se concentrer plus de 10 minutes / se souvenir des choses importantes)</t>
  </si>
  <si>
    <t>Manger sans aide</t>
  </si>
  <si>
    <t>Se coucher, sortir du lit, se lever d’un fauteuil, sans aide</t>
  </si>
  <si>
    <t>S'habiller et se déshabiller sans aide</t>
  </si>
  <si>
    <t>Aller aux toilettes sans aide</t>
  </si>
  <si>
    <t>Prendre un bain ou une douche sans aide</t>
  </si>
  <si>
    <t>Préparer des repas sans aide</t>
  </si>
  <si>
    <t>Téléphoner sans aide</t>
  </si>
  <si>
    <t>Faire des achats sans aide</t>
  </si>
  <si>
    <t>Faire la lessive sans aide</t>
  </si>
  <si>
    <t>Faire de petits travaux ménagers sans aide</t>
  </si>
  <si>
    <t>Faire occasionnellement de gros travaux ménagers sans aide</t>
  </si>
  <si>
    <t>Faire ses comptes sans aide</t>
  </si>
  <si>
    <t>Utiliser les transports publics sans aide</t>
  </si>
  <si>
    <t xml:space="preserve">  </t>
  </si>
  <si>
    <t>TSOUN24</t>
  </si>
  <si>
    <t>TSUBG05</t>
  </si>
  <si>
    <t>TKRAN07</t>
  </si>
  <si>
    <t>TBLUT</t>
  </si>
  <si>
    <t>TDIAB</t>
  </si>
  <si>
    <t>TKRAN11a</t>
  </si>
  <si>
    <t>TKRAN11b</t>
  </si>
  <si>
    <t>TKRAN11c</t>
  </si>
  <si>
    <t>TKRAN11d</t>
  </si>
  <si>
    <t>TKRAN11e</t>
  </si>
  <si>
    <t>TKRAN11f</t>
  </si>
  <si>
    <t>TKRAN11g</t>
  </si>
  <si>
    <t>TKRAN11h</t>
  </si>
  <si>
    <t>TKRAN11i</t>
  </si>
  <si>
    <t>TKRAN11j</t>
  </si>
  <si>
    <t>Maladies_chron</t>
  </si>
  <si>
    <t>TSBHD03</t>
  </si>
  <si>
    <t>THBHD02</t>
  </si>
  <si>
    <t>TRBHD03</t>
  </si>
  <si>
    <t>TBBHD03</t>
  </si>
  <si>
    <t>LIM_FONC</t>
  </si>
  <si>
    <t>THBHD01</t>
  </si>
  <si>
    <t>TKBHD01</t>
  </si>
  <si>
    <t>TKBHD02</t>
  </si>
  <si>
    <t>cap_cogn</t>
  </si>
  <si>
    <t>TBADL02a</t>
  </si>
  <si>
    <t>TBADL02b</t>
  </si>
  <si>
    <t>TBADL02c</t>
  </si>
  <si>
    <t>TBADL02d</t>
  </si>
  <si>
    <t>TBADL02e</t>
  </si>
  <si>
    <t>LIM_ADL</t>
  </si>
  <si>
    <t>TIADL02a</t>
  </si>
  <si>
    <t>TIADL02b</t>
  </si>
  <si>
    <t>TIADL02c</t>
  </si>
  <si>
    <t>TIADL02d</t>
  </si>
  <si>
    <t>TIADL02e</t>
  </si>
  <si>
    <t>TIADL02f</t>
  </si>
  <si>
    <t>TIADL02g</t>
  </si>
  <si>
    <t>TIADL02h</t>
  </si>
  <si>
    <t>LIM_IADL</t>
  </si>
  <si>
    <t>Allergies telles que rhume des foins, allergie de la peau (dermatite), allergie</t>
  </si>
  <si>
    <t>Difficultés à accomplir les activités élémentaires de la vie quotidienne</t>
  </si>
  <si>
    <t>Difficultés à accomplir les activités instrumentales de la vie quotidienne</t>
  </si>
  <si>
    <t>Capacités cognitives (beaucoup de difficultés ou ne parvient pas à se concentrer)</t>
  </si>
  <si>
    <t>Limitations dans les activités élémentaires de la vie quotidienne (ADL)</t>
  </si>
  <si>
    <t>Limitations dans les activités instrumentales de la vie quotidienne (IADL)</t>
  </si>
  <si>
    <t>Parvient à parler</t>
  </si>
  <si>
    <t>Quelques difficultés à voir ou entendre
ou parler ou marcher</t>
  </si>
  <si>
    <t>Quelques difficultés à voir ou
entendre ou parler ou marcher</t>
  </si>
  <si>
    <t>Quelques limitations cognitives</t>
  </si>
  <si>
    <t>Beaucoup de limitations cognitives ou
incapacité(s)</t>
  </si>
  <si>
    <t>Oui, avec quelques difficultés</t>
  </si>
  <si>
    <t>Quelques difficultés à accomplir au
moins une activité</t>
  </si>
  <si>
    <t>Les pourcentages entre parenthèses (n=1–29) ne sont statistiquement significatifs qu'avec certaines restrictions. Les résultats correspondant à un nombre de cas inférieur à 10 sont remplacés par un point.</t>
  </si>
  <si>
    <t>(1.7)</t>
  </si>
  <si>
    <t>(2.1)</t>
  </si>
  <si>
    <t>Source: OFS – Enquêtes suisses sur la santé 2012, 2017</t>
  </si>
  <si>
    <t>(1.8)</t>
  </si>
  <si>
    <t>(3.3)</t>
  </si>
  <si>
    <t>(1.1)</t>
  </si>
  <si>
    <t>(1.9)</t>
  </si>
  <si>
    <t>(2.5)</t>
  </si>
  <si>
    <t>(1.5)</t>
  </si>
  <si>
    <t>(5.6)</t>
  </si>
  <si>
    <t>(1.3)</t>
  </si>
  <si>
    <t>(0.9)</t>
  </si>
  <si>
    <t>(0.8)</t>
  </si>
  <si>
    <t>(1.2)</t>
  </si>
  <si>
    <t>(5.5)</t>
  </si>
  <si>
    <t>(14.5)</t>
  </si>
  <si>
    <t>(6.5)</t>
  </si>
  <si>
    <t>(13.7)</t>
  </si>
  <si>
    <t>(2.7)</t>
  </si>
  <si>
    <t>(6.1)</t>
  </si>
  <si>
    <t>(11.1)</t>
  </si>
  <si>
    <t>(7.8)</t>
  </si>
  <si>
    <t>(4.2)</t>
  </si>
  <si>
    <t>(6.9)</t>
  </si>
  <si>
    <t>(6.3)</t>
  </si>
  <si>
    <t>Source: OFS – Enquêtes suisses sur la santé 1992, 1997, 2002, 2007, 2012, 2017</t>
  </si>
  <si>
    <t>(16.3)</t>
  </si>
  <si>
    <t>(3.7)</t>
  </si>
  <si>
    <t>(14.3)</t>
  </si>
  <si>
    <t>(19.4)</t>
  </si>
  <si>
    <t>(12.8)</t>
  </si>
  <si>
    <t>(7.0)</t>
  </si>
  <si>
    <t>(6.6)</t>
  </si>
  <si>
    <t>(11.3)</t>
  </si>
  <si>
    <t>(13.1)</t>
  </si>
  <si>
    <t>(10.2)</t>
  </si>
  <si>
    <t>(9.6)</t>
  </si>
  <si>
    <t>(8.4)</t>
  </si>
  <si>
    <t>(14.0)</t>
  </si>
  <si>
    <t>(14.7)</t>
  </si>
  <si>
    <t>(24.4)</t>
  </si>
  <si>
    <t>(9.9)</t>
  </si>
  <si>
    <t>(8.5)</t>
  </si>
  <si>
    <t>(11.2)</t>
  </si>
  <si>
    <t>(7.2)</t>
  </si>
  <si>
    <t>(9.8)</t>
  </si>
  <si>
    <t>(13.0)</t>
  </si>
  <si>
    <t>(18.3)</t>
  </si>
  <si>
    <t>(18.1)</t>
  </si>
  <si>
    <t>(7.4)</t>
  </si>
  <si>
    <t>(10.8)</t>
  </si>
  <si>
    <t>(10.0)</t>
  </si>
  <si>
    <t>(3.6)</t>
  </si>
  <si>
    <t>(3.9)</t>
  </si>
  <si>
    <t>(3.5)</t>
  </si>
  <si>
    <t>(5.2)</t>
  </si>
  <si>
    <t>(4.3)</t>
  </si>
  <si>
    <t>(4.5)</t>
  </si>
  <si>
    <t>(0.3)</t>
  </si>
  <si>
    <t>(0.4)</t>
  </si>
  <si>
    <t>(0.2)</t>
  </si>
  <si>
    <t>(4.8)</t>
  </si>
  <si>
    <t>(5.1)</t>
  </si>
  <si>
    <t>(3.4)</t>
  </si>
  <si>
    <t>(2.9)</t>
  </si>
  <si>
    <t>(3.0)</t>
  </si>
  <si>
    <t>(2.8)</t>
  </si>
  <si>
    <t>(3.1)</t>
  </si>
  <si>
    <t>(2.6)</t>
  </si>
  <si>
    <t>(2.4)</t>
  </si>
  <si>
    <t>(8.0)</t>
  </si>
  <si>
    <t>(12.9)</t>
  </si>
  <si>
    <t>(14.6)</t>
  </si>
  <si>
    <t>(5.8)</t>
  </si>
  <si>
    <t>(8.8)</t>
  </si>
  <si>
    <t>(4.6)</t>
  </si>
  <si>
    <t>(1.4)</t>
  </si>
  <si>
    <t>(0.6)</t>
  </si>
  <si>
    <t>(0.5)</t>
  </si>
  <si>
    <t>(12.0)</t>
  </si>
  <si>
    <t>(10.1)</t>
  </si>
  <si>
    <t>(5.7)</t>
  </si>
  <si>
    <t>(5.4)</t>
  </si>
  <si>
    <t>(4.4)</t>
  </si>
  <si>
    <t>(4.1)</t>
  </si>
  <si>
    <t>(4.0)</t>
  </si>
  <si>
    <t>(0.7)</t>
  </si>
  <si>
    <t>(7.1)</t>
  </si>
  <si>
    <t>(6.7)</t>
  </si>
  <si>
    <t>(1.0)</t>
  </si>
  <si>
    <t>(2.2)</t>
  </si>
  <si>
    <t>(2.0)</t>
  </si>
  <si>
    <t>(1.6)</t>
  </si>
  <si>
    <t>?81.0)</t>
  </si>
  <si>
    <t>(3.2)</t>
  </si>
  <si>
    <t>(6.0)</t>
  </si>
  <si>
    <t>(6.2)</t>
  </si>
  <si>
    <t>(7.3)</t>
  </si>
  <si>
    <t>(85.0)</t>
  </si>
  <si>
    <t>(6.8)</t>
  </si>
  <si>
    <t>(13.2)</t>
  </si>
  <si>
    <t>(5.9)</t>
  </si>
  <si>
    <t>(20.1)</t>
  </si>
  <si>
    <t>(18.6)</t>
  </si>
  <si>
    <t>(4.9)</t>
  </si>
  <si>
    <t>(9.5)</t>
  </si>
  <si>
    <t>(11.4)</t>
  </si>
  <si>
    <t>(14.2)</t>
  </si>
  <si>
    <t>(4.7)</t>
  </si>
  <si>
    <t>(7.6)</t>
  </si>
  <si>
    <t>Source: OFS – Enquêtes suisses sur la santé 2002, 2007, 2012, 2017</t>
  </si>
  <si>
    <t>(15.9)</t>
  </si>
  <si>
    <t>(20.8)</t>
  </si>
  <si>
    <t>(11.0)</t>
  </si>
  <si>
    <t>(14.9)</t>
  </si>
  <si>
    <t>(8.7)</t>
  </si>
  <si>
    <t>(15.5)</t>
  </si>
  <si>
    <t>(7.5)</t>
  </si>
  <si>
    <t>(11.7)</t>
  </si>
  <si>
    <t>(13.3)</t>
  </si>
  <si>
    <t>(12.1)</t>
  </si>
  <si>
    <t>(7.9)</t>
  </si>
  <si>
    <t>(0.5</t>
  </si>
  <si>
    <t>(10.4)</t>
  </si>
  <si>
    <t>(9.2)</t>
  </si>
  <si>
    <t>(14.8)</t>
  </si>
  <si>
    <t>(9.3)</t>
  </si>
  <si>
    <t>(9.7)</t>
  </si>
  <si>
    <t>(5.0)</t>
  </si>
  <si>
    <t>(21.3)</t>
  </si>
  <si>
    <t>(16.2)</t>
  </si>
  <si>
    <t>(14.1)</t>
  </si>
  <si>
    <t>(13.8)</t>
  </si>
  <si>
    <t>(11.6)</t>
  </si>
  <si>
    <t>(18.9)</t>
  </si>
  <si>
    <t>(2.3)</t>
  </si>
  <si>
    <t>?81.1)</t>
  </si>
  <si>
    <t>(3.8)</t>
  </si>
  <si>
    <t>Source: OFS – Enquêtes suisses sur la santé 2007, 2012, 2017</t>
  </si>
  <si>
    <t>(6.4)</t>
  </si>
  <si>
    <t>(8.6)</t>
  </si>
  <si>
    <t>(5.3)</t>
  </si>
  <si>
    <t>(8.1)</t>
  </si>
  <si>
    <t>(8.2)</t>
  </si>
  <si>
    <t>(6.9</t>
  </si>
  <si>
    <t>(12.5)</t>
  </si>
  <si>
    <t>(7.7)</t>
  </si>
  <si>
    <t>^(4.7)</t>
  </si>
  <si>
    <t>(8.9)</t>
  </si>
  <si>
    <t>(17.3)</t>
  </si>
  <si>
    <t>(20.6)</t>
  </si>
  <si>
    <t>(15.6)</t>
  </si>
  <si>
    <t>(132.9)</t>
  </si>
  <si>
    <t>(23.6)</t>
  </si>
  <si>
    <t>(10.5)</t>
  </si>
  <si>
    <t>(8.3)</t>
  </si>
  <si>
    <t>(15.7)</t>
  </si>
  <si>
    <t>(18.8)</t>
  </si>
  <si>
    <t>(19.0)</t>
  </si>
  <si>
    <t>(6.7</t>
  </si>
  <si>
    <t>(12.3)</t>
  </si>
  <si>
    <t>(15.0)</t>
  </si>
  <si>
    <t>(19.9)</t>
  </si>
  <si>
    <t>(22.0)</t>
  </si>
  <si>
    <t>(15.3)</t>
  </si>
  <si>
    <t>(16.6)</t>
  </si>
  <si>
    <t>Source: OFS – Enquête suisse sur la santé 2017</t>
  </si>
  <si>
    <t>Suisse</t>
  </si>
  <si>
    <t>Suisse alémanique</t>
  </si>
  <si>
    <t>Suisse romande</t>
  </si>
  <si>
    <t>Suisse italienne</t>
  </si>
  <si>
    <t>Taux de cholestérol trop élevé au cours des 12 derniers mois ou prise de médicaments contre le cholestérol au cours des 7 derniers jours</t>
  </si>
  <si>
    <t>Tension trop élevée au cours des 12 derniers mois ou prise de médicaments contre l'hypertension au cours des 7 derniers jours</t>
  </si>
  <si>
    <t>Diabète au cours des 12 derniers mois ou prise de médicaments contre le diabète au cours des 7 derniers jours</t>
  </si>
  <si>
    <t>TCHOL</t>
  </si>
  <si>
    <t xml:space="preserve">Cet indicateur inclut les personnes ayant déclaré avoir eu du cholestérol les 12 derniers mois (indépendamment du fait qu’elles prennent ou non des médicaments à cet effet) et celles ayant déclaré avoir pris des médicaments contre le cholestérol au cours des 7 derniers jours (indépendamment du moment où le cholestérol a été diagnostiqué).
Idéalement, l'horizon temporel devrait être le même pour les deux parties de l'indicateur ("Avez-vous eu du cholestérol au cours des 12 derniers mois" et "Prise de médicaments contre le cholestérol au cours des 7 derniers jours"), mais les données ne le permettent pas. L’indicateur peut sensiblement différer d'autres indicateurs présentés par l'Obsan reposant sur une définition différente.
</t>
  </si>
  <si>
    <t xml:space="preserve">Cet indicateur inclut les personnes ayant déclaré avoir eu de l'hypertension les 12 derniers mois (indépendamment du fait qu’elles prennent ou non des médicaments à cet effet) et celles ayant déclaré avoir pris des médicaments contre l'hypertension au cours des 7 derniers jours (indépendamment du moment où l'hypertension a été diagnostiquée).
Idéalement, l'horizon temporel devrait être le même pour les deux parties de l'indicateur ("Avez-vous eu de l'hypertension au cours des 12 derniers mois" et "Prise de médicaments contre l'hypertension au cours des 7 derniers jours"), mais les données ne le permettent pas. L’indicateur peut sensiblement différer d'autres indicateurs présentés par l'Obsan reposant sur une définition différente.
</t>
  </si>
  <si>
    <t xml:space="preserve">Cet indicateur inclut les personnes ayant déclaré avoir eu du diabète les 12 derniers mois (indépendamment du fait qu’elles prennent ou non des médicaments à cet effet) et celles ayant déclaré avoir pris des médicaments contre le diabète au cours des 7 derniers jours (indépendamment du moment où le diabète a été diagnostiqué).
Idéalement, l'horizon temporel devrait être le même pour les deux parties de l'indicateur ("Avez-vous eu du diabète au cours des 12 derniers mois" et "Prise de médicaments contre le diabète au cours des 7 derniers jours"), mais les données ne le permettent pas. L’indicateur peut sensiblement différer d'autres indicateurs présentés par l'Obsan reposant sur une définition différente.
</t>
  </si>
  <si>
    <t>Asthme, avec ou sans diagnostic médical</t>
  </si>
  <si>
    <t>Arthrose, arthrite, avec ou sans diagnostic médical</t>
  </si>
  <si>
    <t>Ostéoporose, avec ou sans diagnostic médical</t>
  </si>
  <si>
    <t>Bronchite chronique, BPCO (bronchopneumopathie chronique obstructive), emphysème, avec ou sans diagnostic médical</t>
  </si>
  <si>
    <t>Infarctus du myocarde (crise cardiaque), avec ou sans diagnostic médical</t>
  </si>
  <si>
    <t>Attaque cérébrale (hémorragie cérébrale, thrombose cérébrale), avec ou sans diagnostic médical</t>
  </si>
  <si>
    <t>Cancer, avec ou sans diagnostic médical</t>
  </si>
  <si>
    <t>Dépression, avec ou sans diagnostic médical</t>
  </si>
  <si>
    <t>Incontinence urinaire (problème de contrôle de la vessie), avec ou sans diagnostic médical</t>
  </si>
  <si>
    <t>Allergies telles que rhume des foins, allergie de la peau (dermatite), allergie alimentaire, avec ou sans diagnostic médical</t>
  </si>
  <si>
    <t>© Obsan 2020</t>
  </si>
  <si>
    <t>Part 
en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</si>
</sst>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###################0"/>
    <numFmt numFmtId="165" formatCode="###############################0"/>
    <numFmt numFmtId="166" formatCode="#######################0"/>
    <numFmt numFmtId="167" formatCode="########0.00"/>
    <numFmt numFmtId="168" formatCode="####0"/>
    <numFmt numFmtId="169" formatCode="###########0"/>
    <numFmt numFmtId="170" formatCode="#############0"/>
    <numFmt numFmtId="171" formatCode="##0"/>
    <numFmt numFmtId="172" formatCode="####################################0"/>
    <numFmt numFmtId="173" formatCode="#########################################################0"/>
    <numFmt numFmtId="174" formatCode="#########################################0"/>
    <numFmt numFmtId="175" formatCode="###############################################################0"/>
    <numFmt numFmtId="176" formatCode="########0.0"/>
    <numFmt numFmtId="177" formatCode="0.0"/>
    <numFmt numFmtId="178" formatCode="########0"/>
  </numFmts>
  <fonts count="5" x14ac:knownFonts="1">
    <font>
      <sz val="9.5"/>
      <color rgb="FF000000"/>
      <name val="Arial"/>
    </font>
    <font>
      <sz val="8"/>
      <name val="Arial"/>
      <family val="2"/>
    </font>
    <font>
      <b/>
      <sz val="8"/>
      <name val="Arial"/>
      <family val="2"/>
    </font>
    <font>
      <b/>
      <sz val="7.5"/>
      <name val="Arial"/>
      <family val="2"/>
    </font>
    <font>
      <sz val="10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AFBF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7CFEA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89">
    <xf numFmtId="0" fontId="0" fillId="2" borderId="0" xfId="0" applyFont="1" applyFill="1" applyBorder="1" applyAlignment="1">
      <alignment horizontal="left"/>
    </xf>
    <xf numFmtId="0" fontId="1" fillId="3" borderId="0" xfId="0" applyFont="1" applyFill="1" applyBorder="1" applyAlignment="1">
      <alignment horizontal="left"/>
    </xf>
    <xf numFmtId="0" fontId="1" fillId="3" borderId="0" xfId="0" applyFont="1" applyFill="1" applyBorder="1" applyAlignment="1">
      <alignment horizontal="right"/>
    </xf>
    <xf numFmtId="166" fontId="1" fillId="3" borderId="0" xfId="0" applyNumberFormat="1" applyFont="1" applyFill="1" applyBorder="1" applyAlignment="1">
      <alignment horizontal="left" vertical="top"/>
    </xf>
    <xf numFmtId="176" fontId="1" fillId="3" borderId="0" xfId="0" applyNumberFormat="1" applyFont="1" applyFill="1" applyBorder="1" applyAlignment="1">
      <alignment horizontal="right" indent="1"/>
    </xf>
    <xf numFmtId="168" fontId="1" fillId="3" borderId="0" xfId="0" applyNumberFormat="1" applyFont="1" applyFill="1" applyBorder="1" applyAlignment="1">
      <alignment horizontal="right" indent="1"/>
    </xf>
    <xf numFmtId="0" fontId="1" fillId="3" borderId="0" xfId="0" applyFont="1" applyFill="1" applyBorder="1" applyAlignment="1">
      <alignment horizontal="left" wrapText="1"/>
    </xf>
    <xf numFmtId="0" fontId="1" fillId="3" borderId="0" xfId="0" applyFont="1" applyFill="1" applyBorder="1" applyAlignment="1">
      <alignment horizontal="right" indent="1"/>
    </xf>
    <xf numFmtId="0" fontId="2" fillId="4" borderId="8" xfId="0" applyFont="1" applyFill="1" applyBorder="1" applyAlignment="1">
      <alignment horizontal="center" wrapText="1"/>
    </xf>
    <xf numFmtId="0" fontId="2" fillId="4" borderId="8" xfId="0" applyFont="1" applyFill="1" applyBorder="1" applyAlignment="1">
      <alignment horizontal="center"/>
    </xf>
    <xf numFmtId="164" fontId="1" fillId="3" borderId="10" xfId="0" applyNumberFormat="1" applyFont="1" applyFill="1" applyBorder="1" applyAlignment="1">
      <alignment horizontal="left" vertical="top"/>
    </xf>
    <xf numFmtId="176" fontId="1" fillId="3" borderId="10" xfId="0" applyNumberFormat="1" applyFont="1" applyFill="1" applyBorder="1" applyAlignment="1">
      <alignment horizontal="right" indent="1"/>
    </xf>
    <xf numFmtId="168" fontId="1" fillId="3" borderId="10" xfId="0" applyNumberFormat="1" applyFont="1" applyFill="1" applyBorder="1" applyAlignment="1">
      <alignment horizontal="right" indent="1"/>
    </xf>
    <xf numFmtId="0" fontId="1" fillId="3" borderId="11" xfId="0" applyFont="1" applyFill="1" applyBorder="1" applyAlignment="1">
      <alignment horizontal="left" vertical="top" wrapText="1"/>
    </xf>
    <xf numFmtId="176" fontId="1" fillId="3" borderId="11" xfId="0" applyNumberFormat="1" applyFont="1" applyFill="1" applyBorder="1" applyAlignment="1">
      <alignment horizontal="right" indent="1"/>
    </xf>
    <xf numFmtId="168" fontId="1" fillId="3" borderId="11" xfId="0" applyNumberFormat="1" applyFont="1" applyFill="1" applyBorder="1" applyAlignment="1">
      <alignment horizontal="right" indent="1"/>
    </xf>
    <xf numFmtId="164" fontId="1" fillId="3" borderId="11" xfId="0" applyNumberFormat="1" applyFont="1" applyFill="1" applyBorder="1" applyAlignment="1">
      <alignment horizontal="left" vertical="top"/>
    </xf>
    <xf numFmtId="176" fontId="1" fillId="3" borderId="11" xfId="0" quotePrefix="1" applyNumberFormat="1" applyFont="1" applyFill="1" applyBorder="1" applyAlignment="1">
      <alignment horizontal="right" indent="1"/>
    </xf>
    <xf numFmtId="0" fontId="1" fillId="3" borderId="10" xfId="0" applyFont="1" applyFill="1" applyBorder="1" applyAlignment="1">
      <alignment horizontal="left" vertical="top" wrapText="1"/>
    </xf>
    <xf numFmtId="166" fontId="1" fillId="3" borderId="11" xfId="0" applyNumberFormat="1" applyFont="1" applyFill="1" applyBorder="1" applyAlignment="1">
      <alignment horizontal="left" vertical="top"/>
    </xf>
    <xf numFmtId="0" fontId="1" fillId="3" borderId="11" xfId="0" applyFont="1" applyFill="1" applyBorder="1" applyAlignment="1">
      <alignment horizontal="left" vertical="top"/>
    </xf>
    <xf numFmtId="166" fontId="1" fillId="3" borderId="10" xfId="0" applyNumberFormat="1" applyFont="1" applyFill="1" applyBorder="1" applyAlignment="1">
      <alignment horizontal="left" vertical="top"/>
    </xf>
    <xf numFmtId="176" fontId="1" fillId="3" borderId="10" xfId="0" quotePrefix="1" applyNumberFormat="1" applyFont="1" applyFill="1" applyBorder="1" applyAlignment="1">
      <alignment horizontal="right" indent="1"/>
    </xf>
    <xf numFmtId="165" fontId="1" fillId="3" borderId="10" xfId="0" applyNumberFormat="1" applyFont="1" applyFill="1" applyBorder="1" applyAlignment="1">
      <alignment horizontal="left" vertical="top"/>
    </xf>
    <xf numFmtId="167" fontId="1" fillId="3" borderId="10" xfId="0" applyNumberFormat="1" applyFont="1" applyFill="1" applyBorder="1" applyAlignment="1">
      <alignment horizontal="right"/>
    </xf>
    <xf numFmtId="168" fontId="1" fillId="3" borderId="10" xfId="0" applyNumberFormat="1" applyFont="1" applyFill="1" applyBorder="1" applyAlignment="1">
      <alignment horizontal="right"/>
    </xf>
    <xf numFmtId="176" fontId="1" fillId="3" borderId="10" xfId="0" applyNumberFormat="1" applyFont="1" applyFill="1" applyBorder="1" applyAlignment="1">
      <alignment horizontal="right"/>
    </xf>
    <xf numFmtId="167" fontId="1" fillId="3" borderId="11" xfId="0" applyNumberFormat="1" applyFont="1" applyFill="1" applyBorder="1" applyAlignment="1">
      <alignment horizontal="right"/>
    </xf>
    <xf numFmtId="168" fontId="1" fillId="3" borderId="11" xfId="0" applyNumberFormat="1" applyFont="1" applyFill="1" applyBorder="1" applyAlignment="1">
      <alignment horizontal="right"/>
    </xf>
    <xf numFmtId="176" fontId="1" fillId="3" borderId="11" xfId="0" applyNumberFormat="1" applyFont="1" applyFill="1" applyBorder="1" applyAlignment="1">
      <alignment horizontal="right"/>
    </xf>
    <xf numFmtId="176" fontId="1" fillId="3" borderId="11" xfId="0" quotePrefix="1" applyNumberFormat="1" applyFont="1" applyFill="1" applyBorder="1" applyAlignment="1">
      <alignment horizontal="right"/>
    </xf>
    <xf numFmtId="169" fontId="1" fillId="3" borderId="11" xfId="0" applyNumberFormat="1" applyFont="1" applyFill="1" applyBorder="1" applyAlignment="1">
      <alignment horizontal="right"/>
    </xf>
    <xf numFmtId="166" fontId="1" fillId="3" borderId="10" xfId="0" applyNumberFormat="1" applyFont="1" applyFill="1" applyBorder="1" applyAlignment="1">
      <alignment vertical="top"/>
    </xf>
    <xf numFmtId="167" fontId="1" fillId="3" borderId="10" xfId="0" applyNumberFormat="1" applyFont="1" applyFill="1" applyBorder="1" applyAlignment="1">
      <alignment horizontal="right" indent="1"/>
    </xf>
    <xf numFmtId="166" fontId="1" fillId="3" borderId="11" xfId="0" applyNumberFormat="1" applyFont="1" applyFill="1" applyBorder="1" applyAlignment="1">
      <alignment vertical="top"/>
    </xf>
    <xf numFmtId="167" fontId="1" fillId="3" borderId="11" xfId="0" applyNumberFormat="1" applyFont="1" applyFill="1" applyBorder="1" applyAlignment="1">
      <alignment horizontal="right" indent="1"/>
    </xf>
    <xf numFmtId="178" fontId="1" fillId="3" borderId="10" xfId="0" applyNumberFormat="1" applyFont="1" applyFill="1" applyBorder="1" applyAlignment="1">
      <alignment horizontal="right" indent="1"/>
    </xf>
    <xf numFmtId="178" fontId="1" fillId="3" borderId="11" xfId="0" applyNumberFormat="1" applyFont="1" applyFill="1" applyBorder="1" applyAlignment="1">
      <alignment horizontal="right" indent="1"/>
    </xf>
    <xf numFmtId="49" fontId="1" fillId="3" borderId="11" xfId="0" applyNumberFormat="1" applyFont="1" applyFill="1" applyBorder="1" applyAlignment="1">
      <alignment horizontal="right" indent="1"/>
    </xf>
    <xf numFmtId="177" fontId="1" fillId="3" borderId="10" xfId="0" applyNumberFormat="1" applyFont="1" applyFill="1" applyBorder="1" applyAlignment="1">
      <alignment horizontal="right" indent="1"/>
    </xf>
    <xf numFmtId="177" fontId="1" fillId="3" borderId="11" xfId="0" applyNumberFormat="1" applyFont="1" applyFill="1" applyBorder="1" applyAlignment="1">
      <alignment horizontal="right" indent="1"/>
    </xf>
    <xf numFmtId="177" fontId="1" fillId="3" borderId="11" xfId="0" quotePrefix="1" applyNumberFormat="1" applyFont="1" applyFill="1" applyBorder="1" applyAlignment="1">
      <alignment horizontal="right" indent="1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166" fontId="1" fillId="3" borderId="10" xfId="0" applyNumberFormat="1" applyFont="1" applyFill="1" applyBorder="1" applyAlignment="1">
      <alignment horizontal="left" vertical="top"/>
    </xf>
    <xf numFmtId="0" fontId="1" fillId="3" borderId="11" xfId="0" applyFont="1" applyFill="1" applyBorder="1" applyAlignment="1">
      <alignment horizontal="left" vertical="top"/>
    </xf>
    <xf numFmtId="164" fontId="2" fillId="4" borderId="1" xfId="0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169" fontId="2" fillId="4" borderId="3" xfId="0" applyNumberFormat="1" applyFont="1" applyFill="1" applyBorder="1" applyAlignment="1">
      <alignment horizontal="center"/>
    </xf>
    <xf numFmtId="169" fontId="2" fillId="4" borderId="4" xfId="0" applyNumberFormat="1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 wrapText="1"/>
    </xf>
    <xf numFmtId="0" fontId="2" fillId="4" borderId="9" xfId="0" applyFont="1" applyFill="1" applyBorder="1" applyAlignment="1">
      <alignment horizontal="center"/>
    </xf>
    <xf numFmtId="165" fontId="1" fillId="3" borderId="11" xfId="0" applyNumberFormat="1" applyFont="1" applyFill="1" applyBorder="1" applyAlignment="1">
      <alignment horizontal="left" vertical="top"/>
    </xf>
    <xf numFmtId="0" fontId="1" fillId="3" borderId="11" xfId="0" applyFont="1" applyFill="1" applyBorder="1" applyAlignment="1">
      <alignment horizontal="left" vertical="top" wrapText="1"/>
    </xf>
    <xf numFmtId="0" fontId="2" fillId="4" borderId="8" xfId="0" applyFont="1" applyFill="1" applyBorder="1" applyAlignment="1">
      <alignment horizontal="center"/>
    </xf>
    <xf numFmtId="165" fontId="1" fillId="3" borderId="10" xfId="0" applyNumberFormat="1" applyFont="1" applyFill="1" applyBorder="1" applyAlignment="1">
      <alignment horizontal="left" vertical="top"/>
    </xf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170" fontId="2" fillId="4" borderId="1" xfId="0" applyNumberFormat="1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 wrapText="1"/>
    </xf>
    <xf numFmtId="0" fontId="2" fillId="4" borderId="4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2" fillId="4" borderId="6" xfId="0" applyFont="1" applyFill="1" applyBorder="1" applyAlignment="1">
      <alignment horizontal="center" wrapText="1"/>
    </xf>
    <xf numFmtId="171" fontId="2" fillId="4" borderId="1" xfId="0" applyNumberFormat="1" applyFont="1" applyFill="1" applyBorder="1" applyAlignment="1">
      <alignment horizontal="center"/>
    </xf>
    <xf numFmtId="0" fontId="1" fillId="3" borderId="0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wrapText="1"/>
    </xf>
    <xf numFmtId="0" fontId="3" fillId="4" borderId="6" xfId="0" applyFont="1" applyFill="1" applyBorder="1" applyAlignment="1">
      <alignment horizontal="center" wrapText="1"/>
    </xf>
    <xf numFmtId="172" fontId="2" fillId="4" borderId="1" xfId="0" applyNumberFormat="1" applyFont="1" applyFill="1" applyBorder="1" applyAlignment="1">
      <alignment horizontal="center"/>
    </xf>
    <xf numFmtId="164" fontId="2" fillId="4" borderId="3" xfId="0" applyNumberFormat="1" applyFont="1" applyFill="1" applyBorder="1" applyAlignment="1">
      <alignment horizontal="center"/>
    </xf>
    <xf numFmtId="173" fontId="2" fillId="4" borderId="1" xfId="0" applyNumberFormat="1" applyFont="1" applyFill="1" applyBorder="1" applyAlignment="1">
      <alignment horizontal="center"/>
    </xf>
    <xf numFmtId="174" fontId="2" fillId="4" borderId="1" xfId="0" applyNumberFormat="1" applyFont="1" applyFill="1" applyBorder="1" applyAlignment="1">
      <alignment horizontal="center" vertical="top"/>
    </xf>
    <xf numFmtId="0" fontId="2" fillId="4" borderId="1" xfId="0" applyFont="1" applyFill="1" applyBorder="1" applyAlignment="1">
      <alignment horizontal="center" vertical="top"/>
    </xf>
    <xf numFmtId="0" fontId="2" fillId="4" borderId="1" xfId="0" applyFont="1" applyFill="1" applyBorder="1" applyAlignment="1">
      <alignment horizontal="center" vertical="top" wrapText="1"/>
    </xf>
    <xf numFmtId="174" fontId="2" fillId="4" borderId="1" xfId="0" applyNumberFormat="1" applyFont="1" applyFill="1" applyBorder="1" applyAlignment="1">
      <alignment horizontal="center"/>
    </xf>
    <xf numFmtId="166" fontId="1" fillId="3" borderId="11" xfId="0" applyNumberFormat="1" applyFont="1" applyFill="1" applyBorder="1" applyAlignment="1">
      <alignment horizontal="left" vertical="top"/>
    </xf>
    <xf numFmtId="175" fontId="2" fillId="4" borderId="1" xfId="0" applyNumberFormat="1" applyFont="1" applyFill="1" applyBorder="1" applyAlignment="1">
      <alignment horizontal="center"/>
    </xf>
    <xf numFmtId="164" fontId="2" fillId="4" borderId="6" xfId="0" applyNumberFormat="1" applyFont="1" applyFill="1" applyBorder="1" applyAlignment="1">
      <alignment horizontal="center"/>
    </xf>
    <xf numFmtId="0" fontId="1" fillId="3" borderId="0" xfId="0" applyFont="1" applyFill="1" applyBorder="1" applyAlignment="1">
      <alignment horizontal="left" vertical="top"/>
    </xf>
    <xf numFmtId="0" fontId="2" fillId="4" borderId="6" xfId="0" applyFont="1" applyFill="1" applyBorder="1" applyAlignment="1">
      <alignment horizontal="center" vertical="top"/>
    </xf>
    <xf numFmtId="0" fontId="2" fillId="4" borderId="8" xfId="0" applyFont="1" applyFill="1" applyBorder="1" applyAlignment="1">
      <alignment horizontal="center" vertical="top" wrapText="1"/>
    </xf>
    <xf numFmtId="0" fontId="2" fillId="4" borderId="8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/>
    </xf>
    <xf numFmtId="0" fontId="4" fillId="5" borderId="1" xfId="0" applyFont="1" applyFill="1" applyBorder="1" applyAlignment="1">
      <alignment horizontal="left" vertical="center" indent="1"/>
    </xf>
    <xf numFmtId="0" fontId="4" fillId="2" borderId="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Medium4"/>
  <colors>
    <mruColors>
      <color rgb="FFB7CFEA"/>
      <color rgb="FF11227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DS Theme">
  <a:themeElements>
    <a:clrScheme name="ODS Them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DS Theme">
      <a:majorFont>
        <a:latin typeface="Courier New"/>
        <a:ea typeface=""/>
        <a:cs typeface=""/>
      </a:majorFont>
      <a:minorFont>
        <a:latin typeface="Courier New"/>
        <a:ea typeface=""/>
        <a:cs typeface=""/>
      </a:minorFont>
    </a:fontScheme>
    <a:fmtScheme name="ODS Them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  <pageSetUpPr fitToPage="1"/>
  </sheetPr>
  <dimension ref="A1:B41"/>
  <sheetViews>
    <sheetView tabSelected="1" workbookViewId="0">
      <selection activeCell="B18" sqref="B18"/>
    </sheetView>
  </sheetViews>
  <sheetFormatPr baseColWidth="10" defaultRowHeight="12.75" x14ac:dyDescent="0.2"/>
  <cols>
    <col min="1" max="1" width="19" style="88" bestFit="1" customWidth="1"/>
    <col min="2" max="2" width="113.85546875" style="88" bestFit="1" customWidth="1"/>
    <col min="3" max="16384" width="11.42578125" style="88"/>
  </cols>
  <sheetData>
    <row r="1" spans="1:2" x14ac:dyDescent="0.2">
      <c r="A1" s="87" t="s">
        <v>102</v>
      </c>
      <c r="B1" s="87" t="s">
        <v>70</v>
      </c>
    </row>
    <row r="2" spans="1:2" x14ac:dyDescent="0.2">
      <c r="A2" s="87" t="s">
        <v>103</v>
      </c>
      <c r="B2" s="87" t="s">
        <v>76</v>
      </c>
    </row>
    <row r="3" spans="1:2" x14ac:dyDescent="0.2">
      <c r="A3" s="87" t="s">
        <v>104</v>
      </c>
      <c r="B3" s="87" t="s">
        <v>80</v>
      </c>
    </row>
    <row r="4" spans="1:2" x14ac:dyDescent="0.2">
      <c r="A4" s="87" t="s">
        <v>330</v>
      </c>
      <c r="B4" s="87" t="s">
        <v>327</v>
      </c>
    </row>
    <row r="5" spans="1:2" x14ac:dyDescent="0.2">
      <c r="A5" s="87" t="s">
        <v>105</v>
      </c>
      <c r="B5" s="87" t="s">
        <v>328</v>
      </c>
    </row>
    <row r="6" spans="1:2" x14ac:dyDescent="0.2">
      <c r="A6" s="87" t="s">
        <v>106</v>
      </c>
      <c r="B6" s="87" t="s">
        <v>329</v>
      </c>
    </row>
    <row r="7" spans="1:2" x14ac:dyDescent="0.2">
      <c r="A7" s="87" t="s">
        <v>107</v>
      </c>
      <c r="B7" s="87" t="s">
        <v>334</v>
      </c>
    </row>
    <row r="8" spans="1:2" x14ac:dyDescent="0.2">
      <c r="A8" s="87" t="s">
        <v>108</v>
      </c>
      <c r="B8" s="87" t="s">
        <v>142</v>
      </c>
    </row>
    <row r="9" spans="1:2" x14ac:dyDescent="0.2">
      <c r="A9" s="87" t="s">
        <v>109</v>
      </c>
      <c r="B9" s="87" t="s">
        <v>335</v>
      </c>
    </row>
    <row r="10" spans="1:2" x14ac:dyDescent="0.2">
      <c r="A10" s="87" t="s">
        <v>110</v>
      </c>
      <c r="B10" s="87" t="s">
        <v>336</v>
      </c>
    </row>
    <row r="11" spans="1:2" x14ac:dyDescent="0.2">
      <c r="A11" s="87" t="s">
        <v>111</v>
      </c>
      <c r="B11" s="87" t="s">
        <v>337</v>
      </c>
    </row>
    <row r="12" spans="1:2" x14ac:dyDescent="0.2">
      <c r="A12" s="87" t="s">
        <v>112</v>
      </c>
      <c r="B12" s="87" t="s">
        <v>338</v>
      </c>
    </row>
    <row r="13" spans="1:2" x14ac:dyDescent="0.2">
      <c r="A13" s="87" t="s">
        <v>113</v>
      </c>
      <c r="B13" s="87" t="s">
        <v>339</v>
      </c>
    </row>
    <row r="14" spans="1:2" x14ac:dyDescent="0.2">
      <c r="A14" s="87" t="s">
        <v>114</v>
      </c>
      <c r="B14" s="87" t="s">
        <v>340</v>
      </c>
    </row>
    <row r="15" spans="1:2" x14ac:dyDescent="0.2">
      <c r="A15" s="87" t="s">
        <v>115</v>
      </c>
      <c r="B15" s="87" t="s">
        <v>341</v>
      </c>
    </row>
    <row r="16" spans="1:2" x14ac:dyDescent="0.2">
      <c r="A16" s="87" t="s">
        <v>116</v>
      </c>
      <c r="B16" s="87" t="s">
        <v>342</v>
      </c>
    </row>
    <row r="17" spans="1:2" x14ac:dyDescent="0.2">
      <c r="A17" s="87" t="s">
        <v>117</v>
      </c>
      <c r="B17" s="87" t="s">
        <v>81</v>
      </c>
    </row>
    <row r="18" spans="1:2" x14ac:dyDescent="0.2">
      <c r="A18" s="87" t="s">
        <v>118</v>
      </c>
      <c r="B18" s="87" t="s">
        <v>82</v>
      </c>
    </row>
    <row r="19" spans="1:2" x14ac:dyDescent="0.2">
      <c r="A19" s="87" t="s">
        <v>119</v>
      </c>
      <c r="B19" s="87" t="s">
        <v>83</v>
      </c>
    </row>
    <row r="20" spans="1:2" x14ac:dyDescent="0.2">
      <c r="A20" s="87" t="s">
        <v>120</v>
      </c>
      <c r="B20" s="87" t="s">
        <v>84</v>
      </c>
    </row>
    <row r="21" spans="1:2" x14ac:dyDescent="0.2">
      <c r="A21" s="87" t="s">
        <v>121</v>
      </c>
      <c r="B21" s="87" t="s">
        <v>85</v>
      </c>
    </row>
    <row r="22" spans="1:2" x14ac:dyDescent="0.2">
      <c r="A22" s="87" t="s">
        <v>122</v>
      </c>
      <c r="B22" s="87" t="s">
        <v>56</v>
      </c>
    </row>
    <row r="23" spans="1:2" x14ac:dyDescent="0.2">
      <c r="A23" s="87" t="s">
        <v>123</v>
      </c>
      <c r="B23" s="87" t="s">
        <v>86</v>
      </c>
    </row>
    <row r="24" spans="1:2" x14ac:dyDescent="0.2">
      <c r="A24" s="87" t="s">
        <v>124</v>
      </c>
      <c r="B24" s="87" t="s">
        <v>61</v>
      </c>
    </row>
    <row r="25" spans="1:2" x14ac:dyDescent="0.2">
      <c r="A25" s="87" t="s">
        <v>125</v>
      </c>
      <c r="B25" s="87" t="s">
        <v>63</v>
      </c>
    </row>
    <row r="26" spans="1:2" x14ac:dyDescent="0.2">
      <c r="A26" s="87" t="s">
        <v>126</v>
      </c>
      <c r="B26" s="87" t="s">
        <v>145</v>
      </c>
    </row>
    <row r="27" spans="1:2" x14ac:dyDescent="0.2">
      <c r="A27" s="87" t="s">
        <v>127</v>
      </c>
      <c r="B27" s="87" t="s">
        <v>88</v>
      </c>
    </row>
    <row r="28" spans="1:2" x14ac:dyDescent="0.2">
      <c r="A28" s="87" t="s">
        <v>128</v>
      </c>
      <c r="B28" s="87" t="s">
        <v>89</v>
      </c>
    </row>
    <row r="29" spans="1:2" x14ac:dyDescent="0.2">
      <c r="A29" s="87" t="s">
        <v>129</v>
      </c>
      <c r="B29" s="87" t="s">
        <v>90</v>
      </c>
    </row>
    <row r="30" spans="1:2" x14ac:dyDescent="0.2">
      <c r="A30" s="87" t="s">
        <v>130</v>
      </c>
      <c r="B30" s="87" t="s">
        <v>91</v>
      </c>
    </row>
    <row r="31" spans="1:2" x14ac:dyDescent="0.2">
      <c r="A31" s="87" t="s">
        <v>131</v>
      </c>
      <c r="B31" s="87" t="s">
        <v>92</v>
      </c>
    </row>
    <row r="32" spans="1:2" x14ac:dyDescent="0.2">
      <c r="A32" s="87" t="s">
        <v>132</v>
      </c>
      <c r="B32" s="87" t="s">
        <v>143</v>
      </c>
    </row>
    <row r="33" spans="1:2" x14ac:dyDescent="0.2">
      <c r="A33" s="87" t="s">
        <v>133</v>
      </c>
      <c r="B33" s="87" t="s">
        <v>93</v>
      </c>
    </row>
    <row r="34" spans="1:2" x14ac:dyDescent="0.2">
      <c r="A34" s="87" t="s">
        <v>134</v>
      </c>
      <c r="B34" s="87" t="s">
        <v>94</v>
      </c>
    </row>
    <row r="35" spans="1:2" x14ac:dyDescent="0.2">
      <c r="A35" s="87" t="s">
        <v>135</v>
      </c>
      <c r="B35" s="87" t="s">
        <v>95</v>
      </c>
    </row>
    <row r="36" spans="1:2" x14ac:dyDescent="0.2">
      <c r="A36" s="87" t="s">
        <v>136</v>
      </c>
      <c r="B36" s="87" t="s">
        <v>96</v>
      </c>
    </row>
    <row r="37" spans="1:2" x14ac:dyDescent="0.2">
      <c r="A37" s="87" t="s">
        <v>137</v>
      </c>
      <c r="B37" s="87" t="s">
        <v>97</v>
      </c>
    </row>
    <row r="38" spans="1:2" x14ac:dyDescent="0.2">
      <c r="A38" s="87" t="s">
        <v>138</v>
      </c>
      <c r="B38" s="87" t="s">
        <v>98</v>
      </c>
    </row>
    <row r="39" spans="1:2" x14ac:dyDescent="0.2">
      <c r="A39" s="87" t="s">
        <v>139</v>
      </c>
      <c r="B39" s="87" t="s">
        <v>99</v>
      </c>
    </row>
    <row r="40" spans="1:2" x14ac:dyDescent="0.2">
      <c r="A40" s="87" t="s">
        <v>140</v>
      </c>
      <c r="B40" s="87" t="s">
        <v>100</v>
      </c>
    </row>
    <row r="41" spans="1:2" x14ac:dyDescent="0.2">
      <c r="A41" s="87" t="s">
        <v>141</v>
      </c>
      <c r="B41" s="87" t="s">
        <v>144</v>
      </c>
    </row>
  </sheetData>
  <pageMargins left="0.59055118110236227" right="0.39370078740157483" top="0.98425196850393704" bottom="0.59055118110236227" header="0.31496062992125984" footer="0.31496062992125984"/>
  <pageSetup paperSize="9" scale="96" orientation="landscape" r:id="rId1"/>
  <headerFooter>
    <oddHeader>&amp;R&amp;G</oddHeader>
    <oddFooter>&amp;L&amp;8&amp;F-&amp;A</oddFoot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8"/>
  <sheetViews>
    <sheetView zoomScaleNormal="100" workbookViewId="0">
      <selection activeCell="B29" sqref="B29"/>
    </sheetView>
  </sheetViews>
  <sheetFormatPr baseColWidth="10" defaultColWidth="11.42578125" defaultRowHeight="11.25" x14ac:dyDescent="0.2"/>
  <cols>
    <col min="1" max="1" width="15.7109375" style="1" customWidth="1"/>
    <col min="2" max="2" width="19.28515625" style="1" customWidth="1"/>
    <col min="3" max="14" width="8.7109375" style="1" customWidth="1"/>
    <col min="15" max="15" width="9.28515625" style="1" customWidth="1"/>
    <col min="16" max="27" width="8.7109375" style="1" customWidth="1"/>
    <col min="28" max="28" width="9.85546875" style="1" customWidth="1"/>
    <col min="29" max="49" width="8.7109375" style="1" customWidth="1"/>
    <col min="50" max="16384" width="11.42578125" style="1"/>
  </cols>
  <sheetData>
    <row r="1" spans="1:28" x14ac:dyDescent="0.2">
      <c r="A1" s="42" t="s">
        <v>0</v>
      </c>
      <c r="B1" s="43"/>
      <c r="C1" s="61" t="s">
        <v>335</v>
      </c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 t="s">
        <v>335</v>
      </c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2"/>
    </row>
    <row r="2" spans="1:28" x14ac:dyDescent="0.2">
      <c r="A2" s="44"/>
      <c r="B2" s="45"/>
      <c r="C2" s="50" t="s">
        <v>1</v>
      </c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0" t="s">
        <v>323</v>
      </c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2"/>
    </row>
    <row r="3" spans="1:28" x14ac:dyDescent="0.2">
      <c r="A3" s="44"/>
      <c r="B3" s="45"/>
      <c r="C3" s="72" t="s">
        <v>42</v>
      </c>
      <c r="D3" s="51"/>
      <c r="E3" s="51"/>
      <c r="F3" s="51"/>
      <c r="G3" s="72" t="s">
        <v>43</v>
      </c>
      <c r="H3" s="51"/>
      <c r="I3" s="51"/>
      <c r="J3" s="51"/>
      <c r="K3" s="66" t="s">
        <v>44</v>
      </c>
      <c r="L3" s="66"/>
      <c r="M3" s="66"/>
      <c r="N3" s="66"/>
      <c r="O3" s="51" t="s">
        <v>5</v>
      </c>
      <c r="P3" s="72" t="s">
        <v>42</v>
      </c>
      <c r="Q3" s="51"/>
      <c r="R3" s="51"/>
      <c r="S3" s="51"/>
      <c r="T3" s="72" t="s">
        <v>43</v>
      </c>
      <c r="U3" s="51"/>
      <c r="V3" s="51"/>
      <c r="W3" s="51"/>
      <c r="X3" s="66" t="s">
        <v>44</v>
      </c>
      <c r="Y3" s="66"/>
      <c r="Z3" s="66"/>
      <c r="AA3" s="66"/>
      <c r="AB3" s="52" t="s">
        <v>5</v>
      </c>
    </row>
    <row r="4" spans="1:28" ht="22.5" x14ac:dyDescent="0.2">
      <c r="A4" s="46"/>
      <c r="B4" s="47"/>
      <c r="C4" s="8" t="s">
        <v>6</v>
      </c>
      <c r="D4" s="55" t="s">
        <v>75</v>
      </c>
      <c r="E4" s="55"/>
      <c r="F4" s="8" t="s">
        <v>77</v>
      </c>
      <c r="G4" s="8" t="s">
        <v>6</v>
      </c>
      <c r="H4" s="55" t="s">
        <v>75</v>
      </c>
      <c r="I4" s="55"/>
      <c r="J4" s="8" t="s">
        <v>77</v>
      </c>
      <c r="K4" s="8" t="s">
        <v>6</v>
      </c>
      <c r="L4" s="55" t="s">
        <v>75</v>
      </c>
      <c r="M4" s="55"/>
      <c r="N4" s="8" t="s">
        <v>77</v>
      </c>
      <c r="O4" s="59"/>
      <c r="P4" s="8" t="s">
        <v>6</v>
      </c>
      <c r="Q4" s="55" t="s">
        <v>75</v>
      </c>
      <c r="R4" s="55"/>
      <c r="S4" s="8" t="s">
        <v>77</v>
      </c>
      <c r="T4" s="8" t="s">
        <v>6</v>
      </c>
      <c r="U4" s="55" t="s">
        <v>75</v>
      </c>
      <c r="V4" s="55"/>
      <c r="W4" s="8" t="s">
        <v>77</v>
      </c>
      <c r="X4" s="8" t="s">
        <v>6</v>
      </c>
      <c r="Y4" s="55" t="s">
        <v>75</v>
      </c>
      <c r="Z4" s="55"/>
      <c r="AA4" s="8" t="s">
        <v>77</v>
      </c>
      <c r="AB4" s="56"/>
    </row>
    <row r="5" spans="1:28" ht="12" customHeight="1" x14ac:dyDescent="0.2">
      <c r="A5" s="23" t="s">
        <v>9</v>
      </c>
      <c r="B5" s="21" t="s">
        <v>10</v>
      </c>
      <c r="C5" s="11">
        <v>56.51</v>
      </c>
      <c r="D5" s="11">
        <v>53.95</v>
      </c>
      <c r="E5" s="11">
        <v>59.07</v>
      </c>
      <c r="F5" s="12">
        <v>949</v>
      </c>
      <c r="G5" s="11">
        <v>37.909999999999997</v>
      </c>
      <c r="H5" s="11">
        <v>35.409999999999997</v>
      </c>
      <c r="I5" s="11">
        <v>40.42</v>
      </c>
      <c r="J5" s="12">
        <v>631</v>
      </c>
      <c r="K5" s="11">
        <v>5.57</v>
      </c>
      <c r="L5" s="11">
        <v>4.3899999999999997</v>
      </c>
      <c r="M5" s="11">
        <v>6.75</v>
      </c>
      <c r="N5" s="12">
        <v>96</v>
      </c>
      <c r="O5" s="12">
        <v>1676</v>
      </c>
      <c r="P5" s="11">
        <v>64.61</v>
      </c>
      <c r="Q5" s="11">
        <v>63.08</v>
      </c>
      <c r="R5" s="11">
        <v>66.150000000000006</v>
      </c>
      <c r="S5" s="12">
        <v>3264</v>
      </c>
      <c r="T5" s="11">
        <v>30.19</v>
      </c>
      <c r="U5" s="11">
        <v>28.72</v>
      </c>
      <c r="V5" s="11">
        <v>31.66</v>
      </c>
      <c r="W5" s="12">
        <v>1547</v>
      </c>
      <c r="X5" s="11">
        <v>5.19</v>
      </c>
      <c r="Y5" s="11">
        <v>4.47</v>
      </c>
      <c r="Z5" s="11">
        <v>5.92</v>
      </c>
      <c r="AA5" s="12">
        <v>258</v>
      </c>
      <c r="AB5" s="12">
        <v>5069</v>
      </c>
    </row>
    <row r="6" spans="1:28" ht="12" customHeight="1" x14ac:dyDescent="0.2">
      <c r="A6" s="57" t="s">
        <v>11</v>
      </c>
      <c r="B6" s="19" t="s">
        <v>12</v>
      </c>
      <c r="C6" s="14">
        <v>66.599999999999994</v>
      </c>
      <c r="D6" s="14">
        <v>62.93</v>
      </c>
      <c r="E6" s="14">
        <v>70.260000000000005</v>
      </c>
      <c r="F6" s="15">
        <v>478</v>
      </c>
      <c r="G6" s="14">
        <v>27.93</v>
      </c>
      <c r="H6" s="14">
        <v>24.47</v>
      </c>
      <c r="I6" s="14">
        <v>31.4</v>
      </c>
      <c r="J6" s="15">
        <v>210</v>
      </c>
      <c r="K6" s="14">
        <v>5.47</v>
      </c>
      <c r="L6" s="14">
        <v>3.66</v>
      </c>
      <c r="M6" s="14">
        <v>7.28</v>
      </c>
      <c r="N6" s="15">
        <v>40</v>
      </c>
      <c r="O6" s="15">
        <v>728</v>
      </c>
      <c r="P6" s="14">
        <v>75.27</v>
      </c>
      <c r="Q6" s="14">
        <v>73.3</v>
      </c>
      <c r="R6" s="14">
        <v>77.239999999999995</v>
      </c>
      <c r="S6" s="15">
        <v>1759</v>
      </c>
      <c r="T6" s="14">
        <v>20</v>
      </c>
      <c r="U6" s="14">
        <v>18.190000000000001</v>
      </c>
      <c r="V6" s="14">
        <v>21.81</v>
      </c>
      <c r="W6" s="15">
        <v>507</v>
      </c>
      <c r="X6" s="14">
        <v>4.7300000000000004</v>
      </c>
      <c r="Y6" s="14">
        <v>3.73</v>
      </c>
      <c r="Z6" s="14">
        <v>5.73</v>
      </c>
      <c r="AA6" s="15">
        <v>113</v>
      </c>
      <c r="AB6" s="15">
        <v>2379</v>
      </c>
    </row>
    <row r="7" spans="1:28" ht="12" customHeight="1" x14ac:dyDescent="0.2">
      <c r="A7" s="49"/>
      <c r="B7" s="19" t="s">
        <v>13</v>
      </c>
      <c r="C7" s="14">
        <v>49.29</v>
      </c>
      <c r="D7" s="14">
        <v>45.86</v>
      </c>
      <c r="E7" s="14">
        <v>52.72</v>
      </c>
      <c r="F7" s="15">
        <v>471</v>
      </c>
      <c r="G7" s="14">
        <v>45.06</v>
      </c>
      <c r="H7" s="14">
        <v>41.64</v>
      </c>
      <c r="I7" s="14">
        <v>48.48</v>
      </c>
      <c r="J7" s="15">
        <v>421</v>
      </c>
      <c r="K7" s="14">
        <v>5.65</v>
      </c>
      <c r="L7" s="14">
        <v>4.09</v>
      </c>
      <c r="M7" s="14">
        <v>7.21</v>
      </c>
      <c r="N7" s="15">
        <v>56</v>
      </c>
      <c r="O7" s="15">
        <v>948</v>
      </c>
      <c r="P7" s="14">
        <v>55.7</v>
      </c>
      <c r="Q7" s="14">
        <v>53.5</v>
      </c>
      <c r="R7" s="14">
        <v>57.9</v>
      </c>
      <c r="S7" s="15">
        <v>1505</v>
      </c>
      <c r="T7" s="14">
        <v>38.72</v>
      </c>
      <c r="U7" s="14">
        <v>36.56</v>
      </c>
      <c r="V7" s="14">
        <v>40.869999999999997</v>
      </c>
      <c r="W7" s="15">
        <v>1040</v>
      </c>
      <c r="X7" s="14">
        <v>5.58</v>
      </c>
      <c r="Y7" s="14">
        <v>4.55</v>
      </c>
      <c r="Z7" s="14">
        <v>6.61</v>
      </c>
      <c r="AA7" s="15">
        <v>145</v>
      </c>
      <c r="AB7" s="15">
        <v>2690</v>
      </c>
    </row>
    <row r="8" spans="1:28" ht="12" customHeight="1" x14ac:dyDescent="0.2">
      <c r="A8" s="57" t="s">
        <v>14</v>
      </c>
      <c r="B8" s="19" t="s">
        <v>15</v>
      </c>
      <c r="C8" s="14">
        <v>57.94</v>
      </c>
      <c r="D8" s="14">
        <v>55.08</v>
      </c>
      <c r="E8" s="14">
        <v>60.8</v>
      </c>
      <c r="F8" s="15">
        <v>774</v>
      </c>
      <c r="G8" s="14">
        <v>36.46</v>
      </c>
      <c r="H8" s="14">
        <v>33.68</v>
      </c>
      <c r="I8" s="14">
        <v>39.25</v>
      </c>
      <c r="J8" s="15">
        <v>485</v>
      </c>
      <c r="K8" s="14">
        <v>5.6</v>
      </c>
      <c r="L8" s="14">
        <v>4.26</v>
      </c>
      <c r="M8" s="14">
        <v>6.94</v>
      </c>
      <c r="N8" s="15">
        <v>76</v>
      </c>
      <c r="O8" s="15">
        <v>1335</v>
      </c>
      <c r="P8" s="14">
        <v>66.05</v>
      </c>
      <c r="Q8" s="14">
        <v>64.33</v>
      </c>
      <c r="R8" s="14">
        <v>67.77</v>
      </c>
      <c r="S8" s="15">
        <v>2626</v>
      </c>
      <c r="T8" s="14">
        <v>29.26</v>
      </c>
      <c r="U8" s="14">
        <v>27.61</v>
      </c>
      <c r="V8" s="14">
        <v>30.91</v>
      </c>
      <c r="W8" s="15">
        <v>1180</v>
      </c>
      <c r="X8" s="14">
        <v>4.6900000000000004</v>
      </c>
      <c r="Y8" s="14">
        <v>3.9</v>
      </c>
      <c r="Z8" s="14">
        <v>5.49</v>
      </c>
      <c r="AA8" s="15">
        <v>182</v>
      </c>
      <c r="AB8" s="15">
        <v>3988</v>
      </c>
    </row>
    <row r="9" spans="1:28" ht="12" customHeight="1" x14ac:dyDescent="0.2">
      <c r="A9" s="49"/>
      <c r="B9" s="19" t="s">
        <v>16</v>
      </c>
      <c r="C9" s="14">
        <v>51.81</v>
      </c>
      <c r="D9" s="14">
        <v>46.14</v>
      </c>
      <c r="E9" s="14">
        <v>57.49</v>
      </c>
      <c r="F9" s="15">
        <v>175</v>
      </c>
      <c r="G9" s="14">
        <v>42.69</v>
      </c>
      <c r="H9" s="14">
        <v>37.08</v>
      </c>
      <c r="I9" s="14">
        <v>48.31</v>
      </c>
      <c r="J9" s="15">
        <v>146</v>
      </c>
      <c r="K9" s="17" t="s">
        <v>170</v>
      </c>
      <c r="L9" s="14">
        <v>3</v>
      </c>
      <c r="M9" s="14">
        <v>7.98</v>
      </c>
      <c r="N9" s="15">
        <v>20</v>
      </c>
      <c r="O9" s="15">
        <v>341</v>
      </c>
      <c r="P9" s="14">
        <v>59.98</v>
      </c>
      <c r="Q9" s="14">
        <v>56.65</v>
      </c>
      <c r="R9" s="14">
        <v>63.32</v>
      </c>
      <c r="S9" s="15">
        <v>638</v>
      </c>
      <c r="T9" s="14">
        <v>33.22</v>
      </c>
      <c r="U9" s="14">
        <v>30.01</v>
      </c>
      <c r="V9" s="14">
        <v>36.42</v>
      </c>
      <c r="W9" s="15">
        <v>367</v>
      </c>
      <c r="X9" s="14">
        <v>6.8</v>
      </c>
      <c r="Y9" s="14">
        <v>5.12</v>
      </c>
      <c r="Z9" s="14">
        <v>8.48</v>
      </c>
      <c r="AA9" s="15">
        <v>76</v>
      </c>
      <c r="AB9" s="15">
        <v>1081</v>
      </c>
    </row>
    <row r="10" spans="1:28" ht="12" customHeight="1" x14ac:dyDescent="0.2">
      <c r="A10" s="57" t="s">
        <v>17</v>
      </c>
      <c r="B10" s="13" t="s">
        <v>78</v>
      </c>
      <c r="C10" s="14">
        <v>46.64</v>
      </c>
      <c r="D10" s="14">
        <v>41.68</v>
      </c>
      <c r="E10" s="14">
        <v>51.6</v>
      </c>
      <c r="F10" s="15">
        <v>213</v>
      </c>
      <c r="G10" s="14">
        <v>47.55</v>
      </c>
      <c r="H10" s="14">
        <v>42.59</v>
      </c>
      <c r="I10" s="14">
        <v>52.51</v>
      </c>
      <c r="J10" s="15">
        <v>217</v>
      </c>
      <c r="K10" s="17" t="s">
        <v>229</v>
      </c>
      <c r="L10" s="14">
        <v>3.62</v>
      </c>
      <c r="M10" s="14">
        <v>8</v>
      </c>
      <c r="N10" s="15">
        <v>29</v>
      </c>
      <c r="O10" s="15">
        <v>459</v>
      </c>
      <c r="P10" s="14">
        <v>56.94</v>
      </c>
      <c r="Q10" s="14">
        <v>53.6</v>
      </c>
      <c r="R10" s="14">
        <v>60.27</v>
      </c>
      <c r="S10" s="15">
        <v>670</v>
      </c>
      <c r="T10" s="14">
        <v>37.08</v>
      </c>
      <c r="U10" s="14">
        <v>33.82</v>
      </c>
      <c r="V10" s="14">
        <v>40.340000000000003</v>
      </c>
      <c r="W10" s="15">
        <v>443</v>
      </c>
      <c r="X10" s="14">
        <v>5.99</v>
      </c>
      <c r="Y10" s="14">
        <v>4.43</v>
      </c>
      <c r="Z10" s="14">
        <v>7.54</v>
      </c>
      <c r="AA10" s="15">
        <v>72</v>
      </c>
      <c r="AB10" s="15">
        <v>1185</v>
      </c>
    </row>
    <row r="11" spans="1:28" ht="12" customHeight="1" x14ac:dyDescent="0.2">
      <c r="A11" s="49"/>
      <c r="B11" s="13" t="s">
        <v>79</v>
      </c>
      <c r="C11" s="14">
        <v>56.79</v>
      </c>
      <c r="D11" s="14">
        <v>53.17</v>
      </c>
      <c r="E11" s="14">
        <v>60.4</v>
      </c>
      <c r="F11" s="15">
        <v>484</v>
      </c>
      <c r="G11" s="14">
        <v>36.86</v>
      </c>
      <c r="H11" s="14">
        <v>33.35</v>
      </c>
      <c r="I11" s="14">
        <v>40.380000000000003</v>
      </c>
      <c r="J11" s="15">
        <v>308</v>
      </c>
      <c r="K11" s="14">
        <v>6.35</v>
      </c>
      <c r="L11" s="14">
        <v>4.5199999999999996</v>
      </c>
      <c r="M11" s="14">
        <v>8.18</v>
      </c>
      <c r="N11" s="15">
        <v>53</v>
      </c>
      <c r="O11" s="15">
        <v>845</v>
      </c>
      <c r="P11" s="14">
        <v>64.47</v>
      </c>
      <c r="Q11" s="14">
        <v>62.35</v>
      </c>
      <c r="R11" s="14">
        <v>66.599999999999994</v>
      </c>
      <c r="S11" s="15">
        <v>1723</v>
      </c>
      <c r="T11" s="14">
        <v>30.2</v>
      </c>
      <c r="U11" s="14">
        <v>28.17</v>
      </c>
      <c r="V11" s="14">
        <v>32.24</v>
      </c>
      <c r="W11" s="15">
        <v>789</v>
      </c>
      <c r="X11" s="14">
        <v>5.32</v>
      </c>
      <c r="Y11" s="14">
        <v>4.29</v>
      </c>
      <c r="Z11" s="14">
        <v>6.36</v>
      </c>
      <c r="AA11" s="15">
        <v>133</v>
      </c>
      <c r="AB11" s="15">
        <v>2645</v>
      </c>
    </row>
    <row r="12" spans="1:28" ht="12" customHeight="1" x14ac:dyDescent="0.2">
      <c r="A12" s="49"/>
      <c r="B12" s="19" t="s">
        <v>18</v>
      </c>
      <c r="C12" s="14">
        <v>67.69</v>
      </c>
      <c r="D12" s="14">
        <v>62.55</v>
      </c>
      <c r="E12" s="14">
        <v>72.819999999999993</v>
      </c>
      <c r="F12" s="15">
        <v>247</v>
      </c>
      <c r="G12" s="14">
        <v>28.98</v>
      </c>
      <c r="H12" s="14">
        <v>23.97</v>
      </c>
      <c r="I12" s="14">
        <v>33.99</v>
      </c>
      <c r="J12" s="15">
        <v>104</v>
      </c>
      <c r="K12" s="17" t="s">
        <v>160</v>
      </c>
      <c r="L12" s="14">
        <v>1.49</v>
      </c>
      <c r="M12" s="14">
        <v>5.17</v>
      </c>
      <c r="N12" s="15">
        <v>13</v>
      </c>
      <c r="O12" s="15">
        <v>364</v>
      </c>
      <c r="P12" s="14">
        <v>71.489999999999995</v>
      </c>
      <c r="Q12" s="14">
        <v>68.599999999999994</v>
      </c>
      <c r="R12" s="14">
        <v>74.38</v>
      </c>
      <c r="S12" s="15">
        <v>855</v>
      </c>
      <c r="T12" s="14">
        <v>24.29</v>
      </c>
      <c r="U12" s="14">
        <v>21.56</v>
      </c>
      <c r="V12" s="14">
        <v>27.02</v>
      </c>
      <c r="W12" s="15">
        <v>311</v>
      </c>
      <c r="X12" s="14">
        <v>4.22</v>
      </c>
      <c r="Y12" s="14">
        <v>2.91</v>
      </c>
      <c r="Z12" s="14">
        <v>5.53</v>
      </c>
      <c r="AA12" s="15">
        <v>51</v>
      </c>
      <c r="AB12" s="15">
        <v>1217</v>
      </c>
    </row>
    <row r="13" spans="1:28" ht="12" customHeight="1" x14ac:dyDescent="0.2">
      <c r="A13" s="57" t="s">
        <v>19</v>
      </c>
      <c r="B13" s="13" t="s">
        <v>71</v>
      </c>
      <c r="C13" s="14">
        <v>57.34</v>
      </c>
      <c r="D13" s="14">
        <v>54.26</v>
      </c>
      <c r="E13" s="14">
        <v>60.43</v>
      </c>
      <c r="F13" s="15">
        <v>654</v>
      </c>
      <c r="G13" s="14">
        <v>36.97</v>
      </c>
      <c r="H13" s="14">
        <v>33.96</v>
      </c>
      <c r="I13" s="14">
        <v>39.979999999999997</v>
      </c>
      <c r="J13" s="15">
        <v>420</v>
      </c>
      <c r="K13" s="14">
        <v>5.69</v>
      </c>
      <c r="L13" s="14">
        <v>4.2300000000000004</v>
      </c>
      <c r="M13" s="14">
        <v>7.15</v>
      </c>
      <c r="N13" s="15">
        <v>66</v>
      </c>
      <c r="O13" s="15">
        <v>1140</v>
      </c>
      <c r="P13" s="14">
        <v>65.569999999999993</v>
      </c>
      <c r="Q13" s="14">
        <v>63.79</v>
      </c>
      <c r="R13" s="14">
        <v>67.34</v>
      </c>
      <c r="S13" s="15">
        <v>2473</v>
      </c>
      <c r="T13" s="14">
        <v>29.34</v>
      </c>
      <c r="U13" s="14">
        <v>27.64</v>
      </c>
      <c r="V13" s="14">
        <v>31.05</v>
      </c>
      <c r="W13" s="15">
        <v>1110</v>
      </c>
      <c r="X13" s="14">
        <v>5.09</v>
      </c>
      <c r="Y13" s="14">
        <v>4.26</v>
      </c>
      <c r="Z13" s="14">
        <v>5.91</v>
      </c>
      <c r="AA13" s="15">
        <v>193</v>
      </c>
      <c r="AB13" s="15">
        <v>3776</v>
      </c>
    </row>
    <row r="14" spans="1:28" ht="12" customHeight="1" x14ac:dyDescent="0.2">
      <c r="A14" s="49"/>
      <c r="B14" s="20" t="s">
        <v>72</v>
      </c>
      <c r="C14" s="14">
        <v>55.28</v>
      </c>
      <c r="D14" s="14">
        <v>50.32</v>
      </c>
      <c r="E14" s="14">
        <v>60.24</v>
      </c>
      <c r="F14" s="15">
        <v>254</v>
      </c>
      <c r="G14" s="14">
        <v>39.92</v>
      </c>
      <c r="H14" s="14">
        <v>35.03</v>
      </c>
      <c r="I14" s="14">
        <v>44.81</v>
      </c>
      <c r="J14" s="15">
        <v>181</v>
      </c>
      <c r="K14" s="17" t="s">
        <v>217</v>
      </c>
      <c r="L14" s="14">
        <v>2.72</v>
      </c>
      <c r="M14" s="14">
        <v>6.87</v>
      </c>
      <c r="N14" s="15">
        <v>23</v>
      </c>
      <c r="O14" s="15">
        <v>458</v>
      </c>
      <c r="P14" s="14">
        <v>59.92</v>
      </c>
      <c r="Q14" s="14">
        <v>56.53</v>
      </c>
      <c r="R14" s="14">
        <v>63.31</v>
      </c>
      <c r="S14" s="15">
        <v>622</v>
      </c>
      <c r="T14" s="14">
        <v>34.56</v>
      </c>
      <c r="U14" s="14">
        <v>31.3</v>
      </c>
      <c r="V14" s="14">
        <v>37.82</v>
      </c>
      <c r="W14" s="15">
        <v>371</v>
      </c>
      <c r="X14" s="14">
        <v>5.52</v>
      </c>
      <c r="Y14" s="14">
        <v>3.85</v>
      </c>
      <c r="Z14" s="14">
        <v>7.19</v>
      </c>
      <c r="AA14" s="15">
        <v>52</v>
      </c>
      <c r="AB14" s="15">
        <v>1045</v>
      </c>
    </row>
    <row r="15" spans="1:28" ht="12" customHeight="1" x14ac:dyDescent="0.2">
      <c r="A15" s="57" t="s">
        <v>20</v>
      </c>
      <c r="B15" s="19" t="s">
        <v>21</v>
      </c>
      <c r="C15" s="14">
        <v>55.66</v>
      </c>
      <c r="D15" s="14">
        <v>52.66</v>
      </c>
      <c r="E15" s="14">
        <v>58.67</v>
      </c>
      <c r="F15" s="15">
        <v>671</v>
      </c>
      <c r="G15" s="14">
        <v>38.76</v>
      </c>
      <c r="H15" s="14">
        <v>35.81</v>
      </c>
      <c r="I15" s="14">
        <v>41.7</v>
      </c>
      <c r="J15" s="15">
        <v>463</v>
      </c>
      <c r="K15" s="14">
        <v>5.58</v>
      </c>
      <c r="L15" s="14">
        <v>4.2</v>
      </c>
      <c r="M15" s="14">
        <v>6.96</v>
      </c>
      <c r="N15" s="15">
        <v>68</v>
      </c>
      <c r="O15" s="15">
        <v>1202</v>
      </c>
      <c r="P15" s="14">
        <v>63.94</v>
      </c>
      <c r="Q15" s="14">
        <v>62.12</v>
      </c>
      <c r="R15" s="14">
        <v>65.77</v>
      </c>
      <c r="S15" s="15">
        <v>2225</v>
      </c>
      <c r="T15" s="14">
        <v>30.76</v>
      </c>
      <c r="U15" s="14">
        <v>29.01</v>
      </c>
      <c r="V15" s="14">
        <v>32.51</v>
      </c>
      <c r="W15" s="15">
        <v>1096</v>
      </c>
      <c r="X15" s="14">
        <v>5.3</v>
      </c>
      <c r="Y15" s="14">
        <v>4.42</v>
      </c>
      <c r="Z15" s="14">
        <v>6.17</v>
      </c>
      <c r="AA15" s="15">
        <v>180</v>
      </c>
      <c r="AB15" s="15">
        <v>3501</v>
      </c>
    </row>
    <row r="16" spans="1:28" ht="12" customHeight="1" x14ac:dyDescent="0.2">
      <c r="A16" s="49"/>
      <c r="B16" s="19" t="s">
        <v>22</v>
      </c>
      <c r="C16" s="14">
        <v>58.81</v>
      </c>
      <c r="D16" s="14">
        <v>53.9</v>
      </c>
      <c r="E16" s="14">
        <v>63.71</v>
      </c>
      <c r="F16" s="15">
        <v>278</v>
      </c>
      <c r="G16" s="14">
        <v>35.630000000000003</v>
      </c>
      <c r="H16" s="14">
        <v>30.84</v>
      </c>
      <c r="I16" s="14">
        <v>40.409999999999997</v>
      </c>
      <c r="J16" s="15">
        <v>168</v>
      </c>
      <c r="K16" s="17" t="s">
        <v>165</v>
      </c>
      <c r="L16" s="14">
        <v>3.29</v>
      </c>
      <c r="M16" s="14">
        <v>7.84</v>
      </c>
      <c r="N16" s="15">
        <v>28</v>
      </c>
      <c r="O16" s="15">
        <v>474</v>
      </c>
      <c r="P16" s="14">
        <v>66.599999999999994</v>
      </c>
      <c r="Q16" s="14">
        <v>63.82</v>
      </c>
      <c r="R16" s="14">
        <v>69.38</v>
      </c>
      <c r="S16" s="15">
        <v>1039</v>
      </c>
      <c r="T16" s="14">
        <v>28.52</v>
      </c>
      <c r="U16" s="14">
        <v>25.86</v>
      </c>
      <c r="V16" s="14">
        <v>31.18</v>
      </c>
      <c r="W16" s="15">
        <v>451</v>
      </c>
      <c r="X16" s="14">
        <v>4.88</v>
      </c>
      <c r="Y16" s="14">
        <v>3.66</v>
      </c>
      <c r="Z16" s="14">
        <v>6.1</v>
      </c>
      <c r="AA16" s="15">
        <v>78</v>
      </c>
      <c r="AB16" s="15">
        <v>1568</v>
      </c>
    </row>
    <row r="17" spans="1:28" ht="12" customHeight="1" x14ac:dyDescent="0.2">
      <c r="A17" s="57" t="s">
        <v>24</v>
      </c>
      <c r="B17" s="13" t="s">
        <v>73</v>
      </c>
      <c r="C17" s="14">
        <v>50.38</v>
      </c>
      <c r="D17" s="14">
        <v>45.79</v>
      </c>
      <c r="E17" s="14">
        <v>54.98</v>
      </c>
      <c r="F17" s="15">
        <v>269</v>
      </c>
      <c r="G17" s="14">
        <v>43.69</v>
      </c>
      <c r="H17" s="14">
        <v>39.130000000000003</v>
      </c>
      <c r="I17" s="14">
        <v>48.25</v>
      </c>
      <c r="J17" s="15">
        <v>228</v>
      </c>
      <c r="K17" s="14">
        <v>5.93</v>
      </c>
      <c r="L17" s="14">
        <v>3.75</v>
      </c>
      <c r="M17" s="14">
        <v>8.1</v>
      </c>
      <c r="N17" s="15">
        <v>31</v>
      </c>
      <c r="O17" s="15">
        <v>528</v>
      </c>
      <c r="P17" s="14">
        <v>60.57</v>
      </c>
      <c r="Q17" s="14">
        <v>57.7</v>
      </c>
      <c r="R17" s="14">
        <v>63.43</v>
      </c>
      <c r="S17" s="15">
        <v>897</v>
      </c>
      <c r="T17" s="14">
        <v>33</v>
      </c>
      <c r="U17" s="14">
        <v>30.26</v>
      </c>
      <c r="V17" s="14">
        <v>35.74</v>
      </c>
      <c r="W17" s="15">
        <v>519</v>
      </c>
      <c r="X17" s="14">
        <v>6.43</v>
      </c>
      <c r="Y17" s="14">
        <v>4.9800000000000004</v>
      </c>
      <c r="Z17" s="14">
        <v>7.89</v>
      </c>
      <c r="AA17" s="15">
        <v>93</v>
      </c>
      <c r="AB17" s="15">
        <v>1509</v>
      </c>
    </row>
    <row r="18" spans="1:28" ht="12" customHeight="1" x14ac:dyDescent="0.2">
      <c r="A18" s="49"/>
      <c r="B18" s="13" t="s">
        <v>74</v>
      </c>
      <c r="C18" s="14">
        <v>60.54</v>
      </c>
      <c r="D18" s="14">
        <v>57.26</v>
      </c>
      <c r="E18" s="14">
        <v>63.82</v>
      </c>
      <c r="F18" s="15">
        <v>580</v>
      </c>
      <c r="G18" s="14">
        <v>34.35</v>
      </c>
      <c r="H18" s="14">
        <v>31.16</v>
      </c>
      <c r="I18" s="14">
        <v>37.53</v>
      </c>
      <c r="J18" s="15">
        <v>338</v>
      </c>
      <c r="K18" s="14">
        <v>5.12</v>
      </c>
      <c r="L18" s="14">
        <v>3.68</v>
      </c>
      <c r="M18" s="14">
        <v>6.55</v>
      </c>
      <c r="N18" s="15">
        <v>54</v>
      </c>
      <c r="O18" s="15">
        <v>972</v>
      </c>
      <c r="P18" s="14">
        <v>66.58</v>
      </c>
      <c r="Q18" s="14">
        <v>64.66</v>
      </c>
      <c r="R18" s="14">
        <v>68.510000000000005</v>
      </c>
      <c r="S18" s="15">
        <v>2089</v>
      </c>
      <c r="T18" s="14">
        <v>28.61</v>
      </c>
      <c r="U18" s="14">
        <v>26.77</v>
      </c>
      <c r="V18" s="14">
        <v>30.46</v>
      </c>
      <c r="W18" s="15">
        <v>900</v>
      </c>
      <c r="X18" s="14">
        <v>4.8</v>
      </c>
      <c r="Y18" s="14">
        <v>3.92</v>
      </c>
      <c r="Z18" s="14">
        <v>5.69</v>
      </c>
      <c r="AA18" s="15">
        <v>151</v>
      </c>
      <c r="AB18" s="15">
        <v>3140</v>
      </c>
    </row>
    <row r="19" spans="1:28" ht="12" customHeight="1" x14ac:dyDescent="0.2">
      <c r="A19" s="58" t="s">
        <v>25</v>
      </c>
      <c r="B19" s="19" t="s">
        <v>26</v>
      </c>
      <c r="C19" s="14">
        <v>52.84</v>
      </c>
      <c r="D19" s="14">
        <v>48.72</v>
      </c>
      <c r="E19" s="14">
        <v>56.95</v>
      </c>
      <c r="F19" s="15">
        <v>347</v>
      </c>
      <c r="G19" s="14">
        <v>42.17</v>
      </c>
      <c r="H19" s="14">
        <v>38.1</v>
      </c>
      <c r="I19" s="14">
        <v>46.24</v>
      </c>
      <c r="J19" s="15">
        <v>278</v>
      </c>
      <c r="K19" s="14">
        <v>4.99</v>
      </c>
      <c r="L19" s="14">
        <v>3.22</v>
      </c>
      <c r="M19" s="14">
        <v>6.77</v>
      </c>
      <c r="N19" s="15">
        <v>34</v>
      </c>
      <c r="O19" s="15">
        <v>659</v>
      </c>
      <c r="P19" s="14">
        <v>64.239999999999995</v>
      </c>
      <c r="Q19" s="14">
        <v>61.77</v>
      </c>
      <c r="R19" s="14">
        <v>66.72</v>
      </c>
      <c r="S19" s="15">
        <v>1229</v>
      </c>
      <c r="T19" s="14">
        <v>30.58</v>
      </c>
      <c r="U19" s="14">
        <v>28.2</v>
      </c>
      <c r="V19" s="14">
        <v>32.96</v>
      </c>
      <c r="W19" s="15">
        <v>605</v>
      </c>
      <c r="X19" s="14">
        <v>5.18</v>
      </c>
      <c r="Y19" s="14">
        <v>4.03</v>
      </c>
      <c r="Z19" s="14">
        <v>6.32</v>
      </c>
      <c r="AA19" s="15">
        <v>101</v>
      </c>
      <c r="AB19" s="15">
        <v>1935</v>
      </c>
    </row>
    <row r="20" spans="1:28" ht="12" customHeight="1" x14ac:dyDescent="0.2">
      <c r="A20" s="49"/>
      <c r="B20" s="19" t="s">
        <v>27</v>
      </c>
      <c r="C20" s="14">
        <v>59.07</v>
      </c>
      <c r="D20" s="14">
        <v>55.7</v>
      </c>
      <c r="E20" s="14">
        <v>62.45</v>
      </c>
      <c r="F20" s="15">
        <v>553</v>
      </c>
      <c r="G20" s="14">
        <v>34.99</v>
      </c>
      <c r="H20" s="14">
        <v>31.72</v>
      </c>
      <c r="I20" s="14">
        <v>38.270000000000003</v>
      </c>
      <c r="J20" s="15">
        <v>330</v>
      </c>
      <c r="K20" s="14">
        <v>5.93</v>
      </c>
      <c r="L20" s="14">
        <v>4.3</v>
      </c>
      <c r="M20" s="14">
        <v>7.57</v>
      </c>
      <c r="N20" s="15">
        <v>57</v>
      </c>
      <c r="O20" s="15">
        <v>940</v>
      </c>
      <c r="P20" s="14">
        <v>65.06</v>
      </c>
      <c r="Q20" s="14">
        <v>63.05</v>
      </c>
      <c r="R20" s="14">
        <v>67.08</v>
      </c>
      <c r="S20" s="15">
        <v>1905</v>
      </c>
      <c r="T20" s="14">
        <v>30.08</v>
      </c>
      <c r="U20" s="14">
        <v>28.15</v>
      </c>
      <c r="V20" s="14">
        <v>32.01</v>
      </c>
      <c r="W20" s="15">
        <v>888</v>
      </c>
      <c r="X20" s="14">
        <v>4.8499999999999996</v>
      </c>
      <c r="Y20" s="14">
        <v>3.92</v>
      </c>
      <c r="Z20" s="14">
        <v>5.79</v>
      </c>
      <c r="AA20" s="15">
        <v>141</v>
      </c>
      <c r="AB20" s="15">
        <v>2934</v>
      </c>
    </row>
    <row r="21" spans="1:28" ht="12" customHeight="1" x14ac:dyDescent="0.2">
      <c r="A21" s="1" t="s">
        <v>155</v>
      </c>
      <c r="AB21" s="2" t="s">
        <v>344</v>
      </c>
    </row>
    <row r="22" spans="1:28" x14ac:dyDescent="0.2">
      <c r="A22" s="1" t="s">
        <v>322</v>
      </c>
    </row>
    <row r="24" spans="1:28" x14ac:dyDescent="0.2">
      <c r="A24" s="42" t="s">
        <v>0</v>
      </c>
      <c r="B24" s="43"/>
      <c r="C24" s="53">
        <v>2017</v>
      </c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4"/>
    </row>
    <row r="25" spans="1:28" x14ac:dyDescent="0.2">
      <c r="A25" s="44"/>
      <c r="B25" s="45"/>
      <c r="C25" s="51" t="s">
        <v>335</v>
      </c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2"/>
    </row>
    <row r="26" spans="1:28" x14ac:dyDescent="0.2">
      <c r="A26" s="44"/>
      <c r="B26" s="45"/>
      <c r="C26" s="72" t="s">
        <v>42</v>
      </c>
      <c r="D26" s="51"/>
      <c r="E26" s="51"/>
      <c r="F26" s="51"/>
      <c r="G26" s="72" t="s">
        <v>43</v>
      </c>
      <c r="H26" s="51"/>
      <c r="I26" s="51"/>
      <c r="J26" s="51"/>
      <c r="K26" s="66" t="s">
        <v>44</v>
      </c>
      <c r="L26" s="66"/>
      <c r="M26" s="66"/>
      <c r="N26" s="66"/>
      <c r="O26" s="52" t="s">
        <v>5</v>
      </c>
    </row>
    <row r="27" spans="1:28" ht="22.5" x14ac:dyDescent="0.2">
      <c r="A27" s="46"/>
      <c r="B27" s="47"/>
      <c r="C27" s="8" t="s">
        <v>6</v>
      </c>
      <c r="D27" s="55" t="s">
        <v>75</v>
      </c>
      <c r="E27" s="55"/>
      <c r="F27" s="8" t="s">
        <v>77</v>
      </c>
      <c r="G27" s="8" t="s">
        <v>6</v>
      </c>
      <c r="H27" s="55" t="s">
        <v>75</v>
      </c>
      <c r="I27" s="55"/>
      <c r="J27" s="8" t="s">
        <v>77</v>
      </c>
      <c r="K27" s="8" t="s">
        <v>6</v>
      </c>
      <c r="L27" s="55" t="s">
        <v>75</v>
      </c>
      <c r="M27" s="55"/>
      <c r="N27" s="8" t="s">
        <v>77</v>
      </c>
      <c r="O27" s="56"/>
    </row>
    <row r="28" spans="1:28" x14ac:dyDescent="0.2">
      <c r="A28" s="48" t="s">
        <v>10</v>
      </c>
      <c r="B28" s="10" t="s">
        <v>323</v>
      </c>
      <c r="C28" s="11">
        <v>64.61</v>
      </c>
      <c r="D28" s="11">
        <v>63.08</v>
      </c>
      <c r="E28" s="11">
        <v>66.150000000000006</v>
      </c>
      <c r="F28" s="12">
        <v>3264</v>
      </c>
      <c r="G28" s="11">
        <v>30.19</v>
      </c>
      <c r="H28" s="11">
        <v>28.72</v>
      </c>
      <c r="I28" s="11">
        <v>31.66</v>
      </c>
      <c r="J28" s="12">
        <v>1547</v>
      </c>
      <c r="K28" s="11">
        <v>5.19</v>
      </c>
      <c r="L28" s="11">
        <v>4.47</v>
      </c>
      <c r="M28" s="11">
        <v>5.92</v>
      </c>
      <c r="N28" s="12">
        <v>258</v>
      </c>
      <c r="O28" s="12">
        <f>F28+N28+J28</f>
        <v>5069</v>
      </c>
    </row>
    <row r="29" spans="1:28" x14ac:dyDescent="0.2">
      <c r="A29" s="49"/>
      <c r="B29" s="13" t="s">
        <v>324</v>
      </c>
      <c r="C29" s="14">
        <v>67.62</v>
      </c>
      <c r="D29" s="14">
        <v>65.77</v>
      </c>
      <c r="E29" s="14">
        <v>69.47</v>
      </c>
      <c r="F29" s="15">
        <v>2360</v>
      </c>
      <c r="G29" s="14">
        <v>27.32</v>
      </c>
      <c r="H29" s="14">
        <v>25.56</v>
      </c>
      <c r="I29" s="14">
        <v>29.08</v>
      </c>
      <c r="J29" s="15">
        <v>930</v>
      </c>
      <c r="K29" s="14">
        <v>5.0599999999999996</v>
      </c>
      <c r="L29" s="14">
        <v>4.18</v>
      </c>
      <c r="M29" s="14">
        <v>5.95</v>
      </c>
      <c r="N29" s="15">
        <v>164</v>
      </c>
      <c r="O29" s="15">
        <f t="shared" ref="O29:O36" si="0">F29+N29+J29</f>
        <v>3454</v>
      </c>
    </row>
    <row r="30" spans="1:28" x14ac:dyDescent="0.2">
      <c r="A30" s="49"/>
      <c r="B30" s="13" t="s">
        <v>325</v>
      </c>
      <c r="C30" s="14">
        <v>56.26</v>
      </c>
      <c r="D30" s="14">
        <v>53.25</v>
      </c>
      <c r="E30" s="14">
        <v>59.27</v>
      </c>
      <c r="F30" s="15">
        <v>676</v>
      </c>
      <c r="G30" s="14">
        <v>38.51</v>
      </c>
      <c r="H30" s="14">
        <v>35.56</v>
      </c>
      <c r="I30" s="14">
        <v>41.47</v>
      </c>
      <c r="J30" s="15">
        <v>463</v>
      </c>
      <c r="K30" s="14">
        <v>5.23</v>
      </c>
      <c r="L30" s="14">
        <v>3.9</v>
      </c>
      <c r="M30" s="14">
        <v>6.55</v>
      </c>
      <c r="N30" s="15">
        <v>66</v>
      </c>
      <c r="O30" s="15">
        <f t="shared" si="0"/>
        <v>1205</v>
      </c>
    </row>
    <row r="31" spans="1:28" x14ac:dyDescent="0.2">
      <c r="A31" s="49"/>
      <c r="B31" s="16" t="s">
        <v>326</v>
      </c>
      <c r="C31" s="14">
        <v>55.3</v>
      </c>
      <c r="D31" s="14">
        <v>50.21</v>
      </c>
      <c r="E31" s="14">
        <v>60.4</v>
      </c>
      <c r="F31" s="15">
        <v>228</v>
      </c>
      <c r="G31" s="14">
        <v>37.729999999999997</v>
      </c>
      <c r="H31" s="14">
        <v>32.770000000000003</v>
      </c>
      <c r="I31" s="14">
        <v>42.69</v>
      </c>
      <c r="J31" s="15">
        <v>154</v>
      </c>
      <c r="K31" s="17" t="s">
        <v>187</v>
      </c>
      <c r="L31" s="14">
        <v>4.28</v>
      </c>
      <c r="M31" s="14">
        <v>9.66</v>
      </c>
      <c r="N31" s="15">
        <v>28</v>
      </c>
      <c r="O31" s="15">
        <f t="shared" si="0"/>
        <v>410</v>
      </c>
    </row>
    <row r="32" spans="1:28" x14ac:dyDescent="0.2">
      <c r="A32" s="49"/>
      <c r="B32" s="16" t="s">
        <v>30</v>
      </c>
      <c r="C32" s="14">
        <v>56.29</v>
      </c>
      <c r="D32" s="14">
        <v>49.12</v>
      </c>
      <c r="E32" s="14">
        <v>63.47</v>
      </c>
      <c r="F32" s="15">
        <v>113</v>
      </c>
      <c r="G32" s="14">
        <v>37.590000000000003</v>
      </c>
      <c r="H32" s="14">
        <v>30.57</v>
      </c>
      <c r="I32" s="14">
        <v>44.61</v>
      </c>
      <c r="J32" s="15">
        <v>73</v>
      </c>
      <c r="K32" s="17" t="s">
        <v>175</v>
      </c>
      <c r="L32" s="14">
        <v>2.68</v>
      </c>
      <c r="M32" s="14">
        <v>9.5500000000000007</v>
      </c>
      <c r="N32" s="15">
        <v>12</v>
      </c>
      <c r="O32" s="15">
        <f t="shared" si="0"/>
        <v>198</v>
      </c>
    </row>
    <row r="33" spans="1:15" x14ac:dyDescent="0.2">
      <c r="A33" s="49"/>
      <c r="B33" s="16" t="s">
        <v>31</v>
      </c>
      <c r="C33" s="14">
        <v>55.53</v>
      </c>
      <c r="D33" s="14">
        <v>50.27</v>
      </c>
      <c r="E33" s="14">
        <v>60.79</v>
      </c>
      <c r="F33" s="15">
        <v>214</v>
      </c>
      <c r="G33" s="14">
        <v>37.07</v>
      </c>
      <c r="H33" s="14">
        <v>31.97</v>
      </c>
      <c r="I33" s="14">
        <v>42.18</v>
      </c>
      <c r="J33" s="15">
        <v>142</v>
      </c>
      <c r="K33" s="17" t="s">
        <v>205</v>
      </c>
      <c r="L33" s="14">
        <v>4.55</v>
      </c>
      <c r="M33" s="14">
        <v>10.25</v>
      </c>
      <c r="N33" s="15">
        <v>28</v>
      </c>
      <c r="O33" s="15">
        <f t="shared" si="0"/>
        <v>384</v>
      </c>
    </row>
    <row r="34" spans="1:15" x14ac:dyDescent="0.2">
      <c r="A34" s="49"/>
      <c r="B34" s="16" t="s">
        <v>32</v>
      </c>
      <c r="C34" s="14">
        <v>57.47</v>
      </c>
      <c r="D34" s="14">
        <v>49.1</v>
      </c>
      <c r="E34" s="14">
        <v>65.849999999999994</v>
      </c>
      <c r="F34" s="15">
        <v>81</v>
      </c>
      <c r="G34" s="14">
        <v>33.74</v>
      </c>
      <c r="H34" s="14">
        <v>25.79</v>
      </c>
      <c r="I34" s="14">
        <v>41.69</v>
      </c>
      <c r="J34" s="15">
        <v>49</v>
      </c>
      <c r="K34" s="17" t="s">
        <v>230</v>
      </c>
      <c r="L34" s="14">
        <v>3.83</v>
      </c>
      <c r="M34" s="14">
        <v>13.75</v>
      </c>
      <c r="N34" s="15">
        <v>12</v>
      </c>
      <c r="O34" s="15">
        <f t="shared" si="0"/>
        <v>142</v>
      </c>
    </row>
    <row r="35" spans="1:15" x14ac:dyDescent="0.2">
      <c r="A35" s="49"/>
      <c r="B35" s="16" t="s">
        <v>33</v>
      </c>
      <c r="C35" s="14">
        <v>52.94</v>
      </c>
      <c r="D35" s="14">
        <v>46.66</v>
      </c>
      <c r="E35" s="14">
        <v>59.22</v>
      </c>
      <c r="F35" s="15">
        <v>136</v>
      </c>
      <c r="G35" s="14">
        <v>42.42</v>
      </c>
      <c r="H35" s="14">
        <v>36.21</v>
      </c>
      <c r="I35" s="14">
        <v>48.64</v>
      </c>
      <c r="J35" s="15">
        <v>108</v>
      </c>
      <c r="K35" s="17" t="s">
        <v>231</v>
      </c>
      <c r="L35" s="14">
        <v>2.04</v>
      </c>
      <c r="M35" s="14">
        <v>7.23</v>
      </c>
      <c r="N35" s="15">
        <v>12</v>
      </c>
      <c r="O35" s="15">
        <f t="shared" si="0"/>
        <v>256</v>
      </c>
    </row>
    <row r="36" spans="1:15" x14ac:dyDescent="0.2">
      <c r="A36" s="49"/>
      <c r="B36" s="16" t="s">
        <v>34</v>
      </c>
      <c r="C36" s="14">
        <v>49.18</v>
      </c>
      <c r="D36" s="14">
        <v>39.86</v>
      </c>
      <c r="E36" s="14">
        <v>58.49</v>
      </c>
      <c r="F36" s="15">
        <v>60</v>
      </c>
      <c r="G36" s="14">
        <v>44.45</v>
      </c>
      <c r="H36" s="14">
        <v>35.119999999999997</v>
      </c>
      <c r="I36" s="14">
        <v>53.78</v>
      </c>
      <c r="J36" s="15">
        <v>50</v>
      </c>
      <c r="K36" s="14" t="s">
        <v>23</v>
      </c>
      <c r="L36" s="14">
        <v>2.06</v>
      </c>
      <c r="M36" s="14">
        <v>10.69</v>
      </c>
      <c r="N36" s="15">
        <v>8</v>
      </c>
      <c r="O36" s="15">
        <f t="shared" si="0"/>
        <v>118</v>
      </c>
    </row>
    <row r="37" spans="1:15" x14ac:dyDescent="0.2">
      <c r="A37" s="1" t="s">
        <v>155</v>
      </c>
    </row>
    <row r="38" spans="1:15" x14ac:dyDescent="0.2">
      <c r="A38" s="1" t="s">
        <v>322</v>
      </c>
      <c r="O38" s="2" t="s">
        <v>344</v>
      </c>
    </row>
  </sheetData>
  <mergeCells count="37">
    <mergeCell ref="C1:O1"/>
    <mergeCell ref="P1:AB1"/>
    <mergeCell ref="C2:O2"/>
    <mergeCell ref="P2:AB2"/>
    <mergeCell ref="C3:F3"/>
    <mergeCell ref="G3:J3"/>
    <mergeCell ref="K3:N3"/>
    <mergeCell ref="O3:O4"/>
    <mergeCell ref="P3:S3"/>
    <mergeCell ref="T3:W3"/>
    <mergeCell ref="X3:AA3"/>
    <mergeCell ref="AB3:AB4"/>
    <mergeCell ref="Q4:R4"/>
    <mergeCell ref="U4:V4"/>
    <mergeCell ref="Y4:Z4"/>
    <mergeCell ref="A28:A36"/>
    <mergeCell ref="A24:B27"/>
    <mergeCell ref="C26:F26"/>
    <mergeCell ref="G26:J26"/>
    <mergeCell ref="K26:N26"/>
    <mergeCell ref="L27:M27"/>
    <mergeCell ref="O26:O27"/>
    <mergeCell ref="C24:O24"/>
    <mergeCell ref="C25:O25"/>
    <mergeCell ref="L4:M4"/>
    <mergeCell ref="A17:A18"/>
    <mergeCell ref="A19:A20"/>
    <mergeCell ref="H4:I4"/>
    <mergeCell ref="D4:E4"/>
    <mergeCell ref="H27:I27"/>
    <mergeCell ref="D27:E27"/>
    <mergeCell ref="A6:A7"/>
    <mergeCell ref="A8:A9"/>
    <mergeCell ref="A10:A12"/>
    <mergeCell ref="A13:A14"/>
    <mergeCell ref="A15:A16"/>
    <mergeCell ref="A1:B4"/>
  </mergeCells>
  <pageMargins left="0.59055118110236227" right="0.39370078740157483" top="0.98425196850393704" bottom="0.59055118110236227" header="0.31496062992125984" footer="0.31496062992125984"/>
  <pageSetup paperSize="9" fitToWidth="2" orientation="landscape" r:id="rId1"/>
  <headerFooter>
    <oddHeader>&amp;R&amp;G</oddHeader>
    <oddFooter>&amp;L&amp;8&amp;F-&amp;A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8"/>
  <sheetViews>
    <sheetView zoomScaleNormal="100" workbookViewId="0">
      <selection activeCell="B29" sqref="B29"/>
    </sheetView>
  </sheetViews>
  <sheetFormatPr baseColWidth="10" defaultColWidth="11.42578125" defaultRowHeight="11.25" x14ac:dyDescent="0.2"/>
  <cols>
    <col min="1" max="1" width="15.7109375" style="1" customWidth="1"/>
    <col min="2" max="2" width="19.28515625" style="1" customWidth="1"/>
    <col min="3" max="14" width="8.7109375" style="1" customWidth="1"/>
    <col min="15" max="15" width="9.5703125" style="1" customWidth="1"/>
    <col min="16" max="27" width="8.7109375" style="1" customWidth="1"/>
    <col min="28" max="28" width="9.85546875" style="1" customWidth="1"/>
    <col min="29" max="49" width="8.7109375" style="1" customWidth="1"/>
    <col min="50" max="16384" width="11.42578125" style="1"/>
  </cols>
  <sheetData>
    <row r="1" spans="1:28" ht="12.75" customHeight="1" x14ac:dyDescent="0.2">
      <c r="A1" s="42" t="s">
        <v>0</v>
      </c>
      <c r="B1" s="43"/>
      <c r="C1" s="61" t="s">
        <v>336</v>
      </c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 t="s">
        <v>336</v>
      </c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2"/>
    </row>
    <row r="2" spans="1:28" x14ac:dyDescent="0.2">
      <c r="A2" s="44"/>
      <c r="B2" s="45"/>
      <c r="C2" s="50" t="s">
        <v>1</v>
      </c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0" t="s">
        <v>323</v>
      </c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2"/>
    </row>
    <row r="3" spans="1:28" x14ac:dyDescent="0.2">
      <c r="A3" s="44"/>
      <c r="B3" s="45"/>
      <c r="C3" s="72" t="s">
        <v>42</v>
      </c>
      <c r="D3" s="51"/>
      <c r="E3" s="51"/>
      <c r="F3" s="51"/>
      <c r="G3" s="72" t="s">
        <v>43</v>
      </c>
      <c r="H3" s="51"/>
      <c r="I3" s="51"/>
      <c r="J3" s="51"/>
      <c r="K3" s="66" t="s">
        <v>44</v>
      </c>
      <c r="L3" s="66"/>
      <c r="M3" s="66"/>
      <c r="N3" s="66"/>
      <c r="O3" s="51" t="s">
        <v>5</v>
      </c>
      <c r="P3" s="72" t="s">
        <v>42</v>
      </c>
      <c r="Q3" s="51"/>
      <c r="R3" s="51"/>
      <c r="S3" s="51"/>
      <c r="T3" s="72" t="s">
        <v>43</v>
      </c>
      <c r="U3" s="51"/>
      <c r="V3" s="51"/>
      <c r="W3" s="51"/>
      <c r="X3" s="66" t="s">
        <v>44</v>
      </c>
      <c r="Y3" s="66"/>
      <c r="Z3" s="66"/>
      <c r="AA3" s="66"/>
      <c r="AB3" s="52" t="s">
        <v>5</v>
      </c>
    </row>
    <row r="4" spans="1:28" ht="22.5" x14ac:dyDescent="0.2">
      <c r="A4" s="46"/>
      <c r="B4" s="47"/>
      <c r="C4" s="8" t="s">
        <v>6</v>
      </c>
      <c r="D4" s="55" t="s">
        <v>75</v>
      </c>
      <c r="E4" s="55"/>
      <c r="F4" s="8" t="s">
        <v>77</v>
      </c>
      <c r="G4" s="8" t="s">
        <v>6</v>
      </c>
      <c r="H4" s="55" t="s">
        <v>75</v>
      </c>
      <c r="I4" s="55"/>
      <c r="J4" s="8" t="s">
        <v>77</v>
      </c>
      <c r="K4" s="8" t="s">
        <v>6</v>
      </c>
      <c r="L4" s="55" t="s">
        <v>75</v>
      </c>
      <c r="M4" s="55"/>
      <c r="N4" s="8" t="s">
        <v>77</v>
      </c>
      <c r="O4" s="59"/>
      <c r="P4" s="8" t="s">
        <v>6</v>
      </c>
      <c r="Q4" s="55" t="s">
        <v>75</v>
      </c>
      <c r="R4" s="55"/>
      <c r="S4" s="8" t="s">
        <v>77</v>
      </c>
      <c r="T4" s="8" t="s">
        <v>6</v>
      </c>
      <c r="U4" s="55" t="s">
        <v>75</v>
      </c>
      <c r="V4" s="55"/>
      <c r="W4" s="8" t="s">
        <v>77</v>
      </c>
      <c r="X4" s="8" t="s">
        <v>6</v>
      </c>
      <c r="Y4" s="55" t="s">
        <v>75</v>
      </c>
      <c r="Z4" s="55"/>
      <c r="AA4" s="8" t="s">
        <v>77</v>
      </c>
      <c r="AB4" s="56"/>
    </row>
    <row r="5" spans="1:28" ht="12" customHeight="1" x14ac:dyDescent="0.2">
      <c r="A5" s="23" t="s">
        <v>9</v>
      </c>
      <c r="B5" s="21" t="s">
        <v>10</v>
      </c>
      <c r="C5" s="11">
        <v>88.44</v>
      </c>
      <c r="D5" s="11">
        <v>86.77</v>
      </c>
      <c r="E5" s="11">
        <v>90.11</v>
      </c>
      <c r="F5" s="12">
        <v>1471</v>
      </c>
      <c r="G5" s="11">
        <v>11.05</v>
      </c>
      <c r="H5" s="11">
        <v>9.41</v>
      </c>
      <c r="I5" s="11">
        <v>12.68</v>
      </c>
      <c r="J5" s="12">
        <v>179</v>
      </c>
      <c r="K5" s="11" t="s">
        <v>23</v>
      </c>
      <c r="L5" s="11">
        <v>0.13</v>
      </c>
      <c r="M5" s="11">
        <v>0.9</v>
      </c>
      <c r="N5" s="12">
        <v>8</v>
      </c>
      <c r="O5" s="12">
        <v>1658</v>
      </c>
      <c r="P5" s="11">
        <v>90.12</v>
      </c>
      <c r="Q5" s="11">
        <v>89.16</v>
      </c>
      <c r="R5" s="11">
        <v>91.09</v>
      </c>
      <c r="S5" s="12">
        <v>4559</v>
      </c>
      <c r="T5" s="11">
        <v>9.33</v>
      </c>
      <c r="U5" s="11">
        <v>8.3800000000000008</v>
      </c>
      <c r="V5" s="11">
        <v>10.27</v>
      </c>
      <c r="W5" s="12">
        <v>459</v>
      </c>
      <c r="X5" s="22" t="s">
        <v>233</v>
      </c>
      <c r="Y5" s="11">
        <v>0.31</v>
      </c>
      <c r="Z5" s="11">
        <v>0.79</v>
      </c>
      <c r="AA5" s="12">
        <v>27</v>
      </c>
      <c r="AB5" s="12">
        <v>5045</v>
      </c>
    </row>
    <row r="6" spans="1:28" ht="12" customHeight="1" x14ac:dyDescent="0.2">
      <c r="A6" s="57" t="s">
        <v>11</v>
      </c>
      <c r="B6" s="19" t="s">
        <v>12</v>
      </c>
      <c r="C6" s="14">
        <v>97.47</v>
      </c>
      <c r="D6" s="14">
        <v>96.32</v>
      </c>
      <c r="E6" s="14">
        <v>98.62</v>
      </c>
      <c r="F6" s="15">
        <v>706</v>
      </c>
      <c r="G6" s="14">
        <v>2.5299999999999998</v>
      </c>
      <c r="H6" s="17" t="s">
        <v>232</v>
      </c>
      <c r="I6" s="14">
        <v>3.68</v>
      </c>
      <c r="J6" s="15">
        <v>21</v>
      </c>
      <c r="K6" s="14" t="s">
        <v>23</v>
      </c>
      <c r="L6" s="14" t="s">
        <v>23</v>
      </c>
      <c r="M6" s="14" t="s">
        <v>23</v>
      </c>
      <c r="N6" s="15" t="s">
        <v>23</v>
      </c>
      <c r="O6" s="15">
        <v>727</v>
      </c>
      <c r="P6" s="14">
        <v>97.75</v>
      </c>
      <c r="Q6" s="14">
        <v>97.1</v>
      </c>
      <c r="R6" s="14">
        <v>98.39</v>
      </c>
      <c r="S6" s="15">
        <v>2326</v>
      </c>
      <c r="T6" s="14">
        <v>2.13</v>
      </c>
      <c r="U6" s="14">
        <v>1.5</v>
      </c>
      <c r="V6" s="14">
        <v>2.76</v>
      </c>
      <c r="W6" s="15">
        <v>54</v>
      </c>
      <c r="X6" s="14" t="s">
        <v>23</v>
      </c>
      <c r="Y6" s="14">
        <v>0</v>
      </c>
      <c r="Z6" s="14">
        <v>0.26</v>
      </c>
      <c r="AA6" s="15">
        <v>4</v>
      </c>
      <c r="AB6" s="15">
        <v>2384</v>
      </c>
    </row>
    <row r="7" spans="1:28" ht="12" customHeight="1" x14ac:dyDescent="0.2">
      <c r="A7" s="49"/>
      <c r="B7" s="19" t="s">
        <v>13</v>
      </c>
      <c r="C7" s="14">
        <v>81.83</v>
      </c>
      <c r="D7" s="14">
        <v>79.16</v>
      </c>
      <c r="E7" s="14">
        <v>84.51</v>
      </c>
      <c r="F7" s="15">
        <v>765</v>
      </c>
      <c r="G7" s="14">
        <v>17.27</v>
      </c>
      <c r="H7" s="14">
        <v>14.65</v>
      </c>
      <c r="I7" s="14">
        <v>19.89</v>
      </c>
      <c r="J7" s="15">
        <v>158</v>
      </c>
      <c r="K7" s="14" t="s">
        <v>23</v>
      </c>
      <c r="L7" s="14">
        <v>0.23</v>
      </c>
      <c r="M7" s="14">
        <v>1.56</v>
      </c>
      <c r="N7" s="15">
        <v>8</v>
      </c>
      <c r="O7" s="15">
        <v>931</v>
      </c>
      <c r="P7" s="14">
        <v>83.65</v>
      </c>
      <c r="Q7" s="14">
        <v>82</v>
      </c>
      <c r="R7" s="14">
        <v>85.3</v>
      </c>
      <c r="S7" s="15">
        <v>2233</v>
      </c>
      <c r="T7" s="14">
        <v>15.44</v>
      </c>
      <c r="U7" s="14">
        <v>13.83</v>
      </c>
      <c r="V7" s="14">
        <v>17.04</v>
      </c>
      <c r="W7" s="15">
        <v>405</v>
      </c>
      <c r="X7" s="17" t="s">
        <v>167</v>
      </c>
      <c r="Y7" s="14">
        <v>0.48</v>
      </c>
      <c r="Z7" s="14">
        <v>1.34</v>
      </c>
      <c r="AA7" s="15">
        <v>23</v>
      </c>
      <c r="AB7" s="15">
        <v>2661</v>
      </c>
    </row>
    <row r="8" spans="1:28" ht="12" customHeight="1" x14ac:dyDescent="0.2">
      <c r="A8" s="57" t="s">
        <v>14</v>
      </c>
      <c r="B8" s="19" t="s">
        <v>15</v>
      </c>
      <c r="C8" s="14">
        <v>89.32</v>
      </c>
      <c r="D8" s="14">
        <v>87.51</v>
      </c>
      <c r="E8" s="14">
        <v>91.13</v>
      </c>
      <c r="F8" s="15">
        <v>1187</v>
      </c>
      <c r="G8" s="14">
        <v>10.55</v>
      </c>
      <c r="H8" s="14">
        <v>8.75</v>
      </c>
      <c r="I8" s="14">
        <v>12.35</v>
      </c>
      <c r="J8" s="15">
        <v>136</v>
      </c>
      <c r="K8" s="14" t="s">
        <v>23</v>
      </c>
      <c r="L8" s="14">
        <v>0</v>
      </c>
      <c r="M8" s="14">
        <v>0.32</v>
      </c>
      <c r="N8" s="15">
        <v>2</v>
      </c>
      <c r="O8" s="15">
        <v>1325</v>
      </c>
      <c r="P8" s="14">
        <v>91.25</v>
      </c>
      <c r="Q8" s="14">
        <v>90.21</v>
      </c>
      <c r="R8" s="14">
        <v>92.28</v>
      </c>
      <c r="S8" s="15">
        <v>3631</v>
      </c>
      <c r="T8" s="14">
        <v>8.4499999999999993</v>
      </c>
      <c r="U8" s="14">
        <v>7.43</v>
      </c>
      <c r="V8" s="14">
        <v>9.4700000000000006</v>
      </c>
      <c r="W8" s="15">
        <v>330</v>
      </c>
      <c r="X8" s="17" t="s">
        <v>214</v>
      </c>
      <c r="Y8" s="14">
        <v>0.11</v>
      </c>
      <c r="Z8" s="14">
        <v>0.49</v>
      </c>
      <c r="AA8" s="15">
        <v>12</v>
      </c>
      <c r="AB8" s="15">
        <v>3973</v>
      </c>
    </row>
    <row r="9" spans="1:28" ht="12" customHeight="1" x14ac:dyDescent="0.2">
      <c r="A9" s="49"/>
      <c r="B9" s="19" t="s">
        <v>16</v>
      </c>
      <c r="C9" s="14">
        <v>85.49</v>
      </c>
      <c r="D9" s="14">
        <v>81.48</v>
      </c>
      <c r="E9" s="14">
        <v>89.49</v>
      </c>
      <c r="F9" s="15">
        <v>284</v>
      </c>
      <c r="G9" s="14">
        <v>12.71</v>
      </c>
      <c r="H9" s="14">
        <v>8.94</v>
      </c>
      <c r="I9" s="14">
        <v>16.489999999999998</v>
      </c>
      <c r="J9" s="15">
        <v>43</v>
      </c>
      <c r="K9" s="14" t="s">
        <v>23</v>
      </c>
      <c r="L9" s="14">
        <v>0.25</v>
      </c>
      <c r="M9" s="14">
        <v>3.35</v>
      </c>
      <c r="N9" s="15">
        <v>6</v>
      </c>
      <c r="O9" s="15">
        <v>333</v>
      </c>
      <c r="P9" s="14">
        <v>86.48</v>
      </c>
      <c r="Q9" s="14">
        <v>84.15</v>
      </c>
      <c r="R9" s="14">
        <v>88.81</v>
      </c>
      <c r="S9" s="15">
        <v>928</v>
      </c>
      <c r="T9" s="14">
        <v>12.16</v>
      </c>
      <c r="U9" s="14">
        <v>9.93</v>
      </c>
      <c r="V9" s="14">
        <v>14.38</v>
      </c>
      <c r="W9" s="15">
        <v>129</v>
      </c>
      <c r="X9" s="17" t="s">
        <v>232</v>
      </c>
      <c r="Y9" s="14">
        <v>0.55000000000000004</v>
      </c>
      <c r="Z9" s="14">
        <v>2.1800000000000002</v>
      </c>
      <c r="AA9" s="15">
        <v>15</v>
      </c>
      <c r="AB9" s="15">
        <v>1072</v>
      </c>
    </row>
    <row r="10" spans="1:28" ht="12" customHeight="1" x14ac:dyDescent="0.2">
      <c r="A10" s="57" t="s">
        <v>17</v>
      </c>
      <c r="B10" s="13" t="s">
        <v>78</v>
      </c>
      <c r="C10" s="14">
        <v>83.23</v>
      </c>
      <c r="D10" s="14">
        <v>79.48</v>
      </c>
      <c r="E10" s="14">
        <v>86.97</v>
      </c>
      <c r="F10" s="15">
        <v>374</v>
      </c>
      <c r="G10" s="14">
        <v>15.54</v>
      </c>
      <c r="H10" s="14">
        <v>11.93</v>
      </c>
      <c r="I10" s="14">
        <v>19.149999999999999</v>
      </c>
      <c r="J10" s="15">
        <v>70</v>
      </c>
      <c r="K10" s="14" t="s">
        <v>23</v>
      </c>
      <c r="L10" s="14">
        <v>0.03</v>
      </c>
      <c r="M10" s="14">
        <v>2.44</v>
      </c>
      <c r="N10" s="15">
        <v>5</v>
      </c>
      <c r="O10" s="15">
        <v>449</v>
      </c>
      <c r="P10" s="14">
        <v>85.57</v>
      </c>
      <c r="Q10" s="14">
        <v>83.2</v>
      </c>
      <c r="R10" s="14">
        <v>87.94</v>
      </c>
      <c r="S10" s="15">
        <v>1004</v>
      </c>
      <c r="T10" s="14">
        <v>13.52</v>
      </c>
      <c r="U10" s="14">
        <v>11.2</v>
      </c>
      <c r="V10" s="14">
        <v>15.84</v>
      </c>
      <c r="W10" s="15">
        <v>153</v>
      </c>
      <c r="X10" s="17" t="s">
        <v>167</v>
      </c>
      <c r="Y10" s="14">
        <v>0.34</v>
      </c>
      <c r="Z10" s="14">
        <v>1.48</v>
      </c>
      <c r="AA10" s="15">
        <v>12</v>
      </c>
      <c r="AB10" s="15">
        <v>1169</v>
      </c>
    </row>
    <row r="11" spans="1:28" ht="12" customHeight="1" x14ac:dyDescent="0.2">
      <c r="A11" s="49"/>
      <c r="B11" s="13" t="s">
        <v>79</v>
      </c>
      <c r="C11" s="14">
        <v>89.91</v>
      </c>
      <c r="D11" s="14">
        <v>87.69</v>
      </c>
      <c r="E11" s="14">
        <v>92.14</v>
      </c>
      <c r="F11" s="15">
        <v>760</v>
      </c>
      <c r="G11" s="14">
        <v>9.8699999999999992</v>
      </c>
      <c r="H11" s="14">
        <v>7.66</v>
      </c>
      <c r="I11" s="14">
        <v>12.08</v>
      </c>
      <c r="J11" s="15">
        <v>79</v>
      </c>
      <c r="K11" s="14" t="s">
        <v>23</v>
      </c>
      <c r="L11" s="14">
        <v>0</v>
      </c>
      <c r="M11" s="14">
        <v>0.53</v>
      </c>
      <c r="N11" s="15">
        <v>2</v>
      </c>
      <c r="O11" s="15">
        <v>841</v>
      </c>
      <c r="P11" s="14">
        <v>90.73</v>
      </c>
      <c r="Q11" s="14">
        <v>89.42</v>
      </c>
      <c r="R11" s="14">
        <v>92.04</v>
      </c>
      <c r="S11" s="15">
        <v>2401</v>
      </c>
      <c r="T11" s="14">
        <v>8.83</v>
      </c>
      <c r="U11" s="14">
        <v>7.54</v>
      </c>
      <c r="V11" s="14">
        <v>10.11</v>
      </c>
      <c r="W11" s="15">
        <v>224</v>
      </c>
      <c r="X11" s="17" t="s">
        <v>215</v>
      </c>
      <c r="Y11" s="14">
        <v>0.15</v>
      </c>
      <c r="Z11" s="14">
        <v>0.74</v>
      </c>
      <c r="AA11" s="15">
        <v>11</v>
      </c>
      <c r="AB11" s="15">
        <v>2636</v>
      </c>
    </row>
    <row r="12" spans="1:28" ht="12" customHeight="1" x14ac:dyDescent="0.2">
      <c r="A12" s="49"/>
      <c r="B12" s="19" t="s">
        <v>18</v>
      </c>
      <c r="C12" s="14">
        <v>91.79</v>
      </c>
      <c r="D12" s="14">
        <v>88.7</v>
      </c>
      <c r="E12" s="14">
        <v>94.88</v>
      </c>
      <c r="F12" s="15">
        <v>331</v>
      </c>
      <c r="G12" s="14">
        <v>8.2100000000000009</v>
      </c>
      <c r="H12" s="17" t="s">
        <v>218</v>
      </c>
      <c r="I12" s="14">
        <v>11.3</v>
      </c>
      <c r="J12" s="15">
        <v>28</v>
      </c>
      <c r="K12" s="14" t="s">
        <v>23</v>
      </c>
      <c r="L12" s="14" t="s">
        <v>23</v>
      </c>
      <c r="M12" s="14" t="s">
        <v>23</v>
      </c>
      <c r="N12" s="15" t="s">
        <v>23</v>
      </c>
      <c r="O12" s="15">
        <v>359</v>
      </c>
      <c r="P12" s="14">
        <v>93.24</v>
      </c>
      <c r="Q12" s="14">
        <v>91.62</v>
      </c>
      <c r="R12" s="14">
        <v>94.86</v>
      </c>
      <c r="S12" s="15">
        <v>1136</v>
      </c>
      <c r="T12" s="14">
        <v>6.36</v>
      </c>
      <c r="U12" s="14">
        <v>4.8099999999999996</v>
      </c>
      <c r="V12" s="14">
        <v>7.9</v>
      </c>
      <c r="W12" s="15">
        <v>77</v>
      </c>
      <c r="X12" s="14" t="s">
        <v>23</v>
      </c>
      <c r="Y12" s="14">
        <v>0</v>
      </c>
      <c r="Z12" s="14">
        <v>0.92</v>
      </c>
      <c r="AA12" s="15">
        <v>3</v>
      </c>
      <c r="AB12" s="15">
        <v>1216</v>
      </c>
    </row>
    <row r="13" spans="1:28" ht="12" customHeight="1" x14ac:dyDescent="0.2">
      <c r="A13" s="57" t="s">
        <v>19</v>
      </c>
      <c r="B13" s="13" t="s">
        <v>71</v>
      </c>
      <c r="C13" s="14">
        <v>89.14</v>
      </c>
      <c r="D13" s="14">
        <v>87.18</v>
      </c>
      <c r="E13" s="14">
        <v>91.11</v>
      </c>
      <c r="F13" s="15">
        <v>1016</v>
      </c>
      <c r="G13" s="14">
        <v>10.15</v>
      </c>
      <c r="H13" s="14">
        <v>8.25</v>
      </c>
      <c r="I13" s="14">
        <v>12.04</v>
      </c>
      <c r="J13" s="15">
        <v>112</v>
      </c>
      <c r="K13" s="14" t="s">
        <v>23</v>
      </c>
      <c r="L13" s="14">
        <v>0.15</v>
      </c>
      <c r="M13" s="14">
        <v>1.27</v>
      </c>
      <c r="N13" s="15">
        <v>7</v>
      </c>
      <c r="O13" s="15">
        <v>1135</v>
      </c>
      <c r="P13" s="14">
        <v>90.92</v>
      </c>
      <c r="Q13" s="14">
        <v>89.84</v>
      </c>
      <c r="R13" s="14">
        <v>92</v>
      </c>
      <c r="S13" s="15">
        <v>3427</v>
      </c>
      <c r="T13" s="14">
        <v>8.56</v>
      </c>
      <c r="U13" s="14">
        <v>7.51</v>
      </c>
      <c r="V13" s="14">
        <v>9.61</v>
      </c>
      <c r="W13" s="15">
        <v>318</v>
      </c>
      <c r="X13" s="17" t="s">
        <v>234</v>
      </c>
      <c r="Y13" s="14">
        <v>0.25</v>
      </c>
      <c r="Z13" s="14">
        <v>0.78</v>
      </c>
      <c r="AA13" s="15">
        <v>19</v>
      </c>
      <c r="AB13" s="15">
        <v>3764</v>
      </c>
    </row>
    <row r="14" spans="1:28" ht="12" customHeight="1" x14ac:dyDescent="0.2">
      <c r="A14" s="49"/>
      <c r="B14" s="20" t="s">
        <v>72</v>
      </c>
      <c r="C14" s="14">
        <v>87.61</v>
      </c>
      <c r="D14" s="14">
        <v>84.31</v>
      </c>
      <c r="E14" s="14">
        <v>90.91</v>
      </c>
      <c r="F14" s="15">
        <v>392</v>
      </c>
      <c r="G14" s="14">
        <v>12.26</v>
      </c>
      <c r="H14" s="14">
        <v>8.9700000000000006</v>
      </c>
      <c r="I14" s="14">
        <v>15.55</v>
      </c>
      <c r="J14" s="15">
        <v>55</v>
      </c>
      <c r="K14" s="14" t="s">
        <v>23</v>
      </c>
      <c r="L14" s="14">
        <v>0</v>
      </c>
      <c r="M14" s="14">
        <v>0.39</v>
      </c>
      <c r="N14" s="15">
        <v>1</v>
      </c>
      <c r="O14" s="15">
        <v>448</v>
      </c>
      <c r="P14" s="14">
        <v>88.1</v>
      </c>
      <c r="Q14" s="14">
        <v>85.79</v>
      </c>
      <c r="R14" s="14">
        <v>90.41</v>
      </c>
      <c r="S14" s="15">
        <v>914</v>
      </c>
      <c r="T14" s="14">
        <v>11.15</v>
      </c>
      <c r="U14" s="14">
        <v>8.92</v>
      </c>
      <c r="V14" s="14">
        <v>13.38</v>
      </c>
      <c r="W14" s="15">
        <v>112</v>
      </c>
      <c r="X14" s="14" t="s">
        <v>23</v>
      </c>
      <c r="Y14" s="14">
        <v>0.08</v>
      </c>
      <c r="Z14" s="14">
        <v>1.42</v>
      </c>
      <c r="AA14" s="15">
        <v>7</v>
      </c>
      <c r="AB14" s="15">
        <v>1033</v>
      </c>
    </row>
    <row r="15" spans="1:28" ht="12" customHeight="1" x14ac:dyDescent="0.2">
      <c r="A15" s="57" t="s">
        <v>20</v>
      </c>
      <c r="B15" s="19" t="s">
        <v>21</v>
      </c>
      <c r="C15" s="14">
        <v>87.2</v>
      </c>
      <c r="D15" s="14">
        <v>85.14</v>
      </c>
      <c r="E15" s="14">
        <v>89.27</v>
      </c>
      <c r="F15" s="15">
        <v>1042</v>
      </c>
      <c r="G15" s="14">
        <v>12.32</v>
      </c>
      <c r="H15" s="14">
        <v>10.29</v>
      </c>
      <c r="I15" s="14">
        <v>14.35</v>
      </c>
      <c r="J15" s="15">
        <v>140</v>
      </c>
      <c r="K15" s="14" t="s">
        <v>23</v>
      </c>
      <c r="L15" s="14">
        <v>0.03</v>
      </c>
      <c r="M15" s="14">
        <v>0.93</v>
      </c>
      <c r="N15" s="15">
        <v>5</v>
      </c>
      <c r="O15" s="15">
        <v>1187</v>
      </c>
      <c r="P15" s="14">
        <v>89.9</v>
      </c>
      <c r="Q15" s="14">
        <v>88.74</v>
      </c>
      <c r="R15" s="14">
        <v>91.05</v>
      </c>
      <c r="S15" s="15">
        <v>3134</v>
      </c>
      <c r="T15" s="14">
        <v>9.5299999999999994</v>
      </c>
      <c r="U15" s="14">
        <v>8.41</v>
      </c>
      <c r="V15" s="14">
        <v>10.65</v>
      </c>
      <c r="W15" s="15">
        <v>331</v>
      </c>
      <c r="X15" s="17" t="s">
        <v>233</v>
      </c>
      <c r="Y15" s="14">
        <v>0.27</v>
      </c>
      <c r="Z15" s="14">
        <v>0.88</v>
      </c>
      <c r="AA15" s="15">
        <v>18</v>
      </c>
      <c r="AB15" s="15">
        <v>3483</v>
      </c>
    </row>
    <row r="16" spans="1:28" ht="12" customHeight="1" x14ac:dyDescent="0.2">
      <c r="A16" s="49"/>
      <c r="B16" s="19" t="s">
        <v>22</v>
      </c>
      <c r="C16" s="14">
        <v>91.77</v>
      </c>
      <c r="D16" s="14">
        <v>89.15</v>
      </c>
      <c r="E16" s="14">
        <v>94.39</v>
      </c>
      <c r="F16" s="15">
        <v>429</v>
      </c>
      <c r="G16" s="14">
        <v>7.61</v>
      </c>
      <c r="H16" s="14">
        <v>5.08</v>
      </c>
      <c r="I16" s="14">
        <v>10.14</v>
      </c>
      <c r="J16" s="15">
        <v>39</v>
      </c>
      <c r="K16" s="14" t="s">
        <v>23</v>
      </c>
      <c r="L16" s="14">
        <v>0</v>
      </c>
      <c r="M16" s="14">
        <v>1.37</v>
      </c>
      <c r="N16" s="15">
        <v>3</v>
      </c>
      <c r="O16" s="15">
        <v>471</v>
      </c>
      <c r="P16" s="14">
        <v>90.79</v>
      </c>
      <c r="Q16" s="14">
        <v>89.05</v>
      </c>
      <c r="R16" s="14">
        <v>92.54</v>
      </c>
      <c r="S16" s="15">
        <v>1425</v>
      </c>
      <c r="T16" s="14">
        <v>8.7200000000000006</v>
      </c>
      <c r="U16" s="14">
        <v>7.01</v>
      </c>
      <c r="V16" s="14">
        <v>10.44</v>
      </c>
      <c r="W16" s="15">
        <v>128</v>
      </c>
      <c r="X16" s="14" t="s">
        <v>23</v>
      </c>
      <c r="Y16" s="14">
        <v>0.15</v>
      </c>
      <c r="Z16" s="14">
        <v>0.83</v>
      </c>
      <c r="AA16" s="15">
        <v>9</v>
      </c>
      <c r="AB16" s="15">
        <v>1562</v>
      </c>
    </row>
    <row r="17" spans="1:28" ht="12" customHeight="1" x14ac:dyDescent="0.2">
      <c r="A17" s="57" t="s">
        <v>24</v>
      </c>
      <c r="B17" s="13" t="s">
        <v>73</v>
      </c>
      <c r="C17" s="14">
        <v>83.85</v>
      </c>
      <c r="D17" s="14">
        <v>80.459999999999994</v>
      </c>
      <c r="E17" s="14">
        <v>87.24</v>
      </c>
      <c r="F17" s="15">
        <v>431</v>
      </c>
      <c r="G17" s="14">
        <v>15.36</v>
      </c>
      <c r="H17" s="14">
        <v>12.06</v>
      </c>
      <c r="I17" s="14">
        <v>18.66</v>
      </c>
      <c r="J17" s="15">
        <v>81</v>
      </c>
      <c r="K17" s="14" t="s">
        <v>23</v>
      </c>
      <c r="L17" s="14">
        <v>0</v>
      </c>
      <c r="M17" s="14">
        <v>1.7</v>
      </c>
      <c r="N17" s="15">
        <v>3</v>
      </c>
      <c r="O17" s="15">
        <v>515</v>
      </c>
      <c r="P17" s="14">
        <v>86.22</v>
      </c>
      <c r="Q17" s="14">
        <v>84.17</v>
      </c>
      <c r="R17" s="14">
        <v>88.27</v>
      </c>
      <c r="S17" s="15">
        <v>1288</v>
      </c>
      <c r="T17" s="14">
        <v>13.02</v>
      </c>
      <c r="U17" s="14">
        <v>11.02</v>
      </c>
      <c r="V17" s="14">
        <v>15.02</v>
      </c>
      <c r="W17" s="15">
        <v>194</v>
      </c>
      <c r="X17" s="17" t="s">
        <v>168</v>
      </c>
      <c r="Y17" s="14">
        <v>0.24</v>
      </c>
      <c r="Z17" s="14">
        <v>1.28</v>
      </c>
      <c r="AA17" s="15">
        <v>11</v>
      </c>
      <c r="AB17" s="15">
        <v>1493</v>
      </c>
    </row>
    <row r="18" spans="1:28" ht="12" customHeight="1" x14ac:dyDescent="0.2">
      <c r="A18" s="49"/>
      <c r="B18" s="13" t="s">
        <v>74</v>
      </c>
      <c r="C18" s="14">
        <v>91.74</v>
      </c>
      <c r="D18" s="14">
        <v>89.89</v>
      </c>
      <c r="E18" s="14">
        <v>93.58</v>
      </c>
      <c r="F18" s="15">
        <v>890</v>
      </c>
      <c r="G18" s="14">
        <v>7.83</v>
      </c>
      <c r="H18" s="14">
        <v>6.02</v>
      </c>
      <c r="I18" s="14">
        <v>9.6300000000000008</v>
      </c>
      <c r="J18" s="15">
        <v>76</v>
      </c>
      <c r="K18" s="14" t="s">
        <v>23</v>
      </c>
      <c r="L18" s="14">
        <v>0.04</v>
      </c>
      <c r="M18" s="14">
        <v>0.84</v>
      </c>
      <c r="N18" s="15">
        <v>5</v>
      </c>
      <c r="O18" s="15">
        <v>971</v>
      </c>
      <c r="P18" s="14">
        <v>92.27</v>
      </c>
      <c r="Q18" s="14">
        <v>91.2</v>
      </c>
      <c r="R18" s="14">
        <v>93.33</v>
      </c>
      <c r="S18" s="15">
        <v>2892</v>
      </c>
      <c r="T18" s="14">
        <v>7.33</v>
      </c>
      <c r="U18" s="14">
        <v>6.28</v>
      </c>
      <c r="V18" s="14">
        <v>8.3699999999999992</v>
      </c>
      <c r="W18" s="15">
        <v>229</v>
      </c>
      <c r="X18" s="17" t="s">
        <v>215</v>
      </c>
      <c r="Y18" s="14">
        <v>0.16</v>
      </c>
      <c r="Z18" s="14">
        <v>0.65</v>
      </c>
      <c r="AA18" s="15">
        <v>14</v>
      </c>
      <c r="AB18" s="15">
        <v>3135</v>
      </c>
    </row>
    <row r="19" spans="1:28" ht="12" customHeight="1" x14ac:dyDescent="0.2">
      <c r="A19" s="58" t="s">
        <v>25</v>
      </c>
      <c r="B19" s="19" t="s">
        <v>26</v>
      </c>
      <c r="C19" s="14">
        <v>85.76</v>
      </c>
      <c r="D19" s="14">
        <v>82.84</v>
      </c>
      <c r="E19" s="14">
        <v>88.68</v>
      </c>
      <c r="F19" s="15">
        <v>555</v>
      </c>
      <c r="G19" s="14">
        <v>13.87</v>
      </c>
      <c r="H19" s="14">
        <v>10.99</v>
      </c>
      <c r="I19" s="14">
        <v>16.739999999999998</v>
      </c>
      <c r="J19" s="15">
        <v>88</v>
      </c>
      <c r="K19" s="14" t="s">
        <v>23</v>
      </c>
      <c r="L19" s="14">
        <v>0</v>
      </c>
      <c r="M19" s="14">
        <v>0.97</v>
      </c>
      <c r="N19" s="15">
        <v>2</v>
      </c>
      <c r="O19" s="15">
        <v>645</v>
      </c>
      <c r="P19" s="14">
        <v>87.86</v>
      </c>
      <c r="Q19" s="14">
        <v>86.14</v>
      </c>
      <c r="R19" s="14">
        <v>89.59</v>
      </c>
      <c r="S19" s="15">
        <v>1700</v>
      </c>
      <c r="T19" s="14">
        <v>11.55</v>
      </c>
      <c r="U19" s="14">
        <v>9.86</v>
      </c>
      <c r="V19" s="14">
        <v>13.24</v>
      </c>
      <c r="W19" s="15">
        <v>210</v>
      </c>
      <c r="X19" s="17" t="s">
        <v>233</v>
      </c>
      <c r="Y19" s="14">
        <v>0.21</v>
      </c>
      <c r="Z19" s="14">
        <v>0.96</v>
      </c>
      <c r="AA19" s="15">
        <v>11</v>
      </c>
      <c r="AB19" s="15">
        <v>1921</v>
      </c>
    </row>
    <row r="20" spans="1:28" ht="12" customHeight="1" x14ac:dyDescent="0.2">
      <c r="A20" s="49"/>
      <c r="B20" s="19" t="s">
        <v>27</v>
      </c>
      <c r="C20" s="14">
        <v>90.34</v>
      </c>
      <c r="D20" s="14">
        <v>88.32</v>
      </c>
      <c r="E20" s="14">
        <v>92.35</v>
      </c>
      <c r="F20" s="15">
        <v>846</v>
      </c>
      <c r="G20" s="14">
        <v>9.1300000000000008</v>
      </c>
      <c r="H20" s="14">
        <v>7.17</v>
      </c>
      <c r="I20" s="14">
        <v>11.1</v>
      </c>
      <c r="J20" s="15">
        <v>86</v>
      </c>
      <c r="K20" s="14" t="s">
        <v>23</v>
      </c>
      <c r="L20" s="14">
        <v>0.04</v>
      </c>
      <c r="M20" s="14">
        <v>1.01</v>
      </c>
      <c r="N20" s="15">
        <v>5</v>
      </c>
      <c r="O20" s="15">
        <v>937</v>
      </c>
      <c r="P20" s="14">
        <v>91.61</v>
      </c>
      <c r="Q20" s="14">
        <v>90.45</v>
      </c>
      <c r="R20" s="14">
        <v>92.77</v>
      </c>
      <c r="S20" s="15">
        <v>2674</v>
      </c>
      <c r="T20" s="14">
        <v>8.0299999999999994</v>
      </c>
      <c r="U20" s="14">
        <v>6.9</v>
      </c>
      <c r="V20" s="14">
        <v>9.17</v>
      </c>
      <c r="W20" s="15">
        <v>238</v>
      </c>
      <c r="X20" s="17" t="s">
        <v>215</v>
      </c>
      <c r="Y20" s="14">
        <v>0.11</v>
      </c>
      <c r="Z20" s="14">
        <v>0.62</v>
      </c>
      <c r="AA20" s="15">
        <v>12</v>
      </c>
      <c r="AB20" s="15">
        <v>2924</v>
      </c>
    </row>
    <row r="21" spans="1:28" ht="12" customHeight="1" x14ac:dyDescent="0.2">
      <c r="A21" s="1" t="s">
        <v>155</v>
      </c>
      <c r="AB21" s="2" t="s">
        <v>344</v>
      </c>
    </row>
    <row r="22" spans="1:28" x14ac:dyDescent="0.2">
      <c r="A22" s="1" t="s">
        <v>322</v>
      </c>
    </row>
    <row r="24" spans="1:28" x14ac:dyDescent="0.2">
      <c r="A24" s="42" t="s">
        <v>0</v>
      </c>
      <c r="B24" s="43"/>
      <c r="C24" s="53">
        <v>2017</v>
      </c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4"/>
    </row>
    <row r="25" spans="1:28" x14ac:dyDescent="0.2">
      <c r="A25" s="44"/>
      <c r="B25" s="45"/>
      <c r="C25" s="51" t="s">
        <v>336</v>
      </c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2"/>
    </row>
    <row r="26" spans="1:28" x14ac:dyDescent="0.2">
      <c r="A26" s="44"/>
      <c r="B26" s="45"/>
      <c r="C26" s="72" t="s">
        <v>42</v>
      </c>
      <c r="D26" s="51"/>
      <c r="E26" s="51"/>
      <c r="F26" s="51"/>
      <c r="G26" s="72" t="s">
        <v>43</v>
      </c>
      <c r="H26" s="51"/>
      <c r="I26" s="51"/>
      <c r="J26" s="51"/>
      <c r="K26" s="66" t="s">
        <v>44</v>
      </c>
      <c r="L26" s="66"/>
      <c r="M26" s="66"/>
      <c r="N26" s="66"/>
      <c r="O26" s="52" t="s">
        <v>5</v>
      </c>
    </row>
    <row r="27" spans="1:28" ht="22.5" x14ac:dyDescent="0.2">
      <c r="A27" s="46"/>
      <c r="B27" s="47"/>
      <c r="C27" s="8" t="s">
        <v>6</v>
      </c>
      <c r="D27" s="55" t="s">
        <v>75</v>
      </c>
      <c r="E27" s="55"/>
      <c r="F27" s="8" t="s">
        <v>77</v>
      </c>
      <c r="G27" s="8" t="s">
        <v>6</v>
      </c>
      <c r="H27" s="55" t="s">
        <v>75</v>
      </c>
      <c r="I27" s="55"/>
      <c r="J27" s="8" t="s">
        <v>77</v>
      </c>
      <c r="K27" s="8" t="s">
        <v>6</v>
      </c>
      <c r="L27" s="55" t="s">
        <v>75</v>
      </c>
      <c r="M27" s="55"/>
      <c r="N27" s="8" t="s">
        <v>77</v>
      </c>
      <c r="O27" s="56"/>
    </row>
    <row r="28" spans="1:28" x14ac:dyDescent="0.2">
      <c r="A28" s="48" t="s">
        <v>10</v>
      </c>
      <c r="B28" s="10" t="s">
        <v>323</v>
      </c>
      <c r="C28" s="11">
        <v>90.12</v>
      </c>
      <c r="D28" s="11">
        <v>89.16</v>
      </c>
      <c r="E28" s="11">
        <v>91.09</v>
      </c>
      <c r="F28" s="12">
        <v>4559</v>
      </c>
      <c r="G28" s="11">
        <v>9.33</v>
      </c>
      <c r="H28" s="11">
        <v>8.3800000000000008</v>
      </c>
      <c r="I28" s="11">
        <v>10.27</v>
      </c>
      <c r="J28" s="12">
        <v>459</v>
      </c>
      <c r="K28" s="22" t="s">
        <v>233</v>
      </c>
      <c r="L28" s="11">
        <v>0.31</v>
      </c>
      <c r="M28" s="11">
        <v>0.79</v>
      </c>
      <c r="N28" s="12">
        <v>27</v>
      </c>
      <c r="O28" s="12">
        <f>F28+N28+J28</f>
        <v>5045</v>
      </c>
    </row>
    <row r="29" spans="1:28" x14ac:dyDescent="0.2">
      <c r="A29" s="49"/>
      <c r="B29" s="13" t="s">
        <v>324</v>
      </c>
      <c r="C29" s="14">
        <v>90.93</v>
      </c>
      <c r="D29" s="14">
        <v>89.78</v>
      </c>
      <c r="E29" s="14">
        <v>92.08</v>
      </c>
      <c r="F29" s="15">
        <v>3154</v>
      </c>
      <c r="G29" s="14">
        <v>8.48</v>
      </c>
      <c r="H29" s="14">
        <v>7.36</v>
      </c>
      <c r="I29" s="14">
        <v>9.6</v>
      </c>
      <c r="J29" s="15">
        <v>277</v>
      </c>
      <c r="K29" s="17" t="s">
        <v>233</v>
      </c>
      <c r="L29" s="14">
        <v>0.28999999999999998</v>
      </c>
      <c r="M29" s="14">
        <v>0.88</v>
      </c>
      <c r="N29" s="15">
        <v>20</v>
      </c>
      <c r="O29" s="15">
        <f t="shared" ref="O29:O36" si="0">F29+N29+J29</f>
        <v>3451</v>
      </c>
    </row>
    <row r="30" spans="1:28" x14ac:dyDescent="0.2">
      <c r="A30" s="49"/>
      <c r="B30" s="13" t="s">
        <v>325</v>
      </c>
      <c r="C30" s="14">
        <v>88.28</v>
      </c>
      <c r="D30" s="14">
        <v>86.28</v>
      </c>
      <c r="E30" s="14">
        <v>90.27</v>
      </c>
      <c r="F30" s="15">
        <v>1058</v>
      </c>
      <c r="G30" s="14">
        <v>11.21</v>
      </c>
      <c r="H30" s="14">
        <v>9.25</v>
      </c>
      <c r="I30" s="14">
        <v>13.17</v>
      </c>
      <c r="J30" s="15">
        <v>126</v>
      </c>
      <c r="K30" s="14" t="s">
        <v>23</v>
      </c>
      <c r="L30" s="14">
        <v>7.0000000000000007E-2</v>
      </c>
      <c r="M30" s="14">
        <v>0.96</v>
      </c>
      <c r="N30" s="15">
        <v>6</v>
      </c>
      <c r="O30" s="15">
        <f t="shared" si="0"/>
        <v>1190</v>
      </c>
    </row>
    <row r="31" spans="1:28" x14ac:dyDescent="0.2">
      <c r="A31" s="49"/>
      <c r="B31" s="16" t="s">
        <v>326</v>
      </c>
      <c r="C31" s="14">
        <v>85.75</v>
      </c>
      <c r="D31" s="14">
        <v>82.18</v>
      </c>
      <c r="E31" s="14">
        <v>89.31</v>
      </c>
      <c r="F31" s="15">
        <v>347</v>
      </c>
      <c r="G31" s="14">
        <v>14.05</v>
      </c>
      <c r="H31" s="14">
        <v>10.51</v>
      </c>
      <c r="I31" s="14">
        <v>17.600000000000001</v>
      </c>
      <c r="J31" s="15">
        <v>56</v>
      </c>
      <c r="K31" s="14" t="s">
        <v>23</v>
      </c>
      <c r="L31" s="14">
        <v>0</v>
      </c>
      <c r="M31" s="14">
        <v>0.6</v>
      </c>
      <c r="N31" s="15">
        <v>1</v>
      </c>
      <c r="O31" s="15">
        <f t="shared" si="0"/>
        <v>404</v>
      </c>
    </row>
    <row r="32" spans="1:28" x14ac:dyDescent="0.2">
      <c r="A32" s="49"/>
      <c r="B32" s="16" t="s">
        <v>30</v>
      </c>
      <c r="C32" s="14">
        <v>89.51</v>
      </c>
      <c r="D32" s="14">
        <v>85.02</v>
      </c>
      <c r="E32" s="14">
        <v>94</v>
      </c>
      <c r="F32" s="15">
        <v>178</v>
      </c>
      <c r="G32" s="17" t="s">
        <v>201</v>
      </c>
      <c r="H32" s="14">
        <v>5.46</v>
      </c>
      <c r="I32" s="14">
        <v>14.09</v>
      </c>
      <c r="J32" s="15">
        <v>19</v>
      </c>
      <c r="K32" s="14" t="s">
        <v>23</v>
      </c>
      <c r="L32" s="14">
        <v>0</v>
      </c>
      <c r="M32" s="14">
        <v>2.1</v>
      </c>
      <c r="N32" s="15">
        <v>1</v>
      </c>
      <c r="O32" s="15">
        <f t="shared" si="0"/>
        <v>198</v>
      </c>
    </row>
    <row r="33" spans="1:15" x14ac:dyDescent="0.2">
      <c r="A33" s="49"/>
      <c r="B33" s="16" t="s">
        <v>31</v>
      </c>
      <c r="C33" s="14">
        <v>86.19</v>
      </c>
      <c r="D33" s="14">
        <v>82.58</v>
      </c>
      <c r="E33" s="14">
        <v>89.81</v>
      </c>
      <c r="F33" s="15">
        <v>327</v>
      </c>
      <c r="G33" s="14">
        <v>13.59</v>
      </c>
      <c r="H33" s="14">
        <v>10</v>
      </c>
      <c r="I33" s="14">
        <v>17.190000000000001</v>
      </c>
      <c r="J33" s="15">
        <v>51</v>
      </c>
      <c r="K33" s="14" t="s">
        <v>23</v>
      </c>
      <c r="L33" s="14">
        <v>0</v>
      </c>
      <c r="M33" s="14">
        <v>0.63</v>
      </c>
      <c r="N33" s="15">
        <v>1</v>
      </c>
      <c r="O33" s="15">
        <f t="shared" si="0"/>
        <v>379</v>
      </c>
    </row>
    <row r="34" spans="1:15" x14ac:dyDescent="0.2">
      <c r="A34" s="49"/>
      <c r="B34" s="16" t="s">
        <v>32</v>
      </c>
      <c r="C34" s="14">
        <v>87.23</v>
      </c>
      <c r="D34" s="14">
        <v>81.14</v>
      </c>
      <c r="E34" s="14">
        <v>93.33</v>
      </c>
      <c r="F34" s="15">
        <v>125</v>
      </c>
      <c r="G34" s="17" t="s">
        <v>235</v>
      </c>
      <c r="H34" s="14">
        <v>6.06</v>
      </c>
      <c r="I34" s="14">
        <v>18.010000000000002</v>
      </c>
      <c r="J34" s="15">
        <v>15</v>
      </c>
      <c r="K34" s="14" t="s">
        <v>23</v>
      </c>
      <c r="L34" s="14">
        <v>0</v>
      </c>
      <c r="M34" s="14">
        <v>2.15</v>
      </c>
      <c r="N34" s="15">
        <v>1</v>
      </c>
      <c r="O34" s="15">
        <f t="shared" si="0"/>
        <v>141</v>
      </c>
    </row>
    <row r="35" spans="1:15" x14ac:dyDescent="0.2">
      <c r="A35" s="49"/>
      <c r="B35" s="16" t="s">
        <v>33</v>
      </c>
      <c r="C35" s="14">
        <v>82.86</v>
      </c>
      <c r="D35" s="14">
        <v>78.040000000000006</v>
      </c>
      <c r="E35" s="14">
        <v>87.69</v>
      </c>
      <c r="F35" s="15">
        <v>211</v>
      </c>
      <c r="G35" s="14">
        <v>16.350000000000001</v>
      </c>
      <c r="H35" s="14">
        <v>11.61</v>
      </c>
      <c r="I35" s="14">
        <v>21.09</v>
      </c>
      <c r="J35" s="15">
        <v>40</v>
      </c>
      <c r="K35" s="14" t="s">
        <v>23</v>
      </c>
      <c r="L35" s="14">
        <v>0</v>
      </c>
      <c r="M35" s="14">
        <v>1.88</v>
      </c>
      <c r="N35" s="15">
        <v>2</v>
      </c>
      <c r="O35" s="15">
        <f t="shared" si="0"/>
        <v>253</v>
      </c>
    </row>
    <row r="36" spans="1:15" x14ac:dyDescent="0.2">
      <c r="A36" s="49"/>
      <c r="B36" s="16" t="s">
        <v>34</v>
      </c>
      <c r="C36" s="14">
        <v>89.14</v>
      </c>
      <c r="D36" s="14">
        <v>83.09</v>
      </c>
      <c r="E36" s="14">
        <v>95.19</v>
      </c>
      <c r="F36" s="15">
        <v>103</v>
      </c>
      <c r="G36" s="17" t="s">
        <v>236</v>
      </c>
      <c r="H36" s="14">
        <v>4.1900000000000004</v>
      </c>
      <c r="I36" s="14">
        <v>15.99</v>
      </c>
      <c r="J36" s="15">
        <v>11</v>
      </c>
      <c r="K36" s="14" t="s">
        <v>23</v>
      </c>
      <c r="L36" s="14">
        <v>0</v>
      </c>
      <c r="M36" s="14">
        <v>2.27</v>
      </c>
      <c r="N36" s="15">
        <v>1</v>
      </c>
      <c r="O36" s="15">
        <f t="shared" si="0"/>
        <v>115</v>
      </c>
    </row>
    <row r="37" spans="1:15" x14ac:dyDescent="0.2">
      <c r="A37" s="1" t="s">
        <v>155</v>
      </c>
    </row>
    <row r="38" spans="1:15" x14ac:dyDescent="0.2">
      <c r="A38" s="1" t="s">
        <v>322</v>
      </c>
      <c r="O38" s="2" t="s">
        <v>344</v>
      </c>
    </row>
  </sheetData>
  <mergeCells count="37">
    <mergeCell ref="C1:O1"/>
    <mergeCell ref="P1:AB1"/>
    <mergeCell ref="C2:O2"/>
    <mergeCell ref="P2:AB2"/>
    <mergeCell ref="C3:F3"/>
    <mergeCell ref="G3:J3"/>
    <mergeCell ref="K3:N3"/>
    <mergeCell ref="O3:O4"/>
    <mergeCell ref="P3:S3"/>
    <mergeCell ref="T3:W3"/>
    <mergeCell ref="X3:AA3"/>
    <mergeCell ref="AB3:AB4"/>
    <mergeCell ref="Q4:R4"/>
    <mergeCell ref="U4:V4"/>
    <mergeCell ref="Y4:Z4"/>
    <mergeCell ref="A28:A36"/>
    <mergeCell ref="A24:B27"/>
    <mergeCell ref="C26:F26"/>
    <mergeCell ref="G26:J26"/>
    <mergeCell ref="K26:N26"/>
    <mergeCell ref="L27:M27"/>
    <mergeCell ref="O26:O27"/>
    <mergeCell ref="C24:O24"/>
    <mergeCell ref="C25:O25"/>
    <mergeCell ref="L4:M4"/>
    <mergeCell ref="A17:A18"/>
    <mergeCell ref="A19:A20"/>
    <mergeCell ref="H4:I4"/>
    <mergeCell ref="D4:E4"/>
    <mergeCell ref="H27:I27"/>
    <mergeCell ref="D27:E27"/>
    <mergeCell ref="A6:A7"/>
    <mergeCell ref="A8:A9"/>
    <mergeCell ref="A10:A12"/>
    <mergeCell ref="A13:A14"/>
    <mergeCell ref="A15:A16"/>
    <mergeCell ref="A1:B4"/>
  </mergeCells>
  <pageMargins left="0.59055118110236227" right="0.39370078740157483" top="0.98425196850393704" bottom="0.59055118110236227" header="0.31496062992125984" footer="0.31496062992125984"/>
  <pageSetup paperSize="9" fitToWidth="2" orientation="landscape" r:id="rId1"/>
  <headerFooter>
    <oddHeader>&amp;R&amp;G</oddHeader>
    <oddFooter>&amp;L&amp;8&amp;F-&amp;A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8"/>
  <sheetViews>
    <sheetView zoomScaleNormal="100" workbookViewId="0">
      <selection activeCell="B29" sqref="B29"/>
    </sheetView>
  </sheetViews>
  <sheetFormatPr baseColWidth="10" defaultColWidth="11.42578125" defaultRowHeight="11.25" x14ac:dyDescent="0.2"/>
  <cols>
    <col min="1" max="1" width="15.7109375" style="1" customWidth="1"/>
    <col min="2" max="2" width="19.28515625" style="1" customWidth="1"/>
    <col min="3" max="14" width="8.7109375" style="1" customWidth="1"/>
    <col min="15" max="15" width="9.5703125" style="1" customWidth="1"/>
    <col min="16" max="27" width="8.7109375" style="1" customWidth="1"/>
    <col min="28" max="28" width="9.42578125" style="1" customWidth="1"/>
    <col min="29" max="49" width="8.7109375" style="1" customWidth="1"/>
    <col min="50" max="16384" width="11.42578125" style="1"/>
  </cols>
  <sheetData>
    <row r="1" spans="1:28" x14ac:dyDescent="0.2">
      <c r="A1" s="42" t="s">
        <v>0</v>
      </c>
      <c r="B1" s="43"/>
      <c r="C1" s="61" t="s">
        <v>337</v>
      </c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 t="s">
        <v>337</v>
      </c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2"/>
    </row>
    <row r="2" spans="1:28" x14ac:dyDescent="0.2">
      <c r="A2" s="44"/>
      <c r="B2" s="45"/>
      <c r="C2" s="50" t="s">
        <v>1</v>
      </c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0" t="s">
        <v>323</v>
      </c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2"/>
    </row>
    <row r="3" spans="1:28" x14ac:dyDescent="0.2">
      <c r="A3" s="44"/>
      <c r="B3" s="45"/>
      <c r="C3" s="72" t="s">
        <v>42</v>
      </c>
      <c r="D3" s="51"/>
      <c r="E3" s="51"/>
      <c r="F3" s="51"/>
      <c r="G3" s="72" t="s">
        <v>43</v>
      </c>
      <c r="H3" s="51"/>
      <c r="I3" s="51"/>
      <c r="J3" s="51"/>
      <c r="K3" s="66" t="s">
        <v>44</v>
      </c>
      <c r="L3" s="66"/>
      <c r="M3" s="66"/>
      <c r="N3" s="66"/>
      <c r="O3" s="51" t="s">
        <v>5</v>
      </c>
      <c r="P3" s="72" t="s">
        <v>42</v>
      </c>
      <c r="Q3" s="51"/>
      <c r="R3" s="51"/>
      <c r="S3" s="51"/>
      <c r="T3" s="72" t="s">
        <v>43</v>
      </c>
      <c r="U3" s="51"/>
      <c r="V3" s="51"/>
      <c r="W3" s="51"/>
      <c r="X3" s="66" t="s">
        <v>44</v>
      </c>
      <c r="Y3" s="66"/>
      <c r="Z3" s="66"/>
      <c r="AA3" s="66"/>
      <c r="AB3" s="52" t="s">
        <v>5</v>
      </c>
    </row>
    <row r="4" spans="1:28" ht="22.5" x14ac:dyDescent="0.2">
      <c r="A4" s="46"/>
      <c r="B4" s="47"/>
      <c r="C4" s="8" t="s">
        <v>6</v>
      </c>
      <c r="D4" s="55" t="s">
        <v>75</v>
      </c>
      <c r="E4" s="55"/>
      <c r="F4" s="8" t="s">
        <v>77</v>
      </c>
      <c r="G4" s="8" t="s">
        <v>6</v>
      </c>
      <c r="H4" s="55" t="s">
        <v>75</v>
      </c>
      <c r="I4" s="55"/>
      <c r="J4" s="8" t="s">
        <v>77</v>
      </c>
      <c r="K4" s="8" t="s">
        <v>6</v>
      </c>
      <c r="L4" s="55" t="s">
        <v>75</v>
      </c>
      <c r="M4" s="55"/>
      <c r="N4" s="8" t="s">
        <v>77</v>
      </c>
      <c r="O4" s="59"/>
      <c r="P4" s="8" t="s">
        <v>6</v>
      </c>
      <c r="Q4" s="55" t="s">
        <v>75</v>
      </c>
      <c r="R4" s="55"/>
      <c r="S4" s="8" t="s">
        <v>77</v>
      </c>
      <c r="T4" s="8" t="s">
        <v>6</v>
      </c>
      <c r="U4" s="55" t="s">
        <v>75</v>
      </c>
      <c r="V4" s="55"/>
      <c r="W4" s="8" t="s">
        <v>77</v>
      </c>
      <c r="X4" s="8" t="s">
        <v>6</v>
      </c>
      <c r="Y4" s="55" t="s">
        <v>75</v>
      </c>
      <c r="Z4" s="55"/>
      <c r="AA4" s="8" t="s">
        <v>77</v>
      </c>
      <c r="AB4" s="56"/>
    </row>
    <row r="5" spans="1:28" ht="12" customHeight="1" x14ac:dyDescent="0.2">
      <c r="A5" s="23" t="s">
        <v>9</v>
      </c>
      <c r="B5" s="21" t="s">
        <v>10</v>
      </c>
      <c r="C5" s="11">
        <v>94.42</v>
      </c>
      <c r="D5" s="11">
        <v>93.26</v>
      </c>
      <c r="E5" s="11">
        <v>95.58</v>
      </c>
      <c r="F5" s="12">
        <v>1590</v>
      </c>
      <c r="G5" s="11">
        <v>4.87</v>
      </c>
      <c r="H5" s="11">
        <v>3.79</v>
      </c>
      <c r="I5" s="11">
        <v>5.96</v>
      </c>
      <c r="J5" s="12">
        <v>84</v>
      </c>
      <c r="K5" s="22" t="s">
        <v>242</v>
      </c>
      <c r="L5" s="11">
        <v>0.28000000000000003</v>
      </c>
      <c r="M5" s="11">
        <v>1.1399999999999999</v>
      </c>
      <c r="N5" s="12">
        <v>11</v>
      </c>
      <c r="O5" s="12">
        <v>1685</v>
      </c>
      <c r="P5" s="11">
        <v>95.16</v>
      </c>
      <c r="Q5" s="11">
        <v>94.47</v>
      </c>
      <c r="R5" s="11">
        <v>95.84</v>
      </c>
      <c r="S5" s="12">
        <v>4852</v>
      </c>
      <c r="T5" s="11">
        <v>4.2699999999999996</v>
      </c>
      <c r="U5" s="11">
        <v>3.62</v>
      </c>
      <c r="V5" s="11">
        <v>4.92</v>
      </c>
      <c r="W5" s="12">
        <v>217</v>
      </c>
      <c r="X5" s="22" t="s">
        <v>233</v>
      </c>
      <c r="Y5" s="11">
        <v>0.34</v>
      </c>
      <c r="Z5" s="11">
        <v>0.8</v>
      </c>
      <c r="AA5" s="12">
        <v>28</v>
      </c>
      <c r="AB5" s="12">
        <v>5097</v>
      </c>
    </row>
    <row r="6" spans="1:28" ht="12" customHeight="1" x14ac:dyDescent="0.2">
      <c r="A6" s="57" t="s">
        <v>11</v>
      </c>
      <c r="B6" s="19" t="s">
        <v>12</v>
      </c>
      <c r="C6" s="14">
        <v>93.97</v>
      </c>
      <c r="D6" s="14">
        <v>92.15</v>
      </c>
      <c r="E6" s="14">
        <v>95.79</v>
      </c>
      <c r="F6" s="15">
        <v>688</v>
      </c>
      <c r="G6" s="14">
        <v>5.47</v>
      </c>
      <c r="H6" s="14">
        <v>3.73</v>
      </c>
      <c r="I6" s="14">
        <v>7.21</v>
      </c>
      <c r="J6" s="15">
        <v>41</v>
      </c>
      <c r="K6" s="14" t="s">
        <v>23</v>
      </c>
      <c r="L6" s="14">
        <v>0</v>
      </c>
      <c r="M6" s="14">
        <v>1.1299999999999999</v>
      </c>
      <c r="N6" s="15">
        <v>4</v>
      </c>
      <c r="O6" s="15">
        <v>733</v>
      </c>
      <c r="P6" s="14">
        <v>94.94</v>
      </c>
      <c r="Q6" s="14">
        <v>93.95</v>
      </c>
      <c r="R6" s="14">
        <v>95.94</v>
      </c>
      <c r="S6" s="15">
        <v>2274</v>
      </c>
      <c r="T6" s="14">
        <v>4.4800000000000004</v>
      </c>
      <c r="U6" s="14">
        <v>3.54</v>
      </c>
      <c r="V6" s="14">
        <v>5.41</v>
      </c>
      <c r="W6" s="15">
        <v>109</v>
      </c>
      <c r="X6" s="17" t="s">
        <v>233</v>
      </c>
      <c r="Y6" s="14">
        <v>0.23</v>
      </c>
      <c r="Z6" s="14">
        <v>0.93</v>
      </c>
      <c r="AA6" s="15">
        <v>12</v>
      </c>
      <c r="AB6" s="15">
        <v>2395</v>
      </c>
    </row>
    <row r="7" spans="1:28" ht="12" customHeight="1" x14ac:dyDescent="0.2">
      <c r="A7" s="49"/>
      <c r="B7" s="19" t="s">
        <v>13</v>
      </c>
      <c r="C7" s="14">
        <v>94.74</v>
      </c>
      <c r="D7" s="14">
        <v>93.23</v>
      </c>
      <c r="E7" s="14">
        <v>96.24</v>
      </c>
      <c r="F7" s="15">
        <v>902</v>
      </c>
      <c r="G7" s="14">
        <v>4.45</v>
      </c>
      <c r="H7" s="14">
        <v>3.06</v>
      </c>
      <c r="I7" s="14">
        <v>5.83</v>
      </c>
      <c r="J7" s="15">
        <v>43</v>
      </c>
      <c r="K7" s="14" t="s">
        <v>23</v>
      </c>
      <c r="L7" s="14">
        <v>0.2</v>
      </c>
      <c r="M7" s="14">
        <v>1.43</v>
      </c>
      <c r="N7" s="15">
        <v>7</v>
      </c>
      <c r="O7" s="15">
        <v>952</v>
      </c>
      <c r="P7" s="14">
        <v>95.34</v>
      </c>
      <c r="Q7" s="14">
        <v>94.39</v>
      </c>
      <c r="R7" s="14">
        <v>96.28</v>
      </c>
      <c r="S7" s="15">
        <v>2578</v>
      </c>
      <c r="T7" s="14">
        <v>4.0999999999999996</v>
      </c>
      <c r="U7" s="14">
        <v>3.2</v>
      </c>
      <c r="V7" s="14">
        <v>5</v>
      </c>
      <c r="W7" s="15">
        <v>108</v>
      </c>
      <c r="X7" s="17" t="s">
        <v>233</v>
      </c>
      <c r="Y7" s="14">
        <v>0.27</v>
      </c>
      <c r="Z7" s="14">
        <v>0.86</v>
      </c>
      <c r="AA7" s="15">
        <v>16</v>
      </c>
      <c r="AB7" s="15">
        <v>2702</v>
      </c>
    </row>
    <row r="8" spans="1:28" ht="12" customHeight="1" x14ac:dyDescent="0.2">
      <c r="A8" s="57" t="s">
        <v>14</v>
      </c>
      <c r="B8" s="19" t="s">
        <v>15</v>
      </c>
      <c r="C8" s="14">
        <v>94.79</v>
      </c>
      <c r="D8" s="14">
        <v>93.54</v>
      </c>
      <c r="E8" s="14">
        <v>96.04</v>
      </c>
      <c r="F8" s="15">
        <v>1272</v>
      </c>
      <c r="G8" s="14">
        <v>4.63</v>
      </c>
      <c r="H8" s="14">
        <v>3.45</v>
      </c>
      <c r="I8" s="14">
        <v>5.8</v>
      </c>
      <c r="J8" s="15">
        <v>64</v>
      </c>
      <c r="K8" s="14" t="s">
        <v>23</v>
      </c>
      <c r="L8" s="14">
        <v>0.14000000000000001</v>
      </c>
      <c r="M8" s="14">
        <v>1.03</v>
      </c>
      <c r="N8" s="15">
        <v>7</v>
      </c>
      <c r="O8" s="15">
        <v>1343</v>
      </c>
      <c r="P8" s="14">
        <v>95.31</v>
      </c>
      <c r="Q8" s="14">
        <v>94.54</v>
      </c>
      <c r="R8" s="14">
        <v>96.08</v>
      </c>
      <c r="S8" s="15">
        <v>3824</v>
      </c>
      <c r="T8" s="14">
        <v>4.1900000000000004</v>
      </c>
      <c r="U8" s="14">
        <v>3.46</v>
      </c>
      <c r="V8" s="14">
        <v>4.93</v>
      </c>
      <c r="W8" s="15">
        <v>167</v>
      </c>
      <c r="X8" s="17" t="s">
        <v>234</v>
      </c>
      <c r="Y8" s="14">
        <v>0.25</v>
      </c>
      <c r="Z8" s="14">
        <v>0.75</v>
      </c>
      <c r="AA8" s="15">
        <v>19</v>
      </c>
      <c r="AB8" s="15">
        <v>4010</v>
      </c>
    </row>
    <row r="9" spans="1:28" ht="12" customHeight="1" x14ac:dyDescent="0.2">
      <c r="A9" s="49"/>
      <c r="B9" s="19" t="s">
        <v>16</v>
      </c>
      <c r="C9" s="14">
        <v>93.18</v>
      </c>
      <c r="D9" s="14">
        <v>90.37</v>
      </c>
      <c r="E9" s="14">
        <v>96</v>
      </c>
      <c r="F9" s="15">
        <v>318</v>
      </c>
      <c r="G9" s="17" t="s">
        <v>237</v>
      </c>
      <c r="H9" s="14">
        <v>3.09</v>
      </c>
      <c r="I9" s="14">
        <v>8.3000000000000007</v>
      </c>
      <c r="J9" s="15">
        <v>20</v>
      </c>
      <c r="K9" s="14" t="s">
        <v>23</v>
      </c>
      <c r="L9" s="14">
        <v>0</v>
      </c>
      <c r="M9" s="14">
        <v>2.27</v>
      </c>
      <c r="N9" s="15">
        <v>4</v>
      </c>
      <c r="O9" s="15">
        <v>342</v>
      </c>
      <c r="P9" s="14">
        <v>94.67</v>
      </c>
      <c r="Q9" s="14">
        <v>93.21</v>
      </c>
      <c r="R9" s="14">
        <v>96.12</v>
      </c>
      <c r="S9" s="15">
        <v>1028</v>
      </c>
      <c r="T9" s="14">
        <v>4.53</v>
      </c>
      <c r="U9" s="14">
        <v>3.17</v>
      </c>
      <c r="V9" s="14">
        <v>5.9</v>
      </c>
      <c r="W9" s="15">
        <v>50</v>
      </c>
      <c r="X9" s="14" t="s">
        <v>23</v>
      </c>
      <c r="Y9" s="14">
        <v>0.26</v>
      </c>
      <c r="Z9" s="14">
        <v>1.34</v>
      </c>
      <c r="AA9" s="15">
        <v>9</v>
      </c>
      <c r="AB9" s="15">
        <v>1087</v>
      </c>
    </row>
    <row r="10" spans="1:28" ht="12" customHeight="1" x14ac:dyDescent="0.2">
      <c r="A10" s="57" t="s">
        <v>17</v>
      </c>
      <c r="B10" s="13" t="s">
        <v>78</v>
      </c>
      <c r="C10" s="14">
        <v>93.35</v>
      </c>
      <c r="D10" s="14">
        <v>90.95</v>
      </c>
      <c r="E10" s="14">
        <v>95.75</v>
      </c>
      <c r="F10" s="15">
        <v>428</v>
      </c>
      <c r="G10" s="17" t="s">
        <v>238</v>
      </c>
      <c r="H10" s="14">
        <v>3.26</v>
      </c>
      <c r="I10" s="14">
        <v>7.56</v>
      </c>
      <c r="J10" s="15">
        <v>25</v>
      </c>
      <c r="K10" s="14" t="s">
        <v>23</v>
      </c>
      <c r="L10" s="14">
        <v>0.11</v>
      </c>
      <c r="M10" s="14">
        <v>2.37</v>
      </c>
      <c r="N10" s="15">
        <v>5</v>
      </c>
      <c r="O10" s="15">
        <v>458</v>
      </c>
      <c r="P10" s="14">
        <v>94.45</v>
      </c>
      <c r="Q10" s="14">
        <v>92.95</v>
      </c>
      <c r="R10" s="14">
        <v>95.96</v>
      </c>
      <c r="S10" s="15">
        <v>1119</v>
      </c>
      <c r="T10" s="14">
        <v>4.78</v>
      </c>
      <c r="U10" s="14">
        <v>3.36</v>
      </c>
      <c r="V10" s="14">
        <v>6.19</v>
      </c>
      <c r="W10" s="15">
        <v>59</v>
      </c>
      <c r="X10" s="14" t="s">
        <v>23</v>
      </c>
      <c r="Y10" s="14">
        <v>0.23</v>
      </c>
      <c r="Z10" s="14">
        <v>1.31</v>
      </c>
      <c r="AA10" s="15">
        <v>9</v>
      </c>
      <c r="AB10" s="15">
        <v>1187</v>
      </c>
    </row>
    <row r="11" spans="1:28" ht="12" customHeight="1" x14ac:dyDescent="0.2">
      <c r="A11" s="49"/>
      <c r="B11" s="13" t="s">
        <v>79</v>
      </c>
      <c r="C11" s="14">
        <v>94.52</v>
      </c>
      <c r="D11" s="14">
        <v>92.87</v>
      </c>
      <c r="E11" s="14">
        <v>96.17</v>
      </c>
      <c r="F11" s="15">
        <v>803</v>
      </c>
      <c r="G11" s="14">
        <v>4.87</v>
      </c>
      <c r="H11" s="14">
        <v>3.31</v>
      </c>
      <c r="I11" s="14">
        <v>6.43</v>
      </c>
      <c r="J11" s="15">
        <v>42</v>
      </c>
      <c r="K11" s="14" t="s">
        <v>23</v>
      </c>
      <c r="L11" s="14">
        <v>0.06</v>
      </c>
      <c r="M11" s="14">
        <v>1.1599999999999999</v>
      </c>
      <c r="N11" s="15">
        <v>5</v>
      </c>
      <c r="O11" s="15">
        <v>850</v>
      </c>
      <c r="P11" s="14">
        <v>95.26</v>
      </c>
      <c r="Q11" s="14">
        <v>94.32</v>
      </c>
      <c r="R11" s="14">
        <v>96.2</v>
      </c>
      <c r="S11" s="15">
        <v>2534</v>
      </c>
      <c r="T11" s="14">
        <v>4.2699999999999996</v>
      </c>
      <c r="U11" s="14">
        <v>3.36</v>
      </c>
      <c r="V11" s="14">
        <v>5.18</v>
      </c>
      <c r="W11" s="15">
        <v>111</v>
      </c>
      <c r="X11" s="17" t="s">
        <v>234</v>
      </c>
      <c r="Y11" s="14">
        <v>0.21</v>
      </c>
      <c r="Z11" s="14">
        <v>0.74</v>
      </c>
      <c r="AA11" s="15">
        <v>13</v>
      </c>
      <c r="AB11" s="15">
        <v>2658</v>
      </c>
    </row>
    <row r="12" spans="1:28" ht="12" customHeight="1" x14ac:dyDescent="0.2">
      <c r="A12" s="49"/>
      <c r="B12" s="19" t="s">
        <v>18</v>
      </c>
      <c r="C12" s="14">
        <v>95.27</v>
      </c>
      <c r="D12" s="14">
        <v>93.05</v>
      </c>
      <c r="E12" s="14">
        <v>97.5</v>
      </c>
      <c r="F12" s="15">
        <v>350</v>
      </c>
      <c r="G12" s="17" t="s">
        <v>239</v>
      </c>
      <c r="H12" s="14">
        <v>2.2599999999999998</v>
      </c>
      <c r="I12" s="14">
        <v>6.54</v>
      </c>
      <c r="J12" s="15">
        <v>17</v>
      </c>
      <c r="K12" s="14" t="s">
        <v>23</v>
      </c>
      <c r="L12" s="14">
        <v>0</v>
      </c>
      <c r="M12" s="14">
        <v>0.98</v>
      </c>
      <c r="N12" s="15">
        <v>1</v>
      </c>
      <c r="O12" s="15">
        <v>368</v>
      </c>
      <c r="P12" s="14">
        <v>95.53</v>
      </c>
      <c r="Q12" s="14">
        <v>94.19</v>
      </c>
      <c r="R12" s="14">
        <v>96.87</v>
      </c>
      <c r="S12" s="15">
        <v>1177</v>
      </c>
      <c r="T12" s="14">
        <v>3.85</v>
      </c>
      <c r="U12" s="14">
        <v>2.62</v>
      </c>
      <c r="V12" s="14">
        <v>5.08</v>
      </c>
      <c r="W12" s="15">
        <v>46</v>
      </c>
      <c r="X12" s="14" t="s">
        <v>23</v>
      </c>
      <c r="Y12" s="14">
        <v>7.0000000000000007E-2</v>
      </c>
      <c r="Z12" s="14">
        <v>1.17</v>
      </c>
      <c r="AA12" s="15">
        <v>6</v>
      </c>
      <c r="AB12" s="15">
        <v>1229</v>
      </c>
    </row>
    <row r="13" spans="1:28" ht="12" customHeight="1" x14ac:dyDescent="0.2">
      <c r="A13" s="57" t="s">
        <v>19</v>
      </c>
      <c r="B13" s="13" t="s">
        <v>71</v>
      </c>
      <c r="C13" s="14">
        <v>94.21</v>
      </c>
      <c r="D13" s="14">
        <v>92.73</v>
      </c>
      <c r="E13" s="14">
        <v>95.69</v>
      </c>
      <c r="F13" s="15">
        <v>1086</v>
      </c>
      <c r="G13" s="14">
        <v>5.0599999999999996</v>
      </c>
      <c r="H13" s="14">
        <v>3.68</v>
      </c>
      <c r="I13" s="14">
        <v>6.44</v>
      </c>
      <c r="J13" s="15">
        <v>56</v>
      </c>
      <c r="K13" s="14" t="s">
        <v>23</v>
      </c>
      <c r="L13" s="14">
        <v>0.18</v>
      </c>
      <c r="M13" s="14">
        <v>1.28</v>
      </c>
      <c r="N13" s="15">
        <v>7</v>
      </c>
      <c r="O13" s="15">
        <v>1149</v>
      </c>
      <c r="P13" s="14">
        <v>95.58</v>
      </c>
      <c r="Q13" s="14">
        <v>94.81</v>
      </c>
      <c r="R13" s="14">
        <v>96.36</v>
      </c>
      <c r="S13" s="15">
        <v>3632</v>
      </c>
      <c r="T13" s="14">
        <v>3.83</v>
      </c>
      <c r="U13" s="14">
        <v>3.1</v>
      </c>
      <c r="V13" s="14">
        <v>4.5599999999999996</v>
      </c>
      <c r="W13" s="15">
        <v>143</v>
      </c>
      <c r="X13" s="17" t="s">
        <v>233</v>
      </c>
      <c r="Y13" s="14">
        <v>0.31</v>
      </c>
      <c r="Z13" s="14">
        <v>0.86</v>
      </c>
      <c r="AA13" s="15">
        <v>20</v>
      </c>
      <c r="AB13" s="15">
        <v>3795</v>
      </c>
    </row>
    <row r="14" spans="1:28" ht="12" customHeight="1" x14ac:dyDescent="0.2">
      <c r="A14" s="49"/>
      <c r="B14" s="20" t="s">
        <v>72</v>
      </c>
      <c r="C14" s="14">
        <v>95.4</v>
      </c>
      <c r="D14" s="14">
        <v>93.51</v>
      </c>
      <c r="E14" s="14">
        <v>97.28</v>
      </c>
      <c r="F14" s="15">
        <v>432</v>
      </c>
      <c r="G14" s="17" t="s">
        <v>240</v>
      </c>
      <c r="H14" s="14">
        <v>2.35</v>
      </c>
      <c r="I14" s="14">
        <v>5.89</v>
      </c>
      <c r="J14" s="15">
        <v>22</v>
      </c>
      <c r="K14" s="14" t="s">
        <v>23</v>
      </c>
      <c r="L14" s="14">
        <v>0</v>
      </c>
      <c r="M14" s="14">
        <v>1.1499999999999999</v>
      </c>
      <c r="N14" s="15">
        <v>2</v>
      </c>
      <c r="O14" s="15">
        <v>456</v>
      </c>
      <c r="P14" s="14">
        <v>94.65</v>
      </c>
      <c r="Q14" s="14">
        <v>93.14</v>
      </c>
      <c r="R14" s="14">
        <v>96.16</v>
      </c>
      <c r="S14" s="15">
        <v>990</v>
      </c>
      <c r="T14" s="14">
        <v>5.04</v>
      </c>
      <c r="U14" s="14">
        <v>3.56</v>
      </c>
      <c r="V14" s="14">
        <v>6.51</v>
      </c>
      <c r="W14" s="15">
        <v>55</v>
      </c>
      <c r="X14" s="14" t="s">
        <v>23</v>
      </c>
      <c r="Y14" s="14">
        <v>0</v>
      </c>
      <c r="Z14" s="14">
        <v>0.64</v>
      </c>
      <c r="AA14" s="15">
        <v>4</v>
      </c>
      <c r="AB14" s="15">
        <v>1049</v>
      </c>
    </row>
    <row r="15" spans="1:28" ht="12" customHeight="1" x14ac:dyDescent="0.2">
      <c r="A15" s="57" t="s">
        <v>20</v>
      </c>
      <c r="B15" s="19" t="s">
        <v>21</v>
      </c>
      <c r="C15" s="14">
        <v>93.97</v>
      </c>
      <c r="D15" s="14">
        <v>92.54</v>
      </c>
      <c r="E15" s="14">
        <v>95.4</v>
      </c>
      <c r="F15" s="15">
        <v>1130</v>
      </c>
      <c r="G15" s="14">
        <v>5.21</v>
      </c>
      <c r="H15" s="14">
        <v>3.88</v>
      </c>
      <c r="I15" s="14">
        <v>6.54</v>
      </c>
      <c r="J15" s="15">
        <v>64</v>
      </c>
      <c r="K15" s="14" t="s">
        <v>23</v>
      </c>
      <c r="L15" s="14">
        <v>0.27</v>
      </c>
      <c r="M15" s="14">
        <v>1.38</v>
      </c>
      <c r="N15" s="15">
        <v>9</v>
      </c>
      <c r="O15" s="15">
        <v>1203</v>
      </c>
      <c r="P15" s="14">
        <v>95.02</v>
      </c>
      <c r="Q15" s="14">
        <v>94.2</v>
      </c>
      <c r="R15" s="14">
        <v>95.84</v>
      </c>
      <c r="S15" s="15">
        <v>3334</v>
      </c>
      <c r="T15" s="14">
        <v>4.43</v>
      </c>
      <c r="U15" s="14">
        <v>3.65</v>
      </c>
      <c r="V15" s="14">
        <v>5.2</v>
      </c>
      <c r="W15" s="15">
        <v>163</v>
      </c>
      <c r="X15" s="17" t="s">
        <v>233</v>
      </c>
      <c r="Y15" s="14">
        <v>0.28000000000000003</v>
      </c>
      <c r="Z15" s="14">
        <v>0.82</v>
      </c>
      <c r="AA15" s="15">
        <v>18</v>
      </c>
      <c r="AB15" s="15">
        <v>3515</v>
      </c>
    </row>
    <row r="16" spans="1:28" ht="12" customHeight="1" x14ac:dyDescent="0.2">
      <c r="A16" s="49"/>
      <c r="B16" s="19" t="s">
        <v>22</v>
      </c>
      <c r="C16" s="14">
        <v>95.61</v>
      </c>
      <c r="D16" s="14">
        <v>93.73</v>
      </c>
      <c r="E16" s="14">
        <v>97.49</v>
      </c>
      <c r="F16" s="15">
        <v>460</v>
      </c>
      <c r="G16" s="17" t="s">
        <v>241</v>
      </c>
      <c r="H16" s="14">
        <v>2.19</v>
      </c>
      <c r="I16" s="14">
        <v>5.78</v>
      </c>
      <c r="J16" s="15">
        <v>20</v>
      </c>
      <c r="K16" s="14" t="s">
        <v>23</v>
      </c>
      <c r="L16" s="14">
        <v>0</v>
      </c>
      <c r="M16" s="14">
        <v>1</v>
      </c>
      <c r="N16" s="15">
        <v>2</v>
      </c>
      <c r="O16" s="15">
        <v>482</v>
      </c>
      <c r="P16" s="14">
        <v>95.56</v>
      </c>
      <c r="Q16" s="14">
        <v>94.35</v>
      </c>
      <c r="R16" s="14">
        <v>96.77</v>
      </c>
      <c r="S16" s="15">
        <v>1518</v>
      </c>
      <c r="T16" s="14">
        <v>3.82</v>
      </c>
      <c r="U16" s="14">
        <v>2.68</v>
      </c>
      <c r="V16" s="14">
        <v>4.96</v>
      </c>
      <c r="W16" s="15">
        <v>54</v>
      </c>
      <c r="X16" s="17" t="s">
        <v>233</v>
      </c>
      <c r="Y16" s="14">
        <v>0.21</v>
      </c>
      <c r="Z16" s="14">
        <v>1.04</v>
      </c>
      <c r="AA16" s="15">
        <v>10</v>
      </c>
      <c r="AB16" s="15">
        <v>1582</v>
      </c>
    </row>
    <row r="17" spans="1:28" ht="12" customHeight="1" x14ac:dyDescent="0.2">
      <c r="A17" s="57" t="s">
        <v>24</v>
      </c>
      <c r="B17" s="13" t="s">
        <v>73</v>
      </c>
      <c r="C17" s="14">
        <v>93.34</v>
      </c>
      <c r="D17" s="14">
        <v>91.15</v>
      </c>
      <c r="E17" s="14">
        <v>95.52</v>
      </c>
      <c r="F17" s="15">
        <v>493</v>
      </c>
      <c r="G17" s="14">
        <v>5.41</v>
      </c>
      <c r="H17" s="14">
        <v>3.44</v>
      </c>
      <c r="I17" s="14">
        <v>7.37</v>
      </c>
      <c r="J17" s="15">
        <v>31</v>
      </c>
      <c r="K17" s="14" t="s">
        <v>23</v>
      </c>
      <c r="L17" s="14">
        <v>0.25</v>
      </c>
      <c r="M17" s="14">
        <v>2.27</v>
      </c>
      <c r="N17" s="15">
        <v>6</v>
      </c>
      <c r="O17" s="15">
        <v>530</v>
      </c>
      <c r="P17" s="14">
        <v>94.07</v>
      </c>
      <c r="Q17" s="14">
        <v>92.71</v>
      </c>
      <c r="R17" s="14">
        <v>95.43</v>
      </c>
      <c r="S17" s="15">
        <v>1424</v>
      </c>
      <c r="T17" s="14">
        <v>5.17</v>
      </c>
      <c r="U17" s="14">
        <v>3.88</v>
      </c>
      <c r="V17" s="14">
        <v>6.46</v>
      </c>
      <c r="W17" s="15">
        <v>80</v>
      </c>
      <c r="X17" s="17" t="s">
        <v>168</v>
      </c>
      <c r="Y17" s="14">
        <v>0.32</v>
      </c>
      <c r="Z17" s="14">
        <v>1.2</v>
      </c>
      <c r="AA17" s="15">
        <v>13</v>
      </c>
      <c r="AB17" s="15">
        <v>1517</v>
      </c>
    </row>
    <row r="18" spans="1:28" ht="12" customHeight="1" x14ac:dyDescent="0.2">
      <c r="A18" s="49"/>
      <c r="B18" s="13" t="s">
        <v>74</v>
      </c>
      <c r="C18" s="14">
        <v>94.49</v>
      </c>
      <c r="D18" s="14">
        <v>92.95</v>
      </c>
      <c r="E18" s="14">
        <v>96.03</v>
      </c>
      <c r="F18" s="15">
        <v>926</v>
      </c>
      <c r="G18" s="14">
        <v>5.18</v>
      </c>
      <c r="H18" s="14">
        <v>3.68</v>
      </c>
      <c r="I18" s="14">
        <v>6.67</v>
      </c>
      <c r="J18" s="15">
        <v>50</v>
      </c>
      <c r="K18" s="14" t="s">
        <v>23</v>
      </c>
      <c r="L18" s="14">
        <v>0</v>
      </c>
      <c r="M18" s="14">
        <v>0.72</v>
      </c>
      <c r="N18" s="15">
        <v>3</v>
      </c>
      <c r="O18" s="15">
        <v>979</v>
      </c>
      <c r="P18" s="14">
        <v>95.76</v>
      </c>
      <c r="Q18" s="14">
        <v>94.94</v>
      </c>
      <c r="R18" s="14">
        <v>96.58</v>
      </c>
      <c r="S18" s="15">
        <v>3023</v>
      </c>
      <c r="T18" s="14">
        <v>3.88</v>
      </c>
      <c r="U18" s="14">
        <v>3.1</v>
      </c>
      <c r="V18" s="14">
        <v>4.67</v>
      </c>
      <c r="W18" s="15">
        <v>123</v>
      </c>
      <c r="X18" s="14" t="s">
        <v>23</v>
      </c>
      <c r="Y18" s="14">
        <v>0.1</v>
      </c>
      <c r="Z18" s="14">
        <v>0.61</v>
      </c>
      <c r="AA18" s="15">
        <v>9</v>
      </c>
      <c r="AB18" s="15">
        <v>3155</v>
      </c>
    </row>
    <row r="19" spans="1:28" ht="12" customHeight="1" x14ac:dyDescent="0.2">
      <c r="A19" s="58" t="s">
        <v>25</v>
      </c>
      <c r="B19" s="19" t="s">
        <v>26</v>
      </c>
      <c r="C19" s="14">
        <v>92.55</v>
      </c>
      <c r="D19" s="14">
        <v>90.46</v>
      </c>
      <c r="E19" s="14">
        <v>94.65</v>
      </c>
      <c r="F19" s="15">
        <v>608</v>
      </c>
      <c r="G19" s="14">
        <v>6.3</v>
      </c>
      <c r="H19" s="14">
        <v>4.37</v>
      </c>
      <c r="I19" s="14">
        <v>8.23</v>
      </c>
      <c r="J19" s="15">
        <v>44</v>
      </c>
      <c r="K19" s="14" t="s">
        <v>23</v>
      </c>
      <c r="L19" s="14">
        <v>0.28000000000000003</v>
      </c>
      <c r="M19" s="14">
        <v>2.0099999999999998</v>
      </c>
      <c r="N19" s="15">
        <v>7</v>
      </c>
      <c r="O19" s="15">
        <v>659</v>
      </c>
      <c r="P19" s="14">
        <v>93.34</v>
      </c>
      <c r="Q19" s="14">
        <v>92.02</v>
      </c>
      <c r="R19" s="14">
        <v>94.65</v>
      </c>
      <c r="S19" s="15">
        <v>1816</v>
      </c>
      <c r="T19" s="14">
        <v>5.99</v>
      </c>
      <c r="U19" s="14">
        <v>4.72</v>
      </c>
      <c r="V19" s="14">
        <v>7.26</v>
      </c>
      <c r="W19" s="15">
        <v>113</v>
      </c>
      <c r="X19" s="17" t="s">
        <v>242</v>
      </c>
      <c r="Y19" s="14">
        <v>0.3</v>
      </c>
      <c r="Z19" s="14">
        <v>1.05</v>
      </c>
      <c r="AA19" s="15">
        <v>13</v>
      </c>
      <c r="AB19" s="15">
        <v>1942</v>
      </c>
    </row>
    <row r="20" spans="1:28" ht="12" customHeight="1" x14ac:dyDescent="0.2">
      <c r="A20" s="49"/>
      <c r="B20" s="19" t="s">
        <v>27</v>
      </c>
      <c r="C20" s="14">
        <v>95.82</v>
      </c>
      <c r="D20" s="14">
        <v>94.47</v>
      </c>
      <c r="E20" s="14">
        <v>97.17</v>
      </c>
      <c r="F20" s="15">
        <v>909</v>
      </c>
      <c r="G20" s="14">
        <v>3.89</v>
      </c>
      <c r="H20" s="14">
        <v>2.58</v>
      </c>
      <c r="I20" s="14">
        <v>5.21</v>
      </c>
      <c r="J20" s="15">
        <v>37</v>
      </c>
      <c r="K20" s="14" t="s">
        <v>23</v>
      </c>
      <c r="L20" s="14">
        <v>0</v>
      </c>
      <c r="M20" s="14">
        <v>0.62</v>
      </c>
      <c r="N20" s="15">
        <v>3</v>
      </c>
      <c r="O20" s="15">
        <v>949</v>
      </c>
      <c r="P20" s="14">
        <v>96.41</v>
      </c>
      <c r="Q20" s="14">
        <v>95.67</v>
      </c>
      <c r="R20" s="14">
        <v>97.15</v>
      </c>
      <c r="S20" s="15">
        <v>2843</v>
      </c>
      <c r="T20" s="14">
        <v>3.09</v>
      </c>
      <c r="U20" s="14">
        <v>2.41</v>
      </c>
      <c r="V20" s="14">
        <v>3.76</v>
      </c>
      <c r="W20" s="15">
        <v>97</v>
      </c>
      <c r="X20" s="17" t="s">
        <v>234</v>
      </c>
      <c r="Y20" s="14">
        <v>0.2</v>
      </c>
      <c r="Z20" s="14">
        <v>0.8</v>
      </c>
      <c r="AA20" s="15">
        <v>14</v>
      </c>
      <c r="AB20" s="15">
        <v>2954</v>
      </c>
    </row>
    <row r="21" spans="1:28" ht="12" customHeight="1" x14ac:dyDescent="0.2">
      <c r="A21" s="1" t="s">
        <v>155</v>
      </c>
      <c r="AB21" s="2" t="s">
        <v>344</v>
      </c>
    </row>
    <row r="22" spans="1:28" x14ac:dyDescent="0.2">
      <c r="A22" s="1" t="s">
        <v>322</v>
      </c>
    </row>
    <row r="24" spans="1:28" x14ac:dyDescent="0.2">
      <c r="A24" s="42" t="s">
        <v>0</v>
      </c>
      <c r="B24" s="43"/>
      <c r="C24" s="53">
        <v>2017</v>
      </c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4"/>
    </row>
    <row r="25" spans="1:28" x14ac:dyDescent="0.2">
      <c r="A25" s="44"/>
      <c r="B25" s="45"/>
      <c r="C25" s="51" t="s">
        <v>337</v>
      </c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2"/>
    </row>
    <row r="26" spans="1:28" x14ac:dyDescent="0.2">
      <c r="A26" s="44"/>
      <c r="B26" s="45"/>
      <c r="C26" s="72" t="s">
        <v>42</v>
      </c>
      <c r="D26" s="51"/>
      <c r="E26" s="51"/>
      <c r="F26" s="51"/>
      <c r="G26" s="72" t="s">
        <v>43</v>
      </c>
      <c r="H26" s="51"/>
      <c r="I26" s="51"/>
      <c r="J26" s="51"/>
      <c r="K26" s="66" t="s">
        <v>44</v>
      </c>
      <c r="L26" s="66"/>
      <c r="M26" s="66"/>
      <c r="N26" s="66"/>
      <c r="O26" s="52" t="s">
        <v>5</v>
      </c>
    </row>
    <row r="27" spans="1:28" ht="22.5" x14ac:dyDescent="0.2">
      <c r="A27" s="46"/>
      <c r="B27" s="47"/>
      <c r="C27" s="8" t="s">
        <v>6</v>
      </c>
      <c r="D27" s="55" t="s">
        <v>75</v>
      </c>
      <c r="E27" s="55"/>
      <c r="F27" s="8" t="s">
        <v>77</v>
      </c>
      <c r="G27" s="8" t="s">
        <v>6</v>
      </c>
      <c r="H27" s="55" t="s">
        <v>75</v>
      </c>
      <c r="I27" s="55"/>
      <c r="J27" s="8" t="s">
        <v>77</v>
      </c>
      <c r="K27" s="8" t="s">
        <v>6</v>
      </c>
      <c r="L27" s="55" t="s">
        <v>75</v>
      </c>
      <c r="M27" s="55"/>
      <c r="N27" s="8" t="s">
        <v>77</v>
      </c>
      <c r="O27" s="56"/>
    </row>
    <row r="28" spans="1:28" x14ac:dyDescent="0.2">
      <c r="A28" s="48" t="s">
        <v>10</v>
      </c>
      <c r="B28" s="10" t="s">
        <v>323</v>
      </c>
      <c r="C28" s="11">
        <v>95.16</v>
      </c>
      <c r="D28" s="11">
        <v>94.47</v>
      </c>
      <c r="E28" s="11">
        <v>95.84</v>
      </c>
      <c r="F28" s="12">
        <v>4852</v>
      </c>
      <c r="G28" s="11">
        <v>4.2699999999999996</v>
      </c>
      <c r="H28" s="11">
        <v>3.62</v>
      </c>
      <c r="I28" s="11">
        <v>4.92</v>
      </c>
      <c r="J28" s="12">
        <v>217</v>
      </c>
      <c r="K28" s="22" t="s">
        <v>233</v>
      </c>
      <c r="L28" s="11">
        <v>0.34</v>
      </c>
      <c r="M28" s="11">
        <v>0.8</v>
      </c>
      <c r="N28" s="12">
        <v>28</v>
      </c>
      <c r="O28" s="12">
        <f>F28+N28+J28</f>
        <v>5097</v>
      </c>
    </row>
    <row r="29" spans="1:28" x14ac:dyDescent="0.2">
      <c r="A29" s="49"/>
      <c r="B29" s="13" t="s">
        <v>324</v>
      </c>
      <c r="C29" s="14">
        <v>95.51</v>
      </c>
      <c r="D29" s="14">
        <v>94.7</v>
      </c>
      <c r="E29" s="14">
        <v>96.33</v>
      </c>
      <c r="F29" s="15">
        <v>3325</v>
      </c>
      <c r="G29" s="14">
        <v>3.98</v>
      </c>
      <c r="H29" s="14">
        <v>3.2</v>
      </c>
      <c r="I29" s="14">
        <v>4.76</v>
      </c>
      <c r="J29" s="15">
        <v>132</v>
      </c>
      <c r="K29" s="17" t="s">
        <v>234</v>
      </c>
      <c r="L29" s="14">
        <v>0.25</v>
      </c>
      <c r="M29" s="14">
        <v>0.77</v>
      </c>
      <c r="N29" s="15">
        <v>17</v>
      </c>
      <c r="O29" s="15">
        <f t="shared" ref="O29:O35" si="0">F29+N29+J29</f>
        <v>3474</v>
      </c>
    </row>
    <row r="30" spans="1:28" x14ac:dyDescent="0.2">
      <c r="A30" s="49"/>
      <c r="B30" s="13" t="s">
        <v>325</v>
      </c>
      <c r="C30" s="14">
        <v>94.7</v>
      </c>
      <c r="D30" s="14">
        <v>93.35</v>
      </c>
      <c r="E30" s="14">
        <v>96.05</v>
      </c>
      <c r="F30" s="15">
        <v>1149</v>
      </c>
      <c r="G30" s="14">
        <v>4.6500000000000004</v>
      </c>
      <c r="H30" s="14">
        <v>3.38</v>
      </c>
      <c r="I30" s="14">
        <v>5.91</v>
      </c>
      <c r="J30" s="15">
        <v>56</v>
      </c>
      <c r="K30" s="14" t="s">
        <v>23</v>
      </c>
      <c r="L30" s="14">
        <v>0.16</v>
      </c>
      <c r="M30" s="14">
        <v>1.1399999999999999</v>
      </c>
      <c r="N30" s="15">
        <v>7</v>
      </c>
      <c r="O30" s="15">
        <f t="shared" si="0"/>
        <v>1212</v>
      </c>
    </row>
    <row r="31" spans="1:28" x14ac:dyDescent="0.2">
      <c r="A31" s="49"/>
      <c r="B31" s="16" t="s">
        <v>326</v>
      </c>
      <c r="C31" s="14">
        <v>91.78</v>
      </c>
      <c r="D31" s="14">
        <v>88.94</v>
      </c>
      <c r="E31" s="14">
        <v>94.62</v>
      </c>
      <c r="F31" s="15">
        <v>378</v>
      </c>
      <c r="G31" s="17" t="s">
        <v>243</v>
      </c>
      <c r="H31" s="14">
        <v>4.46</v>
      </c>
      <c r="I31" s="14">
        <v>9.69</v>
      </c>
      <c r="J31" s="15">
        <v>29</v>
      </c>
      <c r="K31" s="14" t="s">
        <v>23</v>
      </c>
      <c r="L31" s="14">
        <v>0</v>
      </c>
      <c r="M31" s="14">
        <v>2.35</v>
      </c>
      <c r="N31" s="15">
        <v>4</v>
      </c>
      <c r="O31" s="15">
        <f t="shared" si="0"/>
        <v>411</v>
      </c>
    </row>
    <row r="32" spans="1:28" x14ac:dyDescent="0.2">
      <c r="A32" s="49"/>
      <c r="B32" s="16" t="s">
        <v>30</v>
      </c>
      <c r="C32" s="14">
        <v>96.45</v>
      </c>
      <c r="D32" s="14">
        <v>93.8</v>
      </c>
      <c r="E32" s="14">
        <v>99.11</v>
      </c>
      <c r="F32" s="15">
        <v>193</v>
      </c>
      <c r="G32" s="14" t="s">
        <v>23</v>
      </c>
      <c r="H32" s="14">
        <v>0.55000000000000004</v>
      </c>
      <c r="I32" s="14">
        <v>5.13</v>
      </c>
      <c r="J32" s="15">
        <v>6</v>
      </c>
      <c r="K32" s="14" t="s">
        <v>23</v>
      </c>
      <c r="L32" s="14">
        <v>0</v>
      </c>
      <c r="M32" s="14">
        <v>2.08</v>
      </c>
      <c r="N32" s="15">
        <v>1</v>
      </c>
      <c r="O32" s="15">
        <f t="shared" si="0"/>
        <v>200</v>
      </c>
    </row>
    <row r="33" spans="1:15" x14ac:dyDescent="0.2">
      <c r="A33" s="49"/>
      <c r="B33" s="16" t="s">
        <v>31</v>
      </c>
      <c r="C33" s="14">
        <v>92.11</v>
      </c>
      <c r="D33" s="14">
        <v>89.26</v>
      </c>
      <c r="E33" s="14">
        <v>94.97</v>
      </c>
      <c r="F33" s="15">
        <v>355</v>
      </c>
      <c r="G33" s="17" t="s">
        <v>244</v>
      </c>
      <c r="H33" s="14">
        <v>4.08</v>
      </c>
      <c r="I33" s="14">
        <v>9.27</v>
      </c>
      <c r="J33" s="15">
        <v>26</v>
      </c>
      <c r="K33" s="14" t="s">
        <v>23</v>
      </c>
      <c r="L33" s="14">
        <v>0</v>
      </c>
      <c r="M33" s="14">
        <v>2.4900000000000002</v>
      </c>
      <c r="N33" s="15">
        <v>4</v>
      </c>
      <c r="O33" s="15">
        <f t="shared" si="0"/>
        <v>385</v>
      </c>
    </row>
    <row r="34" spans="1:15" x14ac:dyDescent="0.2">
      <c r="A34" s="49"/>
      <c r="B34" s="16" t="s">
        <v>32</v>
      </c>
      <c r="C34" s="14">
        <v>95.66</v>
      </c>
      <c r="D34" s="14">
        <v>92.2</v>
      </c>
      <c r="E34" s="14">
        <v>99.11</v>
      </c>
      <c r="F34" s="15">
        <v>138</v>
      </c>
      <c r="G34" s="14" t="s">
        <v>23</v>
      </c>
      <c r="H34" s="14">
        <v>0.89</v>
      </c>
      <c r="I34" s="14">
        <v>7.8</v>
      </c>
      <c r="J34" s="15">
        <v>6</v>
      </c>
      <c r="K34" s="14" t="s">
        <v>23</v>
      </c>
      <c r="L34" s="14" t="s">
        <v>23</v>
      </c>
      <c r="M34" s="14" t="s">
        <v>23</v>
      </c>
      <c r="N34" s="15" t="s">
        <v>23</v>
      </c>
      <c r="O34" s="15">
        <f>F34+J34</f>
        <v>144</v>
      </c>
    </row>
    <row r="35" spans="1:15" x14ac:dyDescent="0.2">
      <c r="A35" s="49"/>
      <c r="B35" s="16" t="s">
        <v>33</v>
      </c>
      <c r="C35" s="14">
        <v>95.83</v>
      </c>
      <c r="D35" s="14">
        <v>93.37</v>
      </c>
      <c r="E35" s="14">
        <v>98.28</v>
      </c>
      <c r="F35" s="15">
        <v>246</v>
      </c>
      <c r="G35" s="14" t="s">
        <v>23</v>
      </c>
      <c r="H35" s="14">
        <v>0.96</v>
      </c>
      <c r="I35" s="14">
        <v>5.28</v>
      </c>
      <c r="J35" s="15">
        <v>8</v>
      </c>
      <c r="K35" s="14" t="s">
        <v>23</v>
      </c>
      <c r="L35" s="14">
        <v>0</v>
      </c>
      <c r="M35" s="14">
        <v>2.25</v>
      </c>
      <c r="N35" s="15">
        <v>3</v>
      </c>
      <c r="O35" s="15">
        <f t="shared" si="0"/>
        <v>257</v>
      </c>
    </row>
    <row r="36" spans="1:15" x14ac:dyDescent="0.2">
      <c r="A36" s="49"/>
      <c r="B36" s="16" t="s">
        <v>34</v>
      </c>
      <c r="C36" s="14">
        <v>91.24</v>
      </c>
      <c r="D36" s="14">
        <v>85.11</v>
      </c>
      <c r="E36" s="14">
        <v>97.38</v>
      </c>
      <c r="F36" s="15">
        <v>109</v>
      </c>
      <c r="G36" s="14" t="s">
        <v>23</v>
      </c>
      <c r="H36" s="14">
        <v>2.62</v>
      </c>
      <c r="I36" s="14">
        <v>14.89</v>
      </c>
      <c r="J36" s="15">
        <v>8</v>
      </c>
      <c r="K36" s="14" t="s">
        <v>23</v>
      </c>
      <c r="L36" s="14" t="s">
        <v>23</v>
      </c>
      <c r="M36" s="14" t="s">
        <v>23</v>
      </c>
      <c r="N36" s="15" t="s">
        <v>23</v>
      </c>
      <c r="O36" s="15">
        <f>F36+J36</f>
        <v>117</v>
      </c>
    </row>
    <row r="37" spans="1:15" x14ac:dyDescent="0.2">
      <c r="A37" s="1" t="s">
        <v>155</v>
      </c>
    </row>
    <row r="38" spans="1:15" x14ac:dyDescent="0.2">
      <c r="A38" s="1" t="s">
        <v>322</v>
      </c>
      <c r="O38" s="2" t="s">
        <v>344</v>
      </c>
    </row>
  </sheetData>
  <mergeCells count="37">
    <mergeCell ref="C1:O1"/>
    <mergeCell ref="P1:AB1"/>
    <mergeCell ref="C2:O2"/>
    <mergeCell ref="P2:AB2"/>
    <mergeCell ref="C3:F3"/>
    <mergeCell ref="G3:J3"/>
    <mergeCell ref="K3:N3"/>
    <mergeCell ref="O3:O4"/>
    <mergeCell ref="P3:S3"/>
    <mergeCell ref="T3:W3"/>
    <mergeCell ref="X3:AA3"/>
    <mergeCell ref="AB3:AB4"/>
    <mergeCell ref="Q4:R4"/>
    <mergeCell ref="U4:V4"/>
    <mergeCell ref="Y4:Z4"/>
    <mergeCell ref="A28:A36"/>
    <mergeCell ref="A24:B27"/>
    <mergeCell ref="C26:F26"/>
    <mergeCell ref="G26:J26"/>
    <mergeCell ref="K26:N26"/>
    <mergeCell ref="L27:M27"/>
    <mergeCell ref="O26:O27"/>
    <mergeCell ref="C24:O24"/>
    <mergeCell ref="C25:O25"/>
    <mergeCell ref="L4:M4"/>
    <mergeCell ref="A17:A18"/>
    <mergeCell ref="A19:A20"/>
    <mergeCell ref="H4:I4"/>
    <mergeCell ref="D4:E4"/>
    <mergeCell ref="H27:I27"/>
    <mergeCell ref="D27:E27"/>
    <mergeCell ref="A6:A7"/>
    <mergeCell ref="A8:A9"/>
    <mergeCell ref="A10:A12"/>
    <mergeCell ref="A13:A14"/>
    <mergeCell ref="A15:A16"/>
    <mergeCell ref="A1:B4"/>
  </mergeCells>
  <pageMargins left="0.59055118110236227" right="0.39370078740157483" top="0.98425196850393704" bottom="0.59055118110236227" header="0.31496062992125984" footer="0.31496062992125984"/>
  <pageSetup paperSize="9" fitToWidth="2" orientation="landscape" r:id="rId1"/>
  <headerFooter>
    <oddHeader>&amp;R&amp;G</oddHeader>
    <oddFooter>&amp;L&amp;8&amp;F-&amp;A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8"/>
  <sheetViews>
    <sheetView zoomScaleNormal="100" workbookViewId="0">
      <selection activeCell="B29" sqref="B29"/>
    </sheetView>
  </sheetViews>
  <sheetFormatPr baseColWidth="10" defaultColWidth="11.42578125" defaultRowHeight="11.25" x14ac:dyDescent="0.2"/>
  <cols>
    <col min="1" max="1" width="15.7109375" style="1" customWidth="1"/>
    <col min="2" max="2" width="19.28515625" style="1" customWidth="1"/>
    <col min="3" max="10" width="8.7109375" style="1" customWidth="1"/>
    <col min="11" max="11" width="9.5703125" style="1" customWidth="1"/>
    <col min="12" max="23" width="8.7109375" style="1" customWidth="1"/>
    <col min="24" max="24" width="10.140625" style="1" customWidth="1"/>
    <col min="25" max="49" width="8.7109375" style="1" customWidth="1"/>
    <col min="50" max="16384" width="11.42578125" style="1"/>
  </cols>
  <sheetData>
    <row r="1" spans="1:28" x14ac:dyDescent="0.2">
      <c r="A1" s="42" t="s">
        <v>0</v>
      </c>
      <c r="B1" s="43"/>
      <c r="C1" s="73" t="s">
        <v>338</v>
      </c>
      <c r="D1" s="61"/>
      <c r="E1" s="61"/>
      <c r="F1" s="61"/>
      <c r="G1" s="61"/>
      <c r="H1" s="61"/>
      <c r="I1" s="61"/>
      <c r="J1" s="61"/>
      <c r="K1" s="61"/>
      <c r="L1" s="61" t="s">
        <v>338</v>
      </c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2"/>
    </row>
    <row r="2" spans="1:28" x14ac:dyDescent="0.2">
      <c r="A2" s="44"/>
      <c r="B2" s="45"/>
      <c r="C2" s="50" t="s">
        <v>1</v>
      </c>
      <c r="D2" s="51"/>
      <c r="E2" s="51"/>
      <c r="F2" s="51"/>
      <c r="G2" s="51"/>
      <c r="H2" s="51"/>
      <c r="I2" s="51"/>
      <c r="J2" s="51"/>
      <c r="K2" s="51"/>
      <c r="L2" s="50" t="s">
        <v>323</v>
      </c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2"/>
    </row>
    <row r="3" spans="1:28" x14ac:dyDescent="0.2">
      <c r="A3" s="44"/>
      <c r="B3" s="45"/>
      <c r="C3" s="72" t="s">
        <v>42</v>
      </c>
      <c r="D3" s="51"/>
      <c r="E3" s="51"/>
      <c r="F3" s="51"/>
      <c r="G3" s="72" t="s">
        <v>43</v>
      </c>
      <c r="H3" s="51"/>
      <c r="I3" s="51"/>
      <c r="J3" s="51"/>
      <c r="K3" s="51" t="s">
        <v>5</v>
      </c>
      <c r="L3" s="72" t="s">
        <v>42</v>
      </c>
      <c r="M3" s="51"/>
      <c r="N3" s="51"/>
      <c r="O3" s="51"/>
      <c r="P3" s="72" t="s">
        <v>43</v>
      </c>
      <c r="Q3" s="51"/>
      <c r="R3" s="51"/>
      <c r="S3" s="51"/>
      <c r="T3" s="66" t="s">
        <v>44</v>
      </c>
      <c r="U3" s="66"/>
      <c r="V3" s="66"/>
      <c r="W3" s="66"/>
      <c r="X3" s="52" t="s">
        <v>5</v>
      </c>
    </row>
    <row r="4" spans="1:28" ht="22.5" x14ac:dyDescent="0.2">
      <c r="A4" s="46"/>
      <c r="B4" s="47"/>
      <c r="C4" s="8" t="s">
        <v>6</v>
      </c>
      <c r="D4" s="55" t="s">
        <v>75</v>
      </c>
      <c r="E4" s="55"/>
      <c r="F4" s="8" t="s">
        <v>77</v>
      </c>
      <c r="G4" s="8" t="s">
        <v>6</v>
      </c>
      <c r="H4" s="55" t="s">
        <v>75</v>
      </c>
      <c r="I4" s="55"/>
      <c r="J4" s="8" t="s">
        <v>77</v>
      </c>
      <c r="K4" s="59"/>
      <c r="L4" s="8" t="s">
        <v>6</v>
      </c>
      <c r="M4" s="55" t="s">
        <v>75</v>
      </c>
      <c r="N4" s="55"/>
      <c r="O4" s="8" t="s">
        <v>77</v>
      </c>
      <c r="P4" s="8" t="s">
        <v>6</v>
      </c>
      <c r="Q4" s="55" t="s">
        <v>75</v>
      </c>
      <c r="R4" s="55"/>
      <c r="S4" s="8" t="s">
        <v>77</v>
      </c>
      <c r="T4" s="8" t="s">
        <v>6</v>
      </c>
      <c r="U4" s="55" t="s">
        <v>75</v>
      </c>
      <c r="V4" s="55"/>
      <c r="W4" s="8" t="s">
        <v>77</v>
      </c>
      <c r="X4" s="56"/>
    </row>
    <row r="5" spans="1:28" ht="12" customHeight="1" x14ac:dyDescent="0.2">
      <c r="A5" s="23" t="s">
        <v>9</v>
      </c>
      <c r="B5" s="21" t="s">
        <v>10</v>
      </c>
      <c r="C5" s="11">
        <v>98.84</v>
      </c>
      <c r="D5" s="11">
        <v>98.3</v>
      </c>
      <c r="E5" s="11">
        <v>99.38</v>
      </c>
      <c r="F5" s="12">
        <v>1671</v>
      </c>
      <c r="G5" s="22" t="s">
        <v>169</v>
      </c>
      <c r="H5" s="11">
        <v>0.62</v>
      </c>
      <c r="I5" s="11">
        <v>1.7</v>
      </c>
      <c r="J5" s="12">
        <v>20</v>
      </c>
      <c r="K5" s="12">
        <v>1691</v>
      </c>
      <c r="L5" s="11">
        <v>98.7</v>
      </c>
      <c r="M5" s="11">
        <v>98.32</v>
      </c>
      <c r="N5" s="11">
        <v>99.09</v>
      </c>
      <c r="O5" s="12">
        <v>5049</v>
      </c>
      <c r="P5" s="11">
        <v>1.26</v>
      </c>
      <c r="Q5" s="11">
        <v>0.88</v>
      </c>
      <c r="R5" s="11">
        <v>1.64</v>
      </c>
      <c r="S5" s="12">
        <v>61</v>
      </c>
      <c r="T5" s="11" t="s">
        <v>23</v>
      </c>
      <c r="U5" s="11">
        <v>0</v>
      </c>
      <c r="V5" s="11">
        <v>0.1</v>
      </c>
      <c r="W5" s="12">
        <v>2</v>
      </c>
      <c r="X5" s="12">
        <v>5112</v>
      </c>
      <c r="Y5" s="7"/>
      <c r="Z5" s="7"/>
      <c r="AA5" s="7"/>
      <c r="AB5" s="7"/>
    </row>
    <row r="6" spans="1:28" ht="12" customHeight="1" x14ac:dyDescent="0.2">
      <c r="A6" s="57" t="s">
        <v>11</v>
      </c>
      <c r="B6" s="19" t="s">
        <v>12</v>
      </c>
      <c r="C6" s="14">
        <v>98.3</v>
      </c>
      <c r="D6" s="14">
        <v>97.38</v>
      </c>
      <c r="E6" s="14">
        <v>99.22</v>
      </c>
      <c r="F6" s="15">
        <v>722</v>
      </c>
      <c r="G6" s="17" t="s">
        <v>156</v>
      </c>
      <c r="H6" s="14">
        <v>0.78</v>
      </c>
      <c r="I6" s="14">
        <v>2.62</v>
      </c>
      <c r="J6" s="15">
        <v>14</v>
      </c>
      <c r="K6" s="15">
        <v>736</v>
      </c>
      <c r="L6" s="14">
        <v>98.22</v>
      </c>
      <c r="M6" s="14">
        <v>97.59</v>
      </c>
      <c r="N6" s="14">
        <v>98.85</v>
      </c>
      <c r="O6" s="15">
        <v>2357</v>
      </c>
      <c r="P6" s="14">
        <v>1.77</v>
      </c>
      <c r="Q6" s="14">
        <v>1.1399999999999999</v>
      </c>
      <c r="R6" s="14">
        <v>2.41</v>
      </c>
      <c r="S6" s="15">
        <v>41</v>
      </c>
      <c r="T6" s="14" t="s">
        <v>23</v>
      </c>
      <c r="U6" s="14">
        <v>0</v>
      </c>
      <c r="V6" s="14">
        <v>0.02</v>
      </c>
      <c r="W6" s="15">
        <v>1</v>
      </c>
      <c r="X6" s="15">
        <v>2399</v>
      </c>
      <c r="Y6" s="7"/>
      <c r="Z6" s="7"/>
      <c r="AA6" s="7"/>
      <c r="AB6" s="7"/>
    </row>
    <row r="7" spans="1:28" ht="12" customHeight="1" x14ac:dyDescent="0.2">
      <c r="A7" s="49"/>
      <c r="B7" s="19" t="s">
        <v>13</v>
      </c>
      <c r="C7" s="14">
        <v>99.22</v>
      </c>
      <c r="D7" s="14">
        <v>98.58</v>
      </c>
      <c r="E7" s="14">
        <v>99.87</v>
      </c>
      <c r="F7" s="15">
        <v>949</v>
      </c>
      <c r="G7" s="14" t="s">
        <v>23</v>
      </c>
      <c r="H7" s="14">
        <v>0.13</v>
      </c>
      <c r="I7" s="14">
        <v>1.42</v>
      </c>
      <c r="J7" s="15">
        <v>6</v>
      </c>
      <c r="K7" s="15">
        <v>955</v>
      </c>
      <c r="L7" s="14">
        <v>99.1</v>
      </c>
      <c r="M7" s="14">
        <v>98.64</v>
      </c>
      <c r="N7" s="14">
        <v>99.57</v>
      </c>
      <c r="O7" s="15">
        <v>2692</v>
      </c>
      <c r="P7" s="17" t="s">
        <v>168</v>
      </c>
      <c r="Q7" s="14">
        <v>0.39</v>
      </c>
      <c r="R7" s="14">
        <v>1.29</v>
      </c>
      <c r="S7" s="15">
        <v>20</v>
      </c>
      <c r="T7" s="14" t="s">
        <v>23</v>
      </c>
      <c r="U7" s="14">
        <v>0</v>
      </c>
      <c r="V7" s="14">
        <v>0.17</v>
      </c>
      <c r="W7" s="15">
        <v>1</v>
      </c>
      <c r="X7" s="15">
        <v>2713</v>
      </c>
      <c r="Y7" s="7"/>
      <c r="Z7" s="7"/>
      <c r="AA7" s="7"/>
      <c r="AB7" s="7"/>
    </row>
    <row r="8" spans="1:28" ht="12" customHeight="1" x14ac:dyDescent="0.2">
      <c r="A8" s="57" t="s">
        <v>14</v>
      </c>
      <c r="B8" s="19" t="s">
        <v>15</v>
      </c>
      <c r="C8" s="14">
        <v>99.17</v>
      </c>
      <c r="D8" s="14">
        <v>98.71</v>
      </c>
      <c r="E8" s="14">
        <v>99.64</v>
      </c>
      <c r="F8" s="15">
        <v>1334</v>
      </c>
      <c r="G8" s="17" t="s">
        <v>168</v>
      </c>
      <c r="H8" s="14">
        <v>0.36</v>
      </c>
      <c r="I8" s="14">
        <v>1.29</v>
      </c>
      <c r="J8" s="15">
        <v>13</v>
      </c>
      <c r="K8" s="15">
        <v>1347</v>
      </c>
      <c r="L8" s="14">
        <v>98.98</v>
      </c>
      <c r="M8" s="14">
        <v>98.59</v>
      </c>
      <c r="N8" s="14">
        <v>99.38</v>
      </c>
      <c r="O8" s="15">
        <v>3980</v>
      </c>
      <c r="P8" s="14">
        <v>0.97</v>
      </c>
      <c r="Q8" s="14">
        <v>0.57999999999999996</v>
      </c>
      <c r="R8" s="14">
        <v>1.36</v>
      </c>
      <c r="S8" s="15">
        <v>37</v>
      </c>
      <c r="T8" s="14" t="s">
        <v>23</v>
      </c>
      <c r="U8" s="14">
        <v>0</v>
      </c>
      <c r="V8" s="14">
        <v>0.12</v>
      </c>
      <c r="W8" s="15">
        <v>1</v>
      </c>
      <c r="X8" s="15">
        <v>4018</v>
      </c>
      <c r="Y8" s="7"/>
      <c r="Z8" s="7"/>
      <c r="AA8" s="7"/>
      <c r="AB8" s="7"/>
    </row>
    <row r="9" spans="1:28" ht="12" customHeight="1" x14ac:dyDescent="0.2">
      <c r="A9" s="49"/>
      <c r="B9" s="19" t="s">
        <v>16</v>
      </c>
      <c r="C9" s="14">
        <v>97.73</v>
      </c>
      <c r="D9" s="14">
        <v>96</v>
      </c>
      <c r="E9" s="14">
        <v>99.46</v>
      </c>
      <c r="F9" s="15">
        <v>337</v>
      </c>
      <c r="G9" s="14" t="s">
        <v>23</v>
      </c>
      <c r="H9" s="14">
        <v>0.54</v>
      </c>
      <c r="I9" s="14">
        <v>4</v>
      </c>
      <c r="J9" s="15">
        <v>7</v>
      </c>
      <c r="K9" s="15">
        <v>344</v>
      </c>
      <c r="L9" s="14">
        <v>97.79</v>
      </c>
      <c r="M9" s="14">
        <v>96.81</v>
      </c>
      <c r="N9" s="14">
        <v>98.77</v>
      </c>
      <c r="O9" s="15">
        <v>1069</v>
      </c>
      <c r="P9" s="17" t="s">
        <v>246</v>
      </c>
      <c r="Q9" s="14">
        <v>1.21</v>
      </c>
      <c r="R9" s="14">
        <v>3.18</v>
      </c>
      <c r="S9" s="15">
        <v>24</v>
      </c>
      <c r="T9" s="14" t="s">
        <v>23</v>
      </c>
      <c r="U9" s="14">
        <v>0</v>
      </c>
      <c r="V9" s="14">
        <v>0.04</v>
      </c>
      <c r="W9" s="15">
        <v>1</v>
      </c>
      <c r="X9" s="15">
        <v>1094</v>
      </c>
      <c r="Y9" s="7"/>
      <c r="Z9" s="7"/>
      <c r="AA9" s="7"/>
      <c r="AB9" s="7"/>
    </row>
    <row r="10" spans="1:28" ht="12" customHeight="1" x14ac:dyDescent="0.2">
      <c r="A10" s="57" t="s">
        <v>17</v>
      </c>
      <c r="B10" s="13" t="s">
        <v>78</v>
      </c>
      <c r="C10" s="14">
        <v>98.2</v>
      </c>
      <c r="D10" s="14">
        <v>96.84</v>
      </c>
      <c r="E10" s="14">
        <v>99.56</v>
      </c>
      <c r="F10" s="15">
        <v>452</v>
      </c>
      <c r="G10" s="14" t="s">
        <v>23</v>
      </c>
      <c r="H10" s="14">
        <v>0.44</v>
      </c>
      <c r="I10" s="14">
        <v>3.16</v>
      </c>
      <c r="J10" s="15">
        <v>8</v>
      </c>
      <c r="K10" s="15">
        <v>460</v>
      </c>
      <c r="L10" s="14">
        <v>97.96</v>
      </c>
      <c r="M10" s="14">
        <v>96.86</v>
      </c>
      <c r="N10" s="14">
        <v>99.06</v>
      </c>
      <c r="O10" s="15">
        <v>1173</v>
      </c>
      <c r="P10" s="17" t="s">
        <v>247</v>
      </c>
      <c r="Q10" s="14">
        <v>0.94</v>
      </c>
      <c r="R10" s="14">
        <v>3.14</v>
      </c>
      <c r="S10" s="15">
        <v>20</v>
      </c>
      <c r="T10" s="14" t="s">
        <v>23</v>
      </c>
      <c r="U10" s="14" t="s">
        <v>23</v>
      </c>
      <c r="V10" s="14" t="s">
        <v>23</v>
      </c>
      <c r="W10" s="15" t="s">
        <v>23</v>
      </c>
      <c r="X10" s="15">
        <v>1193</v>
      </c>
      <c r="Y10" s="7"/>
      <c r="Z10" s="7"/>
      <c r="AA10" s="7"/>
      <c r="AB10" s="7"/>
    </row>
    <row r="11" spans="1:28" ht="12" customHeight="1" x14ac:dyDescent="0.2">
      <c r="A11" s="49"/>
      <c r="B11" s="13" t="s">
        <v>79</v>
      </c>
      <c r="C11" s="14">
        <v>98.89</v>
      </c>
      <c r="D11" s="14">
        <v>98.18</v>
      </c>
      <c r="E11" s="14">
        <v>99.6</v>
      </c>
      <c r="F11" s="15">
        <v>844</v>
      </c>
      <c r="G11" s="17" t="s">
        <v>161</v>
      </c>
      <c r="H11" s="14">
        <v>0.4</v>
      </c>
      <c r="I11" s="14">
        <v>1.82</v>
      </c>
      <c r="J11" s="15">
        <v>10</v>
      </c>
      <c r="K11" s="15">
        <v>854</v>
      </c>
      <c r="L11" s="14">
        <v>98.8</v>
      </c>
      <c r="M11" s="14">
        <v>98.32</v>
      </c>
      <c r="N11" s="14">
        <v>99.28</v>
      </c>
      <c r="O11" s="15">
        <v>2631</v>
      </c>
      <c r="P11" s="14">
        <v>1.19</v>
      </c>
      <c r="Q11" s="14">
        <v>0.71</v>
      </c>
      <c r="R11" s="14">
        <v>1.67</v>
      </c>
      <c r="S11" s="15">
        <v>32</v>
      </c>
      <c r="T11" s="14" t="s">
        <v>23</v>
      </c>
      <c r="U11" s="14">
        <v>0</v>
      </c>
      <c r="V11" s="14">
        <v>0.02</v>
      </c>
      <c r="W11" s="15">
        <v>1</v>
      </c>
      <c r="X11" s="15">
        <v>2664</v>
      </c>
      <c r="Y11" s="7"/>
      <c r="Z11" s="7"/>
      <c r="AA11" s="7"/>
      <c r="AB11" s="7"/>
    </row>
    <row r="12" spans="1:28" ht="12" customHeight="1" x14ac:dyDescent="0.2">
      <c r="A12" s="49"/>
      <c r="B12" s="19" t="s">
        <v>18</v>
      </c>
      <c r="C12" s="14">
        <v>99.44</v>
      </c>
      <c r="D12" s="14">
        <v>98.65</v>
      </c>
      <c r="E12" s="14">
        <v>100</v>
      </c>
      <c r="F12" s="15">
        <v>366</v>
      </c>
      <c r="G12" s="14" t="s">
        <v>23</v>
      </c>
      <c r="H12" s="14">
        <v>0</v>
      </c>
      <c r="I12" s="14">
        <v>1.35</v>
      </c>
      <c r="J12" s="15">
        <v>2</v>
      </c>
      <c r="K12" s="15">
        <v>368</v>
      </c>
      <c r="L12" s="14">
        <v>99.1</v>
      </c>
      <c r="M12" s="14">
        <v>98.47</v>
      </c>
      <c r="N12" s="14">
        <v>99.74</v>
      </c>
      <c r="O12" s="15">
        <v>1221</v>
      </c>
      <c r="P12" s="14" t="s">
        <v>23</v>
      </c>
      <c r="Q12" s="14">
        <v>0.19</v>
      </c>
      <c r="R12" s="14">
        <v>1.35</v>
      </c>
      <c r="S12" s="15">
        <v>9</v>
      </c>
      <c r="T12" s="14" t="s">
        <v>23</v>
      </c>
      <c r="U12" s="14">
        <v>0</v>
      </c>
      <c r="V12" s="14">
        <v>0.38</v>
      </c>
      <c r="W12" s="15">
        <v>1</v>
      </c>
      <c r="X12" s="15">
        <v>1231</v>
      </c>
      <c r="Y12" s="7"/>
      <c r="Z12" s="7"/>
      <c r="AA12" s="7"/>
      <c r="AB12" s="7"/>
    </row>
    <row r="13" spans="1:28" ht="12" customHeight="1" x14ac:dyDescent="0.2">
      <c r="A13" s="57" t="s">
        <v>19</v>
      </c>
      <c r="B13" s="13" t="s">
        <v>71</v>
      </c>
      <c r="C13" s="14">
        <v>98.96</v>
      </c>
      <c r="D13" s="14">
        <v>98.32</v>
      </c>
      <c r="E13" s="14">
        <v>99.6</v>
      </c>
      <c r="F13" s="15">
        <v>1141</v>
      </c>
      <c r="G13" s="17" t="s">
        <v>245</v>
      </c>
      <c r="H13" s="14">
        <v>0.4</v>
      </c>
      <c r="I13" s="14">
        <v>1.68</v>
      </c>
      <c r="J13" s="15">
        <v>11</v>
      </c>
      <c r="K13" s="15">
        <v>1152</v>
      </c>
      <c r="L13" s="14">
        <v>98.73</v>
      </c>
      <c r="M13" s="14">
        <v>98.28</v>
      </c>
      <c r="N13" s="14">
        <v>99.18</v>
      </c>
      <c r="O13" s="15">
        <v>3760</v>
      </c>
      <c r="P13" s="14">
        <v>1.26</v>
      </c>
      <c r="Q13" s="14">
        <v>0.81</v>
      </c>
      <c r="R13" s="14">
        <v>1.72</v>
      </c>
      <c r="S13" s="15">
        <v>43</v>
      </c>
      <c r="T13" s="14" t="s">
        <v>23</v>
      </c>
      <c r="U13" s="14">
        <v>0</v>
      </c>
      <c r="V13" s="14">
        <v>0.01</v>
      </c>
      <c r="W13" s="15">
        <v>1</v>
      </c>
      <c r="X13" s="15">
        <v>3804</v>
      </c>
      <c r="Y13" s="7"/>
      <c r="Z13" s="7"/>
      <c r="AA13" s="7"/>
      <c r="AB13" s="7"/>
    </row>
    <row r="14" spans="1:28" ht="12" customHeight="1" x14ac:dyDescent="0.2">
      <c r="A14" s="49"/>
      <c r="B14" s="20" t="s">
        <v>72</v>
      </c>
      <c r="C14" s="14">
        <v>98.82</v>
      </c>
      <c r="D14" s="14">
        <v>97.81</v>
      </c>
      <c r="E14" s="14">
        <v>99.83</v>
      </c>
      <c r="F14" s="15">
        <v>453</v>
      </c>
      <c r="G14" s="14" t="s">
        <v>23</v>
      </c>
      <c r="H14" s="14">
        <v>0.17</v>
      </c>
      <c r="I14" s="14">
        <v>2.19</v>
      </c>
      <c r="J14" s="15">
        <v>6</v>
      </c>
      <c r="K14" s="15">
        <v>459</v>
      </c>
      <c r="L14" s="14">
        <v>99.07</v>
      </c>
      <c r="M14" s="14">
        <v>98.5</v>
      </c>
      <c r="N14" s="14">
        <v>99.65</v>
      </c>
      <c r="O14" s="15">
        <v>1041</v>
      </c>
      <c r="P14" s="17" t="s">
        <v>168</v>
      </c>
      <c r="Q14" s="14">
        <v>0.28000000000000003</v>
      </c>
      <c r="R14" s="14">
        <v>1.26</v>
      </c>
      <c r="S14" s="15">
        <v>11</v>
      </c>
      <c r="T14" s="14" t="s">
        <v>23</v>
      </c>
      <c r="U14" s="14">
        <v>0</v>
      </c>
      <c r="V14" s="14">
        <v>0.45</v>
      </c>
      <c r="W14" s="15">
        <v>1</v>
      </c>
      <c r="X14" s="15">
        <v>1053</v>
      </c>
      <c r="Y14" s="7"/>
      <c r="Z14" s="7"/>
      <c r="AA14" s="7"/>
      <c r="AB14" s="7"/>
    </row>
    <row r="15" spans="1:28" ht="12" customHeight="1" x14ac:dyDescent="0.2">
      <c r="A15" s="57" t="s">
        <v>20</v>
      </c>
      <c r="B15" s="19" t="s">
        <v>21</v>
      </c>
      <c r="C15" s="14">
        <v>98.82</v>
      </c>
      <c r="D15" s="14">
        <v>98.16</v>
      </c>
      <c r="E15" s="14">
        <v>99.48</v>
      </c>
      <c r="F15" s="15">
        <v>1193</v>
      </c>
      <c r="G15" s="17" t="s">
        <v>169</v>
      </c>
      <c r="H15" s="14">
        <v>0.52</v>
      </c>
      <c r="I15" s="14">
        <v>1.84</v>
      </c>
      <c r="J15" s="15">
        <v>14</v>
      </c>
      <c r="K15" s="15">
        <v>1207</v>
      </c>
      <c r="L15" s="14">
        <v>98.81</v>
      </c>
      <c r="M15" s="14">
        <v>98.37</v>
      </c>
      <c r="N15" s="14">
        <v>99.25</v>
      </c>
      <c r="O15" s="15">
        <v>3488</v>
      </c>
      <c r="P15" s="14">
        <v>1.1499999999999999</v>
      </c>
      <c r="Q15" s="14">
        <v>0.71</v>
      </c>
      <c r="R15" s="14">
        <v>1.58</v>
      </c>
      <c r="S15" s="15">
        <v>38</v>
      </c>
      <c r="T15" s="14" t="s">
        <v>23</v>
      </c>
      <c r="U15" s="14">
        <v>0</v>
      </c>
      <c r="V15" s="14">
        <v>0.13</v>
      </c>
      <c r="W15" s="15">
        <v>1</v>
      </c>
      <c r="X15" s="15">
        <v>3527</v>
      </c>
      <c r="Y15" s="7"/>
      <c r="Z15" s="7"/>
      <c r="AA15" s="7"/>
      <c r="AB15" s="7"/>
    </row>
    <row r="16" spans="1:28" ht="12" customHeight="1" x14ac:dyDescent="0.2">
      <c r="A16" s="49"/>
      <c r="B16" s="19" t="s">
        <v>22</v>
      </c>
      <c r="C16" s="14">
        <v>98.89</v>
      </c>
      <c r="D16" s="14">
        <v>97.99</v>
      </c>
      <c r="E16" s="14">
        <v>99.79</v>
      </c>
      <c r="F16" s="15">
        <v>478</v>
      </c>
      <c r="G16" s="14" t="s">
        <v>23</v>
      </c>
      <c r="H16" s="14">
        <v>0.21</v>
      </c>
      <c r="I16" s="14">
        <v>2.0099999999999998</v>
      </c>
      <c r="J16" s="15">
        <v>6</v>
      </c>
      <c r="K16" s="15">
        <v>484</v>
      </c>
      <c r="L16" s="14">
        <v>98.39</v>
      </c>
      <c r="M16" s="14">
        <v>97.62</v>
      </c>
      <c r="N16" s="14">
        <v>99.15</v>
      </c>
      <c r="O16" s="15">
        <v>1561</v>
      </c>
      <c r="P16" s="17" t="s">
        <v>248</v>
      </c>
      <c r="Q16" s="14">
        <v>0.84</v>
      </c>
      <c r="R16" s="14">
        <v>2.36</v>
      </c>
      <c r="S16" s="15">
        <v>23</v>
      </c>
      <c r="T16" s="14" t="s">
        <v>23</v>
      </c>
      <c r="U16" s="14">
        <v>0</v>
      </c>
      <c r="V16" s="14">
        <v>0.04</v>
      </c>
      <c r="W16" s="15">
        <v>1</v>
      </c>
      <c r="X16" s="15">
        <v>1585</v>
      </c>
      <c r="Y16" s="7"/>
      <c r="Z16" s="7"/>
      <c r="AA16" s="7"/>
      <c r="AB16" s="7"/>
    </row>
    <row r="17" spans="1:28" ht="12" customHeight="1" x14ac:dyDescent="0.2">
      <c r="A17" s="57" t="s">
        <v>24</v>
      </c>
      <c r="B17" s="13" t="s">
        <v>73</v>
      </c>
      <c r="C17" s="14">
        <v>98.87</v>
      </c>
      <c r="D17" s="14">
        <v>97.85</v>
      </c>
      <c r="E17" s="14">
        <v>99.88</v>
      </c>
      <c r="F17" s="15">
        <v>527</v>
      </c>
      <c r="G17" s="14" t="s">
        <v>23</v>
      </c>
      <c r="H17" s="14">
        <v>0.12</v>
      </c>
      <c r="I17" s="14">
        <v>2.15</v>
      </c>
      <c r="J17" s="15">
        <v>5</v>
      </c>
      <c r="K17" s="15">
        <v>532</v>
      </c>
      <c r="L17" s="14">
        <v>98.83</v>
      </c>
      <c r="M17" s="14">
        <v>98.16</v>
      </c>
      <c r="N17" s="14">
        <v>99.51</v>
      </c>
      <c r="O17" s="15">
        <v>1508</v>
      </c>
      <c r="P17" s="17" t="s">
        <v>169</v>
      </c>
      <c r="Q17" s="14">
        <v>0.49</v>
      </c>
      <c r="R17" s="14">
        <v>1.84</v>
      </c>
      <c r="S17" s="15">
        <v>16</v>
      </c>
      <c r="T17" s="14" t="s">
        <v>23</v>
      </c>
      <c r="U17" s="14" t="s">
        <v>23</v>
      </c>
      <c r="V17" s="14" t="s">
        <v>23</v>
      </c>
      <c r="W17" s="15" t="s">
        <v>23</v>
      </c>
      <c r="X17" s="15">
        <v>1524</v>
      </c>
      <c r="Y17" s="7"/>
      <c r="Z17" s="7"/>
      <c r="AA17" s="7"/>
      <c r="AB17" s="7"/>
    </row>
    <row r="18" spans="1:28" ht="12" customHeight="1" x14ac:dyDescent="0.2">
      <c r="A18" s="49"/>
      <c r="B18" s="13" t="s">
        <v>74</v>
      </c>
      <c r="C18" s="14">
        <v>98.66</v>
      </c>
      <c r="D18" s="14">
        <v>97.93</v>
      </c>
      <c r="E18" s="14">
        <v>99.39</v>
      </c>
      <c r="F18" s="15">
        <v>968</v>
      </c>
      <c r="G18" s="17" t="s">
        <v>166</v>
      </c>
      <c r="H18" s="14">
        <v>0.61</v>
      </c>
      <c r="I18" s="14">
        <v>2.0699999999999998</v>
      </c>
      <c r="J18" s="15">
        <v>14</v>
      </c>
      <c r="K18" s="15">
        <v>982</v>
      </c>
      <c r="L18" s="14">
        <v>98.67</v>
      </c>
      <c r="M18" s="14">
        <v>98.19</v>
      </c>
      <c r="N18" s="14">
        <v>99.15</v>
      </c>
      <c r="O18" s="15">
        <v>3119</v>
      </c>
      <c r="P18" s="14">
        <v>1.33</v>
      </c>
      <c r="Q18" s="14">
        <v>0.85</v>
      </c>
      <c r="R18" s="14">
        <v>1.8</v>
      </c>
      <c r="S18" s="15">
        <v>42</v>
      </c>
      <c r="T18" s="14" t="s">
        <v>23</v>
      </c>
      <c r="U18" s="14">
        <v>0</v>
      </c>
      <c r="V18" s="14">
        <v>0.02</v>
      </c>
      <c r="W18" s="15">
        <v>1</v>
      </c>
      <c r="X18" s="15">
        <v>3162</v>
      </c>
      <c r="Y18" s="7"/>
      <c r="Z18" s="7"/>
      <c r="AA18" s="7"/>
      <c r="AB18" s="7"/>
    </row>
    <row r="19" spans="1:28" ht="12" customHeight="1" x14ac:dyDescent="0.2">
      <c r="A19" s="58" t="s">
        <v>25</v>
      </c>
      <c r="B19" s="19" t="s">
        <v>26</v>
      </c>
      <c r="C19" s="14">
        <v>98.64</v>
      </c>
      <c r="D19" s="14">
        <v>97.65</v>
      </c>
      <c r="E19" s="14">
        <v>99.62</v>
      </c>
      <c r="F19" s="15">
        <v>654</v>
      </c>
      <c r="G19" s="14" t="s">
        <v>23</v>
      </c>
      <c r="H19" s="14">
        <v>0.38</v>
      </c>
      <c r="I19" s="14">
        <v>2.35</v>
      </c>
      <c r="J19" s="15">
        <v>8</v>
      </c>
      <c r="K19" s="15">
        <v>662</v>
      </c>
      <c r="L19" s="14">
        <v>98.63</v>
      </c>
      <c r="M19" s="14">
        <v>97.99</v>
      </c>
      <c r="N19" s="14">
        <v>99.28</v>
      </c>
      <c r="O19" s="15">
        <v>1925</v>
      </c>
      <c r="P19" s="17" t="s">
        <v>166</v>
      </c>
      <c r="Q19" s="14">
        <v>0.66</v>
      </c>
      <c r="R19" s="14">
        <v>1.91</v>
      </c>
      <c r="S19" s="15">
        <v>24</v>
      </c>
      <c r="T19" s="14" t="s">
        <v>23</v>
      </c>
      <c r="U19" s="14">
        <v>0</v>
      </c>
      <c r="V19" s="14">
        <v>0.23</v>
      </c>
      <c r="W19" s="15">
        <v>1</v>
      </c>
      <c r="X19" s="15">
        <v>1950</v>
      </c>
      <c r="Y19" s="7"/>
      <c r="Z19" s="7"/>
      <c r="AA19" s="7"/>
      <c r="AB19" s="7"/>
    </row>
    <row r="20" spans="1:28" ht="12" customHeight="1" x14ac:dyDescent="0.2">
      <c r="A20" s="49"/>
      <c r="B20" s="19" t="s">
        <v>27</v>
      </c>
      <c r="C20" s="14">
        <v>99</v>
      </c>
      <c r="D20" s="14">
        <v>98.4</v>
      </c>
      <c r="E20" s="14">
        <v>99.61</v>
      </c>
      <c r="F20" s="15">
        <v>941</v>
      </c>
      <c r="G20" s="17" t="s">
        <v>245</v>
      </c>
      <c r="H20" s="14">
        <v>0.39</v>
      </c>
      <c r="I20" s="14">
        <v>1.6</v>
      </c>
      <c r="J20" s="15">
        <v>11</v>
      </c>
      <c r="K20" s="15">
        <v>952</v>
      </c>
      <c r="L20" s="14">
        <v>98.81</v>
      </c>
      <c r="M20" s="14">
        <v>98.34</v>
      </c>
      <c r="N20" s="14">
        <v>99.28</v>
      </c>
      <c r="O20" s="15">
        <v>2926</v>
      </c>
      <c r="P20" s="14">
        <v>1.18</v>
      </c>
      <c r="Q20" s="14">
        <v>0.71</v>
      </c>
      <c r="R20" s="14">
        <v>1.65</v>
      </c>
      <c r="S20" s="15">
        <v>34</v>
      </c>
      <c r="T20" s="14" t="s">
        <v>23</v>
      </c>
      <c r="U20" s="14">
        <v>0</v>
      </c>
      <c r="V20" s="14">
        <v>0.02</v>
      </c>
      <c r="W20" s="15">
        <v>1</v>
      </c>
      <c r="X20" s="15">
        <v>2961</v>
      </c>
      <c r="Y20" s="7"/>
      <c r="Z20" s="7"/>
      <c r="AA20" s="7"/>
      <c r="AB20" s="7"/>
    </row>
    <row r="21" spans="1:28" ht="12" customHeight="1" x14ac:dyDescent="0.2">
      <c r="A21" s="1" t="s">
        <v>155</v>
      </c>
      <c r="X21" s="2" t="s">
        <v>344</v>
      </c>
    </row>
    <row r="22" spans="1:28" x14ac:dyDescent="0.2">
      <c r="A22" s="1" t="s">
        <v>322</v>
      </c>
    </row>
    <row r="24" spans="1:28" x14ac:dyDescent="0.2">
      <c r="A24" s="42" t="s">
        <v>0</v>
      </c>
      <c r="B24" s="43"/>
      <c r="C24" s="53">
        <v>2017</v>
      </c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4"/>
    </row>
    <row r="25" spans="1:28" x14ac:dyDescent="0.2">
      <c r="A25" s="44"/>
      <c r="B25" s="45"/>
      <c r="C25" s="51" t="s">
        <v>338</v>
      </c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2"/>
    </row>
    <row r="26" spans="1:28" x14ac:dyDescent="0.2">
      <c r="A26" s="44"/>
      <c r="B26" s="45"/>
      <c r="C26" s="72" t="s">
        <v>42</v>
      </c>
      <c r="D26" s="51"/>
      <c r="E26" s="51"/>
      <c r="F26" s="51"/>
      <c r="G26" s="72" t="s">
        <v>43</v>
      </c>
      <c r="H26" s="51"/>
      <c r="I26" s="51"/>
      <c r="J26" s="51"/>
      <c r="K26" s="66" t="s">
        <v>44</v>
      </c>
      <c r="L26" s="66"/>
      <c r="M26" s="66"/>
      <c r="N26" s="66"/>
      <c r="O26" s="52" t="s">
        <v>5</v>
      </c>
    </row>
    <row r="27" spans="1:28" ht="22.5" x14ac:dyDescent="0.2">
      <c r="A27" s="46"/>
      <c r="B27" s="47"/>
      <c r="C27" s="8" t="s">
        <v>6</v>
      </c>
      <c r="D27" s="55" t="s">
        <v>75</v>
      </c>
      <c r="E27" s="55"/>
      <c r="F27" s="8" t="s">
        <v>77</v>
      </c>
      <c r="G27" s="8" t="s">
        <v>6</v>
      </c>
      <c r="H27" s="55" t="s">
        <v>75</v>
      </c>
      <c r="I27" s="55"/>
      <c r="J27" s="8" t="s">
        <v>77</v>
      </c>
      <c r="K27" s="8" t="s">
        <v>6</v>
      </c>
      <c r="L27" s="55" t="s">
        <v>75</v>
      </c>
      <c r="M27" s="55"/>
      <c r="N27" s="8" t="s">
        <v>77</v>
      </c>
      <c r="O27" s="56"/>
    </row>
    <row r="28" spans="1:28" x14ac:dyDescent="0.2">
      <c r="A28" s="48" t="s">
        <v>10</v>
      </c>
      <c r="B28" s="10" t="s">
        <v>323</v>
      </c>
      <c r="C28" s="11">
        <v>98.7</v>
      </c>
      <c r="D28" s="11">
        <v>98.32</v>
      </c>
      <c r="E28" s="11">
        <v>99.09</v>
      </c>
      <c r="F28" s="12">
        <v>5049</v>
      </c>
      <c r="G28" s="11">
        <v>1.26</v>
      </c>
      <c r="H28" s="11">
        <v>0.88</v>
      </c>
      <c r="I28" s="11">
        <v>1.64</v>
      </c>
      <c r="J28" s="12">
        <v>61</v>
      </c>
      <c r="K28" s="12" t="s">
        <v>23</v>
      </c>
      <c r="L28" s="11">
        <v>0</v>
      </c>
      <c r="M28" s="11">
        <v>0.1</v>
      </c>
      <c r="N28" s="36">
        <v>2</v>
      </c>
      <c r="O28" s="12">
        <f>N28+J28+F28</f>
        <v>5112</v>
      </c>
    </row>
    <row r="29" spans="1:28" x14ac:dyDescent="0.2">
      <c r="A29" s="49"/>
      <c r="B29" s="13" t="s">
        <v>324</v>
      </c>
      <c r="C29" s="14">
        <v>98.65</v>
      </c>
      <c r="D29" s="14">
        <v>98.17</v>
      </c>
      <c r="E29" s="14">
        <v>99.13</v>
      </c>
      <c r="F29" s="15">
        <v>3439</v>
      </c>
      <c r="G29" s="14">
        <v>1.3</v>
      </c>
      <c r="H29" s="14">
        <v>0.83</v>
      </c>
      <c r="I29" s="14">
        <v>1.77</v>
      </c>
      <c r="J29" s="15">
        <v>42</v>
      </c>
      <c r="K29" s="15" t="s">
        <v>23</v>
      </c>
      <c r="L29" s="14">
        <v>0</v>
      </c>
      <c r="M29" s="14">
        <v>0.13</v>
      </c>
      <c r="N29" s="37">
        <v>2</v>
      </c>
      <c r="O29" s="15">
        <f t="shared" ref="O29" si="0">N29+J29+F29</f>
        <v>3483</v>
      </c>
    </row>
    <row r="30" spans="1:28" x14ac:dyDescent="0.2">
      <c r="A30" s="49"/>
      <c r="B30" s="13" t="s">
        <v>325</v>
      </c>
      <c r="C30" s="14">
        <v>98.8</v>
      </c>
      <c r="D30" s="14">
        <v>98.16</v>
      </c>
      <c r="E30" s="14">
        <v>99.45</v>
      </c>
      <c r="F30" s="15">
        <v>1203</v>
      </c>
      <c r="G30" s="17" t="s">
        <v>169</v>
      </c>
      <c r="H30" s="14">
        <v>0.55000000000000004</v>
      </c>
      <c r="I30" s="14">
        <v>1.84</v>
      </c>
      <c r="J30" s="15">
        <v>14</v>
      </c>
      <c r="K30" s="15" t="s">
        <v>23</v>
      </c>
      <c r="L30" s="14" t="s">
        <v>23</v>
      </c>
      <c r="M30" s="14" t="s">
        <v>23</v>
      </c>
      <c r="N30" s="14" t="s">
        <v>23</v>
      </c>
      <c r="O30" s="15">
        <f>F30+J30</f>
        <v>1217</v>
      </c>
    </row>
    <row r="31" spans="1:28" x14ac:dyDescent="0.2">
      <c r="A31" s="49"/>
      <c r="B31" s="16" t="s">
        <v>326</v>
      </c>
      <c r="C31" s="14">
        <v>99.02</v>
      </c>
      <c r="D31" s="14">
        <v>98.14</v>
      </c>
      <c r="E31" s="14">
        <v>99.9</v>
      </c>
      <c r="F31" s="15">
        <v>407</v>
      </c>
      <c r="G31" s="14" t="s">
        <v>23</v>
      </c>
      <c r="H31" s="14">
        <v>0.1</v>
      </c>
      <c r="I31" s="14">
        <v>1.86</v>
      </c>
      <c r="J31" s="15">
        <v>5</v>
      </c>
      <c r="K31" s="15" t="s">
        <v>23</v>
      </c>
      <c r="L31" s="14" t="s">
        <v>23</v>
      </c>
      <c r="M31" s="14" t="s">
        <v>23</v>
      </c>
      <c r="N31" s="14" t="s">
        <v>23</v>
      </c>
      <c r="O31" s="15">
        <f t="shared" ref="O31:O35" si="1">F31+J31</f>
        <v>412</v>
      </c>
    </row>
    <row r="32" spans="1:28" x14ac:dyDescent="0.2">
      <c r="A32" s="49"/>
      <c r="B32" s="16" t="s">
        <v>30</v>
      </c>
      <c r="C32" s="14">
        <v>99.59</v>
      </c>
      <c r="D32" s="14">
        <v>98.79</v>
      </c>
      <c r="E32" s="14">
        <v>100</v>
      </c>
      <c r="F32" s="15">
        <v>199</v>
      </c>
      <c r="G32" s="14" t="s">
        <v>23</v>
      </c>
      <c r="H32" s="14">
        <v>0</v>
      </c>
      <c r="I32" s="14">
        <v>1.21</v>
      </c>
      <c r="J32" s="15">
        <v>1</v>
      </c>
      <c r="K32" s="15" t="s">
        <v>23</v>
      </c>
      <c r="L32" s="14" t="s">
        <v>23</v>
      </c>
      <c r="M32" s="14" t="s">
        <v>23</v>
      </c>
      <c r="N32" s="14" t="s">
        <v>23</v>
      </c>
      <c r="O32" s="15">
        <f t="shared" si="1"/>
        <v>200</v>
      </c>
    </row>
    <row r="33" spans="1:15" x14ac:dyDescent="0.2">
      <c r="A33" s="49"/>
      <c r="B33" s="16" t="s">
        <v>31</v>
      </c>
      <c r="C33" s="14">
        <v>98.96</v>
      </c>
      <c r="D33" s="14">
        <v>98.02</v>
      </c>
      <c r="E33" s="14">
        <v>99.89</v>
      </c>
      <c r="F33" s="15">
        <v>381</v>
      </c>
      <c r="G33" s="14" t="s">
        <v>23</v>
      </c>
      <c r="H33" s="14">
        <v>0.11</v>
      </c>
      <c r="I33" s="14">
        <v>1.98</v>
      </c>
      <c r="J33" s="15">
        <v>5</v>
      </c>
      <c r="K33" s="15" t="s">
        <v>23</v>
      </c>
      <c r="L33" s="14" t="s">
        <v>23</v>
      </c>
      <c r="M33" s="14" t="s">
        <v>23</v>
      </c>
      <c r="N33" s="14" t="s">
        <v>23</v>
      </c>
      <c r="O33" s="15">
        <f t="shared" si="1"/>
        <v>386</v>
      </c>
    </row>
    <row r="34" spans="1:15" x14ac:dyDescent="0.2">
      <c r="A34" s="49"/>
      <c r="B34" s="16" t="s">
        <v>32</v>
      </c>
      <c r="C34" s="14">
        <v>98.73</v>
      </c>
      <c r="D34" s="14">
        <v>96.98</v>
      </c>
      <c r="E34" s="14">
        <v>100</v>
      </c>
      <c r="F34" s="15">
        <v>142</v>
      </c>
      <c r="G34" s="14" t="s">
        <v>23</v>
      </c>
      <c r="H34" s="14">
        <v>0</v>
      </c>
      <c r="I34" s="14">
        <v>3.02</v>
      </c>
      <c r="J34" s="15">
        <v>2</v>
      </c>
      <c r="K34" s="15" t="s">
        <v>23</v>
      </c>
      <c r="L34" s="14" t="s">
        <v>23</v>
      </c>
      <c r="M34" s="14" t="s">
        <v>23</v>
      </c>
      <c r="N34" s="14" t="s">
        <v>23</v>
      </c>
      <c r="O34" s="15">
        <f t="shared" si="1"/>
        <v>144</v>
      </c>
    </row>
    <row r="35" spans="1:15" x14ac:dyDescent="0.2">
      <c r="A35" s="49"/>
      <c r="B35" s="16" t="s">
        <v>33</v>
      </c>
      <c r="C35" s="14">
        <v>98.01</v>
      </c>
      <c r="D35" s="14">
        <v>96.26</v>
      </c>
      <c r="E35" s="14">
        <v>99.76</v>
      </c>
      <c r="F35" s="15">
        <v>254</v>
      </c>
      <c r="G35" s="14" t="s">
        <v>23</v>
      </c>
      <c r="H35" s="14">
        <v>0.24</v>
      </c>
      <c r="I35" s="14">
        <v>3.74</v>
      </c>
      <c r="J35" s="15">
        <v>5</v>
      </c>
      <c r="K35" s="15" t="s">
        <v>23</v>
      </c>
      <c r="L35" s="14" t="s">
        <v>23</v>
      </c>
      <c r="M35" s="14" t="s">
        <v>23</v>
      </c>
      <c r="N35" s="14" t="s">
        <v>23</v>
      </c>
      <c r="O35" s="15">
        <f t="shared" si="1"/>
        <v>259</v>
      </c>
    </row>
    <row r="36" spans="1:15" x14ac:dyDescent="0.2">
      <c r="A36" s="49"/>
      <c r="B36" s="16" t="s">
        <v>34</v>
      </c>
      <c r="C36" s="14">
        <v>100</v>
      </c>
      <c r="D36" s="14">
        <v>100</v>
      </c>
      <c r="E36" s="14">
        <v>100</v>
      </c>
      <c r="F36" s="15">
        <v>119</v>
      </c>
      <c r="G36" s="14" t="s">
        <v>23</v>
      </c>
      <c r="H36" s="14" t="s">
        <v>23</v>
      </c>
      <c r="I36" s="14" t="s">
        <v>23</v>
      </c>
      <c r="J36" s="15" t="s">
        <v>23</v>
      </c>
      <c r="K36" s="15" t="s">
        <v>23</v>
      </c>
      <c r="L36" s="14" t="s">
        <v>23</v>
      </c>
      <c r="M36" s="14" t="s">
        <v>23</v>
      </c>
      <c r="N36" s="14" t="s">
        <v>23</v>
      </c>
      <c r="O36" s="15">
        <f>F36</f>
        <v>119</v>
      </c>
    </row>
    <row r="37" spans="1:15" x14ac:dyDescent="0.2">
      <c r="A37" s="1" t="s">
        <v>155</v>
      </c>
    </row>
    <row r="38" spans="1:15" x14ac:dyDescent="0.2">
      <c r="A38" s="1" t="s">
        <v>322</v>
      </c>
      <c r="O38" s="2" t="s">
        <v>344</v>
      </c>
    </row>
  </sheetData>
  <mergeCells count="35">
    <mergeCell ref="A28:A36"/>
    <mergeCell ref="A24:B27"/>
    <mergeCell ref="C26:F26"/>
    <mergeCell ref="G26:J26"/>
    <mergeCell ref="C2:K2"/>
    <mergeCell ref="H27:I27"/>
    <mergeCell ref="D27:E27"/>
    <mergeCell ref="A17:A18"/>
    <mergeCell ref="A19:A20"/>
    <mergeCell ref="A1:B4"/>
    <mergeCell ref="G3:J3"/>
    <mergeCell ref="K3:K4"/>
    <mergeCell ref="D4:E4"/>
    <mergeCell ref="K26:N26"/>
    <mergeCell ref="L3:O3"/>
    <mergeCell ref="A15:A16"/>
    <mergeCell ref="C1:K1"/>
    <mergeCell ref="L27:M27"/>
    <mergeCell ref="M4:N4"/>
    <mergeCell ref="U4:V4"/>
    <mergeCell ref="Q4:R4"/>
    <mergeCell ref="L2:X2"/>
    <mergeCell ref="C3:F3"/>
    <mergeCell ref="L1:X1"/>
    <mergeCell ref="T3:W3"/>
    <mergeCell ref="X3:X4"/>
    <mergeCell ref="O26:O27"/>
    <mergeCell ref="C25:O25"/>
    <mergeCell ref="C24:O24"/>
    <mergeCell ref="A6:A7"/>
    <mergeCell ref="A8:A9"/>
    <mergeCell ref="A10:A12"/>
    <mergeCell ref="A13:A14"/>
    <mergeCell ref="P3:S3"/>
    <mergeCell ref="H4:I4"/>
  </mergeCells>
  <pageMargins left="0.59055118110236227" right="0.39370078740157483" top="0.98425196850393704" bottom="0.59055118110236227" header="0.31496062992125984" footer="0.31496062992125984"/>
  <pageSetup paperSize="9" scale="64" orientation="landscape" r:id="rId1"/>
  <headerFooter>
    <oddHeader>&amp;R&amp;G</oddHeader>
    <oddFooter>&amp;L&amp;8&amp;F-&amp;A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8"/>
  <sheetViews>
    <sheetView zoomScaleNormal="100" workbookViewId="0">
      <selection activeCell="B29" sqref="B29"/>
    </sheetView>
  </sheetViews>
  <sheetFormatPr baseColWidth="10" defaultColWidth="11.42578125" defaultRowHeight="11.25" x14ac:dyDescent="0.2"/>
  <cols>
    <col min="1" max="1" width="15.7109375" style="1" customWidth="1"/>
    <col min="2" max="2" width="19.28515625" style="1" customWidth="1"/>
    <col min="3" max="10" width="8.7109375" style="1" customWidth="1"/>
    <col min="11" max="11" width="9.5703125" style="1" customWidth="1"/>
    <col min="12" max="23" width="8.7109375" style="1" customWidth="1"/>
    <col min="24" max="24" width="9.85546875" style="1" customWidth="1"/>
    <col min="25" max="49" width="8.7109375" style="1" customWidth="1"/>
    <col min="50" max="16384" width="11.42578125" style="1"/>
  </cols>
  <sheetData>
    <row r="1" spans="1:28" x14ac:dyDescent="0.2">
      <c r="A1" s="42" t="s">
        <v>0</v>
      </c>
      <c r="B1" s="43"/>
      <c r="C1" s="73" t="s">
        <v>339</v>
      </c>
      <c r="D1" s="61"/>
      <c r="E1" s="61"/>
      <c r="F1" s="61"/>
      <c r="G1" s="61"/>
      <c r="H1" s="61"/>
      <c r="I1" s="61"/>
      <c r="J1" s="61"/>
      <c r="K1" s="61"/>
      <c r="L1" s="61" t="s">
        <v>339</v>
      </c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2"/>
    </row>
    <row r="2" spans="1:28" x14ac:dyDescent="0.2">
      <c r="A2" s="44"/>
      <c r="B2" s="45"/>
      <c r="C2" s="50" t="s">
        <v>1</v>
      </c>
      <c r="D2" s="51"/>
      <c r="E2" s="51"/>
      <c r="F2" s="51"/>
      <c r="G2" s="51"/>
      <c r="H2" s="51"/>
      <c r="I2" s="51"/>
      <c r="J2" s="51"/>
      <c r="K2" s="51"/>
      <c r="L2" s="50" t="s">
        <v>323</v>
      </c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2"/>
    </row>
    <row r="3" spans="1:28" x14ac:dyDescent="0.2">
      <c r="A3" s="44"/>
      <c r="B3" s="45"/>
      <c r="C3" s="72" t="s">
        <v>42</v>
      </c>
      <c r="D3" s="51"/>
      <c r="E3" s="51"/>
      <c r="F3" s="51"/>
      <c r="G3" s="72" t="s">
        <v>43</v>
      </c>
      <c r="H3" s="51"/>
      <c r="I3" s="51"/>
      <c r="J3" s="51"/>
      <c r="K3" s="51" t="s">
        <v>5</v>
      </c>
      <c r="L3" s="72" t="s">
        <v>42</v>
      </c>
      <c r="M3" s="51"/>
      <c r="N3" s="51"/>
      <c r="O3" s="51"/>
      <c r="P3" s="72" t="s">
        <v>43</v>
      </c>
      <c r="Q3" s="51"/>
      <c r="R3" s="51"/>
      <c r="S3" s="51"/>
      <c r="T3" s="66" t="s">
        <v>44</v>
      </c>
      <c r="U3" s="66"/>
      <c r="V3" s="66"/>
      <c r="W3" s="66"/>
      <c r="X3" s="52" t="s">
        <v>5</v>
      </c>
    </row>
    <row r="4" spans="1:28" ht="22.5" x14ac:dyDescent="0.2">
      <c r="A4" s="46"/>
      <c r="B4" s="47"/>
      <c r="C4" s="8" t="s">
        <v>6</v>
      </c>
      <c r="D4" s="55" t="s">
        <v>75</v>
      </c>
      <c r="E4" s="55"/>
      <c r="F4" s="8" t="s">
        <v>77</v>
      </c>
      <c r="G4" s="8" t="s">
        <v>6</v>
      </c>
      <c r="H4" s="55" t="s">
        <v>75</v>
      </c>
      <c r="I4" s="55"/>
      <c r="J4" s="8" t="s">
        <v>77</v>
      </c>
      <c r="K4" s="59"/>
      <c r="L4" s="8" t="s">
        <v>6</v>
      </c>
      <c r="M4" s="55" t="s">
        <v>75</v>
      </c>
      <c r="N4" s="55"/>
      <c r="O4" s="8" t="s">
        <v>77</v>
      </c>
      <c r="P4" s="8" t="s">
        <v>6</v>
      </c>
      <c r="Q4" s="55" t="s">
        <v>75</v>
      </c>
      <c r="R4" s="55"/>
      <c r="S4" s="8" t="s">
        <v>77</v>
      </c>
      <c r="T4" s="8" t="s">
        <v>6</v>
      </c>
      <c r="U4" s="55" t="s">
        <v>75</v>
      </c>
      <c r="V4" s="55"/>
      <c r="W4" s="8" t="s">
        <v>77</v>
      </c>
      <c r="X4" s="56"/>
    </row>
    <row r="5" spans="1:28" ht="12" customHeight="1" x14ac:dyDescent="0.2">
      <c r="A5" s="23" t="s">
        <v>9</v>
      </c>
      <c r="B5" s="21" t="s">
        <v>10</v>
      </c>
      <c r="C5" s="11">
        <v>99.38</v>
      </c>
      <c r="D5" s="11">
        <v>98.99</v>
      </c>
      <c r="E5" s="11">
        <v>99.76</v>
      </c>
      <c r="F5" s="12">
        <v>1680</v>
      </c>
      <c r="G5" s="22" t="s">
        <v>233</v>
      </c>
      <c r="H5" s="11">
        <v>0.24</v>
      </c>
      <c r="I5" s="11">
        <v>1.01</v>
      </c>
      <c r="J5" s="12">
        <v>11</v>
      </c>
      <c r="K5" s="12">
        <v>1691</v>
      </c>
      <c r="L5" s="11">
        <v>98.86</v>
      </c>
      <c r="M5" s="11">
        <v>98.51</v>
      </c>
      <c r="N5" s="11">
        <v>99.22</v>
      </c>
      <c r="O5" s="12">
        <v>5055</v>
      </c>
      <c r="P5" s="11">
        <v>1.04</v>
      </c>
      <c r="Q5" s="11">
        <v>0.71</v>
      </c>
      <c r="R5" s="11">
        <v>1.37</v>
      </c>
      <c r="S5" s="12">
        <v>49</v>
      </c>
      <c r="T5" s="11" t="s">
        <v>23</v>
      </c>
      <c r="U5" s="11">
        <v>0</v>
      </c>
      <c r="V5" s="11">
        <v>0.21</v>
      </c>
      <c r="W5" s="12">
        <v>3</v>
      </c>
      <c r="X5" s="12">
        <v>5107</v>
      </c>
      <c r="Y5" s="7"/>
      <c r="Z5" s="7"/>
      <c r="AA5" s="7"/>
      <c r="AB5" s="7"/>
    </row>
    <row r="6" spans="1:28" ht="12" customHeight="1" x14ac:dyDescent="0.2">
      <c r="A6" s="57" t="s">
        <v>11</v>
      </c>
      <c r="B6" s="19" t="s">
        <v>12</v>
      </c>
      <c r="C6" s="14">
        <v>99.25</v>
      </c>
      <c r="D6" s="14">
        <v>98.61</v>
      </c>
      <c r="E6" s="14">
        <v>99.89</v>
      </c>
      <c r="F6" s="15">
        <v>730</v>
      </c>
      <c r="G6" s="14" t="s">
        <v>23</v>
      </c>
      <c r="H6" s="14">
        <v>0.11</v>
      </c>
      <c r="I6" s="14">
        <v>1.39</v>
      </c>
      <c r="J6" s="15">
        <v>6</v>
      </c>
      <c r="K6" s="15">
        <v>736</v>
      </c>
      <c r="L6" s="14">
        <v>98.8</v>
      </c>
      <c r="M6" s="14">
        <v>98.3</v>
      </c>
      <c r="N6" s="14">
        <v>99.29</v>
      </c>
      <c r="O6" s="15">
        <v>2369</v>
      </c>
      <c r="P6" s="17" t="s">
        <v>161</v>
      </c>
      <c r="Q6" s="14">
        <v>0.64</v>
      </c>
      <c r="R6" s="14">
        <v>1.61</v>
      </c>
      <c r="S6" s="15">
        <v>26</v>
      </c>
      <c r="T6" s="14" t="s">
        <v>23</v>
      </c>
      <c r="U6" s="14">
        <v>0</v>
      </c>
      <c r="V6" s="14">
        <v>0.2</v>
      </c>
      <c r="W6" s="15">
        <v>2</v>
      </c>
      <c r="X6" s="15">
        <v>2397</v>
      </c>
      <c r="Y6" s="7"/>
      <c r="Z6" s="7"/>
      <c r="AA6" s="7"/>
      <c r="AB6" s="7"/>
    </row>
    <row r="7" spans="1:28" ht="12" customHeight="1" x14ac:dyDescent="0.2">
      <c r="A7" s="49"/>
      <c r="B7" s="19" t="s">
        <v>13</v>
      </c>
      <c r="C7" s="14">
        <v>99.47</v>
      </c>
      <c r="D7" s="14">
        <v>99</v>
      </c>
      <c r="E7" s="14">
        <v>99.94</v>
      </c>
      <c r="F7" s="15">
        <v>950</v>
      </c>
      <c r="G7" s="14" t="s">
        <v>23</v>
      </c>
      <c r="H7" s="14">
        <v>0.06</v>
      </c>
      <c r="I7" s="14">
        <v>1</v>
      </c>
      <c r="J7" s="15">
        <v>5</v>
      </c>
      <c r="K7" s="15">
        <v>955</v>
      </c>
      <c r="L7" s="14">
        <v>98.92</v>
      </c>
      <c r="M7" s="14">
        <v>98.43</v>
      </c>
      <c r="N7" s="14">
        <v>99.41</v>
      </c>
      <c r="O7" s="15">
        <v>2686</v>
      </c>
      <c r="P7" s="14" t="s">
        <v>249</v>
      </c>
      <c r="Q7" s="14">
        <v>0.53</v>
      </c>
      <c r="R7" s="14">
        <v>1.43</v>
      </c>
      <c r="S7" s="15">
        <v>23</v>
      </c>
      <c r="T7" s="14" t="s">
        <v>23</v>
      </c>
      <c r="U7" s="14">
        <v>0</v>
      </c>
      <c r="V7" s="14">
        <v>0.3</v>
      </c>
      <c r="W7" s="15">
        <v>1</v>
      </c>
      <c r="X7" s="15">
        <v>2710</v>
      </c>
      <c r="Y7" s="7"/>
      <c r="Z7" s="7"/>
      <c r="AA7" s="7"/>
      <c r="AB7" s="7"/>
    </row>
    <row r="8" spans="1:28" ht="12" customHeight="1" x14ac:dyDescent="0.2">
      <c r="A8" s="57" t="s">
        <v>14</v>
      </c>
      <c r="B8" s="19" t="s">
        <v>15</v>
      </c>
      <c r="C8" s="14">
        <v>99.41</v>
      </c>
      <c r="D8" s="14">
        <v>98.98</v>
      </c>
      <c r="E8" s="14">
        <v>99.83</v>
      </c>
      <c r="F8" s="15">
        <v>1340</v>
      </c>
      <c r="G8" s="14" t="s">
        <v>23</v>
      </c>
      <c r="H8" s="14">
        <v>0.17</v>
      </c>
      <c r="I8" s="14">
        <v>1.02</v>
      </c>
      <c r="J8" s="15">
        <v>8</v>
      </c>
      <c r="K8" s="15">
        <v>1348</v>
      </c>
      <c r="L8" s="14">
        <v>99.03</v>
      </c>
      <c r="M8" s="14">
        <v>98.67</v>
      </c>
      <c r="N8" s="14">
        <v>99.39</v>
      </c>
      <c r="O8" s="15">
        <v>3981</v>
      </c>
      <c r="P8" s="14">
        <v>0.92</v>
      </c>
      <c r="Q8" s="14">
        <v>0.56999999999999995</v>
      </c>
      <c r="R8" s="14">
        <v>1.27</v>
      </c>
      <c r="S8" s="15">
        <v>33</v>
      </c>
      <c r="T8" s="14" t="s">
        <v>23</v>
      </c>
      <c r="U8" s="14">
        <v>0</v>
      </c>
      <c r="V8" s="14">
        <v>0.12</v>
      </c>
      <c r="W8" s="15">
        <v>2</v>
      </c>
      <c r="X8" s="15">
        <v>4016</v>
      </c>
      <c r="Y8" s="7"/>
      <c r="Z8" s="7"/>
      <c r="AA8" s="7"/>
      <c r="AB8" s="7"/>
    </row>
    <row r="9" spans="1:28" ht="12" customHeight="1" x14ac:dyDescent="0.2">
      <c r="A9" s="49"/>
      <c r="B9" s="19" t="s">
        <v>16</v>
      </c>
      <c r="C9" s="14">
        <v>99.28</v>
      </c>
      <c r="D9" s="14">
        <v>98.42</v>
      </c>
      <c r="E9" s="14">
        <v>100</v>
      </c>
      <c r="F9" s="15">
        <v>340</v>
      </c>
      <c r="G9" s="14" t="s">
        <v>23</v>
      </c>
      <c r="H9" s="14">
        <v>0</v>
      </c>
      <c r="I9" s="14">
        <v>1.58</v>
      </c>
      <c r="J9" s="15">
        <v>3</v>
      </c>
      <c r="K9" s="15">
        <v>343</v>
      </c>
      <c r="L9" s="14">
        <v>98.33</v>
      </c>
      <c r="M9" s="14">
        <v>97.39</v>
      </c>
      <c r="N9" s="14">
        <v>99.27</v>
      </c>
      <c r="O9" s="15">
        <v>1074</v>
      </c>
      <c r="P9" s="17" t="s">
        <v>232</v>
      </c>
      <c r="Q9" s="14">
        <v>0.61</v>
      </c>
      <c r="R9" s="14">
        <v>2.2599999999999998</v>
      </c>
      <c r="S9" s="15">
        <v>16</v>
      </c>
      <c r="T9" s="14" t="s">
        <v>23</v>
      </c>
      <c r="U9" s="14">
        <v>0</v>
      </c>
      <c r="V9" s="14">
        <v>0.69</v>
      </c>
      <c r="W9" s="15">
        <v>1</v>
      </c>
      <c r="X9" s="15">
        <v>1091</v>
      </c>
      <c r="Y9" s="7"/>
      <c r="Z9" s="7"/>
      <c r="AA9" s="7"/>
      <c r="AB9" s="7"/>
    </row>
    <row r="10" spans="1:28" ht="12" customHeight="1" x14ac:dyDescent="0.2">
      <c r="A10" s="57" t="s">
        <v>17</v>
      </c>
      <c r="B10" s="13" t="s">
        <v>78</v>
      </c>
      <c r="C10" s="14">
        <v>99.46</v>
      </c>
      <c r="D10" s="14">
        <v>98.82</v>
      </c>
      <c r="E10" s="14">
        <v>100</v>
      </c>
      <c r="F10" s="15">
        <v>457</v>
      </c>
      <c r="G10" s="14" t="s">
        <v>23</v>
      </c>
      <c r="H10" s="14">
        <v>0</v>
      </c>
      <c r="I10" s="14">
        <v>1.18</v>
      </c>
      <c r="J10" s="15">
        <v>3</v>
      </c>
      <c r="K10" s="15">
        <v>460</v>
      </c>
      <c r="L10" s="14">
        <v>99.19</v>
      </c>
      <c r="M10" s="14">
        <v>98.63</v>
      </c>
      <c r="N10" s="14">
        <v>99.76</v>
      </c>
      <c r="O10" s="15">
        <v>1183</v>
      </c>
      <c r="P10" s="14" t="s">
        <v>23</v>
      </c>
      <c r="Q10" s="14">
        <v>0.24</v>
      </c>
      <c r="R10" s="14">
        <v>1.37</v>
      </c>
      <c r="S10" s="15">
        <v>9</v>
      </c>
      <c r="T10" s="14" t="s">
        <v>23</v>
      </c>
      <c r="U10" s="14" t="s">
        <v>23</v>
      </c>
      <c r="V10" s="14" t="s">
        <v>23</v>
      </c>
      <c r="W10" s="15" t="s">
        <v>23</v>
      </c>
      <c r="X10" s="15">
        <v>1192</v>
      </c>
      <c r="Y10" s="7"/>
      <c r="Z10" s="7"/>
      <c r="AA10" s="7"/>
      <c r="AB10" s="7"/>
    </row>
    <row r="11" spans="1:28" ht="12" customHeight="1" x14ac:dyDescent="0.2">
      <c r="A11" s="49"/>
      <c r="B11" s="13" t="s">
        <v>79</v>
      </c>
      <c r="C11" s="14">
        <v>99.45</v>
      </c>
      <c r="D11" s="14">
        <v>98.94</v>
      </c>
      <c r="E11" s="14">
        <v>99.96</v>
      </c>
      <c r="F11" s="15">
        <v>849</v>
      </c>
      <c r="G11" s="14" t="s">
        <v>23</v>
      </c>
      <c r="H11" s="14">
        <v>0.04</v>
      </c>
      <c r="I11" s="14">
        <v>1.06</v>
      </c>
      <c r="J11" s="15">
        <v>5</v>
      </c>
      <c r="K11" s="15">
        <v>854</v>
      </c>
      <c r="L11" s="14">
        <v>98.86</v>
      </c>
      <c r="M11" s="14">
        <v>98.36</v>
      </c>
      <c r="N11" s="14">
        <v>99.37</v>
      </c>
      <c r="O11" s="15">
        <v>2635</v>
      </c>
      <c r="P11" s="17" t="s">
        <v>245</v>
      </c>
      <c r="Q11" s="14">
        <v>0.54</v>
      </c>
      <c r="R11" s="14">
        <v>1.45</v>
      </c>
      <c r="S11" s="15">
        <v>23</v>
      </c>
      <c r="T11" s="14" t="s">
        <v>23</v>
      </c>
      <c r="U11" s="14">
        <v>0</v>
      </c>
      <c r="V11" s="14">
        <v>0.36</v>
      </c>
      <c r="W11" s="15">
        <v>2</v>
      </c>
      <c r="X11" s="15">
        <v>2660</v>
      </c>
      <c r="Y11" s="7"/>
      <c r="Z11" s="7"/>
      <c r="AA11" s="7"/>
      <c r="AB11" s="7"/>
    </row>
    <row r="12" spans="1:28" ht="12" customHeight="1" x14ac:dyDescent="0.2">
      <c r="A12" s="49"/>
      <c r="B12" s="19" t="s">
        <v>18</v>
      </c>
      <c r="C12" s="14">
        <v>99.1</v>
      </c>
      <c r="D12" s="14">
        <v>98.08</v>
      </c>
      <c r="E12" s="14">
        <v>100</v>
      </c>
      <c r="F12" s="15">
        <v>365</v>
      </c>
      <c r="G12" s="14" t="s">
        <v>23</v>
      </c>
      <c r="H12" s="14">
        <v>0</v>
      </c>
      <c r="I12" s="14">
        <v>1.92</v>
      </c>
      <c r="J12" s="15">
        <v>3</v>
      </c>
      <c r="K12" s="15">
        <v>368</v>
      </c>
      <c r="L12" s="14">
        <v>98.6</v>
      </c>
      <c r="M12" s="14">
        <v>97.84</v>
      </c>
      <c r="N12" s="14">
        <v>99.37</v>
      </c>
      <c r="O12" s="15">
        <v>1214</v>
      </c>
      <c r="P12" s="17" t="s">
        <v>166</v>
      </c>
      <c r="Q12" s="14">
        <v>0.57999999999999996</v>
      </c>
      <c r="R12" s="14">
        <v>2.08</v>
      </c>
      <c r="S12" s="15">
        <v>16</v>
      </c>
      <c r="T12" s="14" t="s">
        <v>23</v>
      </c>
      <c r="U12" s="14">
        <v>0</v>
      </c>
      <c r="V12" s="14">
        <v>0.2</v>
      </c>
      <c r="W12" s="15">
        <v>1</v>
      </c>
      <c r="X12" s="15">
        <v>1231</v>
      </c>
      <c r="Y12" s="7"/>
      <c r="Z12" s="7"/>
      <c r="AA12" s="7"/>
      <c r="AB12" s="7"/>
    </row>
    <row r="13" spans="1:28" ht="12" customHeight="1" x14ac:dyDescent="0.2">
      <c r="A13" s="57" t="s">
        <v>19</v>
      </c>
      <c r="B13" s="13" t="s">
        <v>71</v>
      </c>
      <c r="C13" s="14">
        <v>99.28</v>
      </c>
      <c r="D13" s="14">
        <v>98.77</v>
      </c>
      <c r="E13" s="14">
        <v>99.8</v>
      </c>
      <c r="F13" s="15">
        <v>1144</v>
      </c>
      <c r="G13" s="14" t="s">
        <v>23</v>
      </c>
      <c r="H13" s="14">
        <v>0.2</v>
      </c>
      <c r="I13" s="14">
        <v>1.23</v>
      </c>
      <c r="J13" s="15">
        <v>8</v>
      </c>
      <c r="K13" s="15">
        <v>1152</v>
      </c>
      <c r="L13" s="14">
        <v>99.2</v>
      </c>
      <c r="M13" s="14">
        <v>98.87</v>
      </c>
      <c r="N13" s="14">
        <v>99.52</v>
      </c>
      <c r="O13" s="15">
        <v>3773</v>
      </c>
      <c r="P13" s="17" t="s">
        <v>168</v>
      </c>
      <c r="Q13" s="14">
        <v>0.48</v>
      </c>
      <c r="R13" s="14">
        <v>1.1299999999999999</v>
      </c>
      <c r="S13" s="15">
        <v>29</v>
      </c>
      <c r="T13" s="14" t="s">
        <v>23</v>
      </c>
      <c r="U13" s="14" t="s">
        <v>23</v>
      </c>
      <c r="V13" s="14" t="s">
        <v>23</v>
      </c>
      <c r="W13" s="15" t="s">
        <v>23</v>
      </c>
      <c r="X13" s="15">
        <v>3802</v>
      </c>
      <c r="Y13" s="7"/>
      <c r="Z13" s="7"/>
      <c r="AA13" s="7"/>
      <c r="AB13" s="7"/>
    </row>
    <row r="14" spans="1:28" ht="12" customHeight="1" x14ac:dyDescent="0.2">
      <c r="A14" s="49"/>
      <c r="B14" s="20" t="s">
        <v>72</v>
      </c>
      <c r="C14" s="14">
        <v>99.61</v>
      </c>
      <c r="D14" s="14">
        <v>99.08</v>
      </c>
      <c r="E14" s="14">
        <v>100</v>
      </c>
      <c r="F14" s="15">
        <v>457</v>
      </c>
      <c r="G14" s="14" t="s">
        <v>23</v>
      </c>
      <c r="H14" s="14">
        <v>0</v>
      </c>
      <c r="I14" s="14">
        <v>0.92</v>
      </c>
      <c r="J14" s="15">
        <v>2</v>
      </c>
      <c r="K14" s="15">
        <v>459</v>
      </c>
      <c r="L14" s="14">
        <v>98.63</v>
      </c>
      <c r="M14" s="14">
        <v>97.72</v>
      </c>
      <c r="N14" s="14">
        <v>99.55</v>
      </c>
      <c r="O14" s="15">
        <v>1040</v>
      </c>
      <c r="P14" s="14" t="s">
        <v>23</v>
      </c>
      <c r="Q14" s="14">
        <v>0.3</v>
      </c>
      <c r="R14" s="14">
        <v>2.0699999999999998</v>
      </c>
      <c r="S14" s="15">
        <v>9</v>
      </c>
      <c r="T14" s="14" t="s">
        <v>23</v>
      </c>
      <c r="U14" s="14">
        <v>0</v>
      </c>
      <c r="V14" s="14">
        <v>0.43</v>
      </c>
      <c r="W14" s="15">
        <v>2</v>
      </c>
      <c r="X14" s="15">
        <v>1051</v>
      </c>
      <c r="Y14" s="7"/>
      <c r="Z14" s="7"/>
      <c r="AA14" s="7"/>
      <c r="AB14" s="7"/>
    </row>
    <row r="15" spans="1:28" ht="12" customHeight="1" x14ac:dyDescent="0.2">
      <c r="A15" s="57" t="s">
        <v>20</v>
      </c>
      <c r="B15" s="19" t="s">
        <v>21</v>
      </c>
      <c r="C15" s="14">
        <v>99.34</v>
      </c>
      <c r="D15" s="14">
        <v>98.88</v>
      </c>
      <c r="E15" s="14">
        <v>99.81</v>
      </c>
      <c r="F15" s="15">
        <v>1199</v>
      </c>
      <c r="G15" s="14" t="s">
        <v>23</v>
      </c>
      <c r="H15" s="14">
        <v>0.19</v>
      </c>
      <c r="I15" s="14">
        <v>1.1200000000000001</v>
      </c>
      <c r="J15" s="15">
        <v>8</v>
      </c>
      <c r="K15" s="15">
        <v>1207</v>
      </c>
      <c r="L15" s="14">
        <v>98.84</v>
      </c>
      <c r="M15" s="14">
        <v>98.41</v>
      </c>
      <c r="N15" s="14">
        <v>99.26</v>
      </c>
      <c r="O15" s="15">
        <v>3488</v>
      </c>
      <c r="P15" s="14">
        <v>1.04</v>
      </c>
      <c r="Q15" s="14">
        <v>0.64</v>
      </c>
      <c r="R15" s="14">
        <v>1.44</v>
      </c>
      <c r="S15" s="15">
        <v>32</v>
      </c>
      <c r="T15" s="14" t="s">
        <v>23</v>
      </c>
      <c r="U15" s="14">
        <v>0</v>
      </c>
      <c r="V15" s="14">
        <v>0.28999999999999998</v>
      </c>
      <c r="W15" s="15">
        <v>3</v>
      </c>
      <c r="X15" s="15">
        <v>3523</v>
      </c>
      <c r="Y15" s="7"/>
      <c r="Z15" s="7"/>
      <c r="AA15" s="7"/>
      <c r="AB15" s="7"/>
    </row>
    <row r="16" spans="1:28" ht="12" customHeight="1" x14ac:dyDescent="0.2">
      <c r="A16" s="49"/>
      <c r="B16" s="19" t="s">
        <v>22</v>
      </c>
      <c r="C16" s="14">
        <v>99.46</v>
      </c>
      <c r="D16" s="14">
        <v>98.83</v>
      </c>
      <c r="E16" s="14">
        <v>100</v>
      </c>
      <c r="F16" s="15">
        <v>481</v>
      </c>
      <c r="G16" s="14" t="s">
        <v>23</v>
      </c>
      <c r="H16" s="14">
        <v>0</v>
      </c>
      <c r="I16" s="14">
        <v>1.17</v>
      </c>
      <c r="J16" s="15">
        <v>3</v>
      </c>
      <c r="K16" s="15">
        <v>484</v>
      </c>
      <c r="L16" s="14">
        <v>98.95</v>
      </c>
      <c r="M16" s="14">
        <v>98.37</v>
      </c>
      <c r="N16" s="14">
        <v>99.53</v>
      </c>
      <c r="O16" s="15">
        <v>1567</v>
      </c>
      <c r="P16" s="17" t="s">
        <v>161</v>
      </c>
      <c r="Q16" s="14">
        <v>0.47</v>
      </c>
      <c r="R16" s="14">
        <v>1.63</v>
      </c>
      <c r="S16" s="15">
        <v>17</v>
      </c>
      <c r="T16" s="14" t="s">
        <v>23</v>
      </c>
      <c r="U16" s="14" t="s">
        <v>23</v>
      </c>
      <c r="V16" s="14" t="s">
        <v>23</v>
      </c>
      <c r="W16" s="15" t="s">
        <v>23</v>
      </c>
      <c r="X16" s="15">
        <v>1584</v>
      </c>
      <c r="Y16" s="7"/>
      <c r="Z16" s="7"/>
      <c r="AA16" s="7"/>
      <c r="AB16" s="7"/>
    </row>
    <row r="17" spans="1:28" ht="12" customHeight="1" x14ac:dyDescent="0.2">
      <c r="A17" s="57" t="s">
        <v>24</v>
      </c>
      <c r="B17" s="13" t="s">
        <v>73</v>
      </c>
      <c r="C17" s="14">
        <v>99.01</v>
      </c>
      <c r="D17" s="14">
        <v>98.14</v>
      </c>
      <c r="E17" s="14">
        <v>99.88</v>
      </c>
      <c r="F17" s="15">
        <v>527</v>
      </c>
      <c r="G17" s="14" t="s">
        <v>23</v>
      </c>
      <c r="H17" s="14">
        <v>0.12</v>
      </c>
      <c r="I17" s="14">
        <v>1.86</v>
      </c>
      <c r="J17" s="15">
        <v>5</v>
      </c>
      <c r="K17" s="15">
        <v>532</v>
      </c>
      <c r="L17" s="14">
        <v>99.08</v>
      </c>
      <c r="M17" s="14">
        <v>98.49</v>
      </c>
      <c r="N17" s="14">
        <v>99.67</v>
      </c>
      <c r="O17" s="15">
        <v>1508</v>
      </c>
      <c r="P17" s="17" t="s">
        <v>168</v>
      </c>
      <c r="Q17" s="14">
        <v>0.26</v>
      </c>
      <c r="R17" s="14">
        <v>1.25</v>
      </c>
      <c r="S17" s="15">
        <v>12</v>
      </c>
      <c r="T17" s="14" t="s">
        <v>23</v>
      </c>
      <c r="U17" s="14">
        <v>0</v>
      </c>
      <c r="V17" s="14">
        <v>0.49</v>
      </c>
      <c r="W17" s="15">
        <v>1</v>
      </c>
      <c r="X17" s="15">
        <v>1521</v>
      </c>
      <c r="Y17" s="7"/>
      <c r="Z17" s="7"/>
      <c r="AA17" s="7"/>
      <c r="AB17" s="7"/>
    </row>
    <row r="18" spans="1:28" ht="12" customHeight="1" x14ac:dyDescent="0.2">
      <c r="A18" s="49"/>
      <c r="B18" s="13" t="s">
        <v>74</v>
      </c>
      <c r="C18" s="14">
        <v>99.59</v>
      </c>
      <c r="D18" s="14">
        <v>99.21</v>
      </c>
      <c r="E18" s="14">
        <v>99.97</v>
      </c>
      <c r="F18" s="15">
        <v>977</v>
      </c>
      <c r="G18" s="14" t="s">
        <v>23</v>
      </c>
      <c r="H18" s="14">
        <v>0.03</v>
      </c>
      <c r="I18" s="14">
        <v>0.79</v>
      </c>
      <c r="J18" s="15">
        <v>5</v>
      </c>
      <c r="K18" s="15">
        <v>982</v>
      </c>
      <c r="L18" s="14">
        <v>98.75</v>
      </c>
      <c r="M18" s="14">
        <v>98.28</v>
      </c>
      <c r="N18" s="14">
        <v>99.22</v>
      </c>
      <c r="O18" s="15">
        <v>3126</v>
      </c>
      <c r="P18" s="14">
        <v>1.19</v>
      </c>
      <c r="Q18" s="14">
        <v>0.72</v>
      </c>
      <c r="R18" s="14">
        <v>1.65</v>
      </c>
      <c r="S18" s="15">
        <v>32</v>
      </c>
      <c r="T18" s="14" t="s">
        <v>23</v>
      </c>
      <c r="U18" s="14">
        <v>0</v>
      </c>
      <c r="V18" s="14">
        <v>0.15</v>
      </c>
      <c r="W18" s="15">
        <v>2</v>
      </c>
      <c r="X18" s="15">
        <v>3160</v>
      </c>
      <c r="Y18" s="7"/>
      <c r="Z18" s="7"/>
      <c r="AA18" s="7"/>
      <c r="AB18" s="7"/>
    </row>
    <row r="19" spans="1:28" ht="12" customHeight="1" x14ac:dyDescent="0.2">
      <c r="A19" s="58" t="s">
        <v>25</v>
      </c>
      <c r="B19" s="19" t="s">
        <v>26</v>
      </c>
      <c r="C19" s="14">
        <v>99.09</v>
      </c>
      <c r="D19" s="14">
        <v>98.38</v>
      </c>
      <c r="E19" s="14">
        <v>99.8</v>
      </c>
      <c r="F19" s="15">
        <v>655</v>
      </c>
      <c r="G19" s="14" t="s">
        <v>23</v>
      </c>
      <c r="H19" s="14">
        <v>0.2</v>
      </c>
      <c r="I19" s="14">
        <v>1.62</v>
      </c>
      <c r="J19" s="15">
        <v>7</v>
      </c>
      <c r="K19" s="15">
        <v>662</v>
      </c>
      <c r="L19" s="14">
        <v>98.75</v>
      </c>
      <c r="M19" s="14">
        <v>98.15</v>
      </c>
      <c r="N19" s="14">
        <v>99.35</v>
      </c>
      <c r="O19" s="15">
        <v>1925</v>
      </c>
      <c r="P19" s="17" t="s">
        <v>161</v>
      </c>
      <c r="Q19" s="14">
        <v>0.53</v>
      </c>
      <c r="R19" s="14">
        <v>1.59</v>
      </c>
      <c r="S19" s="15">
        <v>21</v>
      </c>
      <c r="T19" s="14" t="s">
        <v>23</v>
      </c>
      <c r="U19" s="14">
        <v>0</v>
      </c>
      <c r="V19" s="14">
        <v>0.47</v>
      </c>
      <c r="W19" s="15">
        <v>2</v>
      </c>
      <c r="X19" s="15">
        <v>1948</v>
      </c>
      <c r="Y19" s="7"/>
      <c r="Z19" s="7"/>
      <c r="AA19" s="7"/>
      <c r="AB19" s="7"/>
    </row>
    <row r="20" spans="1:28" ht="12" customHeight="1" x14ac:dyDescent="0.2">
      <c r="A20" s="49"/>
      <c r="B20" s="19" t="s">
        <v>27</v>
      </c>
      <c r="C20" s="14">
        <v>99.55</v>
      </c>
      <c r="D20" s="14">
        <v>99.1</v>
      </c>
      <c r="E20" s="14">
        <v>99.99</v>
      </c>
      <c r="F20" s="15">
        <v>948</v>
      </c>
      <c r="G20" s="14" t="s">
        <v>23</v>
      </c>
      <c r="H20" s="14">
        <v>0.01</v>
      </c>
      <c r="I20" s="14">
        <v>0.9</v>
      </c>
      <c r="J20" s="15">
        <v>4</v>
      </c>
      <c r="K20" s="15">
        <v>952</v>
      </c>
      <c r="L20" s="14">
        <v>98.87</v>
      </c>
      <c r="M20" s="14">
        <v>98.41</v>
      </c>
      <c r="N20" s="14">
        <v>99.32</v>
      </c>
      <c r="O20" s="15">
        <v>2929</v>
      </c>
      <c r="P20" s="17" t="s">
        <v>161</v>
      </c>
      <c r="Q20" s="14">
        <v>0.65</v>
      </c>
      <c r="R20" s="14">
        <v>1.56</v>
      </c>
      <c r="S20" s="15">
        <v>28</v>
      </c>
      <c r="T20" s="14" t="s">
        <v>23</v>
      </c>
      <c r="U20" s="14">
        <v>0</v>
      </c>
      <c r="V20" s="14">
        <v>0.09</v>
      </c>
      <c r="W20" s="15">
        <v>1</v>
      </c>
      <c r="X20" s="15">
        <v>2958</v>
      </c>
      <c r="Y20" s="7"/>
      <c r="Z20" s="7"/>
      <c r="AA20" s="7"/>
      <c r="AB20" s="7"/>
    </row>
    <row r="21" spans="1:28" ht="12" customHeight="1" x14ac:dyDescent="0.2">
      <c r="A21" s="1" t="s">
        <v>155</v>
      </c>
      <c r="X21" s="2" t="s">
        <v>344</v>
      </c>
    </row>
    <row r="22" spans="1:28" x14ac:dyDescent="0.2">
      <c r="A22" s="1" t="s">
        <v>322</v>
      </c>
    </row>
    <row r="24" spans="1:28" x14ac:dyDescent="0.2">
      <c r="A24" s="42" t="s">
        <v>0</v>
      </c>
      <c r="B24" s="43"/>
      <c r="C24" s="53">
        <v>2017</v>
      </c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4"/>
    </row>
    <row r="25" spans="1:28" x14ac:dyDescent="0.2">
      <c r="A25" s="44"/>
      <c r="B25" s="45"/>
      <c r="C25" s="51" t="s">
        <v>339</v>
      </c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2"/>
    </row>
    <row r="26" spans="1:28" x14ac:dyDescent="0.2">
      <c r="A26" s="44"/>
      <c r="B26" s="45"/>
      <c r="C26" s="72" t="s">
        <v>42</v>
      </c>
      <c r="D26" s="51"/>
      <c r="E26" s="51"/>
      <c r="F26" s="51"/>
      <c r="G26" s="72" t="s">
        <v>43</v>
      </c>
      <c r="H26" s="51"/>
      <c r="I26" s="51"/>
      <c r="J26" s="51"/>
      <c r="K26" s="66" t="s">
        <v>44</v>
      </c>
      <c r="L26" s="66"/>
      <c r="M26" s="66"/>
      <c r="N26" s="66"/>
      <c r="O26" s="52" t="s">
        <v>5</v>
      </c>
    </row>
    <row r="27" spans="1:28" ht="22.5" x14ac:dyDescent="0.2">
      <c r="A27" s="46"/>
      <c r="B27" s="47"/>
      <c r="C27" s="8" t="s">
        <v>6</v>
      </c>
      <c r="D27" s="55" t="s">
        <v>75</v>
      </c>
      <c r="E27" s="55"/>
      <c r="F27" s="8" t="s">
        <v>77</v>
      </c>
      <c r="G27" s="8" t="s">
        <v>6</v>
      </c>
      <c r="H27" s="55" t="s">
        <v>75</v>
      </c>
      <c r="I27" s="55"/>
      <c r="J27" s="8" t="s">
        <v>77</v>
      </c>
      <c r="K27" s="8" t="s">
        <v>6</v>
      </c>
      <c r="L27" s="55" t="s">
        <v>75</v>
      </c>
      <c r="M27" s="55"/>
      <c r="N27" s="8" t="s">
        <v>77</v>
      </c>
      <c r="O27" s="56"/>
    </row>
    <row r="28" spans="1:28" x14ac:dyDescent="0.2">
      <c r="A28" s="48" t="s">
        <v>10</v>
      </c>
      <c r="B28" s="10" t="s">
        <v>323</v>
      </c>
      <c r="C28" s="11">
        <v>98.86</v>
      </c>
      <c r="D28" s="11">
        <v>98.51</v>
      </c>
      <c r="E28" s="11">
        <v>99.22</v>
      </c>
      <c r="F28" s="12">
        <v>5055</v>
      </c>
      <c r="G28" s="11">
        <v>1.04</v>
      </c>
      <c r="H28" s="11">
        <v>0.71</v>
      </c>
      <c r="I28" s="11">
        <v>1.37</v>
      </c>
      <c r="J28" s="12">
        <v>49</v>
      </c>
      <c r="K28" s="12" t="s">
        <v>23</v>
      </c>
      <c r="L28" s="11">
        <v>0</v>
      </c>
      <c r="M28" s="11">
        <v>0.21</v>
      </c>
      <c r="N28" s="36">
        <v>3</v>
      </c>
      <c r="O28" s="12">
        <f>N28+J28+F28</f>
        <v>5107</v>
      </c>
    </row>
    <row r="29" spans="1:28" x14ac:dyDescent="0.2">
      <c r="A29" s="49"/>
      <c r="B29" s="13" t="s">
        <v>324</v>
      </c>
      <c r="C29" s="14">
        <v>98.72</v>
      </c>
      <c r="D29" s="14">
        <v>98.27</v>
      </c>
      <c r="E29" s="14">
        <v>99.17</v>
      </c>
      <c r="F29" s="15">
        <v>3439</v>
      </c>
      <c r="G29" s="14">
        <v>1.1499999999999999</v>
      </c>
      <c r="H29" s="14">
        <v>0.73</v>
      </c>
      <c r="I29" s="14">
        <v>1.57</v>
      </c>
      <c r="J29" s="15">
        <v>37</v>
      </c>
      <c r="K29" s="15" t="s">
        <v>23</v>
      </c>
      <c r="L29" s="14">
        <v>0</v>
      </c>
      <c r="M29" s="14">
        <v>0.28999999999999998</v>
      </c>
      <c r="N29" s="37">
        <v>3</v>
      </c>
      <c r="O29" s="15">
        <f t="shared" ref="O29" si="0">N29+J29+F29</f>
        <v>3479</v>
      </c>
    </row>
    <row r="30" spans="1:28" x14ac:dyDescent="0.2">
      <c r="A30" s="49"/>
      <c r="B30" s="13" t="s">
        <v>325</v>
      </c>
      <c r="C30" s="14">
        <v>99.19</v>
      </c>
      <c r="D30" s="14">
        <v>98.67</v>
      </c>
      <c r="E30" s="14">
        <v>99.71</v>
      </c>
      <c r="F30" s="15">
        <v>1208</v>
      </c>
      <c r="G30" s="17" t="s">
        <v>168</v>
      </c>
      <c r="H30" s="14">
        <v>0.28999999999999998</v>
      </c>
      <c r="I30" s="14">
        <v>1.33</v>
      </c>
      <c r="J30" s="15">
        <v>10</v>
      </c>
      <c r="K30" s="15" t="s">
        <v>23</v>
      </c>
      <c r="L30" s="14" t="s">
        <v>23</v>
      </c>
      <c r="M30" s="14" t="s">
        <v>23</v>
      </c>
      <c r="N30" s="14" t="s">
        <v>23</v>
      </c>
      <c r="O30" s="15">
        <f>F30+J30</f>
        <v>1218</v>
      </c>
    </row>
    <row r="31" spans="1:28" x14ac:dyDescent="0.2">
      <c r="A31" s="49"/>
      <c r="B31" s="16" t="s">
        <v>326</v>
      </c>
      <c r="C31" s="14">
        <v>99.56</v>
      </c>
      <c r="D31" s="14">
        <v>98.95</v>
      </c>
      <c r="E31" s="14">
        <v>100</v>
      </c>
      <c r="F31" s="15">
        <v>408</v>
      </c>
      <c r="G31" s="14" t="s">
        <v>23</v>
      </c>
      <c r="H31" s="14">
        <v>0</v>
      </c>
      <c r="I31" s="14">
        <v>1.05</v>
      </c>
      <c r="J31" s="15">
        <v>2</v>
      </c>
      <c r="K31" s="15" t="s">
        <v>23</v>
      </c>
      <c r="L31" s="14" t="s">
        <v>23</v>
      </c>
      <c r="M31" s="14" t="s">
        <v>23</v>
      </c>
      <c r="N31" s="14" t="s">
        <v>23</v>
      </c>
      <c r="O31" s="15">
        <f t="shared" ref="O31:O35" si="1">F31+J31</f>
        <v>410</v>
      </c>
    </row>
    <row r="32" spans="1:28" x14ac:dyDescent="0.2">
      <c r="A32" s="49"/>
      <c r="B32" s="16" t="s">
        <v>30</v>
      </c>
      <c r="C32" s="14">
        <v>98.36</v>
      </c>
      <c r="D32" s="14">
        <v>96.47</v>
      </c>
      <c r="E32" s="14">
        <v>100</v>
      </c>
      <c r="F32" s="15">
        <v>198</v>
      </c>
      <c r="G32" s="14" t="s">
        <v>23</v>
      </c>
      <c r="H32" s="14">
        <v>0</v>
      </c>
      <c r="I32" s="14">
        <v>3.53</v>
      </c>
      <c r="J32" s="15">
        <v>3</v>
      </c>
      <c r="K32" s="15" t="s">
        <v>23</v>
      </c>
      <c r="L32" s="14" t="s">
        <v>23</v>
      </c>
      <c r="M32" s="14" t="s">
        <v>23</v>
      </c>
      <c r="N32" s="14" t="s">
        <v>23</v>
      </c>
      <c r="O32" s="15">
        <f t="shared" si="1"/>
        <v>201</v>
      </c>
    </row>
    <row r="33" spans="1:15" x14ac:dyDescent="0.2">
      <c r="A33" s="49"/>
      <c r="B33" s="16" t="s">
        <v>31</v>
      </c>
      <c r="C33" s="14">
        <v>99.54</v>
      </c>
      <c r="D33" s="14">
        <v>98.88</v>
      </c>
      <c r="E33" s="14">
        <v>100</v>
      </c>
      <c r="F33" s="15">
        <v>383</v>
      </c>
      <c r="G33" s="14" t="s">
        <v>23</v>
      </c>
      <c r="H33" s="14">
        <v>0</v>
      </c>
      <c r="I33" s="14">
        <v>1.1200000000000001</v>
      </c>
      <c r="J33" s="15">
        <v>2</v>
      </c>
      <c r="K33" s="15" t="s">
        <v>23</v>
      </c>
      <c r="L33" s="14" t="s">
        <v>23</v>
      </c>
      <c r="M33" s="14" t="s">
        <v>23</v>
      </c>
      <c r="N33" s="14" t="s">
        <v>23</v>
      </c>
      <c r="O33" s="15">
        <f t="shared" si="1"/>
        <v>385</v>
      </c>
    </row>
    <row r="34" spans="1:15" x14ac:dyDescent="0.2">
      <c r="A34" s="49"/>
      <c r="B34" s="16" t="s">
        <v>32</v>
      </c>
      <c r="C34" s="14">
        <v>100</v>
      </c>
      <c r="D34" s="14">
        <v>100</v>
      </c>
      <c r="E34" s="14">
        <v>100</v>
      </c>
      <c r="F34" s="15">
        <v>144</v>
      </c>
      <c r="G34" s="14" t="s">
        <v>23</v>
      </c>
      <c r="H34" s="14" t="s">
        <v>23</v>
      </c>
      <c r="I34" s="14" t="s">
        <v>23</v>
      </c>
      <c r="J34" s="15" t="s">
        <v>23</v>
      </c>
      <c r="K34" s="15" t="s">
        <v>23</v>
      </c>
      <c r="L34" s="14" t="s">
        <v>23</v>
      </c>
      <c r="M34" s="14" t="s">
        <v>23</v>
      </c>
      <c r="N34" s="14" t="s">
        <v>23</v>
      </c>
      <c r="O34" s="15">
        <v>144</v>
      </c>
    </row>
    <row r="35" spans="1:15" x14ac:dyDescent="0.2">
      <c r="A35" s="49"/>
      <c r="B35" s="16" t="s">
        <v>33</v>
      </c>
      <c r="C35" s="14">
        <v>99.57</v>
      </c>
      <c r="D35" s="14">
        <v>98.74</v>
      </c>
      <c r="E35" s="14">
        <v>100</v>
      </c>
      <c r="F35" s="15">
        <v>258</v>
      </c>
      <c r="G35" s="14" t="s">
        <v>23</v>
      </c>
      <c r="H35" s="14">
        <v>0</v>
      </c>
      <c r="I35" s="14">
        <v>1.26</v>
      </c>
      <c r="J35" s="15">
        <v>1</v>
      </c>
      <c r="K35" s="15" t="s">
        <v>23</v>
      </c>
      <c r="L35" s="14" t="s">
        <v>23</v>
      </c>
      <c r="M35" s="14" t="s">
        <v>23</v>
      </c>
      <c r="N35" s="14" t="s">
        <v>23</v>
      </c>
      <c r="O35" s="15">
        <f t="shared" si="1"/>
        <v>259</v>
      </c>
    </row>
    <row r="36" spans="1:15" x14ac:dyDescent="0.2">
      <c r="A36" s="49"/>
      <c r="B36" s="16" t="s">
        <v>34</v>
      </c>
      <c r="C36" s="14">
        <v>99.26</v>
      </c>
      <c r="D36" s="14">
        <v>97.81</v>
      </c>
      <c r="E36" s="14">
        <v>100</v>
      </c>
      <c r="F36" s="15">
        <v>118</v>
      </c>
      <c r="G36" s="14" t="s">
        <v>23</v>
      </c>
      <c r="H36" s="14">
        <v>0</v>
      </c>
      <c r="I36" s="14">
        <v>2.19</v>
      </c>
      <c r="J36" s="15">
        <v>1</v>
      </c>
      <c r="K36" s="15" t="s">
        <v>23</v>
      </c>
      <c r="L36" s="14" t="s">
        <v>23</v>
      </c>
      <c r="M36" s="14" t="s">
        <v>23</v>
      </c>
      <c r="N36" s="14" t="s">
        <v>23</v>
      </c>
      <c r="O36" s="15">
        <f>F36</f>
        <v>118</v>
      </c>
    </row>
    <row r="37" spans="1:15" x14ac:dyDescent="0.2">
      <c r="A37" s="1" t="s">
        <v>155</v>
      </c>
    </row>
    <row r="38" spans="1:15" x14ac:dyDescent="0.2">
      <c r="A38" s="1" t="s">
        <v>322</v>
      </c>
      <c r="O38" s="2" t="s">
        <v>344</v>
      </c>
    </row>
  </sheetData>
  <mergeCells count="35">
    <mergeCell ref="X3:X4"/>
    <mergeCell ref="Q4:R4"/>
    <mergeCell ref="U4:V4"/>
    <mergeCell ref="C2:K2"/>
    <mergeCell ref="H4:I4"/>
    <mergeCell ref="D4:E4"/>
    <mergeCell ref="G3:J3"/>
    <mergeCell ref="K3:K4"/>
    <mergeCell ref="L3:O3"/>
    <mergeCell ref="P3:S3"/>
    <mergeCell ref="T3:W3"/>
    <mergeCell ref="A28:A36"/>
    <mergeCell ref="A24:B27"/>
    <mergeCell ref="C26:F26"/>
    <mergeCell ref="G26:J26"/>
    <mergeCell ref="K26:N26"/>
    <mergeCell ref="L27:M27"/>
    <mergeCell ref="H27:I27"/>
    <mergeCell ref="D27:E27"/>
    <mergeCell ref="A6:A7"/>
    <mergeCell ref="A8:A9"/>
    <mergeCell ref="A1:B4"/>
    <mergeCell ref="C1:K1"/>
    <mergeCell ref="O26:O27"/>
    <mergeCell ref="C25:O25"/>
    <mergeCell ref="C24:O24"/>
    <mergeCell ref="M4:N4"/>
    <mergeCell ref="A17:A18"/>
    <mergeCell ref="A19:A20"/>
    <mergeCell ref="A10:A12"/>
    <mergeCell ref="A13:A14"/>
    <mergeCell ref="A15:A16"/>
    <mergeCell ref="L1:X1"/>
    <mergeCell ref="L2:X2"/>
    <mergeCell ref="C3:F3"/>
  </mergeCells>
  <pageMargins left="0.59055118110236227" right="0.39370078740157483" top="0.98425196850393704" bottom="0.59055118110236227" header="0.31496062992125984" footer="0.31496062992125984"/>
  <pageSetup paperSize="9" scale="64" orientation="landscape" r:id="rId1"/>
  <headerFooter>
    <oddHeader>&amp;R&amp;G</oddHeader>
    <oddFooter>&amp;L&amp;8&amp;F-&amp;A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8"/>
  <sheetViews>
    <sheetView zoomScaleNormal="100" workbookViewId="0">
      <selection activeCell="B29" sqref="B29"/>
    </sheetView>
  </sheetViews>
  <sheetFormatPr baseColWidth="10" defaultColWidth="11.42578125" defaultRowHeight="11.25" x14ac:dyDescent="0.2"/>
  <cols>
    <col min="1" max="1" width="15.7109375" style="1" customWidth="1"/>
    <col min="2" max="2" width="19.28515625" style="1" customWidth="1"/>
    <col min="3" max="14" width="8.7109375" style="1" customWidth="1"/>
    <col min="15" max="15" width="10" style="1" customWidth="1"/>
    <col min="16" max="27" width="8.7109375" style="1" customWidth="1"/>
    <col min="28" max="28" width="10" style="1" customWidth="1"/>
    <col min="29" max="49" width="8.7109375" style="1" customWidth="1"/>
    <col min="50" max="16384" width="11.42578125" style="1"/>
  </cols>
  <sheetData>
    <row r="1" spans="1:28" x14ac:dyDescent="0.2">
      <c r="A1" s="42" t="s">
        <v>0</v>
      </c>
      <c r="B1" s="43"/>
      <c r="C1" s="61" t="s">
        <v>340</v>
      </c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 t="s">
        <v>340</v>
      </c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2"/>
    </row>
    <row r="2" spans="1:28" x14ac:dyDescent="0.2">
      <c r="A2" s="44"/>
      <c r="B2" s="45"/>
      <c r="C2" s="50" t="s">
        <v>1</v>
      </c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0" t="s">
        <v>323</v>
      </c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2"/>
    </row>
    <row r="3" spans="1:28" x14ac:dyDescent="0.2">
      <c r="A3" s="44"/>
      <c r="B3" s="45"/>
      <c r="C3" s="72" t="s">
        <v>42</v>
      </c>
      <c r="D3" s="51"/>
      <c r="E3" s="51"/>
      <c r="F3" s="51"/>
      <c r="G3" s="72" t="s">
        <v>43</v>
      </c>
      <c r="H3" s="51"/>
      <c r="I3" s="51"/>
      <c r="J3" s="51"/>
      <c r="K3" s="66" t="s">
        <v>44</v>
      </c>
      <c r="L3" s="66"/>
      <c r="M3" s="66"/>
      <c r="N3" s="66"/>
      <c r="O3" s="51" t="s">
        <v>5</v>
      </c>
      <c r="P3" s="72" t="s">
        <v>42</v>
      </c>
      <c r="Q3" s="51"/>
      <c r="R3" s="51"/>
      <c r="S3" s="51"/>
      <c r="T3" s="72" t="s">
        <v>43</v>
      </c>
      <c r="U3" s="51"/>
      <c r="V3" s="51"/>
      <c r="W3" s="51"/>
      <c r="X3" s="66" t="s">
        <v>44</v>
      </c>
      <c r="Y3" s="66"/>
      <c r="Z3" s="66"/>
      <c r="AA3" s="66"/>
      <c r="AB3" s="52" t="s">
        <v>5</v>
      </c>
    </row>
    <row r="4" spans="1:28" ht="22.5" x14ac:dyDescent="0.2">
      <c r="A4" s="46"/>
      <c r="B4" s="47"/>
      <c r="C4" s="8" t="s">
        <v>6</v>
      </c>
      <c r="D4" s="55" t="s">
        <v>75</v>
      </c>
      <c r="E4" s="55"/>
      <c r="F4" s="8" t="s">
        <v>77</v>
      </c>
      <c r="G4" s="8" t="s">
        <v>6</v>
      </c>
      <c r="H4" s="55" t="s">
        <v>75</v>
      </c>
      <c r="I4" s="55"/>
      <c r="J4" s="8" t="s">
        <v>77</v>
      </c>
      <c r="K4" s="8" t="s">
        <v>6</v>
      </c>
      <c r="L4" s="55" t="s">
        <v>75</v>
      </c>
      <c r="M4" s="55"/>
      <c r="N4" s="8" t="s">
        <v>77</v>
      </c>
      <c r="O4" s="59"/>
      <c r="P4" s="8" t="s">
        <v>6</v>
      </c>
      <c r="Q4" s="55" t="s">
        <v>75</v>
      </c>
      <c r="R4" s="55"/>
      <c r="S4" s="8" t="s">
        <v>77</v>
      </c>
      <c r="T4" s="8" t="s">
        <v>6</v>
      </c>
      <c r="U4" s="55" t="s">
        <v>75</v>
      </c>
      <c r="V4" s="55"/>
      <c r="W4" s="8" t="s">
        <v>77</v>
      </c>
      <c r="X4" s="8" t="s">
        <v>6</v>
      </c>
      <c r="Y4" s="55" t="s">
        <v>75</v>
      </c>
      <c r="Z4" s="55"/>
      <c r="AA4" s="8" t="s">
        <v>77</v>
      </c>
      <c r="AB4" s="56"/>
    </row>
    <row r="5" spans="1:28" ht="12" customHeight="1" x14ac:dyDescent="0.2">
      <c r="A5" s="23" t="s">
        <v>9</v>
      </c>
      <c r="B5" s="21" t="s">
        <v>10</v>
      </c>
      <c r="C5" s="11">
        <v>95.34</v>
      </c>
      <c r="D5" s="11">
        <v>94.24</v>
      </c>
      <c r="E5" s="11">
        <v>96.45</v>
      </c>
      <c r="F5" s="12">
        <v>1609</v>
      </c>
      <c r="G5" s="11">
        <v>4.5</v>
      </c>
      <c r="H5" s="11">
        <v>3.44</v>
      </c>
      <c r="I5" s="11">
        <v>5.56</v>
      </c>
      <c r="J5" s="12">
        <v>78</v>
      </c>
      <c r="K5" s="11" t="s">
        <v>23</v>
      </c>
      <c r="L5" s="11">
        <v>0</v>
      </c>
      <c r="M5" s="11">
        <v>0.46</v>
      </c>
      <c r="N5" s="12">
        <v>1</v>
      </c>
      <c r="O5" s="12">
        <v>1688</v>
      </c>
      <c r="P5" s="11">
        <v>95.42</v>
      </c>
      <c r="Q5" s="11">
        <v>94.74</v>
      </c>
      <c r="R5" s="11">
        <v>96.1</v>
      </c>
      <c r="S5" s="12">
        <v>4873</v>
      </c>
      <c r="T5" s="11">
        <v>4.43</v>
      </c>
      <c r="U5" s="11">
        <v>3.77</v>
      </c>
      <c r="V5" s="11">
        <v>5.0999999999999996</v>
      </c>
      <c r="W5" s="12">
        <v>225</v>
      </c>
      <c r="X5" s="11" t="s">
        <v>23</v>
      </c>
      <c r="Y5" s="11">
        <v>0</v>
      </c>
      <c r="Z5" s="11">
        <v>0.28999999999999998</v>
      </c>
      <c r="AA5" s="12">
        <v>4</v>
      </c>
      <c r="AB5" s="12">
        <v>5102</v>
      </c>
    </row>
    <row r="6" spans="1:28" ht="12" customHeight="1" x14ac:dyDescent="0.2">
      <c r="A6" s="57" t="s">
        <v>11</v>
      </c>
      <c r="B6" s="19" t="s">
        <v>12</v>
      </c>
      <c r="C6" s="14">
        <v>94.47</v>
      </c>
      <c r="D6" s="14">
        <v>92.73</v>
      </c>
      <c r="E6" s="14">
        <v>96.2</v>
      </c>
      <c r="F6" s="15">
        <v>694</v>
      </c>
      <c r="G6" s="14">
        <v>5.53</v>
      </c>
      <c r="H6" s="14">
        <v>3.8</v>
      </c>
      <c r="I6" s="14">
        <v>7.27</v>
      </c>
      <c r="J6" s="15">
        <v>40</v>
      </c>
      <c r="K6" s="14" t="s">
        <v>23</v>
      </c>
      <c r="L6" s="14" t="s">
        <v>23</v>
      </c>
      <c r="M6" s="14" t="s">
        <v>23</v>
      </c>
      <c r="N6" s="15" t="s">
        <v>23</v>
      </c>
      <c r="O6" s="15">
        <v>734</v>
      </c>
      <c r="P6" s="14">
        <v>94.02</v>
      </c>
      <c r="Q6" s="14">
        <v>92.9</v>
      </c>
      <c r="R6" s="14">
        <v>95.15</v>
      </c>
      <c r="S6" s="15">
        <v>2259</v>
      </c>
      <c r="T6" s="14">
        <v>5.8</v>
      </c>
      <c r="U6" s="14">
        <v>4.7</v>
      </c>
      <c r="V6" s="14">
        <v>6.9</v>
      </c>
      <c r="W6" s="15">
        <v>132</v>
      </c>
      <c r="X6" s="14" t="s">
        <v>23</v>
      </c>
      <c r="Y6" s="14">
        <v>0</v>
      </c>
      <c r="Z6" s="14">
        <v>0.43</v>
      </c>
      <c r="AA6" s="15">
        <v>2</v>
      </c>
      <c r="AB6" s="15">
        <v>2393</v>
      </c>
    </row>
    <row r="7" spans="1:28" ht="12" customHeight="1" x14ac:dyDescent="0.2">
      <c r="A7" s="49"/>
      <c r="B7" s="19" t="s">
        <v>13</v>
      </c>
      <c r="C7" s="14">
        <v>95.97</v>
      </c>
      <c r="D7" s="14">
        <v>94.54</v>
      </c>
      <c r="E7" s="14">
        <v>97.4</v>
      </c>
      <c r="F7" s="15">
        <v>915</v>
      </c>
      <c r="G7" s="14">
        <v>3.76</v>
      </c>
      <c r="H7" s="14">
        <v>2.4300000000000002</v>
      </c>
      <c r="I7" s="14">
        <v>5.0999999999999996</v>
      </c>
      <c r="J7" s="15">
        <v>38</v>
      </c>
      <c r="K7" s="14" t="s">
        <v>23</v>
      </c>
      <c r="L7" s="14">
        <v>0</v>
      </c>
      <c r="M7" s="14">
        <v>0.79</v>
      </c>
      <c r="N7" s="15">
        <v>1</v>
      </c>
      <c r="O7" s="15">
        <v>954</v>
      </c>
      <c r="P7" s="14">
        <v>96.59</v>
      </c>
      <c r="Q7" s="14">
        <v>95.77</v>
      </c>
      <c r="R7" s="14">
        <v>97.41</v>
      </c>
      <c r="S7" s="15">
        <v>2614</v>
      </c>
      <c r="T7" s="14">
        <v>3.29</v>
      </c>
      <c r="U7" s="14">
        <v>2.4900000000000002</v>
      </c>
      <c r="V7" s="14">
        <v>4.09</v>
      </c>
      <c r="W7" s="15">
        <v>93</v>
      </c>
      <c r="X7" s="14" t="s">
        <v>23</v>
      </c>
      <c r="Y7" s="14">
        <v>0</v>
      </c>
      <c r="Z7" s="14">
        <v>0.28999999999999998</v>
      </c>
      <c r="AA7" s="15">
        <v>2</v>
      </c>
      <c r="AB7" s="15">
        <v>2709</v>
      </c>
    </row>
    <row r="8" spans="1:28" ht="12" customHeight="1" x14ac:dyDescent="0.2">
      <c r="A8" s="57" t="s">
        <v>14</v>
      </c>
      <c r="B8" s="19" t="s">
        <v>15</v>
      </c>
      <c r="C8" s="14">
        <v>94.91</v>
      </c>
      <c r="D8" s="14">
        <v>93.59</v>
      </c>
      <c r="E8" s="14">
        <v>96.23</v>
      </c>
      <c r="F8" s="15">
        <v>1279</v>
      </c>
      <c r="G8" s="14">
        <v>4.8899999999999997</v>
      </c>
      <c r="H8" s="14">
        <v>3.62</v>
      </c>
      <c r="I8" s="14">
        <v>6.15</v>
      </c>
      <c r="J8" s="15">
        <v>65</v>
      </c>
      <c r="K8" s="14" t="s">
        <v>23</v>
      </c>
      <c r="L8" s="14">
        <v>0</v>
      </c>
      <c r="M8" s="14">
        <v>0.6</v>
      </c>
      <c r="N8" s="15">
        <v>1</v>
      </c>
      <c r="O8" s="15">
        <v>1345</v>
      </c>
      <c r="P8" s="14">
        <v>95.25</v>
      </c>
      <c r="Q8" s="14">
        <v>94.47</v>
      </c>
      <c r="R8" s="14">
        <v>96.03</v>
      </c>
      <c r="S8" s="15">
        <v>3828</v>
      </c>
      <c r="T8" s="14">
        <v>4.5599999999999996</v>
      </c>
      <c r="U8" s="14">
        <v>3.81</v>
      </c>
      <c r="V8" s="14">
        <v>5.32</v>
      </c>
      <c r="W8" s="15">
        <v>180</v>
      </c>
      <c r="X8" s="14" t="s">
        <v>23</v>
      </c>
      <c r="Y8" s="14">
        <v>0</v>
      </c>
      <c r="Z8" s="14">
        <v>0.38</v>
      </c>
      <c r="AA8" s="15">
        <v>4</v>
      </c>
      <c r="AB8" s="15">
        <v>4012</v>
      </c>
    </row>
    <row r="9" spans="1:28" ht="12" customHeight="1" x14ac:dyDescent="0.2">
      <c r="A9" s="49"/>
      <c r="B9" s="19" t="s">
        <v>16</v>
      </c>
      <c r="C9" s="14">
        <v>96.78</v>
      </c>
      <c r="D9" s="14">
        <v>94.94</v>
      </c>
      <c r="E9" s="14">
        <v>98.61</v>
      </c>
      <c r="F9" s="15">
        <v>330</v>
      </c>
      <c r="G9" s="17" t="s">
        <v>250</v>
      </c>
      <c r="H9" s="14">
        <v>1.39</v>
      </c>
      <c r="I9" s="14">
        <v>5.0599999999999996</v>
      </c>
      <c r="J9" s="15">
        <v>13</v>
      </c>
      <c r="K9" s="14" t="s">
        <v>23</v>
      </c>
      <c r="L9" s="14" t="s">
        <v>23</v>
      </c>
      <c r="M9" s="14" t="s">
        <v>23</v>
      </c>
      <c r="N9" s="15" t="s">
        <v>23</v>
      </c>
      <c r="O9" s="15">
        <v>343</v>
      </c>
      <c r="P9" s="14">
        <v>95.99</v>
      </c>
      <c r="Q9" s="14">
        <v>94.61</v>
      </c>
      <c r="R9" s="14">
        <v>97.37</v>
      </c>
      <c r="S9" s="15">
        <v>1045</v>
      </c>
      <c r="T9" s="14">
        <v>4.01</v>
      </c>
      <c r="U9" s="14">
        <v>2.63</v>
      </c>
      <c r="V9" s="14">
        <v>5.39</v>
      </c>
      <c r="W9" s="15">
        <v>45</v>
      </c>
      <c r="X9" s="14" t="s">
        <v>23</v>
      </c>
      <c r="Y9" s="14" t="s">
        <v>23</v>
      </c>
      <c r="Z9" s="14" t="s">
        <v>23</v>
      </c>
      <c r="AA9" s="15" t="s">
        <v>23</v>
      </c>
      <c r="AB9" s="15">
        <v>1090</v>
      </c>
    </row>
    <row r="10" spans="1:28" ht="12" customHeight="1" x14ac:dyDescent="0.2">
      <c r="A10" s="57" t="s">
        <v>17</v>
      </c>
      <c r="B10" s="13" t="s">
        <v>78</v>
      </c>
      <c r="C10" s="14">
        <v>95.16</v>
      </c>
      <c r="D10" s="14">
        <v>92.97</v>
      </c>
      <c r="E10" s="14">
        <v>97.36</v>
      </c>
      <c r="F10" s="15">
        <v>436</v>
      </c>
      <c r="G10" s="17" t="s">
        <v>178</v>
      </c>
      <c r="H10" s="14">
        <v>2.35</v>
      </c>
      <c r="I10" s="14">
        <v>6.13</v>
      </c>
      <c r="J10" s="15">
        <v>22</v>
      </c>
      <c r="K10" s="14" t="s">
        <v>23</v>
      </c>
      <c r="L10" s="14">
        <v>0</v>
      </c>
      <c r="M10" s="14">
        <v>1.75</v>
      </c>
      <c r="N10" s="15">
        <v>1</v>
      </c>
      <c r="O10" s="15">
        <v>459</v>
      </c>
      <c r="P10" s="14">
        <v>95.98</v>
      </c>
      <c r="Q10" s="14">
        <v>94.69</v>
      </c>
      <c r="R10" s="14">
        <v>97.27</v>
      </c>
      <c r="S10" s="15">
        <v>1141</v>
      </c>
      <c r="T10" s="14">
        <v>3.47</v>
      </c>
      <c r="U10" s="14">
        <v>2.35</v>
      </c>
      <c r="V10" s="14">
        <v>4.5999999999999996</v>
      </c>
      <c r="W10" s="15">
        <v>47</v>
      </c>
      <c r="X10" s="14" t="s">
        <v>23</v>
      </c>
      <c r="Y10" s="14">
        <v>0</v>
      </c>
      <c r="Z10" s="14">
        <v>1.19</v>
      </c>
      <c r="AA10" s="15">
        <v>3</v>
      </c>
      <c r="AB10" s="15">
        <v>1191</v>
      </c>
    </row>
    <row r="11" spans="1:28" ht="12" customHeight="1" x14ac:dyDescent="0.2">
      <c r="A11" s="49"/>
      <c r="B11" s="13" t="s">
        <v>79</v>
      </c>
      <c r="C11" s="14">
        <v>96.06</v>
      </c>
      <c r="D11" s="14">
        <v>94.57</v>
      </c>
      <c r="E11" s="14">
        <v>97.54</v>
      </c>
      <c r="F11" s="15">
        <v>821</v>
      </c>
      <c r="G11" s="14">
        <v>3.94</v>
      </c>
      <c r="H11" s="14">
        <v>2.46</v>
      </c>
      <c r="I11" s="14">
        <v>5.43</v>
      </c>
      <c r="J11" s="15">
        <v>32</v>
      </c>
      <c r="K11" s="14" t="s">
        <v>23</v>
      </c>
      <c r="L11" s="14" t="s">
        <v>23</v>
      </c>
      <c r="M11" s="14" t="s">
        <v>23</v>
      </c>
      <c r="N11" s="15" t="s">
        <v>23</v>
      </c>
      <c r="O11" s="15">
        <v>853</v>
      </c>
      <c r="P11" s="14">
        <v>96.04</v>
      </c>
      <c r="Q11" s="14">
        <v>95.17</v>
      </c>
      <c r="R11" s="14">
        <v>96.91</v>
      </c>
      <c r="S11" s="15">
        <v>2555</v>
      </c>
      <c r="T11" s="14">
        <v>3.96</v>
      </c>
      <c r="U11" s="14">
        <v>3.09</v>
      </c>
      <c r="V11" s="14">
        <v>4.83</v>
      </c>
      <c r="W11" s="15">
        <v>102</v>
      </c>
      <c r="X11" s="14" t="s">
        <v>23</v>
      </c>
      <c r="Y11" s="14" t="s">
        <v>23</v>
      </c>
      <c r="Z11" s="14" t="s">
        <v>23</v>
      </c>
      <c r="AA11" s="15" t="s">
        <v>23</v>
      </c>
      <c r="AB11" s="15">
        <v>2657</v>
      </c>
    </row>
    <row r="12" spans="1:28" ht="12" customHeight="1" x14ac:dyDescent="0.2">
      <c r="A12" s="49"/>
      <c r="B12" s="19" t="s">
        <v>18</v>
      </c>
      <c r="C12" s="14">
        <v>94.03</v>
      </c>
      <c r="D12" s="14">
        <v>91.56</v>
      </c>
      <c r="E12" s="14">
        <v>96.5</v>
      </c>
      <c r="F12" s="15">
        <v>344</v>
      </c>
      <c r="G12" s="17" t="s">
        <v>251</v>
      </c>
      <c r="H12" s="14">
        <v>3.5</v>
      </c>
      <c r="I12" s="14">
        <v>8.44</v>
      </c>
      <c r="J12" s="15">
        <v>23</v>
      </c>
      <c r="K12" s="14" t="s">
        <v>23</v>
      </c>
      <c r="L12" s="14" t="s">
        <v>23</v>
      </c>
      <c r="M12" s="14" t="s">
        <v>23</v>
      </c>
      <c r="N12" s="15" t="s">
        <v>23</v>
      </c>
      <c r="O12" s="15">
        <v>367</v>
      </c>
      <c r="P12" s="14">
        <v>93.81</v>
      </c>
      <c r="Q12" s="14">
        <v>92.22</v>
      </c>
      <c r="R12" s="14">
        <v>95.4</v>
      </c>
      <c r="S12" s="15">
        <v>1155</v>
      </c>
      <c r="T12" s="14">
        <v>6.09</v>
      </c>
      <c r="U12" s="14">
        <v>4.51</v>
      </c>
      <c r="V12" s="14">
        <v>7.66</v>
      </c>
      <c r="W12" s="15">
        <v>74</v>
      </c>
      <c r="X12" s="14" t="s">
        <v>23</v>
      </c>
      <c r="Y12" s="14">
        <v>0</v>
      </c>
      <c r="Z12" s="14">
        <v>0.31</v>
      </c>
      <c r="AA12" s="15">
        <v>1</v>
      </c>
      <c r="AB12" s="15">
        <v>1230</v>
      </c>
    </row>
    <row r="13" spans="1:28" ht="12" customHeight="1" x14ac:dyDescent="0.2">
      <c r="A13" s="57" t="s">
        <v>19</v>
      </c>
      <c r="B13" s="13" t="s">
        <v>71</v>
      </c>
      <c r="C13" s="14">
        <v>95.79</v>
      </c>
      <c r="D13" s="14">
        <v>94.55</v>
      </c>
      <c r="E13" s="14">
        <v>97.04</v>
      </c>
      <c r="F13" s="15">
        <v>1103</v>
      </c>
      <c r="G13" s="14">
        <v>3.97</v>
      </c>
      <c r="H13" s="14">
        <v>2.81</v>
      </c>
      <c r="I13" s="14">
        <v>5.14</v>
      </c>
      <c r="J13" s="15">
        <v>48</v>
      </c>
      <c r="K13" s="14" t="s">
        <v>23</v>
      </c>
      <c r="L13" s="14">
        <v>0</v>
      </c>
      <c r="M13" s="14">
        <v>0.69</v>
      </c>
      <c r="N13" s="15">
        <v>1</v>
      </c>
      <c r="O13" s="15">
        <v>1152</v>
      </c>
      <c r="P13" s="14">
        <v>95.91</v>
      </c>
      <c r="Q13" s="14">
        <v>95.17</v>
      </c>
      <c r="R13" s="14">
        <v>96.65</v>
      </c>
      <c r="S13" s="15">
        <v>3648</v>
      </c>
      <c r="T13" s="14">
        <v>3.9</v>
      </c>
      <c r="U13" s="14">
        <v>3.18</v>
      </c>
      <c r="V13" s="14">
        <v>4.6100000000000003</v>
      </c>
      <c r="W13" s="15">
        <v>149</v>
      </c>
      <c r="X13" s="14" t="s">
        <v>23</v>
      </c>
      <c r="Y13" s="14">
        <v>0</v>
      </c>
      <c r="Z13" s="14">
        <v>0.4</v>
      </c>
      <c r="AA13" s="15">
        <v>4</v>
      </c>
      <c r="AB13" s="15">
        <v>3801</v>
      </c>
    </row>
    <row r="14" spans="1:28" ht="12" customHeight="1" x14ac:dyDescent="0.2">
      <c r="A14" s="49"/>
      <c r="B14" s="20" t="s">
        <v>72</v>
      </c>
      <c r="C14" s="14">
        <v>93.85</v>
      </c>
      <c r="D14" s="14">
        <v>91.37</v>
      </c>
      <c r="E14" s="14">
        <v>96.33</v>
      </c>
      <c r="F14" s="15">
        <v>429</v>
      </c>
      <c r="G14" s="17" t="s">
        <v>252</v>
      </c>
      <c r="H14" s="14">
        <v>3.67</v>
      </c>
      <c r="I14" s="14">
        <v>8.6300000000000008</v>
      </c>
      <c r="J14" s="15">
        <v>28</v>
      </c>
      <c r="K14" s="14" t="s">
        <v>23</v>
      </c>
      <c r="L14" s="14" t="s">
        <v>23</v>
      </c>
      <c r="M14" s="14" t="s">
        <v>23</v>
      </c>
      <c r="N14" s="15" t="s">
        <v>23</v>
      </c>
      <c r="O14" s="15">
        <v>457</v>
      </c>
      <c r="P14" s="14">
        <v>93.57</v>
      </c>
      <c r="Q14" s="14">
        <v>91.81</v>
      </c>
      <c r="R14" s="14">
        <v>95.34</v>
      </c>
      <c r="S14" s="15">
        <v>981</v>
      </c>
      <c r="T14" s="14">
        <v>6.43</v>
      </c>
      <c r="U14" s="14">
        <v>4.66</v>
      </c>
      <c r="V14" s="14">
        <v>8.19</v>
      </c>
      <c r="W14" s="15">
        <v>66</v>
      </c>
      <c r="X14" s="14" t="s">
        <v>23</v>
      </c>
      <c r="Y14" s="14" t="s">
        <v>23</v>
      </c>
      <c r="Z14" s="14" t="s">
        <v>23</v>
      </c>
      <c r="AA14" s="15" t="s">
        <v>23</v>
      </c>
      <c r="AB14" s="15">
        <v>1047</v>
      </c>
    </row>
    <row r="15" spans="1:28" ht="12" customHeight="1" x14ac:dyDescent="0.2">
      <c r="A15" s="57" t="s">
        <v>20</v>
      </c>
      <c r="B15" s="19" t="s">
        <v>21</v>
      </c>
      <c r="C15" s="14">
        <v>95.73</v>
      </c>
      <c r="D15" s="14">
        <v>94.57</v>
      </c>
      <c r="E15" s="14">
        <v>96.89</v>
      </c>
      <c r="F15" s="15">
        <v>1151</v>
      </c>
      <c r="G15" s="14">
        <v>4.2699999999999996</v>
      </c>
      <c r="H15" s="14">
        <v>3.11</v>
      </c>
      <c r="I15" s="14">
        <v>5.43</v>
      </c>
      <c r="J15" s="15">
        <v>55</v>
      </c>
      <c r="K15" s="14" t="s">
        <v>23</v>
      </c>
      <c r="L15" s="14" t="s">
        <v>23</v>
      </c>
      <c r="M15" s="14" t="s">
        <v>23</v>
      </c>
      <c r="N15" s="15" t="s">
        <v>23</v>
      </c>
      <c r="O15" s="15">
        <v>1206</v>
      </c>
      <c r="P15" s="14">
        <v>95.55</v>
      </c>
      <c r="Q15" s="14">
        <v>94.75</v>
      </c>
      <c r="R15" s="14">
        <v>96.34</v>
      </c>
      <c r="S15" s="15">
        <v>3369</v>
      </c>
      <c r="T15" s="14">
        <v>4.32</v>
      </c>
      <c r="U15" s="14">
        <v>3.54</v>
      </c>
      <c r="V15" s="14">
        <v>5.09</v>
      </c>
      <c r="W15" s="15">
        <v>150</v>
      </c>
      <c r="X15" s="14" t="s">
        <v>23</v>
      </c>
      <c r="Y15" s="14">
        <v>0</v>
      </c>
      <c r="Z15" s="14">
        <v>0.3</v>
      </c>
      <c r="AA15" s="15">
        <v>3</v>
      </c>
      <c r="AB15" s="15">
        <v>3522</v>
      </c>
    </row>
    <row r="16" spans="1:28" ht="12" customHeight="1" x14ac:dyDescent="0.2">
      <c r="A16" s="49"/>
      <c r="B16" s="19" t="s">
        <v>22</v>
      </c>
      <c r="C16" s="14">
        <v>94.3</v>
      </c>
      <c r="D16" s="14">
        <v>91.7</v>
      </c>
      <c r="E16" s="14">
        <v>96.9</v>
      </c>
      <c r="F16" s="15">
        <v>458</v>
      </c>
      <c r="G16" s="17" t="s">
        <v>218</v>
      </c>
      <c r="H16" s="14">
        <v>2.75</v>
      </c>
      <c r="I16" s="14">
        <v>7.5</v>
      </c>
      <c r="J16" s="15">
        <v>23</v>
      </c>
      <c r="K16" s="14" t="s">
        <v>23</v>
      </c>
      <c r="L16" s="14">
        <v>0</v>
      </c>
      <c r="M16" s="14">
        <v>1.7</v>
      </c>
      <c r="N16" s="15">
        <v>1</v>
      </c>
      <c r="O16" s="15">
        <v>482</v>
      </c>
      <c r="P16" s="14">
        <v>95.05</v>
      </c>
      <c r="Q16" s="14">
        <v>93.75</v>
      </c>
      <c r="R16" s="14">
        <v>96.36</v>
      </c>
      <c r="S16" s="15">
        <v>1504</v>
      </c>
      <c r="T16" s="14">
        <v>4.78</v>
      </c>
      <c r="U16" s="14">
        <v>3.51</v>
      </c>
      <c r="V16" s="14">
        <v>6.05</v>
      </c>
      <c r="W16" s="15">
        <v>75</v>
      </c>
      <c r="X16" s="14" t="s">
        <v>23</v>
      </c>
      <c r="Y16" s="14">
        <v>0</v>
      </c>
      <c r="Z16" s="14">
        <v>0.49</v>
      </c>
      <c r="AA16" s="15">
        <v>1</v>
      </c>
      <c r="AB16" s="15">
        <v>1580</v>
      </c>
    </row>
    <row r="17" spans="1:28" ht="12" customHeight="1" x14ac:dyDescent="0.2">
      <c r="A17" s="57" t="s">
        <v>24</v>
      </c>
      <c r="B17" s="13" t="s">
        <v>73</v>
      </c>
      <c r="C17" s="14">
        <v>95.32</v>
      </c>
      <c r="D17" s="14">
        <v>93.24</v>
      </c>
      <c r="E17" s="14">
        <v>97.39</v>
      </c>
      <c r="F17" s="15">
        <v>507</v>
      </c>
      <c r="G17" s="17" t="s">
        <v>178</v>
      </c>
      <c r="H17" s="14">
        <v>2.34</v>
      </c>
      <c r="I17" s="14">
        <v>6.15</v>
      </c>
      <c r="J17" s="15">
        <v>24</v>
      </c>
      <c r="K17" s="14" t="s">
        <v>23</v>
      </c>
      <c r="L17" s="14">
        <v>0</v>
      </c>
      <c r="M17" s="14">
        <v>1.3</v>
      </c>
      <c r="N17" s="15">
        <v>1</v>
      </c>
      <c r="O17" s="15">
        <v>532</v>
      </c>
      <c r="P17" s="14">
        <v>95.3</v>
      </c>
      <c r="Q17" s="14">
        <v>93.97</v>
      </c>
      <c r="R17" s="14">
        <v>96.63</v>
      </c>
      <c r="S17" s="15">
        <v>1453</v>
      </c>
      <c r="T17" s="14">
        <v>4.42</v>
      </c>
      <c r="U17" s="14">
        <v>3.14</v>
      </c>
      <c r="V17" s="14">
        <v>5.69</v>
      </c>
      <c r="W17" s="15">
        <v>66</v>
      </c>
      <c r="X17" s="14" t="s">
        <v>23</v>
      </c>
      <c r="Y17" s="14">
        <v>0</v>
      </c>
      <c r="Z17" s="14">
        <v>0.68</v>
      </c>
      <c r="AA17" s="15">
        <v>2</v>
      </c>
      <c r="AB17" s="15">
        <v>1521</v>
      </c>
    </row>
    <row r="18" spans="1:28" ht="12" customHeight="1" x14ac:dyDescent="0.2">
      <c r="A18" s="49"/>
      <c r="B18" s="13" t="s">
        <v>74</v>
      </c>
      <c r="C18" s="14">
        <v>95.06</v>
      </c>
      <c r="D18" s="14">
        <v>93.62</v>
      </c>
      <c r="E18" s="14">
        <v>96.5</v>
      </c>
      <c r="F18" s="15">
        <v>933</v>
      </c>
      <c r="G18" s="14">
        <v>4.9400000000000004</v>
      </c>
      <c r="H18" s="14">
        <v>3.5</v>
      </c>
      <c r="I18" s="14">
        <v>6.38</v>
      </c>
      <c r="J18" s="15">
        <v>47</v>
      </c>
      <c r="K18" s="14" t="s">
        <v>23</v>
      </c>
      <c r="L18" s="14" t="s">
        <v>23</v>
      </c>
      <c r="M18" s="14" t="s">
        <v>23</v>
      </c>
      <c r="N18" s="15" t="s">
        <v>23</v>
      </c>
      <c r="O18" s="15">
        <v>980</v>
      </c>
      <c r="P18" s="14">
        <v>95.6</v>
      </c>
      <c r="Q18" s="14">
        <v>94.8</v>
      </c>
      <c r="R18" s="14">
        <v>96.4</v>
      </c>
      <c r="S18" s="15">
        <v>3015</v>
      </c>
      <c r="T18" s="14">
        <v>4.3600000000000003</v>
      </c>
      <c r="U18" s="14">
        <v>3.56</v>
      </c>
      <c r="V18" s="14">
        <v>5.16</v>
      </c>
      <c r="W18" s="15">
        <v>140</v>
      </c>
      <c r="X18" s="14" t="s">
        <v>23</v>
      </c>
      <c r="Y18" s="14">
        <v>0</v>
      </c>
      <c r="Z18" s="14">
        <v>0.11</v>
      </c>
      <c r="AA18" s="15">
        <v>1</v>
      </c>
      <c r="AB18" s="15">
        <v>3156</v>
      </c>
    </row>
    <row r="19" spans="1:28" ht="12" customHeight="1" x14ac:dyDescent="0.2">
      <c r="A19" s="58" t="s">
        <v>25</v>
      </c>
      <c r="B19" s="19" t="s">
        <v>26</v>
      </c>
      <c r="C19" s="14">
        <v>95.29</v>
      </c>
      <c r="D19" s="14">
        <v>93.48</v>
      </c>
      <c r="E19" s="14">
        <v>97.11</v>
      </c>
      <c r="F19" s="15">
        <v>631</v>
      </c>
      <c r="G19" s="14">
        <v>4.71</v>
      </c>
      <c r="H19" s="14">
        <v>2.89</v>
      </c>
      <c r="I19" s="14">
        <v>6.52</v>
      </c>
      <c r="J19" s="15">
        <v>31</v>
      </c>
      <c r="K19" s="14" t="s">
        <v>23</v>
      </c>
      <c r="L19" s="14" t="s">
        <v>23</v>
      </c>
      <c r="M19" s="14" t="s">
        <v>23</v>
      </c>
      <c r="N19" s="15" t="s">
        <v>23</v>
      </c>
      <c r="O19" s="15">
        <v>662</v>
      </c>
      <c r="P19" s="14">
        <v>94.7</v>
      </c>
      <c r="Q19" s="14">
        <v>93.49</v>
      </c>
      <c r="R19" s="14">
        <v>95.9</v>
      </c>
      <c r="S19" s="15">
        <v>1851</v>
      </c>
      <c r="T19" s="14">
        <v>5.12</v>
      </c>
      <c r="U19" s="14">
        <v>3.94</v>
      </c>
      <c r="V19" s="14">
        <v>6.29</v>
      </c>
      <c r="W19" s="15">
        <v>94</v>
      </c>
      <c r="X19" s="14" t="s">
        <v>23</v>
      </c>
      <c r="Y19" s="14">
        <v>0</v>
      </c>
      <c r="Z19" s="14">
        <v>0.47</v>
      </c>
      <c r="AA19" s="15">
        <v>2</v>
      </c>
      <c r="AB19" s="15">
        <v>1947</v>
      </c>
    </row>
    <row r="20" spans="1:28" ht="12" customHeight="1" x14ac:dyDescent="0.2">
      <c r="A20" s="49"/>
      <c r="B20" s="19" t="s">
        <v>27</v>
      </c>
      <c r="C20" s="14">
        <v>95.46</v>
      </c>
      <c r="D20" s="14">
        <v>94.05</v>
      </c>
      <c r="E20" s="14">
        <v>96.88</v>
      </c>
      <c r="F20" s="15">
        <v>906</v>
      </c>
      <c r="G20" s="14">
        <v>4.24</v>
      </c>
      <c r="H20" s="14">
        <v>2.94</v>
      </c>
      <c r="I20" s="14">
        <v>5.54</v>
      </c>
      <c r="J20" s="15">
        <v>43</v>
      </c>
      <c r="K20" s="14" t="s">
        <v>23</v>
      </c>
      <c r="L20" s="14">
        <v>0</v>
      </c>
      <c r="M20" s="14">
        <v>0.87</v>
      </c>
      <c r="N20" s="15">
        <v>1</v>
      </c>
      <c r="O20" s="15">
        <v>950</v>
      </c>
      <c r="P20" s="14">
        <v>95.81</v>
      </c>
      <c r="Q20" s="14">
        <v>94.98</v>
      </c>
      <c r="R20" s="14">
        <v>96.65</v>
      </c>
      <c r="S20" s="15">
        <v>2829</v>
      </c>
      <c r="T20" s="14">
        <v>4.07</v>
      </c>
      <c r="U20" s="14">
        <v>3.25</v>
      </c>
      <c r="V20" s="14">
        <v>4.88</v>
      </c>
      <c r="W20" s="15">
        <v>124</v>
      </c>
      <c r="X20" s="14" t="s">
        <v>23</v>
      </c>
      <c r="Y20" s="14">
        <v>0</v>
      </c>
      <c r="Z20" s="14">
        <v>0.3</v>
      </c>
      <c r="AA20" s="15">
        <v>2</v>
      </c>
      <c r="AB20" s="15">
        <v>2955</v>
      </c>
    </row>
    <row r="21" spans="1:28" ht="12" customHeight="1" x14ac:dyDescent="0.2">
      <c r="A21" s="1" t="s">
        <v>155</v>
      </c>
      <c r="AB21" s="2" t="s">
        <v>344</v>
      </c>
    </row>
    <row r="22" spans="1:28" x14ac:dyDescent="0.2">
      <c r="A22" s="1" t="s">
        <v>322</v>
      </c>
    </row>
    <row r="24" spans="1:28" x14ac:dyDescent="0.2">
      <c r="A24" s="42" t="s">
        <v>0</v>
      </c>
      <c r="B24" s="43"/>
      <c r="C24" s="53">
        <v>2017</v>
      </c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4"/>
    </row>
    <row r="25" spans="1:28" x14ac:dyDescent="0.2">
      <c r="A25" s="44"/>
      <c r="B25" s="45"/>
      <c r="C25" s="51" t="s">
        <v>340</v>
      </c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2"/>
    </row>
    <row r="26" spans="1:28" x14ac:dyDescent="0.2">
      <c r="A26" s="44"/>
      <c r="B26" s="45"/>
      <c r="C26" s="72" t="s">
        <v>42</v>
      </c>
      <c r="D26" s="51"/>
      <c r="E26" s="51"/>
      <c r="F26" s="51"/>
      <c r="G26" s="72" t="s">
        <v>43</v>
      </c>
      <c r="H26" s="51"/>
      <c r="I26" s="51"/>
      <c r="J26" s="51"/>
      <c r="K26" s="66" t="s">
        <v>44</v>
      </c>
      <c r="L26" s="66"/>
      <c r="M26" s="66"/>
      <c r="N26" s="66"/>
      <c r="O26" s="52" t="s">
        <v>5</v>
      </c>
    </row>
    <row r="27" spans="1:28" ht="22.5" x14ac:dyDescent="0.2">
      <c r="A27" s="46"/>
      <c r="B27" s="47"/>
      <c r="C27" s="8" t="s">
        <v>6</v>
      </c>
      <c r="D27" s="55" t="s">
        <v>75</v>
      </c>
      <c r="E27" s="55"/>
      <c r="F27" s="8" t="s">
        <v>77</v>
      </c>
      <c r="G27" s="8" t="s">
        <v>6</v>
      </c>
      <c r="H27" s="55" t="s">
        <v>75</v>
      </c>
      <c r="I27" s="55"/>
      <c r="J27" s="8" t="s">
        <v>77</v>
      </c>
      <c r="K27" s="8" t="s">
        <v>6</v>
      </c>
      <c r="L27" s="55" t="s">
        <v>75</v>
      </c>
      <c r="M27" s="55"/>
      <c r="N27" s="8" t="s">
        <v>77</v>
      </c>
      <c r="O27" s="56"/>
    </row>
    <row r="28" spans="1:28" x14ac:dyDescent="0.2">
      <c r="A28" s="48" t="s">
        <v>10</v>
      </c>
      <c r="B28" s="10" t="s">
        <v>323</v>
      </c>
      <c r="C28" s="11">
        <v>95.42</v>
      </c>
      <c r="D28" s="11">
        <v>94.74</v>
      </c>
      <c r="E28" s="11">
        <v>96.1</v>
      </c>
      <c r="F28" s="12">
        <v>4873</v>
      </c>
      <c r="G28" s="11">
        <v>4.43</v>
      </c>
      <c r="H28" s="11">
        <v>3.77</v>
      </c>
      <c r="I28" s="11">
        <v>5.0999999999999996</v>
      </c>
      <c r="J28" s="12">
        <v>225</v>
      </c>
      <c r="K28" s="11" t="s">
        <v>23</v>
      </c>
      <c r="L28" s="11">
        <v>0</v>
      </c>
      <c r="M28" s="11">
        <v>0.28999999999999998</v>
      </c>
      <c r="N28" s="12">
        <v>4</v>
      </c>
      <c r="O28" s="12">
        <f>F28+N28+J28</f>
        <v>5102</v>
      </c>
    </row>
    <row r="29" spans="1:28" x14ac:dyDescent="0.2">
      <c r="A29" s="49"/>
      <c r="B29" s="13" t="s">
        <v>324</v>
      </c>
      <c r="C29" s="14">
        <v>95.53</v>
      </c>
      <c r="D29" s="14">
        <v>94.71</v>
      </c>
      <c r="E29" s="14">
        <v>96.36</v>
      </c>
      <c r="F29" s="15">
        <v>3327</v>
      </c>
      <c r="G29" s="14">
        <v>4.33</v>
      </c>
      <c r="H29" s="14">
        <v>3.52</v>
      </c>
      <c r="I29" s="14">
        <v>5.14</v>
      </c>
      <c r="J29" s="15">
        <v>146</v>
      </c>
      <c r="K29" s="14" t="s">
        <v>23</v>
      </c>
      <c r="L29" s="14">
        <v>0</v>
      </c>
      <c r="M29" s="14">
        <v>0.31</v>
      </c>
      <c r="N29" s="15">
        <v>3</v>
      </c>
      <c r="O29" s="15">
        <f t="shared" ref="O29:O30" si="0">F29+N29+J29</f>
        <v>3476</v>
      </c>
    </row>
    <row r="30" spans="1:28" x14ac:dyDescent="0.2">
      <c r="A30" s="49"/>
      <c r="B30" s="13" t="s">
        <v>325</v>
      </c>
      <c r="C30" s="14">
        <v>94.98</v>
      </c>
      <c r="D30" s="14">
        <v>93.64</v>
      </c>
      <c r="E30" s="14">
        <v>96.33</v>
      </c>
      <c r="F30" s="15">
        <v>1153</v>
      </c>
      <c r="G30" s="14">
        <v>4.82</v>
      </c>
      <c r="H30" s="14">
        <v>3.53</v>
      </c>
      <c r="I30" s="14">
        <v>6.11</v>
      </c>
      <c r="J30" s="15">
        <v>60</v>
      </c>
      <c r="K30" s="14" t="s">
        <v>23</v>
      </c>
      <c r="L30" s="14">
        <v>0</v>
      </c>
      <c r="M30" s="14">
        <v>0.59</v>
      </c>
      <c r="N30" s="15">
        <v>1</v>
      </c>
      <c r="O30" s="15">
        <f t="shared" si="0"/>
        <v>1214</v>
      </c>
    </row>
    <row r="31" spans="1:28" x14ac:dyDescent="0.2">
      <c r="A31" s="49"/>
      <c r="B31" s="16" t="s">
        <v>326</v>
      </c>
      <c r="C31" s="14">
        <v>95.64</v>
      </c>
      <c r="D31" s="14">
        <v>93.65</v>
      </c>
      <c r="E31" s="14">
        <v>97.63</v>
      </c>
      <c r="F31" s="15">
        <v>393</v>
      </c>
      <c r="G31" s="17" t="s">
        <v>239</v>
      </c>
      <c r="H31" s="14">
        <v>2.37</v>
      </c>
      <c r="I31" s="14">
        <v>6.35</v>
      </c>
      <c r="J31" s="15">
        <v>19</v>
      </c>
      <c r="K31" s="14" t="s">
        <v>23</v>
      </c>
      <c r="L31" s="14" t="s">
        <v>23</v>
      </c>
      <c r="M31" s="14" t="s">
        <v>23</v>
      </c>
      <c r="N31" s="15" t="s">
        <v>23</v>
      </c>
      <c r="O31" s="15">
        <f>F31+J31</f>
        <v>412</v>
      </c>
    </row>
    <row r="32" spans="1:28" x14ac:dyDescent="0.2">
      <c r="A32" s="49"/>
      <c r="B32" s="16" t="s">
        <v>30</v>
      </c>
      <c r="C32" s="14">
        <v>97.8</v>
      </c>
      <c r="D32" s="14">
        <v>95.87</v>
      </c>
      <c r="E32" s="14">
        <v>99.73</v>
      </c>
      <c r="F32" s="15">
        <v>195</v>
      </c>
      <c r="G32" s="14" t="s">
        <v>23</v>
      </c>
      <c r="H32" s="14">
        <v>0.27</v>
      </c>
      <c r="I32" s="14">
        <v>4.13</v>
      </c>
      <c r="J32" s="15">
        <v>5</v>
      </c>
      <c r="K32" s="14" t="s">
        <v>23</v>
      </c>
      <c r="L32" s="14" t="s">
        <v>23</v>
      </c>
      <c r="M32" s="14" t="s">
        <v>23</v>
      </c>
      <c r="N32" s="15" t="s">
        <v>23</v>
      </c>
      <c r="O32" s="15">
        <f t="shared" ref="O32:O36" si="1">F32+J32</f>
        <v>200</v>
      </c>
    </row>
    <row r="33" spans="1:15" x14ac:dyDescent="0.2">
      <c r="A33" s="49"/>
      <c r="B33" s="16" t="s">
        <v>31</v>
      </c>
      <c r="C33" s="14">
        <v>95.57</v>
      </c>
      <c r="D33" s="14">
        <v>93.5</v>
      </c>
      <c r="E33" s="14">
        <v>97.65</v>
      </c>
      <c r="F33" s="15">
        <v>368</v>
      </c>
      <c r="G33" s="17" t="s">
        <v>239</v>
      </c>
      <c r="H33" s="14">
        <v>2.35</v>
      </c>
      <c r="I33" s="14">
        <v>6.5</v>
      </c>
      <c r="J33" s="15">
        <v>18</v>
      </c>
      <c r="K33" s="14" t="s">
        <v>23</v>
      </c>
      <c r="L33" s="14" t="s">
        <v>23</v>
      </c>
      <c r="M33" s="14" t="s">
        <v>23</v>
      </c>
      <c r="N33" s="15" t="s">
        <v>23</v>
      </c>
      <c r="O33" s="15">
        <f t="shared" si="1"/>
        <v>386</v>
      </c>
    </row>
    <row r="34" spans="1:15" x14ac:dyDescent="0.2">
      <c r="A34" s="49"/>
      <c r="B34" s="16" t="s">
        <v>32</v>
      </c>
      <c r="C34" s="14">
        <v>93.66</v>
      </c>
      <c r="D34" s="14">
        <v>89.59</v>
      </c>
      <c r="E34" s="14">
        <v>97.73</v>
      </c>
      <c r="F34" s="15">
        <v>134</v>
      </c>
      <c r="G34" s="14" t="s">
        <v>23</v>
      </c>
      <c r="H34" s="14">
        <v>2.27</v>
      </c>
      <c r="I34" s="14">
        <v>10.41</v>
      </c>
      <c r="J34" s="15">
        <v>9</v>
      </c>
      <c r="K34" s="14" t="s">
        <v>23</v>
      </c>
      <c r="L34" s="14" t="s">
        <v>23</v>
      </c>
      <c r="M34" s="14" t="s">
        <v>23</v>
      </c>
      <c r="N34" s="15" t="s">
        <v>23</v>
      </c>
      <c r="O34" s="15">
        <f t="shared" si="1"/>
        <v>143</v>
      </c>
    </row>
    <row r="35" spans="1:15" x14ac:dyDescent="0.2">
      <c r="A35" s="49"/>
      <c r="B35" s="16" t="s">
        <v>33</v>
      </c>
      <c r="C35" s="14">
        <v>95.94</v>
      </c>
      <c r="D35" s="14">
        <v>93.56</v>
      </c>
      <c r="E35" s="14">
        <v>98.31</v>
      </c>
      <c r="F35" s="15">
        <v>247</v>
      </c>
      <c r="G35" s="17" t="s">
        <v>240</v>
      </c>
      <c r="H35" s="14">
        <v>1.69</v>
      </c>
      <c r="I35" s="14">
        <v>6.44</v>
      </c>
      <c r="J35" s="15">
        <v>11</v>
      </c>
      <c r="K35" s="14" t="s">
        <v>23</v>
      </c>
      <c r="L35" s="14" t="s">
        <v>23</v>
      </c>
      <c r="M35" s="14" t="s">
        <v>23</v>
      </c>
      <c r="N35" s="15" t="s">
        <v>23</v>
      </c>
      <c r="O35" s="15">
        <f t="shared" si="1"/>
        <v>258</v>
      </c>
    </row>
    <row r="36" spans="1:15" x14ac:dyDescent="0.2">
      <c r="A36" s="49"/>
      <c r="B36" s="16" t="s">
        <v>34</v>
      </c>
      <c r="C36" s="14">
        <v>95.58</v>
      </c>
      <c r="D36" s="14">
        <v>91.57</v>
      </c>
      <c r="E36" s="14">
        <v>99.58</v>
      </c>
      <c r="F36" s="15">
        <v>114</v>
      </c>
      <c r="G36" s="14" t="s">
        <v>23</v>
      </c>
      <c r="H36" s="14">
        <v>0.42</v>
      </c>
      <c r="I36" s="14">
        <v>8.43</v>
      </c>
      <c r="J36" s="15">
        <v>5</v>
      </c>
      <c r="K36" s="14" t="s">
        <v>23</v>
      </c>
      <c r="L36" s="14" t="s">
        <v>23</v>
      </c>
      <c r="M36" s="14" t="s">
        <v>23</v>
      </c>
      <c r="N36" s="15" t="s">
        <v>23</v>
      </c>
      <c r="O36" s="15">
        <f t="shared" si="1"/>
        <v>119</v>
      </c>
    </row>
    <row r="37" spans="1:15" x14ac:dyDescent="0.2">
      <c r="A37" s="1" t="s">
        <v>155</v>
      </c>
    </row>
    <row r="38" spans="1:15" x14ac:dyDescent="0.2">
      <c r="A38" s="1" t="s">
        <v>322</v>
      </c>
      <c r="O38" s="2" t="s">
        <v>344</v>
      </c>
    </row>
  </sheetData>
  <mergeCells count="37">
    <mergeCell ref="C1:O1"/>
    <mergeCell ref="P1:AB1"/>
    <mergeCell ref="C2:O2"/>
    <mergeCell ref="P2:AB2"/>
    <mergeCell ref="C3:F3"/>
    <mergeCell ref="G3:J3"/>
    <mergeCell ref="K3:N3"/>
    <mergeCell ref="O3:O4"/>
    <mergeCell ref="P3:S3"/>
    <mergeCell ref="T3:W3"/>
    <mergeCell ref="X3:AA3"/>
    <mergeCell ref="AB3:AB4"/>
    <mergeCell ref="Q4:R4"/>
    <mergeCell ref="U4:V4"/>
    <mergeCell ref="Y4:Z4"/>
    <mergeCell ref="A28:A36"/>
    <mergeCell ref="A24:B27"/>
    <mergeCell ref="C26:F26"/>
    <mergeCell ref="G26:J26"/>
    <mergeCell ref="K26:N26"/>
    <mergeCell ref="L27:M27"/>
    <mergeCell ref="O26:O27"/>
    <mergeCell ref="C24:O24"/>
    <mergeCell ref="C25:O25"/>
    <mergeCell ref="L4:M4"/>
    <mergeCell ref="A17:A18"/>
    <mergeCell ref="A19:A20"/>
    <mergeCell ref="H4:I4"/>
    <mergeCell ref="D4:E4"/>
    <mergeCell ref="H27:I27"/>
    <mergeCell ref="D27:E27"/>
    <mergeCell ref="A6:A7"/>
    <mergeCell ref="A8:A9"/>
    <mergeCell ref="A10:A12"/>
    <mergeCell ref="A13:A14"/>
    <mergeCell ref="A15:A16"/>
    <mergeCell ref="A1:B4"/>
  </mergeCells>
  <pageMargins left="0.59055118110236227" right="0.39370078740157483" top="0.98425196850393704" bottom="0.59055118110236227" header="0.31496062992125984" footer="0.31496062992125984"/>
  <pageSetup paperSize="9" fitToWidth="2" orientation="landscape" r:id="rId1"/>
  <headerFooter>
    <oddHeader>&amp;R&amp;G</oddHeader>
    <oddFooter>&amp;L&amp;8&amp;F-&amp;A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8"/>
  <sheetViews>
    <sheetView zoomScaleNormal="100" workbookViewId="0">
      <selection activeCell="B29" sqref="B29"/>
    </sheetView>
  </sheetViews>
  <sheetFormatPr baseColWidth="10" defaultColWidth="11.42578125" defaultRowHeight="11.25" x14ac:dyDescent="0.2"/>
  <cols>
    <col min="1" max="1" width="15.7109375" style="1" customWidth="1"/>
    <col min="2" max="2" width="19.28515625" style="1" customWidth="1"/>
    <col min="3" max="14" width="8.7109375" style="1" customWidth="1"/>
    <col min="15" max="15" width="9.42578125" style="1" customWidth="1"/>
    <col min="16" max="27" width="8.7109375" style="1" customWidth="1"/>
    <col min="28" max="28" width="9.140625" style="1" customWidth="1"/>
    <col min="29" max="49" width="8.7109375" style="1" customWidth="1"/>
    <col min="50" max="16384" width="11.42578125" style="1"/>
  </cols>
  <sheetData>
    <row r="1" spans="1:28" x14ac:dyDescent="0.2">
      <c r="A1" s="42" t="s">
        <v>0</v>
      </c>
      <c r="B1" s="43"/>
      <c r="C1" s="61" t="s">
        <v>341</v>
      </c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 t="s">
        <v>341</v>
      </c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2"/>
    </row>
    <row r="2" spans="1:28" x14ac:dyDescent="0.2">
      <c r="A2" s="44"/>
      <c r="B2" s="45"/>
      <c r="C2" s="50" t="s">
        <v>1</v>
      </c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0" t="s">
        <v>323</v>
      </c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2"/>
    </row>
    <row r="3" spans="1:28" x14ac:dyDescent="0.2">
      <c r="A3" s="44"/>
      <c r="B3" s="45"/>
      <c r="C3" s="72" t="s">
        <v>42</v>
      </c>
      <c r="D3" s="51"/>
      <c r="E3" s="51"/>
      <c r="F3" s="51"/>
      <c r="G3" s="72" t="s">
        <v>43</v>
      </c>
      <c r="H3" s="51"/>
      <c r="I3" s="51"/>
      <c r="J3" s="51"/>
      <c r="K3" s="66" t="s">
        <v>44</v>
      </c>
      <c r="L3" s="66"/>
      <c r="M3" s="66"/>
      <c r="N3" s="66"/>
      <c r="O3" s="51" t="s">
        <v>5</v>
      </c>
      <c r="P3" s="72" t="s">
        <v>42</v>
      </c>
      <c r="Q3" s="51"/>
      <c r="R3" s="51"/>
      <c r="S3" s="51"/>
      <c r="T3" s="72" t="s">
        <v>43</v>
      </c>
      <c r="U3" s="51"/>
      <c r="V3" s="51"/>
      <c r="W3" s="51"/>
      <c r="X3" s="66" t="s">
        <v>44</v>
      </c>
      <c r="Y3" s="66"/>
      <c r="Z3" s="66"/>
      <c r="AA3" s="66"/>
      <c r="AB3" s="52" t="s">
        <v>5</v>
      </c>
    </row>
    <row r="4" spans="1:28" ht="22.5" x14ac:dyDescent="0.2">
      <c r="A4" s="46"/>
      <c r="B4" s="47"/>
      <c r="C4" s="8" t="s">
        <v>6</v>
      </c>
      <c r="D4" s="55" t="s">
        <v>75</v>
      </c>
      <c r="E4" s="55"/>
      <c r="F4" s="8" t="s">
        <v>77</v>
      </c>
      <c r="G4" s="8" t="s">
        <v>6</v>
      </c>
      <c r="H4" s="55" t="s">
        <v>75</v>
      </c>
      <c r="I4" s="55"/>
      <c r="J4" s="8" t="s">
        <v>77</v>
      </c>
      <c r="K4" s="8" t="s">
        <v>6</v>
      </c>
      <c r="L4" s="55" t="s">
        <v>75</v>
      </c>
      <c r="M4" s="55"/>
      <c r="N4" s="8" t="s">
        <v>77</v>
      </c>
      <c r="O4" s="59"/>
      <c r="P4" s="8" t="s">
        <v>6</v>
      </c>
      <c r="Q4" s="55" t="s">
        <v>75</v>
      </c>
      <c r="R4" s="55"/>
      <c r="S4" s="8" t="s">
        <v>77</v>
      </c>
      <c r="T4" s="8" t="s">
        <v>6</v>
      </c>
      <c r="U4" s="55" t="s">
        <v>75</v>
      </c>
      <c r="V4" s="55"/>
      <c r="W4" s="8" t="s">
        <v>77</v>
      </c>
      <c r="X4" s="8" t="s">
        <v>6</v>
      </c>
      <c r="Y4" s="55" t="s">
        <v>75</v>
      </c>
      <c r="Z4" s="55"/>
      <c r="AA4" s="8" t="s">
        <v>77</v>
      </c>
      <c r="AB4" s="56"/>
    </row>
    <row r="5" spans="1:28" ht="12" customHeight="1" x14ac:dyDescent="0.2">
      <c r="A5" s="23" t="s">
        <v>9</v>
      </c>
      <c r="B5" s="21" t="s">
        <v>10</v>
      </c>
      <c r="C5" s="11">
        <v>93.11</v>
      </c>
      <c r="D5" s="11">
        <v>91.88</v>
      </c>
      <c r="E5" s="11">
        <v>94.34</v>
      </c>
      <c r="F5" s="12">
        <v>1560</v>
      </c>
      <c r="G5" s="11">
        <v>6</v>
      </c>
      <c r="H5" s="11">
        <v>4.8499999999999996</v>
      </c>
      <c r="I5" s="11">
        <v>7.15</v>
      </c>
      <c r="J5" s="12">
        <v>112</v>
      </c>
      <c r="K5" s="22" t="s">
        <v>167</v>
      </c>
      <c r="L5" s="11">
        <v>0.43</v>
      </c>
      <c r="M5" s="11">
        <v>1.35</v>
      </c>
      <c r="N5" s="12">
        <v>17</v>
      </c>
      <c r="O5" s="12">
        <v>1689</v>
      </c>
      <c r="P5" s="11">
        <v>93.61</v>
      </c>
      <c r="Q5" s="11">
        <v>92.84</v>
      </c>
      <c r="R5" s="11">
        <v>94.38</v>
      </c>
      <c r="S5" s="12">
        <v>4771</v>
      </c>
      <c r="T5" s="11">
        <v>4.78</v>
      </c>
      <c r="U5" s="11">
        <v>4.1100000000000003</v>
      </c>
      <c r="V5" s="11">
        <v>5.45</v>
      </c>
      <c r="W5" s="12">
        <v>256</v>
      </c>
      <c r="X5" s="11">
        <v>1.61</v>
      </c>
      <c r="Y5" s="11">
        <v>1.2</v>
      </c>
      <c r="Z5" s="11">
        <v>2.02</v>
      </c>
      <c r="AA5" s="12">
        <v>78</v>
      </c>
      <c r="AB5" s="12">
        <v>5105</v>
      </c>
    </row>
    <row r="6" spans="1:28" ht="12" customHeight="1" x14ac:dyDescent="0.2">
      <c r="A6" s="57" t="s">
        <v>11</v>
      </c>
      <c r="B6" s="19" t="s">
        <v>12</v>
      </c>
      <c r="C6" s="14">
        <v>93.83</v>
      </c>
      <c r="D6" s="14">
        <v>92.01</v>
      </c>
      <c r="E6" s="14">
        <v>95.64</v>
      </c>
      <c r="F6" s="15">
        <v>686</v>
      </c>
      <c r="G6" s="14">
        <v>5.0199999999999996</v>
      </c>
      <c r="H6" s="14">
        <v>3.37</v>
      </c>
      <c r="I6" s="14">
        <v>6.67</v>
      </c>
      <c r="J6" s="15">
        <v>39</v>
      </c>
      <c r="K6" s="17" t="s">
        <v>169</v>
      </c>
      <c r="L6" s="14">
        <v>0.35</v>
      </c>
      <c r="M6" s="14">
        <v>1.96</v>
      </c>
      <c r="N6" s="15">
        <v>10</v>
      </c>
      <c r="O6" s="15">
        <v>735</v>
      </c>
      <c r="P6" s="14">
        <v>94.94</v>
      </c>
      <c r="Q6" s="14">
        <v>93.95</v>
      </c>
      <c r="R6" s="14">
        <v>95.93</v>
      </c>
      <c r="S6" s="15">
        <v>2266</v>
      </c>
      <c r="T6" s="14">
        <v>3.72</v>
      </c>
      <c r="U6" s="14">
        <v>2.87</v>
      </c>
      <c r="V6" s="14">
        <v>4.57</v>
      </c>
      <c r="W6" s="15">
        <v>95</v>
      </c>
      <c r="X6" s="14">
        <v>1.34</v>
      </c>
      <c r="Y6" s="14">
        <v>0.82</v>
      </c>
      <c r="Z6" s="14">
        <v>1.86</v>
      </c>
      <c r="AA6" s="15">
        <v>33</v>
      </c>
      <c r="AB6" s="15">
        <v>2394</v>
      </c>
    </row>
    <row r="7" spans="1:28" ht="12" customHeight="1" x14ac:dyDescent="0.2">
      <c r="A7" s="49"/>
      <c r="B7" s="19" t="s">
        <v>13</v>
      </c>
      <c r="C7" s="14">
        <v>92.59</v>
      </c>
      <c r="D7" s="14">
        <v>90.93</v>
      </c>
      <c r="E7" s="14">
        <v>94.26</v>
      </c>
      <c r="F7" s="15">
        <v>874</v>
      </c>
      <c r="G7" s="14">
        <v>6.71</v>
      </c>
      <c r="H7" s="14">
        <v>5.12</v>
      </c>
      <c r="I7" s="14">
        <v>8.2899999999999991</v>
      </c>
      <c r="J7" s="15">
        <v>73</v>
      </c>
      <c r="K7" s="14" t="s">
        <v>23</v>
      </c>
      <c r="L7" s="14">
        <v>0.16</v>
      </c>
      <c r="M7" s="14">
        <v>1.24</v>
      </c>
      <c r="N7" s="15">
        <v>7</v>
      </c>
      <c r="O7" s="15">
        <v>954</v>
      </c>
      <c r="P7" s="14">
        <v>92.5</v>
      </c>
      <c r="Q7" s="14">
        <v>91.35</v>
      </c>
      <c r="R7" s="14">
        <v>93.65</v>
      </c>
      <c r="S7" s="15">
        <v>2505</v>
      </c>
      <c r="T7" s="14">
        <v>5.66</v>
      </c>
      <c r="U7" s="14">
        <v>4.67</v>
      </c>
      <c r="V7" s="14">
        <v>6.66</v>
      </c>
      <c r="W7" s="15">
        <v>161</v>
      </c>
      <c r="X7" s="14">
        <v>1.83</v>
      </c>
      <c r="Y7" s="14">
        <v>1.22</v>
      </c>
      <c r="Z7" s="14">
        <v>2.44</v>
      </c>
      <c r="AA7" s="15">
        <v>45</v>
      </c>
      <c r="AB7" s="15">
        <v>2711</v>
      </c>
    </row>
    <row r="8" spans="1:28" ht="12" customHeight="1" x14ac:dyDescent="0.2">
      <c r="A8" s="57" t="s">
        <v>14</v>
      </c>
      <c r="B8" s="19" t="s">
        <v>15</v>
      </c>
      <c r="C8" s="14">
        <v>93.81</v>
      </c>
      <c r="D8" s="14">
        <v>92.54</v>
      </c>
      <c r="E8" s="14">
        <v>95.09</v>
      </c>
      <c r="F8" s="15">
        <v>1249</v>
      </c>
      <c r="G8" s="14">
        <v>5.61</v>
      </c>
      <c r="H8" s="14">
        <v>4.3899999999999997</v>
      </c>
      <c r="I8" s="14">
        <v>6.82</v>
      </c>
      <c r="J8" s="15">
        <v>86</v>
      </c>
      <c r="K8" s="17" t="s">
        <v>233</v>
      </c>
      <c r="L8" s="14">
        <v>0.2</v>
      </c>
      <c r="M8" s="14">
        <v>0.96</v>
      </c>
      <c r="N8" s="15">
        <v>10</v>
      </c>
      <c r="O8" s="15">
        <v>1345</v>
      </c>
      <c r="P8" s="14">
        <v>94.12</v>
      </c>
      <c r="Q8" s="14">
        <v>93.27</v>
      </c>
      <c r="R8" s="14">
        <v>94.96</v>
      </c>
      <c r="S8" s="15">
        <v>3765</v>
      </c>
      <c r="T8" s="14">
        <v>4.8</v>
      </c>
      <c r="U8" s="14">
        <v>4.04</v>
      </c>
      <c r="V8" s="14">
        <v>5.56</v>
      </c>
      <c r="W8" s="15">
        <v>203</v>
      </c>
      <c r="X8" s="14">
        <v>1.08</v>
      </c>
      <c r="Y8" s="14">
        <v>0.7</v>
      </c>
      <c r="Z8" s="14">
        <v>1.47</v>
      </c>
      <c r="AA8" s="15">
        <v>43</v>
      </c>
      <c r="AB8" s="15">
        <v>4011</v>
      </c>
    </row>
    <row r="9" spans="1:28" ht="12" customHeight="1" x14ac:dyDescent="0.2">
      <c r="A9" s="49"/>
      <c r="B9" s="19" t="s">
        <v>16</v>
      </c>
      <c r="C9" s="14">
        <v>90.78</v>
      </c>
      <c r="D9" s="14">
        <v>87.57</v>
      </c>
      <c r="E9" s="14">
        <v>93.99</v>
      </c>
      <c r="F9" s="15">
        <v>311</v>
      </c>
      <c r="G9" s="17" t="s">
        <v>253</v>
      </c>
      <c r="H9" s="14">
        <v>4.42</v>
      </c>
      <c r="I9" s="14">
        <v>10.199999999999999</v>
      </c>
      <c r="J9" s="15">
        <v>26</v>
      </c>
      <c r="K9" s="14" t="s">
        <v>23</v>
      </c>
      <c r="L9" s="14">
        <v>0.4</v>
      </c>
      <c r="M9" s="14">
        <v>3.43</v>
      </c>
      <c r="N9" s="15">
        <v>7</v>
      </c>
      <c r="O9" s="15">
        <v>344</v>
      </c>
      <c r="P9" s="14">
        <v>91.99</v>
      </c>
      <c r="Q9" s="14">
        <v>90.2</v>
      </c>
      <c r="R9" s="14">
        <v>93.79</v>
      </c>
      <c r="S9" s="15">
        <v>1006</v>
      </c>
      <c r="T9" s="14">
        <v>4.72</v>
      </c>
      <c r="U9" s="14">
        <v>3.33</v>
      </c>
      <c r="V9" s="14">
        <v>6.1</v>
      </c>
      <c r="W9" s="15">
        <v>53</v>
      </c>
      <c r="X9" s="14">
        <v>3.29</v>
      </c>
      <c r="Y9" s="14">
        <v>2.09</v>
      </c>
      <c r="Z9" s="14">
        <v>4.4800000000000004</v>
      </c>
      <c r="AA9" s="15">
        <v>35</v>
      </c>
      <c r="AB9" s="15">
        <v>1094</v>
      </c>
    </row>
    <row r="10" spans="1:28" ht="12" customHeight="1" x14ac:dyDescent="0.2">
      <c r="A10" s="57" t="s">
        <v>17</v>
      </c>
      <c r="B10" s="13" t="s">
        <v>78</v>
      </c>
      <c r="C10" s="14">
        <v>90.33</v>
      </c>
      <c r="D10" s="14">
        <v>87.56</v>
      </c>
      <c r="E10" s="14">
        <v>93.09</v>
      </c>
      <c r="F10" s="15">
        <v>412</v>
      </c>
      <c r="G10" s="14">
        <v>8.3699999999999992</v>
      </c>
      <c r="H10" s="14">
        <v>5.82</v>
      </c>
      <c r="I10" s="14">
        <v>10.92</v>
      </c>
      <c r="J10" s="15">
        <v>43</v>
      </c>
      <c r="K10" s="14" t="s">
        <v>23</v>
      </c>
      <c r="L10" s="14">
        <v>0.15</v>
      </c>
      <c r="M10" s="14">
        <v>2.46</v>
      </c>
      <c r="N10" s="15">
        <v>6</v>
      </c>
      <c r="O10" s="15">
        <v>461</v>
      </c>
      <c r="P10" s="14">
        <v>90.2</v>
      </c>
      <c r="Q10" s="14">
        <v>88.28</v>
      </c>
      <c r="R10" s="14">
        <v>92.12</v>
      </c>
      <c r="S10" s="15">
        <v>1077</v>
      </c>
      <c r="T10" s="14">
        <v>7.62</v>
      </c>
      <c r="U10" s="14">
        <v>5.92</v>
      </c>
      <c r="V10" s="14">
        <v>9.33</v>
      </c>
      <c r="W10" s="15">
        <v>93</v>
      </c>
      <c r="X10" s="17" t="s">
        <v>246</v>
      </c>
      <c r="Y10" s="14">
        <v>1.22</v>
      </c>
      <c r="Z10" s="14">
        <v>3.13</v>
      </c>
      <c r="AA10" s="15">
        <v>23</v>
      </c>
      <c r="AB10" s="15">
        <v>1193</v>
      </c>
    </row>
    <row r="11" spans="1:28" ht="12" customHeight="1" x14ac:dyDescent="0.2">
      <c r="A11" s="49"/>
      <c r="B11" s="13" t="s">
        <v>79</v>
      </c>
      <c r="C11" s="14">
        <v>94.24</v>
      </c>
      <c r="D11" s="14">
        <v>92.71</v>
      </c>
      <c r="E11" s="14">
        <v>95.77</v>
      </c>
      <c r="F11" s="15">
        <v>794</v>
      </c>
      <c r="G11" s="14">
        <v>4.75</v>
      </c>
      <c r="H11" s="14">
        <v>3.36</v>
      </c>
      <c r="I11" s="14">
        <v>6.14</v>
      </c>
      <c r="J11" s="15">
        <v>48</v>
      </c>
      <c r="K11" s="17" t="s">
        <v>245</v>
      </c>
      <c r="L11" s="14">
        <v>0.35</v>
      </c>
      <c r="M11" s="14">
        <v>1.67</v>
      </c>
      <c r="N11" s="15">
        <v>10</v>
      </c>
      <c r="O11" s="15">
        <v>852</v>
      </c>
      <c r="P11" s="14">
        <v>93.98</v>
      </c>
      <c r="Q11" s="14">
        <v>92.92</v>
      </c>
      <c r="R11" s="14">
        <v>95.04</v>
      </c>
      <c r="S11" s="15">
        <v>2492</v>
      </c>
      <c r="T11" s="14">
        <v>4.24</v>
      </c>
      <c r="U11" s="14">
        <v>3.35</v>
      </c>
      <c r="V11" s="14">
        <v>5.14</v>
      </c>
      <c r="W11" s="15">
        <v>121</v>
      </c>
      <c r="X11" s="14">
        <v>1.78</v>
      </c>
      <c r="Y11" s="14">
        <v>1.17</v>
      </c>
      <c r="Z11" s="14">
        <v>2.38</v>
      </c>
      <c r="AA11" s="15">
        <v>46</v>
      </c>
      <c r="AB11" s="15">
        <v>2659</v>
      </c>
    </row>
    <row r="12" spans="1:28" ht="12" customHeight="1" x14ac:dyDescent="0.2">
      <c r="A12" s="49"/>
      <c r="B12" s="19" t="s">
        <v>18</v>
      </c>
      <c r="C12" s="14">
        <v>94.23</v>
      </c>
      <c r="D12" s="14">
        <v>91.72</v>
      </c>
      <c r="E12" s="14">
        <v>96.74</v>
      </c>
      <c r="F12" s="15">
        <v>346</v>
      </c>
      <c r="G12" s="17" t="s">
        <v>165</v>
      </c>
      <c r="H12" s="14">
        <v>3.12</v>
      </c>
      <c r="I12" s="14">
        <v>8.11</v>
      </c>
      <c r="J12" s="15">
        <v>20</v>
      </c>
      <c r="K12" s="14" t="s">
        <v>23</v>
      </c>
      <c r="L12" s="14">
        <v>0</v>
      </c>
      <c r="M12" s="14">
        <v>0.45</v>
      </c>
      <c r="N12" s="15">
        <v>1</v>
      </c>
      <c r="O12" s="15">
        <v>367</v>
      </c>
      <c r="P12" s="14">
        <v>96.05</v>
      </c>
      <c r="Q12" s="14">
        <v>94.82</v>
      </c>
      <c r="R12" s="14">
        <v>97.28</v>
      </c>
      <c r="S12" s="15">
        <v>1182</v>
      </c>
      <c r="T12" s="14">
        <v>3.31</v>
      </c>
      <c r="U12" s="14">
        <v>2.19</v>
      </c>
      <c r="V12" s="14">
        <v>4.4400000000000004</v>
      </c>
      <c r="W12" s="15">
        <v>40</v>
      </c>
      <c r="X12" s="14" t="s">
        <v>23</v>
      </c>
      <c r="Y12" s="14">
        <v>0.12</v>
      </c>
      <c r="Z12" s="14">
        <v>1.1599999999999999</v>
      </c>
      <c r="AA12" s="15">
        <v>8</v>
      </c>
      <c r="AB12" s="15">
        <v>1230</v>
      </c>
    </row>
    <row r="13" spans="1:28" ht="12" customHeight="1" x14ac:dyDescent="0.2">
      <c r="A13" s="57" t="s">
        <v>19</v>
      </c>
      <c r="B13" s="13" t="s">
        <v>71</v>
      </c>
      <c r="C13" s="14">
        <v>94.95</v>
      </c>
      <c r="D13" s="14">
        <v>93.66</v>
      </c>
      <c r="E13" s="14">
        <v>96.25</v>
      </c>
      <c r="F13" s="15">
        <v>1089</v>
      </c>
      <c r="G13" s="14">
        <v>4.32</v>
      </c>
      <c r="H13" s="14">
        <v>3.14</v>
      </c>
      <c r="I13" s="14">
        <v>5.51</v>
      </c>
      <c r="J13" s="15">
        <v>54</v>
      </c>
      <c r="K13" s="14" t="s">
        <v>23</v>
      </c>
      <c r="L13" s="14">
        <v>0.18</v>
      </c>
      <c r="M13" s="14">
        <v>1.26</v>
      </c>
      <c r="N13" s="15">
        <v>8</v>
      </c>
      <c r="O13" s="15">
        <v>1151</v>
      </c>
      <c r="P13" s="14">
        <v>94.75</v>
      </c>
      <c r="Q13" s="14">
        <v>93.91</v>
      </c>
      <c r="R13" s="14">
        <v>95.59</v>
      </c>
      <c r="S13" s="15">
        <v>3602</v>
      </c>
      <c r="T13" s="14">
        <v>3.78</v>
      </c>
      <c r="U13" s="14">
        <v>3.06</v>
      </c>
      <c r="V13" s="14">
        <v>4.5</v>
      </c>
      <c r="W13" s="15">
        <v>147</v>
      </c>
      <c r="X13" s="14">
        <v>1.47</v>
      </c>
      <c r="Y13" s="14">
        <v>1.01</v>
      </c>
      <c r="Z13" s="14">
        <v>1.93</v>
      </c>
      <c r="AA13" s="15">
        <v>51</v>
      </c>
      <c r="AB13" s="15">
        <v>3800</v>
      </c>
    </row>
    <row r="14" spans="1:28" ht="12" customHeight="1" x14ac:dyDescent="0.2">
      <c r="A14" s="49"/>
      <c r="B14" s="20" t="s">
        <v>72</v>
      </c>
      <c r="C14" s="14">
        <v>91.35</v>
      </c>
      <c r="D14" s="14">
        <v>88.71</v>
      </c>
      <c r="E14" s="14">
        <v>93.99</v>
      </c>
      <c r="F14" s="15">
        <v>412</v>
      </c>
      <c r="G14" s="14">
        <v>7.53</v>
      </c>
      <c r="H14" s="14">
        <v>5.03</v>
      </c>
      <c r="I14" s="14">
        <v>10.039999999999999</v>
      </c>
      <c r="J14" s="15">
        <v>39</v>
      </c>
      <c r="K14" s="14" t="s">
        <v>23</v>
      </c>
      <c r="L14" s="14">
        <v>0.23</v>
      </c>
      <c r="M14" s="14">
        <v>2.0099999999999998</v>
      </c>
      <c r="N14" s="15">
        <v>7</v>
      </c>
      <c r="O14" s="15">
        <v>458</v>
      </c>
      <c r="P14" s="14">
        <v>92.71</v>
      </c>
      <c r="Q14" s="14">
        <v>90.98</v>
      </c>
      <c r="R14" s="14">
        <v>94.44</v>
      </c>
      <c r="S14" s="15">
        <v>968</v>
      </c>
      <c r="T14" s="14">
        <v>5.67</v>
      </c>
      <c r="U14" s="14">
        <v>4.18</v>
      </c>
      <c r="V14" s="14">
        <v>7.16</v>
      </c>
      <c r="W14" s="15">
        <v>67</v>
      </c>
      <c r="X14" s="17" t="s">
        <v>248</v>
      </c>
      <c r="Y14" s="14">
        <v>0.7</v>
      </c>
      <c r="Z14" s="14">
        <v>2.54</v>
      </c>
      <c r="AA14" s="15">
        <v>16</v>
      </c>
      <c r="AB14" s="15">
        <v>1051</v>
      </c>
    </row>
    <row r="15" spans="1:28" ht="12" customHeight="1" x14ac:dyDescent="0.2">
      <c r="A15" s="57" t="s">
        <v>20</v>
      </c>
      <c r="B15" s="19" t="s">
        <v>21</v>
      </c>
      <c r="C15" s="14">
        <v>92.28</v>
      </c>
      <c r="D15" s="14">
        <v>90.76</v>
      </c>
      <c r="E15" s="14">
        <v>93.8</v>
      </c>
      <c r="F15" s="15">
        <v>1103</v>
      </c>
      <c r="G15" s="14">
        <v>6.66</v>
      </c>
      <c r="H15" s="14">
        <v>5.25</v>
      </c>
      <c r="I15" s="14">
        <v>8.07</v>
      </c>
      <c r="J15" s="15">
        <v>90</v>
      </c>
      <c r="K15" s="17" t="s">
        <v>161</v>
      </c>
      <c r="L15" s="14">
        <v>0.46</v>
      </c>
      <c r="M15" s="14">
        <v>1.66</v>
      </c>
      <c r="N15" s="15">
        <v>14</v>
      </c>
      <c r="O15" s="15">
        <v>1207</v>
      </c>
      <c r="P15" s="14">
        <v>93.24</v>
      </c>
      <c r="Q15" s="14">
        <v>92.31</v>
      </c>
      <c r="R15" s="14">
        <v>94.17</v>
      </c>
      <c r="S15" s="15">
        <v>3272</v>
      </c>
      <c r="T15" s="14">
        <v>5.2</v>
      </c>
      <c r="U15" s="14">
        <v>4.3899999999999997</v>
      </c>
      <c r="V15" s="14">
        <v>6.02</v>
      </c>
      <c r="W15" s="15">
        <v>196</v>
      </c>
      <c r="X15" s="14">
        <v>1.56</v>
      </c>
      <c r="Y15" s="14">
        <v>1.08</v>
      </c>
      <c r="Z15" s="14">
        <v>2.0299999999999998</v>
      </c>
      <c r="AA15" s="15">
        <v>54</v>
      </c>
      <c r="AB15" s="15">
        <v>3522</v>
      </c>
    </row>
    <row r="16" spans="1:28" ht="12" customHeight="1" x14ac:dyDescent="0.2">
      <c r="A16" s="49"/>
      <c r="B16" s="19" t="s">
        <v>22</v>
      </c>
      <c r="C16" s="14">
        <v>95.31</v>
      </c>
      <c r="D16" s="14">
        <v>93.34</v>
      </c>
      <c r="E16" s="14">
        <v>97.27</v>
      </c>
      <c r="F16" s="15">
        <v>457</v>
      </c>
      <c r="G16" s="17" t="s">
        <v>212</v>
      </c>
      <c r="H16" s="14">
        <v>2.35</v>
      </c>
      <c r="I16" s="14">
        <v>6.15</v>
      </c>
      <c r="J16" s="15">
        <v>22</v>
      </c>
      <c r="K16" s="14" t="s">
        <v>23</v>
      </c>
      <c r="L16" s="14">
        <v>0</v>
      </c>
      <c r="M16" s="14">
        <v>0.96</v>
      </c>
      <c r="N16" s="15">
        <v>3</v>
      </c>
      <c r="O16" s="15">
        <v>482</v>
      </c>
      <c r="P16" s="14">
        <v>94.7</v>
      </c>
      <c r="Q16" s="14">
        <v>93.38</v>
      </c>
      <c r="R16" s="14">
        <v>96.03</v>
      </c>
      <c r="S16" s="15">
        <v>1499</v>
      </c>
      <c r="T16" s="14">
        <v>3.54</v>
      </c>
      <c r="U16" s="14">
        <v>2.46</v>
      </c>
      <c r="V16" s="14">
        <v>4.62</v>
      </c>
      <c r="W16" s="15">
        <v>60</v>
      </c>
      <c r="X16" s="14">
        <v>1.76</v>
      </c>
      <c r="Y16" s="14">
        <v>0.96</v>
      </c>
      <c r="Z16" s="14">
        <v>2.56</v>
      </c>
      <c r="AA16" s="15">
        <v>24</v>
      </c>
      <c r="AB16" s="15">
        <v>1583</v>
      </c>
    </row>
    <row r="17" spans="1:28" ht="12" customHeight="1" x14ac:dyDescent="0.2">
      <c r="A17" s="57" t="s">
        <v>24</v>
      </c>
      <c r="B17" s="13" t="s">
        <v>73</v>
      </c>
      <c r="C17" s="14">
        <v>91.11</v>
      </c>
      <c r="D17" s="14">
        <v>88.64</v>
      </c>
      <c r="E17" s="14">
        <v>93.59</v>
      </c>
      <c r="F17" s="15">
        <v>480</v>
      </c>
      <c r="G17" s="14">
        <v>7.26</v>
      </c>
      <c r="H17" s="14">
        <v>5.0199999999999996</v>
      </c>
      <c r="I17" s="14">
        <v>9.5</v>
      </c>
      <c r="J17" s="15">
        <v>43</v>
      </c>
      <c r="K17" s="14" t="s">
        <v>23</v>
      </c>
      <c r="L17" s="14">
        <v>0.5</v>
      </c>
      <c r="M17" s="14">
        <v>2.75</v>
      </c>
      <c r="N17" s="15">
        <v>9</v>
      </c>
      <c r="O17" s="15">
        <v>532</v>
      </c>
      <c r="P17" s="14">
        <v>90.75</v>
      </c>
      <c r="Q17" s="14">
        <v>89.06</v>
      </c>
      <c r="R17" s="14">
        <v>92.44</v>
      </c>
      <c r="S17" s="15">
        <v>1383</v>
      </c>
      <c r="T17" s="14">
        <v>6.56</v>
      </c>
      <c r="U17" s="14">
        <v>5.13</v>
      </c>
      <c r="V17" s="14">
        <v>7.99</v>
      </c>
      <c r="W17" s="15">
        <v>105</v>
      </c>
      <c r="X17" s="14">
        <v>2.69</v>
      </c>
      <c r="Y17" s="14">
        <v>1.72</v>
      </c>
      <c r="Z17" s="14">
        <v>3.66</v>
      </c>
      <c r="AA17" s="15">
        <v>36</v>
      </c>
      <c r="AB17" s="15">
        <v>1524</v>
      </c>
    </row>
    <row r="18" spans="1:28" ht="12" customHeight="1" x14ac:dyDescent="0.2">
      <c r="A18" s="49"/>
      <c r="B18" s="13" t="s">
        <v>74</v>
      </c>
      <c r="C18" s="14">
        <v>94.27</v>
      </c>
      <c r="D18" s="14">
        <v>92.81</v>
      </c>
      <c r="E18" s="14">
        <v>95.74</v>
      </c>
      <c r="F18" s="15">
        <v>918</v>
      </c>
      <c r="G18" s="14">
        <v>5.38</v>
      </c>
      <c r="H18" s="14">
        <v>3.95</v>
      </c>
      <c r="I18" s="14">
        <v>6.82</v>
      </c>
      <c r="J18" s="15">
        <v>57</v>
      </c>
      <c r="K18" s="14" t="s">
        <v>23</v>
      </c>
      <c r="L18" s="14">
        <v>0.03</v>
      </c>
      <c r="M18" s="14">
        <v>0.65</v>
      </c>
      <c r="N18" s="15">
        <v>5</v>
      </c>
      <c r="O18" s="15">
        <v>980</v>
      </c>
      <c r="P18" s="14">
        <v>95.42</v>
      </c>
      <c r="Q18" s="14">
        <v>94.61</v>
      </c>
      <c r="R18" s="14">
        <v>96.23</v>
      </c>
      <c r="S18" s="15">
        <v>3001</v>
      </c>
      <c r="T18" s="14">
        <v>3.6</v>
      </c>
      <c r="U18" s="14">
        <v>2.87</v>
      </c>
      <c r="V18" s="14">
        <v>4.32</v>
      </c>
      <c r="W18" s="15">
        <v>121</v>
      </c>
      <c r="X18" s="14">
        <v>0.98</v>
      </c>
      <c r="Y18" s="14">
        <v>0.6</v>
      </c>
      <c r="Z18" s="14">
        <v>1.37</v>
      </c>
      <c r="AA18" s="15">
        <v>34</v>
      </c>
      <c r="AB18" s="15">
        <v>3156</v>
      </c>
    </row>
    <row r="19" spans="1:28" ht="12" customHeight="1" x14ac:dyDescent="0.2">
      <c r="A19" s="58" t="s">
        <v>25</v>
      </c>
      <c r="B19" s="19" t="s">
        <v>26</v>
      </c>
      <c r="C19" s="14">
        <v>91.48</v>
      </c>
      <c r="D19" s="14">
        <v>89.32</v>
      </c>
      <c r="E19" s="14">
        <v>93.63</v>
      </c>
      <c r="F19" s="15">
        <v>599</v>
      </c>
      <c r="G19" s="14">
        <v>7.22</v>
      </c>
      <c r="H19" s="14">
        <v>5.25</v>
      </c>
      <c r="I19" s="14">
        <v>9.18</v>
      </c>
      <c r="J19" s="15">
        <v>56</v>
      </c>
      <c r="K19" s="14" t="s">
        <v>23</v>
      </c>
      <c r="L19" s="14">
        <v>0.37</v>
      </c>
      <c r="M19" s="14">
        <v>2.25</v>
      </c>
      <c r="N19" s="15">
        <v>8</v>
      </c>
      <c r="O19" s="15">
        <v>663</v>
      </c>
      <c r="P19" s="14">
        <v>91.61</v>
      </c>
      <c r="Q19" s="14">
        <v>90.2</v>
      </c>
      <c r="R19" s="14">
        <v>93.03</v>
      </c>
      <c r="S19" s="15">
        <v>1780</v>
      </c>
      <c r="T19" s="14">
        <v>6.39</v>
      </c>
      <c r="U19" s="14">
        <v>5.16</v>
      </c>
      <c r="V19" s="14">
        <v>7.63</v>
      </c>
      <c r="W19" s="15">
        <v>134</v>
      </c>
      <c r="X19" s="14">
        <v>1.99</v>
      </c>
      <c r="Y19" s="14">
        <v>1.26</v>
      </c>
      <c r="Z19" s="14">
        <v>2.72</v>
      </c>
      <c r="AA19" s="15">
        <v>35</v>
      </c>
      <c r="AB19" s="15">
        <v>1949</v>
      </c>
    </row>
    <row r="20" spans="1:28" ht="12" customHeight="1" x14ac:dyDescent="0.2">
      <c r="A20" s="49"/>
      <c r="B20" s="19" t="s">
        <v>27</v>
      </c>
      <c r="C20" s="14">
        <v>94.4</v>
      </c>
      <c r="D20" s="14">
        <v>92.93</v>
      </c>
      <c r="E20" s="14">
        <v>95.86</v>
      </c>
      <c r="F20" s="15">
        <v>889</v>
      </c>
      <c r="G20" s="14">
        <v>4.96</v>
      </c>
      <c r="H20" s="14">
        <v>3.56</v>
      </c>
      <c r="I20" s="14">
        <v>6.36</v>
      </c>
      <c r="J20" s="15">
        <v>51</v>
      </c>
      <c r="K20" s="14" t="s">
        <v>23</v>
      </c>
      <c r="L20" s="14">
        <v>0.21</v>
      </c>
      <c r="M20" s="14">
        <v>1.08</v>
      </c>
      <c r="N20" s="15">
        <v>9</v>
      </c>
      <c r="O20" s="15">
        <v>949</v>
      </c>
      <c r="P20" s="14">
        <v>95.37</v>
      </c>
      <c r="Q20" s="14">
        <v>94.52</v>
      </c>
      <c r="R20" s="14">
        <v>96.22</v>
      </c>
      <c r="S20" s="15">
        <v>2806</v>
      </c>
      <c r="T20" s="14">
        <v>3.51</v>
      </c>
      <c r="U20" s="14">
        <v>2.78</v>
      </c>
      <c r="V20" s="14">
        <v>4.25</v>
      </c>
      <c r="W20" s="15">
        <v>112</v>
      </c>
      <c r="X20" s="14">
        <v>1.1200000000000001</v>
      </c>
      <c r="Y20" s="14">
        <v>0.68</v>
      </c>
      <c r="Z20" s="14">
        <v>1.56</v>
      </c>
      <c r="AA20" s="15">
        <v>37</v>
      </c>
      <c r="AB20" s="15">
        <v>2955</v>
      </c>
    </row>
    <row r="21" spans="1:28" ht="12" customHeight="1" x14ac:dyDescent="0.2">
      <c r="A21" s="1" t="s">
        <v>155</v>
      </c>
      <c r="AB21" s="2" t="s">
        <v>344</v>
      </c>
    </row>
    <row r="22" spans="1:28" x14ac:dyDescent="0.2">
      <c r="A22" s="1" t="s">
        <v>322</v>
      </c>
    </row>
    <row r="24" spans="1:28" x14ac:dyDescent="0.2">
      <c r="A24" s="42" t="s">
        <v>0</v>
      </c>
      <c r="B24" s="43"/>
      <c r="C24" s="53">
        <v>2017</v>
      </c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4"/>
    </row>
    <row r="25" spans="1:28" x14ac:dyDescent="0.2">
      <c r="A25" s="44"/>
      <c r="B25" s="45"/>
      <c r="C25" s="51" t="s">
        <v>341</v>
      </c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2"/>
    </row>
    <row r="26" spans="1:28" x14ac:dyDescent="0.2">
      <c r="A26" s="44"/>
      <c r="B26" s="45"/>
      <c r="C26" s="72" t="s">
        <v>42</v>
      </c>
      <c r="D26" s="51"/>
      <c r="E26" s="51"/>
      <c r="F26" s="51"/>
      <c r="G26" s="72" t="s">
        <v>43</v>
      </c>
      <c r="H26" s="51"/>
      <c r="I26" s="51"/>
      <c r="J26" s="51"/>
      <c r="K26" s="66" t="s">
        <v>44</v>
      </c>
      <c r="L26" s="66"/>
      <c r="M26" s="66"/>
      <c r="N26" s="66"/>
      <c r="O26" s="52" t="s">
        <v>5</v>
      </c>
    </row>
    <row r="27" spans="1:28" ht="22.5" x14ac:dyDescent="0.2">
      <c r="A27" s="46"/>
      <c r="B27" s="47"/>
      <c r="C27" s="8" t="s">
        <v>6</v>
      </c>
      <c r="D27" s="55" t="s">
        <v>75</v>
      </c>
      <c r="E27" s="55"/>
      <c r="F27" s="8" t="s">
        <v>77</v>
      </c>
      <c r="G27" s="8" t="s">
        <v>6</v>
      </c>
      <c r="H27" s="55" t="s">
        <v>75</v>
      </c>
      <c r="I27" s="55"/>
      <c r="J27" s="8" t="s">
        <v>77</v>
      </c>
      <c r="K27" s="8" t="s">
        <v>6</v>
      </c>
      <c r="L27" s="55" t="s">
        <v>75</v>
      </c>
      <c r="M27" s="55"/>
      <c r="N27" s="8" t="s">
        <v>77</v>
      </c>
      <c r="O27" s="56"/>
    </row>
    <row r="28" spans="1:28" x14ac:dyDescent="0.2">
      <c r="A28" s="48" t="s">
        <v>10</v>
      </c>
      <c r="B28" s="10" t="s">
        <v>323</v>
      </c>
      <c r="C28" s="11">
        <v>93.61</v>
      </c>
      <c r="D28" s="11">
        <v>92.84</v>
      </c>
      <c r="E28" s="11">
        <v>94.38</v>
      </c>
      <c r="F28" s="12">
        <v>4771</v>
      </c>
      <c r="G28" s="11">
        <v>4.78</v>
      </c>
      <c r="H28" s="11">
        <v>4.1100000000000003</v>
      </c>
      <c r="I28" s="11">
        <v>5.45</v>
      </c>
      <c r="J28" s="12">
        <v>256</v>
      </c>
      <c r="K28" s="11">
        <v>1.61</v>
      </c>
      <c r="L28" s="11">
        <v>1.2</v>
      </c>
      <c r="M28" s="11">
        <v>2.02</v>
      </c>
      <c r="N28" s="12">
        <v>78</v>
      </c>
      <c r="O28" s="12">
        <f>F28+N28+J28</f>
        <v>5105</v>
      </c>
    </row>
    <row r="29" spans="1:28" x14ac:dyDescent="0.2">
      <c r="A29" s="49"/>
      <c r="B29" s="13" t="s">
        <v>324</v>
      </c>
      <c r="C29" s="14">
        <v>93.73</v>
      </c>
      <c r="D29" s="14">
        <v>92.78</v>
      </c>
      <c r="E29" s="14">
        <v>94.68</v>
      </c>
      <c r="F29" s="15">
        <v>3266</v>
      </c>
      <c r="G29" s="14">
        <v>4.42</v>
      </c>
      <c r="H29" s="14">
        <v>3.61</v>
      </c>
      <c r="I29" s="14">
        <v>5.23</v>
      </c>
      <c r="J29" s="15">
        <v>150</v>
      </c>
      <c r="K29" s="14">
        <v>1.85</v>
      </c>
      <c r="L29" s="14">
        <v>1.32</v>
      </c>
      <c r="M29" s="14">
        <v>2.38</v>
      </c>
      <c r="N29" s="15">
        <v>61</v>
      </c>
      <c r="O29" s="15">
        <f t="shared" ref="O29:O36" si="0">F29+N29+J29</f>
        <v>3477</v>
      </c>
    </row>
    <row r="30" spans="1:28" x14ac:dyDescent="0.2">
      <c r="A30" s="49"/>
      <c r="B30" s="13" t="s">
        <v>325</v>
      </c>
      <c r="C30" s="14">
        <v>94.26</v>
      </c>
      <c r="D30" s="14">
        <v>92.9</v>
      </c>
      <c r="E30" s="14">
        <v>95.62</v>
      </c>
      <c r="F30" s="15">
        <v>1143</v>
      </c>
      <c r="G30" s="14">
        <v>5.0199999999999996</v>
      </c>
      <c r="H30" s="14">
        <v>3.75</v>
      </c>
      <c r="I30" s="14">
        <v>6.29</v>
      </c>
      <c r="J30" s="15">
        <v>64</v>
      </c>
      <c r="K30" s="14" t="s">
        <v>23</v>
      </c>
      <c r="L30" s="14">
        <v>0.22</v>
      </c>
      <c r="M30" s="14">
        <v>1.22</v>
      </c>
      <c r="N30" s="15">
        <v>9</v>
      </c>
      <c r="O30" s="15">
        <f t="shared" si="0"/>
        <v>1216</v>
      </c>
    </row>
    <row r="31" spans="1:28" x14ac:dyDescent="0.2">
      <c r="A31" s="49"/>
      <c r="B31" s="16" t="s">
        <v>326</v>
      </c>
      <c r="C31" s="14">
        <v>89.14</v>
      </c>
      <c r="D31" s="14">
        <v>86.19</v>
      </c>
      <c r="E31" s="14">
        <v>92.09</v>
      </c>
      <c r="F31" s="15">
        <v>362</v>
      </c>
      <c r="G31" s="14">
        <v>9.1</v>
      </c>
      <c r="H31" s="14">
        <v>6.39</v>
      </c>
      <c r="I31" s="14">
        <v>11.8</v>
      </c>
      <c r="J31" s="15">
        <v>42</v>
      </c>
      <c r="K31" s="14" t="s">
        <v>23</v>
      </c>
      <c r="L31" s="14">
        <v>0.49</v>
      </c>
      <c r="M31" s="14">
        <v>3.04</v>
      </c>
      <c r="N31" s="15">
        <v>8</v>
      </c>
      <c r="O31" s="15">
        <f t="shared" si="0"/>
        <v>412</v>
      </c>
    </row>
    <row r="32" spans="1:28" x14ac:dyDescent="0.2">
      <c r="A32" s="49"/>
      <c r="B32" s="16" t="s">
        <v>30</v>
      </c>
      <c r="C32" s="14">
        <v>94.19</v>
      </c>
      <c r="D32" s="14">
        <v>90.75</v>
      </c>
      <c r="E32" s="14">
        <v>97.63</v>
      </c>
      <c r="F32" s="15">
        <v>190</v>
      </c>
      <c r="G32" s="17" t="s">
        <v>218</v>
      </c>
      <c r="H32" s="14">
        <v>1.92</v>
      </c>
      <c r="I32" s="14">
        <v>8.2899999999999991</v>
      </c>
      <c r="J32" s="15">
        <v>10</v>
      </c>
      <c r="K32" s="14" t="s">
        <v>23</v>
      </c>
      <c r="L32" s="14">
        <v>0</v>
      </c>
      <c r="M32" s="14">
        <v>2.0699999999999998</v>
      </c>
      <c r="N32" s="15">
        <v>1</v>
      </c>
      <c r="O32" s="15">
        <f t="shared" si="0"/>
        <v>201</v>
      </c>
    </row>
    <row r="33" spans="1:15" x14ac:dyDescent="0.2">
      <c r="A33" s="49"/>
      <c r="B33" s="16" t="s">
        <v>31</v>
      </c>
      <c r="C33" s="14">
        <v>88.47</v>
      </c>
      <c r="D33" s="14">
        <v>85.35</v>
      </c>
      <c r="E33" s="14">
        <v>91.59</v>
      </c>
      <c r="F33" s="15">
        <v>336</v>
      </c>
      <c r="G33" s="14">
        <v>9.65</v>
      </c>
      <c r="H33" s="14">
        <v>6.79</v>
      </c>
      <c r="I33" s="14">
        <v>12.52</v>
      </c>
      <c r="J33" s="15">
        <v>42</v>
      </c>
      <c r="K33" s="14" t="s">
        <v>23</v>
      </c>
      <c r="L33" s="14">
        <v>0.52</v>
      </c>
      <c r="M33" s="14">
        <v>3.22</v>
      </c>
      <c r="N33" s="15">
        <v>8</v>
      </c>
      <c r="O33" s="15">
        <f t="shared" si="0"/>
        <v>386</v>
      </c>
    </row>
    <row r="34" spans="1:15" x14ac:dyDescent="0.2">
      <c r="A34" s="49"/>
      <c r="B34" s="16" t="s">
        <v>32</v>
      </c>
      <c r="C34" s="14">
        <v>93.23</v>
      </c>
      <c r="D34" s="14">
        <v>89.11</v>
      </c>
      <c r="E34" s="14">
        <v>97.35</v>
      </c>
      <c r="F34" s="15">
        <v>134</v>
      </c>
      <c r="G34" s="14" t="s">
        <v>23</v>
      </c>
      <c r="H34" s="14">
        <v>2.09</v>
      </c>
      <c r="I34" s="14">
        <v>9.64</v>
      </c>
      <c r="J34" s="15">
        <v>9</v>
      </c>
      <c r="K34" s="14" t="s">
        <v>23</v>
      </c>
      <c r="L34" s="14">
        <v>0</v>
      </c>
      <c r="M34" s="14">
        <v>2.66</v>
      </c>
      <c r="N34" s="15">
        <v>1</v>
      </c>
      <c r="O34" s="15">
        <f t="shared" si="0"/>
        <v>144</v>
      </c>
    </row>
    <row r="35" spans="1:15" x14ac:dyDescent="0.2">
      <c r="A35" s="49"/>
      <c r="B35" s="16" t="s">
        <v>33</v>
      </c>
      <c r="C35" s="14">
        <v>94.18</v>
      </c>
      <c r="D35" s="14">
        <v>91.36</v>
      </c>
      <c r="E35" s="14">
        <v>96.99</v>
      </c>
      <c r="F35" s="15">
        <v>243</v>
      </c>
      <c r="G35" s="17" t="s">
        <v>238</v>
      </c>
      <c r="H35" s="14">
        <v>2.7</v>
      </c>
      <c r="I35" s="14">
        <v>8.1</v>
      </c>
      <c r="J35" s="15">
        <v>15</v>
      </c>
      <c r="K35" s="14" t="s">
        <v>23</v>
      </c>
      <c r="L35" s="14">
        <v>0</v>
      </c>
      <c r="M35" s="14">
        <v>1.25</v>
      </c>
      <c r="N35" s="15">
        <v>1</v>
      </c>
      <c r="O35" s="15">
        <f t="shared" si="0"/>
        <v>259</v>
      </c>
    </row>
    <row r="36" spans="1:15" x14ac:dyDescent="0.2">
      <c r="A36" s="49"/>
      <c r="B36" s="16" t="s">
        <v>34</v>
      </c>
      <c r="C36" s="14">
        <v>95.19</v>
      </c>
      <c r="D36" s="14">
        <v>91.4</v>
      </c>
      <c r="E36" s="14">
        <v>98.98</v>
      </c>
      <c r="F36" s="15">
        <v>112</v>
      </c>
      <c r="G36" s="14" t="s">
        <v>23</v>
      </c>
      <c r="H36" s="14">
        <v>0.08</v>
      </c>
      <c r="I36" s="14">
        <v>6.18</v>
      </c>
      <c r="J36" s="15">
        <v>4</v>
      </c>
      <c r="K36" s="14" t="s">
        <v>23</v>
      </c>
      <c r="L36" s="14">
        <v>0</v>
      </c>
      <c r="M36" s="14">
        <v>4</v>
      </c>
      <c r="N36" s="15">
        <v>2</v>
      </c>
      <c r="O36" s="15">
        <f t="shared" si="0"/>
        <v>118</v>
      </c>
    </row>
    <row r="37" spans="1:15" x14ac:dyDescent="0.2">
      <c r="A37" s="1" t="s">
        <v>155</v>
      </c>
    </row>
    <row r="38" spans="1:15" x14ac:dyDescent="0.2">
      <c r="A38" s="1" t="s">
        <v>322</v>
      </c>
      <c r="O38" s="2" t="s">
        <v>344</v>
      </c>
    </row>
  </sheetData>
  <mergeCells count="37">
    <mergeCell ref="C1:O1"/>
    <mergeCell ref="P1:AB1"/>
    <mergeCell ref="C2:O2"/>
    <mergeCell ref="P2:AB2"/>
    <mergeCell ref="C3:F3"/>
    <mergeCell ref="G3:J3"/>
    <mergeCell ref="K3:N3"/>
    <mergeCell ref="O3:O4"/>
    <mergeCell ref="P3:S3"/>
    <mergeCell ref="T3:W3"/>
    <mergeCell ref="X3:AA3"/>
    <mergeCell ref="AB3:AB4"/>
    <mergeCell ref="Q4:R4"/>
    <mergeCell ref="U4:V4"/>
    <mergeCell ref="Y4:Z4"/>
    <mergeCell ref="A28:A36"/>
    <mergeCell ref="A24:B27"/>
    <mergeCell ref="C26:F26"/>
    <mergeCell ref="G26:J26"/>
    <mergeCell ref="K26:N26"/>
    <mergeCell ref="L27:M27"/>
    <mergeCell ref="O26:O27"/>
    <mergeCell ref="C24:O24"/>
    <mergeCell ref="C25:O25"/>
    <mergeCell ref="L4:M4"/>
    <mergeCell ref="A17:A18"/>
    <mergeCell ref="A19:A20"/>
    <mergeCell ref="H4:I4"/>
    <mergeCell ref="D4:E4"/>
    <mergeCell ref="H27:I27"/>
    <mergeCell ref="D27:E27"/>
    <mergeCell ref="A6:A7"/>
    <mergeCell ref="A8:A9"/>
    <mergeCell ref="A10:A12"/>
    <mergeCell ref="A13:A14"/>
    <mergeCell ref="A15:A16"/>
    <mergeCell ref="A1:B4"/>
  </mergeCells>
  <pageMargins left="0.59055118110236227" right="0.39370078740157483" top="0.98425196850393704" bottom="0.59055118110236227" header="0.31496062992125984" footer="0.31496062992125984"/>
  <pageSetup paperSize="9" fitToWidth="2" orientation="landscape" r:id="rId1"/>
  <headerFooter>
    <oddHeader>&amp;R&amp;G</oddHeader>
    <oddFooter>&amp;L&amp;8&amp;F-&amp;A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8"/>
  <sheetViews>
    <sheetView zoomScaleNormal="100" workbookViewId="0">
      <selection activeCell="B29" sqref="B29"/>
    </sheetView>
  </sheetViews>
  <sheetFormatPr baseColWidth="10" defaultColWidth="11.42578125" defaultRowHeight="11.25" x14ac:dyDescent="0.2"/>
  <cols>
    <col min="1" max="1" width="15.7109375" style="1" customWidth="1"/>
    <col min="2" max="2" width="19.28515625" style="1" customWidth="1"/>
    <col min="3" max="14" width="8.7109375" style="1" customWidth="1"/>
    <col min="15" max="15" width="9.42578125" style="1" customWidth="1"/>
    <col min="16" max="27" width="8.7109375" style="1" customWidth="1"/>
    <col min="28" max="28" width="9.5703125" style="1" customWidth="1"/>
    <col min="29" max="49" width="8.7109375" style="1" customWidth="1"/>
    <col min="50" max="16384" width="11.42578125" style="1"/>
  </cols>
  <sheetData>
    <row r="1" spans="1:28" x14ac:dyDescent="0.2">
      <c r="A1" s="42" t="s">
        <v>0</v>
      </c>
      <c r="B1" s="43"/>
      <c r="C1" s="61" t="s">
        <v>342</v>
      </c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 t="s">
        <v>342</v>
      </c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2"/>
    </row>
    <row r="2" spans="1:28" x14ac:dyDescent="0.2">
      <c r="A2" s="44"/>
      <c r="B2" s="45"/>
      <c r="C2" s="50" t="s">
        <v>1</v>
      </c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0" t="s">
        <v>323</v>
      </c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2"/>
    </row>
    <row r="3" spans="1:28" x14ac:dyDescent="0.2">
      <c r="A3" s="44"/>
      <c r="B3" s="45"/>
      <c r="C3" s="72" t="s">
        <v>42</v>
      </c>
      <c r="D3" s="51"/>
      <c r="E3" s="51"/>
      <c r="F3" s="51"/>
      <c r="G3" s="72" t="s">
        <v>43</v>
      </c>
      <c r="H3" s="51"/>
      <c r="I3" s="51"/>
      <c r="J3" s="51"/>
      <c r="K3" s="66" t="s">
        <v>44</v>
      </c>
      <c r="L3" s="66"/>
      <c r="M3" s="66"/>
      <c r="N3" s="66"/>
      <c r="O3" s="51" t="s">
        <v>5</v>
      </c>
      <c r="P3" s="72" t="s">
        <v>42</v>
      </c>
      <c r="Q3" s="51"/>
      <c r="R3" s="51"/>
      <c r="S3" s="51"/>
      <c r="T3" s="72" t="s">
        <v>43</v>
      </c>
      <c r="U3" s="51"/>
      <c r="V3" s="51"/>
      <c r="W3" s="51"/>
      <c r="X3" s="66" t="s">
        <v>44</v>
      </c>
      <c r="Y3" s="66"/>
      <c r="Z3" s="66"/>
      <c r="AA3" s="66"/>
      <c r="AB3" s="52" t="s">
        <v>5</v>
      </c>
    </row>
    <row r="4" spans="1:28" ht="22.5" x14ac:dyDescent="0.2">
      <c r="A4" s="46"/>
      <c r="B4" s="47"/>
      <c r="C4" s="8" t="s">
        <v>6</v>
      </c>
      <c r="D4" s="55" t="s">
        <v>75</v>
      </c>
      <c r="E4" s="55"/>
      <c r="F4" s="8" t="s">
        <v>77</v>
      </c>
      <c r="G4" s="8" t="s">
        <v>6</v>
      </c>
      <c r="H4" s="55" t="s">
        <v>75</v>
      </c>
      <c r="I4" s="55"/>
      <c r="J4" s="8" t="s">
        <v>77</v>
      </c>
      <c r="K4" s="8" t="s">
        <v>6</v>
      </c>
      <c r="L4" s="55" t="s">
        <v>75</v>
      </c>
      <c r="M4" s="55"/>
      <c r="N4" s="8" t="s">
        <v>77</v>
      </c>
      <c r="O4" s="59"/>
      <c r="P4" s="8" t="s">
        <v>6</v>
      </c>
      <c r="Q4" s="55" t="s">
        <v>75</v>
      </c>
      <c r="R4" s="55"/>
      <c r="S4" s="8" t="s">
        <v>77</v>
      </c>
      <c r="T4" s="8" t="s">
        <v>6</v>
      </c>
      <c r="U4" s="55" t="s">
        <v>75</v>
      </c>
      <c r="V4" s="55"/>
      <c r="W4" s="8" t="s">
        <v>77</v>
      </c>
      <c r="X4" s="8" t="s">
        <v>6</v>
      </c>
      <c r="Y4" s="55" t="s">
        <v>75</v>
      </c>
      <c r="Z4" s="55"/>
      <c r="AA4" s="8" t="s">
        <v>77</v>
      </c>
      <c r="AB4" s="56"/>
    </row>
    <row r="5" spans="1:28" ht="12" customHeight="1" x14ac:dyDescent="0.2">
      <c r="A5" s="23" t="s">
        <v>9</v>
      </c>
      <c r="B5" s="21" t="s">
        <v>10</v>
      </c>
      <c r="C5" s="11">
        <v>86.76</v>
      </c>
      <c r="D5" s="11">
        <v>84.98</v>
      </c>
      <c r="E5" s="11">
        <v>88.54</v>
      </c>
      <c r="F5" s="12">
        <v>1469</v>
      </c>
      <c r="G5" s="11">
        <v>8.31</v>
      </c>
      <c r="H5" s="11">
        <v>6.84</v>
      </c>
      <c r="I5" s="11">
        <v>9.7799999999999994</v>
      </c>
      <c r="J5" s="12">
        <v>138</v>
      </c>
      <c r="K5" s="11">
        <v>4.93</v>
      </c>
      <c r="L5" s="11">
        <v>3.81</v>
      </c>
      <c r="M5" s="11">
        <v>6.04</v>
      </c>
      <c r="N5" s="12">
        <v>83</v>
      </c>
      <c r="O5" s="12">
        <v>1690</v>
      </c>
      <c r="P5" s="11">
        <v>87.47</v>
      </c>
      <c r="Q5" s="11">
        <v>86.38</v>
      </c>
      <c r="R5" s="11">
        <v>88.55</v>
      </c>
      <c r="S5" s="12">
        <v>4489</v>
      </c>
      <c r="T5" s="11">
        <v>7.91</v>
      </c>
      <c r="U5" s="11">
        <v>7.02</v>
      </c>
      <c r="V5" s="11">
        <v>8.8000000000000007</v>
      </c>
      <c r="W5" s="12">
        <v>384</v>
      </c>
      <c r="X5" s="11">
        <v>4.63</v>
      </c>
      <c r="Y5" s="11">
        <v>3.95</v>
      </c>
      <c r="Z5" s="11">
        <v>5.3</v>
      </c>
      <c r="AA5" s="12">
        <v>230</v>
      </c>
      <c r="AB5" s="12">
        <v>5103</v>
      </c>
    </row>
    <row r="6" spans="1:28" ht="12" customHeight="1" x14ac:dyDescent="0.2">
      <c r="A6" s="57" t="s">
        <v>11</v>
      </c>
      <c r="B6" s="19" t="s">
        <v>12</v>
      </c>
      <c r="C6" s="14">
        <v>89.54</v>
      </c>
      <c r="D6" s="14">
        <v>87.17</v>
      </c>
      <c r="E6" s="14">
        <v>91.91</v>
      </c>
      <c r="F6" s="15">
        <v>657</v>
      </c>
      <c r="G6" s="14">
        <v>7.79</v>
      </c>
      <c r="H6" s="14">
        <v>5.79</v>
      </c>
      <c r="I6" s="14">
        <v>9.7899999999999991</v>
      </c>
      <c r="J6" s="15">
        <v>62</v>
      </c>
      <c r="K6" s="17" t="s">
        <v>174</v>
      </c>
      <c r="L6" s="14">
        <v>1.3</v>
      </c>
      <c r="M6" s="14">
        <v>4.04</v>
      </c>
      <c r="N6" s="15">
        <v>17</v>
      </c>
      <c r="O6" s="15">
        <v>736</v>
      </c>
      <c r="P6" s="14">
        <v>89.78</v>
      </c>
      <c r="Q6" s="14">
        <v>88.39</v>
      </c>
      <c r="R6" s="14">
        <v>91.17</v>
      </c>
      <c r="S6" s="15">
        <v>2152</v>
      </c>
      <c r="T6" s="14">
        <v>7.62</v>
      </c>
      <c r="U6" s="14">
        <v>6.42</v>
      </c>
      <c r="V6" s="14">
        <v>8.83</v>
      </c>
      <c r="W6" s="15">
        <v>188</v>
      </c>
      <c r="X6" s="14">
        <v>2.59</v>
      </c>
      <c r="Y6" s="14">
        <v>1.84</v>
      </c>
      <c r="Z6" s="14">
        <v>3.35</v>
      </c>
      <c r="AA6" s="15">
        <v>56</v>
      </c>
      <c r="AB6" s="15">
        <v>2396</v>
      </c>
    </row>
    <row r="7" spans="1:28" ht="12" customHeight="1" x14ac:dyDescent="0.2">
      <c r="A7" s="49"/>
      <c r="B7" s="19" t="s">
        <v>13</v>
      </c>
      <c r="C7" s="14">
        <v>84.77</v>
      </c>
      <c r="D7" s="14">
        <v>82.24</v>
      </c>
      <c r="E7" s="14">
        <v>87.3</v>
      </c>
      <c r="F7" s="15">
        <v>812</v>
      </c>
      <c r="G7" s="14">
        <v>8.68</v>
      </c>
      <c r="H7" s="14">
        <v>6.6</v>
      </c>
      <c r="I7" s="14">
        <v>10.76</v>
      </c>
      <c r="J7" s="15">
        <v>76</v>
      </c>
      <c r="K7" s="14">
        <v>6.55</v>
      </c>
      <c r="L7" s="14">
        <v>4.91</v>
      </c>
      <c r="M7" s="14">
        <v>8.19</v>
      </c>
      <c r="N7" s="15">
        <v>66</v>
      </c>
      <c r="O7" s="15">
        <v>954</v>
      </c>
      <c r="P7" s="14">
        <v>85.52</v>
      </c>
      <c r="Q7" s="14">
        <v>83.92</v>
      </c>
      <c r="R7" s="14">
        <v>87.13</v>
      </c>
      <c r="S7" s="15">
        <v>2337</v>
      </c>
      <c r="T7" s="14">
        <v>8.14</v>
      </c>
      <c r="U7" s="14">
        <v>6.85</v>
      </c>
      <c r="V7" s="14">
        <v>9.44</v>
      </c>
      <c r="W7" s="15">
        <v>196</v>
      </c>
      <c r="X7" s="14">
        <v>6.33</v>
      </c>
      <c r="Y7" s="14">
        <v>5.27</v>
      </c>
      <c r="Z7" s="14">
        <v>7.4</v>
      </c>
      <c r="AA7" s="15">
        <v>174</v>
      </c>
      <c r="AB7" s="15">
        <v>2707</v>
      </c>
    </row>
    <row r="8" spans="1:28" ht="12" customHeight="1" x14ac:dyDescent="0.2">
      <c r="A8" s="57" t="s">
        <v>14</v>
      </c>
      <c r="B8" s="19" t="s">
        <v>15</v>
      </c>
      <c r="C8" s="14">
        <v>89.58</v>
      </c>
      <c r="D8" s="14">
        <v>87.79</v>
      </c>
      <c r="E8" s="14">
        <v>91.37</v>
      </c>
      <c r="F8" s="15">
        <v>1202</v>
      </c>
      <c r="G8" s="14">
        <v>6.76</v>
      </c>
      <c r="H8" s="14">
        <v>5.27</v>
      </c>
      <c r="I8" s="14">
        <v>8.26</v>
      </c>
      <c r="J8" s="15">
        <v>93</v>
      </c>
      <c r="K8" s="14">
        <v>3.66</v>
      </c>
      <c r="L8" s="14">
        <v>2.59</v>
      </c>
      <c r="M8" s="14">
        <v>4.72</v>
      </c>
      <c r="N8" s="15">
        <v>51</v>
      </c>
      <c r="O8" s="15">
        <v>1346</v>
      </c>
      <c r="P8" s="14">
        <v>89.75</v>
      </c>
      <c r="Q8" s="14">
        <v>88.61</v>
      </c>
      <c r="R8" s="14">
        <v>90.88</v>
      </c>
      <c r="S8" s="15">
        <v>3613</v>
      </c>
      <c r="T8" s="14">
        <v>6.78</v>
      </c>
      <c r="U8" s="14">
        <v>5.82</v>
      </c>
      <c r="V8" s="14">
        <v>7.73</v>
      </c>
      <c r="W8" s="15">
        <v>265</v>
      </c>
      <c r="X8" s="14">
        <v>3.48</v>
      </c>
      <c r="Y8" s="14">
        <v>2.8</v>
      </c>
      <c r="Z8" s="14">
        <v>4.16</v>
      </c>
      <c r="AA8" s="15">
        <v>134</v>
      </c>
      <c r="AB8" s="15">
        <v>4012</v>
      </c>
    </row>
    <row r="9" spans="1:28" ht="12" customHeight="1" x14ac:dyDescent="0.2">
      <c r="A9" s="49"/>
      <c r="B9" s="19" t="s">
        <v>16</v>
      </c>
      <c r="C9" s="14">
        <v>77.48</v>
      </c>
      <c r="D9" s="14">
        <v>72.739999999999995</v>
      </c>
      <c r="E9" s="14">
        <v>82.22</v>
      </c>
      <c r="F9" s="15">
        <v>267</v>
      </c>
      <c r="G9" s="14">
        <v>13.4</v>
      </c>
      <c r="H9" s="14">
        <v>9.5</v>
      </c>
      <c r="I9" s="14">
        <v>17.3</v>
      </c>
      <c r="J9" s="15">
        <v>45</v>
      </c>
      <c r="K9" s="14">
        <v>9.1199999999999992</v>
      </c>
      <c r="L9" s="14">
        <v>5.91</v>
      </c>
      <c r="M9" s="14">
        <v>12.34</v>
      </c>
      <c r="N9" s="15">
        <v>32</v>
      </c>
      <c r="O9" s="15">
        <v>344</v>
      </c>
      <c r="P9" s="14">
        <v>80.13</v>
      </c>
      <c r="Q9" s="14">
        <v>77.44</v>
      </c>
      <c r="R9" s="14">
        <v>82.82</v>
      </c>
      <c r="S9" s="15">
        <v>876</v>
      </c>
      <c r="T9" s="14">
        <v>11.55</v>
      </c>
      <c r="U9" s="14">
        <v>9.3800000000000008</v>
      </c>
      <c r="V9" s="14">
        <v>13.72</v>
      </c>
      <c r="W9" s="15">
        <v>119</v>
      </c>
      <c r="X9" s="14">
        <v>8.32</v>
      </c>
      <c r="Y9" s="14">
        <v>6.49</v>
      </c>
      <c r="Z9" s="14">
        <v>10.15</v>
      </c>
      <c r="AA9" s="15">
        <v>96</v>
      </c>
      <c r="AB9" s="15">
        <v>1091</v>
      </c>
    </row>
    <row r="10" spans="1:28" ht="12" customHeight="1" x14ac:dyDescent="0.2">
      <c r="A10" s="57" t="s">
        <v>17</v>
      </c>
      <c r="B10" s="13" t="s">
        <v>78</v>
      </c>
      <c r="C10" s="14">
        <v>80.77</v>
      </c>
      <c r="D10" s="14">
        <v>76.849999999999994</v>
      </c>
      <c r="E10" s="14">
        <v>84.69</v>
      </c>
      <c r="F10" s="15">
        <v>372</v>
      </c>
      <c r="G10" s="14">
        <v>11.56</v>
      </c>
      <c r="H10" s="14">
        <v>8.33</v>
      </c>
      <c r="I10" s="14">
        <v>14.78</v>
      </c>
      <c r="J10" s="15">
        <v>53</v>
      </c>
      <c r="K10" s="14">
        <v>7.68</v>
      </c>
      <c r="L10" s="14">
        <v>5.08</v>
      </c>
      <c r="M10" s="14">
        <v>10.27</v>
      </c>
      <c r="N10" s="15">
        <v>35</v>
      </c>
      <c r="O10" s="15">
        <v>460</v>
      </c>
      <c r="P10" s="14">
        <v>81.510000000000005</v>
      </c>
      <c r="Q10" s="14">
        <v>78.81</v>
      </c>
      <c r="R10" s="14">
        <v>84.21</v>
      </c>
      <c r="S10" s="15">
        <v>987</v>
      </c>
      <c r="T10" s="14">
        <v>12.37</v>
      </c>
      <c r="U10" s="14">
        <v>9.98</v>
      </c>
      <c r="V10" s="14">
        <v>14.76</v>
      </c>
      <c r="W10" s="15">
        <v>128</v>
      </c>
      <c r="X10" s="14">
        <v>6.12</v>
      </c>
      <c r="Y10" s="14">
        <v>4.5999999999999996</v>
      </c>
      <c r="Z10" s="14">
        <v>7.64</v>
      </c>
      <c r="AA10" s="15">
        <v>78</v>
      </c>
      <c r="AB10" s="15">
        <v>1193</v>
      </c>
    </row>
    <row r="11" spans="1:28" ht="12" customHeight="1" x14ac:dyDescent="0.2">
      <c r="A11" s="49"/>
      <c r="B11" s="13" t="s">
        <v>79</v>
      </c>
      <c r="C11" s="14">
        <v>87.57</v>
      </c>
      <c r="D11" s="14">
        <v>85.09</v>
      </c>
      <c r="E11" s="14">
        <v>90.05</v>
      </c>
      <c r="F11" s="15">
        <v>753</v>
      </c>
      <c r="G11" s="14">
        <v>7.91</v>
      </c>
      <c r="H11" s="14">
        <v>5.88</v>
      </c>
      <c r="I11" s="14">
        <v>9.94</v>
      </c>
      <c r="J11" s="15">
        <v>65</v>
      </c>
      <c r="K11" s="14">
        <v>4.5199999999999996</v>
      </c>
      <c r="L11" s="14">
        <v>2.94</v>
      </c>
      <c r="M11" s="14">
        <v>6.1</v>
      </c>
      <c r="N11" s="15">
        <v>36</v>
      </c>
      <c r="O11" s="15">
        <v>854</v>
      </c>
      <c r="P11" s="14">
        <v>88.4</v>
      </c>
      <c r="Q11" s="14">
        <v>86.96</v>
      </c>
      <c r="R11" s="14">
        <v>89.83</v>
      </c>
      <c r="S11" s="15">
        <v>2366</v>
      </c>
      <c r="T11" s="14">
        <v>6.73</v>
      </c>
      <c r="U11" s="14">
        <v>5.63</v>
      </c>
      <c r="V11" s="14">
        <v>7.84</v>
      </c>
      <c r="W11" s="15">
        <v>177</v>
      </c>
      <c r="X11" s="14">
        <v>4.87</v>
      </c>
      <c r="Y11" s="14">
        <v>3.88</v>
      </c>
      <c r="Z11" s="14">
        <v>5.86</v>
      </c>
      <c r="AA11" s="15">
        <v>117</v>
      </c>
      <c r="AB11" s="15">
        <v>2660</v>
      </c>
    </row>
    <row r="12" spans="1:28" ht="12" customHeight="1" x14ac:dyDescent="0.2">
      <c r="A12" s="49"/>
      <c r="B12" s="19" t="s">
        <v>18</v>
      </c>
      <c r="C12" s="14">
        <v>92.28</v>
      </c>
      <c r="D12" s="14">
        <v>89.37</v>
      </c>
      <c r="E12" s="14">
        <v>95.19</v>
      </c>
      <c r="F12" s="15">
        <v>336</v>
      </c>
      <c r="G12" s="17" t="s">
        <v>254</v>
      </c>
      <c r="H12" s="14">
        <v>2.48</v>
      </c>
      <c r="I12" s="14">
        <v>7.48</v>
      </c>
      <c r="J12" s="15">
        <v>19</v>
      </c>
      <c r="K12" s="17" t="s">
        <v>174</v>
      </c>
      <c r="L12" s="14">
        <v>1.1599999999999999</v>
      </c>
      <c r="M12" s="14">
        <v>4.32</v>
      </c>
      <c r="N12" s="15">
        <v>12</v>
      </c>
      <c r="O12" s="15">
        <v>367</v>
      </c>
      <c r="P12" s="14">
        <v>90.57</v>
      </c>
      <c r="Q12" s="14">
        <v>88.63</v>
      </c>
      <c r="R12" s="14">
        <v>92.52</v>
      </c>
      <c r="S12" s="15">
        <v>1114</v>
      </c>
      <c r="T12" s="14">
        <v>6.54</v>
      </c>
      <c r="U12" s="14">
        <v>4.88</v>
      </c>
      <c r="V12" s="14">
        <v>8.1999999999999993</v>
      </c>
      <c r="W12" s="15">
        <v>78</v>
      </c>
      <c r="X12" s="14">
        <v>2.88</v>
      </c>
      <c r="Y12" s="14">
        <v>1.78</v>
      </c>
      <c r="Z12" s="14">
        <v>3.98</v>
      </c>
      <c r="AA12" s="15">
        <v>34</v>
      </c>
      <c r="AB12" s="15">
        <v>1226</v>
      </c>
    </row>
    <row r="13" spans="1:28" ht="12" customHeight="1" x14ac:dyDescent="0.2">
      <c r="A13" s="57" t="s">
        <v>19</v>
      </c>
      <c r="B13" s="13" t="s">
        <v>71</v>
      </c>
      <c r="C13" s="14">
        <v>87.52</v>
      </c>
      <c r="D13" s="14">
        <v>85.44</v>
      </c>
      <c r="E13" s="14">
        <v>89.59</v>
      </c>
      <c r="F13" s="15">
        <v>1009</v>
      </c>
      <c r="G13" s="14">
        <v>7.84</v>
      </c>
      <c r="H13" s="14">
        <v>6.16</v>
      </c>
      <c r="I13" s="14">
        <v>9.5299999999999994</v>
      </c>
      <c r="J13" s="15">
        <v>91</v>
      </c>
      <c r="K13" s="14">
        <v>4.6399999999999997</v>
      </c>
      <c r="L13" s="14">
        <v>3.32</v>
      </c>
      <c r="M13" s="14">
        <v>5.97</v>
      </c>
      <c r="N13" s="15">
        <v>53</v>
      </c>
      <c r="O13" s="15">
        <v>1153</v>
      </c>
      <c r="P13" s="14">
        <v>88.73</v>
      </c>
      <c r="Q13" s="14">
        <v>87.54</v>
      </c>
      <c r="R13" s="14">
        <v>89.92</v>
      </c>
      <c r="S13" s="15">
        <v>3381</v>
      </c>
      <c r="T13" s="14">
        <v>6.81</v>
      </c>
      <c r="U13" s="14">
        <v>5.86</v>
      </c>
      <c r="V13" s="14">
        <v>7.76</v>
      </c>
      <c r="W13" s="15">
        <v>254</v>
      </c>
      <c r="X13" s="14">
        <v>4.46</v>
      </c>
      <c r="Y13" s="14">
        <v>3.69</v>
      </c>
      <c r="Z13" s="14">
        <v>5.24</v>
      </c>
      <c r="AA13" s="15">
        <v>166</v>
      </c>
      <c r="AB13" s="15">
        <v>3801</v>
      </c>
    </row>
    <row r="14" spans="1:28" ht="12" customHeight="1" x14ac:dyDescent="0.2">
      <c r="A14" s="49"/>
      <c r="B14" s="20" t="s">
        <v>72</v>
      </c>
      <c r="C14" s="14">
        <v>86.53</v>
      </c>
      <c r="D14" s="14">
        <v>82.93</v>
      </c>
      <c r="E14" s="14">
        <v>90.12</v>
      </c>
      <c r="F14" s="15">
        <v>400</v>
      </c>
      <c r="G14" s="14">
        <v>7.88</v>
      </c>
      <c r="H14" s="14">
        <v>4.88</v>
      </c>
      <c r="I14" s="14">
        <v>10.88</v>
      </c>
      <c r="J14" s="15">
        <v>32</v>
      </c>
      <c r="K14" s="17" t="s">
        <v>165</v>
      </c>
      <c r="L14" s="14">
        <v>3.36</v>
      </c>
      <c r="M14" s="14">
        <v>7.83</v>
      </c>
      <c r="N14" s="15">
        <v>26</v>
      </c>
      <c r="O14" s="15">
        <v>458</v>
      </c>
      <c r="P14" s="14">
        <v>85.51</v>
      </c>
      <c r="Q14" s="14">
        <v>82.97</v>
      </c>
      <c r="R14" s="14">
        <v>88.06</v>
      </c>
      <c r="S14" s="15">
        <v>914</v>
      </c>
      <c r="T14" s="14">
        <v>9.2200000000000006</v>
      </c>
      <c r="U14" s="14">
        <v>7.09</v>
      </c>
      <c r="V14" s="14">
        <v>11.35</v>
      </c>
      <c r="W14" s="15">
        <v>85</v>
      </c>
      <c r="X14" s="14">
        <v>5.27</v>
      </c>
      <c r="Y14" s="14">
        <v>3.69</v>
      </c>
      <c r="Z14" s="14">
        <v>6.84</v>
      </c>
      <c r="AA14" s="15">
        <v>52</v>
      </c>
      <c r="AB14" s="15">
        <v>1051</v>
      </c>
    </row>
    <row r="15" spans="1:28" ht="12" customHeight="1" x14ac:dyDescent="0.2">
      <c r="A15" s="57" t="s">
        <v>20</v>
      </c>
      <c r="B15" s="19" t="s">
        <v>21</v>
      </c>
      <c r="C15" s="14">
        <v>86.69</v>
      </c>
      <c r="D15" s="14">
        <v>84.63</v>
      </c>
      <c r="E15" s="14">
        <v>88.76</v>
      </c>
      <c r="F15" s="15">
        <v>1049</v>
      </c>
      <c r="G15" s="14">
        <v>8.57</v>
      </c>
      <c r="H15" s="14">
        <v>6.86</v>
      </c>
      <c r="I15" s="14">
        <v>10.29</v>
      </c>
      <c r="J15" s="15">
        <v>101</v>
      </c>
      <c r="K15" s="14">
        <v>4.7300000000000004</v>
      </c>
      <c r="L15" s="14">
        <v>3.47</v>
      </c>
      <c r="M15" s="14">
        <v>6</v>
      </c>
      <c r="N15" s="15">
        <v>57</v>
      </c>
      <c r="O15" s="15">
        <v>1207</v>
      </c>
      <c r="P15" s="14">
        <v>87.35</v>
      </c>
      <c r="Q15" s="14">
        <v>86.06</v>
      </c>
      <c r="R15" s="14">
        <v>88.63</v>
      </c>
      <c r="S15" s="15">
        <v>3096</v>
      </c>
      <c r="T15" s="14">
        <v>8.15</v>
      </c>
      <c r="U15" s="14">
        <v>7.07</v>
      </c>
      <c r="V15" s="14">
        <v>9.2200000000000006</v>
      </c>
      <c r="W15" s="15">
        <v>269</v>
      </c>
      <c r="X15" s="14">
        <v>4.5</v>
      </c>
      <c r="Y15" s="14">
        <v>3.73</v>
      </c>
      <c r="Z15" s="14">
        <v>5.28</v>
      </c>
      <c r="AA15" s="15">
        <v>156</v>
      </c>
      <c r="AB15" s="15">
        <v>3521</v>
      </c>
    </row>
    <row r="16" spans="1:28" ht="12" customHeight="1" x14ac:dyDescent="0.2">
      <c r="A16" s="49"/>
      <c r="B16" s="19" t="s">
        <v>22</v>
      </c>
      <c r="C16" s="14">
        <v>86.96</v>
      </c>
      <c r="D16" s="14">
        <v>83.44</v>
      </c>
      <c r="E16" s="14">
        <v>90.48</v>
      </c>
      <c r="F16" s="15">
        <v>420</v>
      </c>
      <c r="G16" s="14">
        <v>7.6</v>
      </c>
      <c r="H16" s="14">
        <v>4.74</v>
      </c>
      <c r="I16" s="14">
        <v>10.45</v>
      </c>
      <c r="J16" s="15">
        <v>37</v>
      </c>
      <c r="K16" s="17" t="s">
        <v>170</v>
      </c>
      <c r="L16" s="14">
        <v>3.15</v>
      </c>
      <c r="M16" s="14">
        <v>7.74</v>
      </c>
      <c r="N16" s="15">
        <v>26</v>
      </c>
      <c r="O16" s="15">
        <v>483</v>
      </c>
      <c r="P16" s="14">
        <v>87.82</v>
      </c>
      <c r="Q16" s="14">
        <v>85.82</v>
      </c>
      <c r="R16" s="14">
        <v>89.81</v>
      </c>
      <c r="S16" s="15">
        <v>1393</v>
      </c>
      <c r="T16" s="14">
        <v>7.2</v>
      </c>
      <c r="U16" s="14">
        <v>5.66</v>
      </c>
      <c r="V16" s="14">
        <v>8.73</v>
      </c>
      <c r="W16" s="15">
        <v>115</v>
      </c>
      <c r="X16" s="14">
        <v>4.9800000000000004</v>
      </c>
      <c r="Y16" s="14">
        <v>3.61</v>
      </c>
      <c r="Z16" s="14">
        <v>6.36</v>
      </c>
      <c r="AA16" s="15">
        <v>74</v>
      </c>
      <c r="AB16" s="15">
        <v>1582</v>
      </c>
    </row>
    <row r="17" spans="1:28" ht="12" customHeight="1" x14ac:dyDescent="0.2">
      <c r="A17" s="57" t="s">
        <v>24</v>
      </c>
      <c r="B17" s="13" t="s">
        <v>73</v>
      </c>
      <c r="C17" s="14">
        <v>83.62</v>
      </c>
      <c r="D17" s="14">
        <v>80.05</v>
      </c>
      <c r="E17" s="14">
        <v>87.2</v>
      </c>
      <c r="F17" s="15">
        <v>452</v>
      </c>
      <c r="G17" s="14">
        <v>9.99</v>
      </c>
      <c r="H17" s="14">
        <v>7</v>
      </c>
      <c r="I17" s="14">
        <v>12.98</v>
      </c>
      <c r="J17" s="15">
        <v>48</v>
      </c>
      <c r="K17" s="14">
        <v>6.38</v>
      </c>
      <c r="L17" s="14">
        <v>4.1100000000000003</v>
      </c>
      <c r="M17" s="14">
        <v>8.66</v>
      </c>
      <c r="N17" s="15">
        <v>32</v>
      </c>
      <c r="O17" s="15">
        <v>532</v>
      </c>
      <c r="P17" s="14">
        <v>84.44</v>
      </c>
      <c r="Q17" s="14">
        <v>82.25</v>
      </c>
      <c r="R17" s="14">
        <v>86.63</v>
      </c>
      <c r="S17" s="15">
        <v>1306</v>
      </c>
      <c r="T17" s="14">
        <v>9.82</v>
      </c>
      <c r="U17" s="14">
        <v>7.99</v>
      </c>
      <c r="V17" s="14">
        <v>11.65</v>
      </c>
      <c r="W17" s="15">
        <v>133</v>
      </c>
      <c r="X17" s="14">
        <v>5.74</v>
      </c>
      <c r="Y17" s="14">
        <v>4.37</v>
      </c>
      <c r="Z17" s="14">
        <v>7.11</v>
      </c>
      <c r="AA17" s="15">
        <v>83</v>
      </c>
      <c r="AB17" s="15">
        <v>1522</v>
      </c>
    </row>
    <row r="18" spans="1:28" ht="12" customHeight="1" x14ac:dyDescent="0.2">
      <c r="A18" s="49"/>
      <c r="B18" s="13" t="s">
        <v>74</v>
      </c>
      <c r="C18" s="14">
        <v>89.35</v>
      </c>
      <c r="D18" s="14">
        <v>87.35</v>
      </c>
      <c r="E18" s="14">
        <v>91.35</v>
      </c>
      <c r="F18" s="15">
        <v>870</v>
      </c>
      <c r="G18" s="14">
        <v>6.71</v>
      </c>
      <c r="H18" s="14">
        <v>5.0999999999999996</v>
      </c>
      <c r="I18" s="14">
        <v>8.33</v>
      </c>
      <c r="J18" s="15">
        <v>71</v>
      </c>
      <c r="K18" s="14">
        <v>3.93</v>
      </c>
      <c r="L18" s="14">
        <v>2.67</v>
      </c>
      <c r="M18" s="14">
        <v>5.19</v>
      </c>
      <c r="N18" s="15">
        <v>41</v>
      </c>
      <c r="O18" s="15">
        <v>982</v>
      </c>
      <c r="P18" s="14">
        <v>89.17</v>
      </c>
      <c r="Q18" s="14">
        <v>87.9</v>
      </c>
      <c r="R18" s="14">
        <v>90.44</v>
      </c>
      <c r="S18" s="15">
        <v>2815</v>
      </c>
      <c r="T18" s="14">
        <v>6.79</v>
      </c>
      <c r="U18" s="14">
        <v>5.76</v>
      </c>
      <c r="V18" s="14">
        <v>7.83</v>
      </c>
      <c r="W18" s="15">
        <v>216</v>
      </c>
      <c r="X18" s="14">
        <v>4.04</v>
      </c>
      <c r="Y18" s="14">
        <v>3.24</v>
      </c>
      <c r="Z18" s="14">
        <v>4.84</v>
      </c>
      <c r="AA18" s="15">
        <v>127</v>
      </c>
      <c r="AB18" s="15">
        <v>3158</v>
      </c>
    </row>
    <row r="19" spans="1:28" ht="12" customHeight="1" x14ac:dyDescent="0.2">
      <c r="A19" s="58" t="s">
        <v>25</v>
      </c>
      <c r="B19" s="19" t="s">
        <v>26</v>
      </c>
      <c r="C19" s="14">
        <v>85.47</v>
      </c>
      <c r="D19" s="14">
        <v>82.5</v>
      </c>
      <c r="E19" s="14">
        <v>88.43</v>
      </c>
      <c r="F19" s="15">
        <v>568</v>
      </c>
      <c r="G19" s="14">
        <v>9.25</v>
      </c>
      <c r="H19" s="14">
        <v>6.78</v>
      </c>
      <c r="I19" s="14">
        <v>11.71</v>
      </c>
      <c r="J19" s="15">
        <v>61</v>
      </c>
      <c r="K19" s="14">
        <v>5.29</v>
      </c>
      <c r="L19" s="14">
        <v>3.43</v>
      </c>
      <c r="M19" s="14">
        <v>7.14</v>
      </c>
      <c r="N19" s="15">
        <v>33</v>
      </c>
      <c r="O19" s="15">
        <v>662</v>
      </c>
      <c r="P19" s="14">
        <v>86.41</v>
      </c>
      <c r="Q19" s="14">
        <v>84.57</v>
      </c>
      <c r="R19" s="14">
        <v>88.25</v>
      </c>
      <c r="S19" s="15">
        <v>1700</v>
      </c>
      <c r="T19" s="14">
        <v>8.42</v>
      </c>
      <c r="U19" s="14">
        <v>6.89</v>
      </c>
      <c r="V19" s="14">
        <v>9.9499999999999993</v>
      </c>
      <c r="W19" s="15">
        <v>154</v>
      </c>
      <c r="X19" s="14">
        <v>5.17</v>
      </c>
      <c r="Y19" s="14">
        <v>4.03</v>
      </c>
      <c r="Z19" s="14">
        <v>6.32</v>
      </c>
      <c r="AA19" s="15">
        <v>93</v>
      </c>
      <c r="AB19" s="15">
        <v>1947</v>
      </c>
    </row>
    <row r="20" spans="1:28" ht="12" customHeight="1" x14ac:dyDescent="0.2">
      <c r="A20" s="49"/>
      <c r="B20" s="19" t="s">
        <v>27</v>
      </c>
      <c r="C20" s="14">
        <v>88.3</v>
      </c>
      <c r="D20" s="14">
        <v>86.09</v>
      </c>
      <c r="E20" s="14">
        <v>90.5</v>
      </c>
      <c r="F20" s="15">
        <v>838</v>
      </c>
      <c r="G20" s="14">
        <v>7.6</v>
      </c>
      <c r="H20" s="14">
        <v>5.74</v>
      </c>
      <c r="I20" s="14">
        <v>9.4600000000000009</v>
      </c>
      <c r="J20" s="15">
        <v>72</v>
      </c>
      <c r="K20" s="14">
        <v>4.0999999999999996</v>
      </c>
      <c r="L20" s="14">
        <v>2.8</v>
      </c>
      <c r="M20" s="14">
        <v>5.4</v>
      </c>
      <c r="N20" s="15">
        <v>42</v>
      </c>
      <c r="O20" s="15">
        <v>952</v>
      </c>
      <c r="P20" s="14">
        <v>88.6</v>
      </c>
      <c r="Q20" s="14">
        <v>87.26</v>
      </c>
      <c r="R20" s="14">
        <v>89.93</v>
      </c>
      <c r="S20" s="15">
        <v>2621</v>
      </c>
      <c r="T20" s="14">
        <v>7.4</v>
      </c>
      <c r="U20" s="14">
        <v>6.31</v>
      </c>
      <c r="V20" s="14">
        <v>8.5</v>
      </c>
      <c r="W20" s="15">
        <v>214</v>
      </c>
      <c r="X20" s="14">
        <v>4</v>
      </c>
      <c r="Y20" s="14">
        <v>3.17</v>
      </c>
      <c r="Z20" s="14">
        <v>4.83</v>
      </c>
      <c r="AA20" s="15">
        <v>122</v>
      </c>
      <c r="AB20" s="15">
        <v>2957</v>
      </c>
    </row>
    <row r="21" spans="1:28" ht="12" customHeight="1" x14ac:dyDescent="0.2">
      <c r="A21" s="1" t="s">
        <v>155</v>
      </c>
      <c r="AB21" s="2" t="s">
        <v>344</v>
      </c>
    </row>
    <row r="22" spans="1:28" x14ac:dyDescent="0.2">
      <c r="A22" s="1" t="s">
        <v>322</v>
      </c>
    </row>
    <row r="24" spans="1:28" x14ac:dyDescent="0.2">
      <c r="A24" s="42" t="s">
        <v>0</v>
      </c>
      <c r="B24" s="43"/>
      <c r="C24" s="53">
        <v>2017</v>
      </c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4"/>
    </row>
    <row r="25" spans="1:28" x14ac:dyDescent="0.2">
      <c r="A25" s="44"/>
      <c r="B25" s="45"/>
      <c r="C25" s="51" t="s">
        <v>342</v>
      </c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2"/>
    </row>
    <row r="26" spans="1:28" x14ac:dyDescent="0.2">
      <c r="A26" s="44"/>
      <c r="B26" s="45"/>
      <c r="C26" s="72" t="s">
        <v>42</v>
      </c>
      <c r="D26" s="51"/>
      <c r="E26" s="51"/>
      <c r="F26" s="51"/>
      <c r="G26" s="72" t="s">
        <v>43</v>
      </c>
      <c r="H26" s="51"/>
      <c r="I26" s="51"/>
      <c r="J26" s="51"/>
      <c r="K26" s="66" t="s">
        <v>44</v>
      </c>
      <c r="L26" s="66"/>
      <c r="M26" s="66"/>
      <c r="N26" s="66"/>
      <c r="O26" s="52" t="s">
        <v>5</v>
      </c>
    </row>
    <row r="27" spans="1:28" ht="22.5" x14ac:dyDescent="0.2">
      <c r="A27" s="46"/>
      <c r="B27" s="47"/>
      <c r="C27" s="8" t="s">
        <v>6</v>
      </c>
      <c r="D27" s="55" t="s">
        <v>75</v>
      </c>
      <c r="E27" s="55"/>
      <c r="F27" s="8" t="s">
        <v>77</v>
      </c>
      <c r="G27" s="8" t="s">
        <v>6</v>
      </c>
      <c r="H27" s="55" t="s">
        <v>75</v>
      </c>
      <c r="I27" s="55"/>
      <c r="J27" s="8" t="s">
        <v>77</v>
      </c>
      <c r="K27" s="8" t="s">
        <v>6</v>
      </c>
      <c r="L27" s="55" t="s">
        <v>75</v>
      </c>
      <c r="M27" s="55"/>
      <c r="N27" s="8" t="s">
        <v>77</v>
      </c>
      <c r="O27" s="56"/>
    </row>
    <row r="28" spans="1:28" x14ac:dyDescent="0.2">
      <c r="A28" s="48" t="s">
        <v>10</v>
      </c>
      <c r="B28" s="10" t="s">
        <v>323</v>
      </c>
      <c r="C28" s="11">
        <v>87.47</v>
      </c>
      <c r="D28" s="11">
        <v>86.38</v>
      </c>
      <c r="E28" s="11">
        <v>88.55</v>
      </c>
      <c r="F28" s="12">
        <v>4489</v>
      </c>
      <c r="G28" s="11">
        <v>7.91</v>
      </c>
      <c r="H28" s="11">
        <v>7.02</v>
      </c>
      <c r="I28" s="11">
        <v>8.8000000000000007</v>
      </c>
      <c r="J28" s="12">
        <v>384</v>
      </c>
      <c r="K28" s="11">
        <v>4.63</v>
      </c>
      <c r="L28" s="11">
        <v>3.95</v>
      </c>
      <c r="M28" s="11">
        <v>5.3</v>
      </c>
      <c r="N28" s="12">
        <v>230</v>
      </c>
      <c r="O28" s="12">
        <f>F28+N28+J28</f>
        <v>5103</v>
      </c>
    </row>
    <row r="29" spans="1:28" x14ac:dyDescent="0.2">
      <c r="A29" s="49"/>
      <c r="B29" s="13" t="s">
        <v>324</v>
      </c>
      <c r="C29" s="14">
        <v>87.63</v>
      </c>
      <c r="D29" s="14">
        <v>86.31</v>
      </c>
      <c r="E29" s="14">
        <v>88.95</v>
      </c>
      <c r="F29" s="15">
        <v>3074</v>
      </c>
      <c r="G29" s="14">
        <v>7.76</v>
      </c>
      <c r="H29" s="14">
        <v>6.68</v>
      </c>
      <c r="I29" s="14">
        <v>8.85</v>
      </c>
      <c r="J29" s="15">
        <v>250</v>
      </c>
      <c r="K29" s="14">
        <v>4.6100000000000003</v>
      </c>
      <c r="L29" s="14">
        <v>3.78</v>
      </c>
      <c r="M29" s="14">
        <v>5.44</v>
      </c>
      <c r="N29" s="15">
        <v>152</v>
      </c>
      <c r="O29" s="15">
        <f t="shared" ref="O29:O36" si="0">F29+N29+J29</f>
        <v>3476</v>
      </c>
    </row>
    <row r="30" spans="1:28" x14ac:dyDescent="0.2">
      <c r="A30" s="49"/>
      <c r="B30" s="13" t="s">
        <v>325</v>
      </c>
      <c r="C30" s="14">
        <v>87.47</v>
      </c>
      <c r="D30" s="14">
        <v>85.42</v>
      </c>
      <c r="E30" s="14">
        <v>89.53</v>
      </c>
      <c r="F30" s="15">
        <v>1065</v>
      </c>
      <c r="G30" s="14">
        <v>7.98</v>
      </c>
      <c r="H30" s="14">
        <v>6.25</v>
      </c>
      <c r="I30" s="14">
        <v>9.6999999999999993</v>
      </c>
      <c r="J30" s="15">
        <v>94</v>
      </c>
      <c r="K30" s="14">
        <v>4.55</v>
      </c>
      <c r="L30" s="14">
        <v>3.31</v>
      </c>
      <c r="M30" s="14">
        <v>5.79</v>
      </c>
      <c r="N30" s="15">
        <v>57</v>
      </c>
      <c r="O30" s="15">
        <f t="shared" si="0"/>
        <v>1216</v>
      </c>
    </row>
    <row r="31" spans="1:28" x14ac:dyDescent="0.2">
      <c r="A31" s="49"/>
      <c r="B31" s="16" t="s">
        <v>326</v>
      </c>
      <c r="C31" s="14">
        <v>85.1</v>
      </c>
      <c r="D31" s="14">
        <v>81.5</v>
      </c>
      <c r="E31" s="14">
        <v>88.7</v>
      </c>
      <c r="F31" s="15">
        <v>350</v>
      </c>
      <c r="G31" s="14">
        <v>9.74</v>
      </c>
      <c r="H31" s="14">
        <v>6.73</v>
      </c>
      <c r="I31" s="14">
        <v>12.75</v>
      </c>
      <c r="J31" s="15">
        <v>40</v>
      </c>
      <c r="K31" s="14">
        <v>5.16</v>
      </c>
      <c r="L31" s="14">
        <v>2.95</v>
      </c>
      <c r="M31" s="14">
        <v>7.38</v>
      </c>
      <c r="N31" s="15">
        <v>21</v>
      </c>
      <c r="O31" s="15">
        <f t="shared" si="0"/>
        <v>411</v>
      </c>
    </row>
    <row r="32" spans="1:28" x14ac:dyDescent="0.2">
      <c r="A32" s="49"/>
      <c r="B32" s="16" t="s">
        <v>30</v>
      </c>
      <c r="C32" s="14">
        <v>87.93</v>
      </c>
      <c r="D32" s="14">
        <v>83.19</v>
      </c>
      <c r="E32" s="14">
        <v>92.67</v>
      </c>
      <c r="F32" s="15">
        <v>178</v>
      </c>
      <c r="G32" s="17" t="s">
        <v>252</v>
      </c>
      <c r="H32" s="14">
        <v>2.72</v>
      </c>
      <c r="I32" s="14">
        <v>9.74</v>
      </c>
      <c r="J32" s="15">
        <v>12</v>
      </c>
      <c r="K32" s="14">
        <v>5.84</v>
      </c>
      <c r="L32" s="14">
        <v>2.4</v>
      </c>
      <c r="M32" s="14">
        <v>9.27</v>
      </c>
      <c r="N32" s="15">
        <v>11</v>
      </c>
      <c r="O32" s="15">
        <f t="shared" si="0"/>
        <v>201</v>
      </c>
    </row>
    <row r="33" spans="1:15" x14ac:dyDescent="0.2">
      <c r="A33" s="49"/>
      <c r="B33" s="16" t="s">
        <v>31</v>
      </c>
      <c r="C33" s="14">
        <v>86.13</v>
      </c>
      <c r="D33" s="14">
        <v>82.57</v>
      </c>
      <c r="E33" s="14">
        <v>89.7</v>
      </c>
      <c r="F33" s="15">
        <v>332</v>
      </c>
      <c r="G33" s="14">
        <v>9.0399999999999991</v>
      </c>
      <c r="H33" s="14">
        <v>6.06</v>
      </c>
      <c r="I33" s="14">
        <v>12.03</v>
      </c>
      <c r="J33" s="15">
        <v>35</v>
      </c>
      <c r="K33" s="14">
        <v>4.82</v>
      </c>
      <c r="L33" s="14">
        <v>2.67</v>
      </c>
      <c r="M33" s="14">
        <v>6.98</v>
      </c>
      <c r="N33" s="15">
        <v>19</v>
      </c>
      <c r="O33" s="15">
        <f t="shared" si="0"/>
        <v>386</v>
      </c>
    </row>
    <row r="34" spans="1:15" x14ac:dyDescent="0.2">
      <c r="A34" s="49"/>
      <c r="B34" s="16" t="s">
        <v>32</v>
      </c>
      <c r="C34" s="14">
        <v>85.52</v>
      </c>
      <c r="D34" s="14">
        <v>79.48</v>
      </c>
      <c r="E34" s="14">
        <v>91.57</v>
      </c>
      <c r="F34" s="15">
        <v>124</v>
      </c>
      <c r="G34" s="17" t="s">
        <v>255</v>
      </c>
      <c r="H34" s="14">
        <v>2.64</v>
      </c>
      <c r="I34" s="14">
        <v>10.88</v>
      </c>
      <c r="J34" s="15">
        <v>10</v>
      </c>
      <c r="K34" s="14">
        <v>7.71</v>
      </c>
      <c r="L34" s="14">
        <v>2.94</v>
      </c>
      <c r="M34" s="14">
        <v>12.49</v>
      </c>
      <c r="N34" s="15">
        <v>10</v>
      </c>
      <c r="O34" s="15">
        <f t="shared" si="0"/>
        <v>144</v>
      </c>
    </row>
    <row r="35" spans="1:15" x14ac:dyDescent="0.2">
      <c r="A35" s="49"/>
      <c r="B35" s="16" t="s">
        <v>33</v>
      </c>
      <c r="C35" s="14">
        <v>89.29</v>
      </c>
      <c r="D35" s="14">
        <v>85.55</v>
      </c>
      <c r="E35" s="14">
        <v>93.04</v>
      </c>
      <c r="F35" s="15">
        <v>230</v>
      </c>
      <c r="G35" s="17" t="s">
        <v>172</v>
      </c>
      <c r="H35" s="14">
        <v>3.54</v>
      </c>
      <c r="I35" s="14">
        <v>9.4600000000000009</v>
      </c>
      <c r="J35" s="15">
        <v>18</v>
      </c>
      <c r="K35" s="14">
        <v>4.21</v>
      </c>
      <c r="L35" s="14">
        <v>1.75</v>
      </c>
      <c r="M35" s="14">
        <v>6.66</v>
      </c>
      <c r="N35" s="15">
        <v>11</v>
      </c>
      <c r="O35" s="15">
        <f t="shared" si="0"/>
        <v>259</v>
      </c>
    </row>
    <row r="36" spans="1:15" x14ac:dyDescent="0.2">
      <c r="A36" s="49"/>
      <c r="B36" s="16" t="s">
        <v>34</v>
      </c>
      <c r="C36" s="14">
        <v>78.319999999999993</v>
      </c>
      <c r="D36" s="14">
        <v>70.510000000000005</v>
      </c>
      <c r="E36" s="14">
        <v>86.13</v>
      </c>
      <c r="F36" s="15">
        <v>93</v>
      </c>
      <c r="G36" s="17" t="s">
        <v>256</v>
      </c>
      <c r="H36" s="14">
        <v>7.07</v>
      </c>
      <c r="I36" s="14">
        <v>19.27</v>
      </c>
      <c r="J36" s="15">
        <v>16</v>
      </c>
      <c r="K36" s="14">
        <v>8.51</v>
      </c>
      <c r="L36" s="14">
        <v>2.8</v>
      </c>
      <c r="M36" s="14">
        <v>14.22</v>
      </c>
      <c r="N36" s="15">
        <v>9</v>
      </c>
      <c r="O36" s="15">
        <f t="shared" si="0"/>
        <v>118</v>
      </c>
    </row>
    <row r="37" spans="1:15" x14ac:dyDescent="0.2">
      <c r="A37" s="1" t="s">
        <v>155</v>
      </c>
    </row>
    <row r="38" spans="1:15" x14ac:dyDescent="0.2">
      <c r="A38" s="1" t="s">
        <v>322</v>
      </c>
      <c r="O38" s="2" t="s">
        <v>344</v>
      </c>
    </row>
  </sheetData>
  <mergeCells count="37">
    <mergeCell ref="C1:O1"/>
    <mergeCell ref="P1:AB1"/>
    <mergeCell ref="C2:O2"/>
    <mergeCell ref="P2:AB2"/>
    <mergeCell ref="C3:F3"/>
    <mergeCell ref="G3:J3"/>
    <mergeCell ref="K3:N3"/>
    <mergeCell ref="O3:O4"/>
    <mergeCell ref="P3:S3"/>
    <mergeCell ref="T3:W3"/>
    <mergeCell ref="X3:AA3"/>
    <mergeCell ref="AB3:AB4"/>
    <mergeCell ref="Q4:R4"/>
    <mergeCell ref="U4:V4"/>
    <mergeCell ref="Y4:Z4"/>
    <mergeCell ref="A28:A36"/>
    <mergeCell ref="A24:B27"/>
    <mergeCell ref="C26:F26"/>
    <mergeCell ref="G26:J26"/>
    <mergeCell ref="K26:N26"/>
    <mergeCell ref="L27:M27"/>
    <mergeCell ref="O26:O27"/>
    <mergeCell ref="C24:O24"/>
    <mergeCell ref="C25:O25"/>
    <mergeCell ref="L4:M4"/>
    <mergeCell ref="A17:A18"/>
    <mergeCell ref="A19:A20"/>
    <mergeCell ref="H4:I4"/>
    <mergeCell ref="D4:E4"/>
    <mergeCell ref="H27:I27"/>
    <mergeCell ref="D27:E27"/>
    <mergeCell ref="A6:A7"/>
    <mergeCell ref="A8:A9"/>
    <mergeCell ref="A10:A12"/>
    <mergeCell ref="A13:A14"/>
    <mergeCell ref="A15:A16"/>
    <mergeCell ref="A1:B4"/>
  </mergeCells>
  <pageMargins left="0.59055118110236227" right="0.39370078740157483" top="0.98425196850393704" bottom="0.59055118110236227" header="0.31496062992125984" footer="0.31496062992125984"/>
  <pageSetup paperSize="9" fitToWidth="2" orientation="landscape" r:id="rId1"/>
  <headerFooter>
    <oddHeader>&amp;R&amp;G</oddHeader>
    <oddFooter>&amp;L&amp;8&amp;F-&amp;A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8"/>
  <sheetViews>
    <sheetView zoomScaleNormal="100" workbookViewId="0">
      <selection activeCell="B29" sqref="B29"/>
    </sheetView>
  </sheetViews>
  <sheetFormatPr baseColWidth="10" defaultColWidth="11.42578125" defaultRowHeight="11.25" x14ac:dyDescent="0.2"/>
  <cols>
    <col min="1" max="1" width="15.7109375" style="1" customWidth="1"/>
    <col min="2" max="2" width="19.28515625" style="1" customWidth="1"/>
    <col min="3" max="18" width="8.7109375" style="1" customWidth="1"/>
    <col min="19" max="19" width="9.5703125" style="1" customWidth="1"/>
    <col min="20" max="35" width="8.7109375" style="1" customWidth="1"/>
    <col min="36" max="36" width="9.5703125" style="1" customWidth="1"/>
    <col min="37" max="49" width="8.7109375" style="1" customWidth="1"/>
    <col min="50" max="16384" width="11.42578125" style="1"/>
  </cols>
  <sheetData>
    <row r="1" spans="1:36" x14ac:dyDescent="0.2">
      <c r="A1" s="42" t="s">
        <v>0</v>
      </c>
      <c r="B1" s="43"/>
      <c r="C1" s="61" t="s">
        <v>81</v>
      </c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 t="s">
        <v>81</v>
      </c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2"/>
    </row>
    <row r="2" spans="1:36" x14ac:dyDescent="0.2">
      <c r="A2" s="44"/>
      <c r="B2" s="45"/>
      <c r="C2" s="50" t="s">
        <v>1</v>
      </c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0" t="s">
        <v>323</v>
      </c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2"/>
    </row>
    <row r="3" spans="1:36" ht="30" customHeight="1" x14ac:dyDescent="0.2">
      <c r="A3" s="44"/>
      <c r="B3" s="45"/>
      <c r="C3" s="74" t="s">
        <v>45</v>
      </c>
      <c r="D3" s="51"/>
      <c r="E3" s="51"/>
      <c r="F3" s="51"/>
      <c r="G3" s="66" t="s">
        <v>46</v>
      </c>
      <c r="H3" s="66"/>
      <c r="I3" s="66"/>
      <c r="J3" s="66"/>
      <c r="K3" s="66" t="s">
        <v>47</v>
      </c>
      <c r="L3" s="66"/>
      <c r="M3" s="66"/>
      <c r="N3" s="66"/>
      <c r="O3" s="66" t="s">
        <v>48</v>
      </c>
      <c r="P3" s="66"/>
      <c r="Q3" s="66"/>
      <c r="R3" s="66"/>
      <c r="S3" s="51" t="s">
        <v>5</v>
      </c>
      <c r="T3" s="74" t="s">
        <v>45</v>
      </c>
      <c r="U3" s="51"/>
      <c r="V3" s="51"/>
      <c r="W3" s="51"/>
      <c r="X3" s="66" t="s">
        <v>46</v>
      </c>
      <c r="Y3" s="66"/>
      <c r="Z3" s="66"/>
      <c r="AA3" s="66"/>
      <c r="AB3" s="66" t="s">
        <v>47</v>
      </c>
      <c r="AC3" s="66"/>
      <c r="AD3" s="66"/>
      <c r="AE3" s="66"/>
      <c r="AF3" s="66" t="s">
        <v>48</v>
      </c>
      <c r="AG3" s="66"/>
      <c r="AH3" s="66"/>
      <c r="AI3" s="66"/>
      <c r="AJ3" s="52" t="s">
        <v>5</v>
      </c>
    </row>
    <row r="4" spans="1:36" ht="22.5" x14ac:dyDescent="0.2">
      <c r="A4" s="46"/>
      <c r="B4" s="47"/>
      <c r="C4" s="8" t="s">
        <v>6</v>
      </c>
      <c r="D4" s="55" t="s">
        <v>75</v>
      </c>
      <c r="E4" s="55"/>
      <c r="F4" s="8" t="s">
        <v>77</v>
      </c>
      <c r="G4" s="8" t="s">
        <v>6</v>
      </c>
      <c r="H4" s="55" t="s">
        <v>75</v>
      </c>
      <c r="I4" s="55"/>
      <c r="J4" s="8" t="s">
        <v>77</v>
      </c>
      <c r="K4" s="8" t="s">
        <v>6</v>
      </c>
      <c r="L4" s="55" t="s">
        <v>75</v>
      </c>
      <c r="M4" s="55"/>
      <c r="N4" s="8" t="s">
        <v>77</v>
      </c>
      <c r="O4" s="8" t="s">
        <v>6</v>
      </c>
      <c r="P4" s="55" t="s">
        <v>75</v>
      </c>
      <c r="Q4" s="55"/>
      <c r="R4" s="8" t="s">
        <v>77</v>
      </c>
      <c r="S4" s="59"/>
      <c r="T4" s="8" t="s">
        <v>6</v>
      </c>
      <c r="U4" s="55" t="s">
        <v>75</v>
      </c>
      <c r="V4" s="55"/>
      <c r="W4" s="8" t="s">
        <v>77</v>
      </c>
      <c r="X4" s="8" t="s">
        <v>6</v>
      </c>
      <c r="Y4" s="55" t="s">
        <v>75</v>
      </c>
      <c r="Z4" s="55"/>
      <c r="AA4" s="8" t="s">
        <v>77</v>
      </c>
      <c r="AB4" s="8" t="s">
        <v>6</v>
      </c>
      <c r="AC4" s="55" t="s">
        <v>75</v>
      </c>
      <c r="AD4" s="55"/>
      <c r="AE4" s="8" t="s">
        <v>77</v>
      </c>
      <c r="AF4" s="8" t="s">
        <v>6</v>
      </c>
      <c r="AG4" s="55" t="s">
        <v>75</v>
      </c>
      <c r="AH4" s="55"/>
      <c r="AI4" s="8" t="s">
        <v>77</v>
      </c>
      <c r="AJ4" s="56"/>
    </row>
    <row r="5" spans="1:36" ht="12" customHeight="1" x14ac:dyDescent="0.2">
      <c r="A5" s="23" t="s">
        <v>9</v>
      </c>
      <c r="B5" s="21" t="s">
        <v>10</v>
      </c>
      <c r="C5" s="11">
        <v>7.52</v>
      </c>
      <c r="D5" s="11">
        <v>5.96</v>
      </c>
      <c r="E5" s="11">
        <v>9.08</v>
      </c>
      <c r="F5" s="12">
        <v>94</v>
      </c>
      <c r="G5" s="11">
        <v>19.100000000000001</v>
      </c>
      <c r="H5" s="11">
        <v>16.78</v>
      </c>
      <c r="I5" s="11">
        <v>21.43</v>
      </c>
      <c r="J5" s="12">
        <v>243</v>
      </c>
      <c r="K5" s="11">
        <v>36.47</v>
      </c>
      <c r="L5" s="11">
        <v>33.6</v>
      </c>
      <c r="M5" s="11">
        <v>39.33</v>
      </c>
      <c r="N5" s="12">
        <v>453</v>
      </c>
      <c r="O5" s="11">
        <v>36.909999999999997</v>
      </c>
      <c r="P5" s="11">
        <v>34.06</v>
      </c>
      <c r="Q5" s="11">
        <v>39.76</v>
      </c>
      <c r="R5" s="12">
        <v>472</v>
      </c>
      <c r="S5" s="12">
        <v>1262</v>
      </c>
      <c r="T5" s="11">
        <v>8.58</v>
      </c>
      <c r="U5" s="11">
        <v>7.5</v>
      </c>
      <c r="V5" s="11">
        <v>9.67</v>
      </c>
      <c r="W5" s="12">
        <v>312</v>
      </c>
      <c r="X5" s="11">
        <v>23.56</v>
      </c>
      <c r="Y5" s="11">
        <v>21.99</v>
      </c>
      <c r="Z5" s="11">
        <v>25.14</v>
      </c>
      <c r="AA5" s="12">
        <v>898</v>
      </c>
      <c r="AB5" s="11">
        <v>35.07</v>
      </c>
      <c r="AC5" s="11">
        <v>33.299999999999997</v>
      </c>
      <c r="AD5" s="11">
        <v>36.840000000000003</v>
      </c>
      <c r="AE5" s="12">
        <v>1349</v>
      </c>
      <c r="AF5" s="11">
        <v>32.78</v>
      </c>
      <c r="AG5" s="11">
        <v>31.03</v>
      </c>
      <c r="AH5" s="11">
        <v>34.53</v>
      </c>
      <c r="AI5" s="12">
        <v>1221</v>
      </c>
      <c r="AJ5" s="12">
        <v>3780</v>
      </c>
    </row>
    <row r="6" spans="1:36" ht="12" customHeight="1" x14ac:dyDescent="0.2">
      <c r="A6" s="57" t="s">
        <v>11</v>
      </c>
      <c r="B6" s="19" t="s">
        <v>12</v>
      </c>
      <c r="C6" s="14">
        <v>7.87</v>
      </c>
      <c r="D6" s="14">
        <v>5.47</v>
      </c>
      <c r="E6" s="14">
        <v>10.27</v>
      </c>
      <c r="F6" s="15">
        <v>43</v>
      </c>
      <c r="G6" s="14">
        <v>24.15</v>
      </c>
      <c r="H6" s="14">
        <v>20.260000000000002</v>
      </c>
      <c r="I6" s="14">
        <v>28.04</v>
      </c>
      <c r="J6" s="15">
        <v>129</v>
      </c>
      <c r="K6" s="14">
        <v>38.659999999999997</v>
      </c>
      <c r="L6" s="14">
        <v>34.340000000000003</v>
      </c>
      <c r="M6" s="14">
        <v>42.98</v>
      </c>
      <c r="N6" s="15">
        <v>218</v>
      </c>
      <c r="O6" s="14">
        <v>29.32</v>
      </c>
      <c r="P6" s="14">
        <v>25.36</v>
      </c>
      <c r="Q6" s="14">
        <v>33.28</v>
      </c>
      <c r="R6" s="15">
        <v>173</v>
      </c>
      <c r="S6" s="15">
        <v>563</v>
      </c>
      <c r="T6" s="14">
        <v>9.8800000000000008</v>
      </c>
      <c r="U6" s="14">
        <v>8.19</v>
      </c>
      <c r="V6" s="14">
        <v>11.58</v>
      </c>
      <c r="W6" s="15">
        <v>167</v>
      </c>
      <c r="X6" s="14">
        <v>30.29</v>
      </c>
      <c r="Y6" s="14">
        <v>27.83</v>
      </c>
      <c r="Z6" s="14">
        <v>32.75</v>
      </c>
      <c r="AA6" s="15">
        <v>538</v>
      </c>
      <c r="AB6" s="14">
        <v>35.74</v>
      </c>
      <c r="AC6" s="14">
        <v>33.21</v>
      </c>
      <c r="AD6" s="14">
        <v>38.28</v>
      </c>
      <c r="AE6" s="15">
        <v>664</v>
      </c>
      <c r="AF6" s="14">
        <v>24.09</v>
      </c>
      <c r="AG6" s="14">
        <v>21.83</v>
      </c>
      <c r="AH6" s="14">
        <v>26.35</v>
      </c>
      <c r="AI6" s="15">
        <v>442</v>
      </c>
      <c r="AJ6" s="15">
        <v>1811</v>
      </c>
    </row>
    <row r="7" spans="1:36" ht="12" customHeight="1" x14ac:dyDescent="0.2">
      <c r="A7" s="49"/>
      <c r="B7" s="19" t="s">
        <v>13</v>
      </c>
      <c r="C7" s="14">
        <v>7.26</v>
      </c>
      <c r="D7" s="14">
        <v>5.22</v>
      </c>
      <c r="E7" s="14">
        <v>9.31</v>
      </c>
      <c r="F7" s="15">
        <v>51</v>
      </c>
      <c r="G7" s="14">
        <v>15.35</v>
      </c>
      <c r="H7" s="14">
        <v>12.57</v>
      </c>
      <c r="I7" s="14">
        <v>18.13</v>
      </c>
      <c r="J7" s="15">
        <v>114</v>
      </c>
      <c r="K7" s="14">
        <v>34.840000000000003</v>
      </c>
      <c r="L7" s="14">
        <v>31.02</v>
      </c>
      <c r="M7" s="14">
        <v>38.659999999999997</v>
      </c>
      <c r="N7" s="15">
        <v>235</v>
      </c>
      <c r="O7" s="14">
        <v>42.55</v>
      </c>
      <c r="P7" s="14">
        <v>38.619999999999997</v>
      </c>
      <c r="Q7" s="14">
        <v>46.48</v>
      </c>
      <c r="R7" s="15">
        <v>299</v>
      </c>
      <c r="S7" s="15">
        <v>699</v>
      </c>
      <c r="T7" s="14">
        <v>7.48</v>
      </c>
      <c r="U7" s="14">
        <v>6.09</v>
      </c>
      <c r="V7" s="14">
        <v>8.8699999999999992</v>
      </c>
      <c r="W7" s="15">
        <v>145</v>
      </c>
      <c r="X7" s="14">
        <v>17.850000000000001</v>
      </c>
      <c r="Y7" s="14">
        <v>15.89</v>
      </c>
      <c r="Z7" s="14">
        <v>19.82</v>
      </c>
      <c r="AA7" s="15">
        <v>360</v>
      </c>
      <c r="AB7" s="14">
        <v>34.5</v>
      </c>
      <c r="AC7" s="14">
        <v>32.04</v>
      </c>
      <c r="AD7" s="14">
        <v>36.96</v>
      </c>
      <c r="AE7" s="15">
        <v>685</v>
      </c>
      <c r="AF7" s="14">
        <v>40.159999999999997</v>
      </c>
      <c r="AG7" s="14">
        <v>37.619999999999997</v>
      </c>
      <c r="AH7" s="14">
        <v>42.71</v>
      </c>
      <c r="AI7" s="15">
        <v>779</v>
      </c>
      <c r="AJ7" s="15">
        <v>1969</v>
      </c>
    </row>
    <row r="8" spans="1:36" ht="12" customHeight="1" x14ac:dyDescent="0.2">
      <c r="A8" s="57" t="s">
        <v>14</v>
      </c>
      <c r="B8" s="19" t="s">
        <v>15</v>
      </c>
      <c r="C8" s="14">
        <v>8.42</v>
      </c>
      <c r="D8" s="14">
        <v>6.54</v>
      </c>
      <c r="E8" s="14">
        <v>10.29</v>
      </c>
      <c r="F8" s="15">
        <v>80</v>
      </c>
      <c r="G8" s="14">
        <v>19.27</v>
      </c>
      <c r="H8" s="14">
        <v>16.68</v>
      </c>
      <c r="I8" s="14">
        <v>21.86</v>
      </c>
      <c r="J8" s="15">
        <v>196</v>
      </c>
      <c r="K8" s="14">
        <v>36.94</v>
      </c>
      <c r="L8" s="14">
        <v>33.68</v>
      </c>
      <c r="M8" s="14">
        <v>40.19</v>
      </c>
      <c r="N8" s="15">
        <v>355</v>
      </c>
      <c r="O8" s="14">
        <v>35.380000000000003</v>
      </c>
      <c r="P8" s="14">
        <v>32.21</v>
      </c>
      <c r="Q8" s="14">
        <v>38.549999999999997</v>
      </c>
      <c r="R8" s="15">
        <v>360</v>
      </c>
      <c r="S8" s="15">
        <v>991</v>
      </c>
      <c r="T8" s="14">
        <v>9.59</v>
      </c>
      <c r="U8" s="14">
        <v>8.2799999999999994</v>
      </c>
      <c r="V8" s="14">
        <v>10.9</v>
      </c>
      <c r="W8" s="15">
        <v>266</v>
      </c>
      <c r="X8" s="14">
        <v>23.27</v>
      </c>
      <c r="Y8" s="14">
        <v>21.5</v>
      </c>
      <c r="Z8" s="14">
        <v>25.04</v>
      </c>
      <c r="AA8" s="15">
        <v>695</v>
      </c>
      <c r="AB8" s="14">
        <v>35.69</v>
      </c>
      <c r="AC8" s="14">
        <v>33.65</v>
      </c>
      <c r="AD8" s="14">
        <v>37.74</v>
      </c>
      <c r="AE8" s="15">
        <v>1036</v>
      </c>
      <c r="AF8" s="14">
        <v>31.45</v>
      </c>
      <c r="AG8" s="14">
        <v>29.45</v>
      </c>
      <c r="AH8" s="14">
        <v>33.44</v>
      </c>
      <c r="AI8" s="15">
        <v>900</v>
      </c>
      <c r="AJ8" s="15">
        <v>2897</v>
      </c>
    </row>
    <row r="9" spans="1:36" ht="12" customHeight="1" x14ac:dyDescent="0.2">
      <c r="A9" s="49"/>
      <c r="B9" s="19" t="s">
        <v>16</v>
      </c>
      <c r="C9" s="17" t="s">
        <v>217</v>
      </c>
      <c r="D9" s="14">
        <v>2.21</v>
      </c>
      <c r="E9" s="14">
        <v>7.36</v>
      </c>
      <c r="F9" s="15">
        <v>14</v>
      </c>
      <c r="G9" s="14">
        <v>18.59</v>
      </c>
      <c r="H9" s="14">
        <v>13.46</v>
      </c>
      <c r="I9" s="14">
        <v>23.71</v>
      </c>
      <c r="J9" s="15">
        <v>47</v>
      </c>
      <c r="K9" s="14">
        <v>35.03</v>
      </c>
      <c r="L9" s="14">
        <v>29.04</v>
      </c>
      <c r="M9" s="14">
        <v>41.03</v>
      </c>
      <c r="N9" s="15">
        <v>98</v>
      </c>
      <c r="O9" s="14">
        <v>41.59</v>
      </c>
      <c r="P9" s="14">
        <v>35.33</v>
      </c>
      <c r="Q9" s="14">
        <v>47.86</v>
      </c>
      <c r="R9" s="15">
        <v>112</v>
      </c>
      <c r="S9" s="15">
        <v>271</v>
      </c>
      <c r="T9" s="14">
        <v>5.7</v>
      </c>
      <c r="U9" s="14">
        <v>3.85</v>
      </c>
      <c r="V9" s="14">
        <v>7.55</v>
      </c>
      <c r="W9" s="15">
        <v>46</v>
      </c>
      <c r="X9" s="14">
        <v>24.41</v>
      </c>
      <c r="Y9" s="14">
        <v>21.07</v>
      </c>
      <c r="Z9" s="14">
        <v>27.75</v>
      </c>
      <c r="AA9" s="15">
        <v>203</v>
      </c>
      <c r="AB9" s="14">
        <v>33.29</v>
      </c>
      <c r="AC9" s="14">
        <v>29.76</v>
      </c>
      <c r="AD9" s="14">
        <v>36.81</v>
      </c>
      <c r="AE9" s="15">
        <v>313</v>
      </c>
      <c r="AF9" s="14">
        <v>36.6</v>
      </c>
      <c r="AG9" s="14">
        <v>32.97</v>
      </c>
      <c r="AH9" s="14">
        <v>40.24</v>
      </c>
      <c r="AI9" s="15">
        <v>321</v>
      </c>
      <c r="AJ9" s="15">
        <v>883</v>
      </c>
    </row>
    <row r="10" spans="1:36" ht="12" customHeight="1" x14ac:dyDescent="0.2">
      <c r="A10" s="57" t="s">
        <v>17</v>
      </c>
      <c r="B10" s="13" t="s">
        <v>78</v>
      </c>
      <c r="C10" s="17" t="s">
        <v>218</v>
      </c>
      <c r="D10" s="14">
        <v>2.31</v>
      </c>
      <c r="E10" s="14">
        <v>7.81</v>
      </c>
      <c r="F10" s="15">
        <v>15</v>
      </c>
      <c r="G10" s="14">
        <v>14.29</v>
      </c>
      <c r="H10" s="14">
        <v>10.37</v>
      </c>
      <c r="I10" s="14">
        <v>18.21</v>
      </c>
      <c r="J10" s="15">
        <v>53</v>
      </c>
      <c r="K10" s="14">
        <v>32.659999999999997</v>
      </c>
      <c r="L10" s="14">
        <v>27.41</v>
      </c>
      <c r="M10" s="14">
        <v>37.92</v>
      </c>
      <c r="N10" s="15">
        <v>118</v>
      </c>
      <c r="O10" s="14">
        <v>47.99</v>
      </c>
      <c r="P10" s="14">
        <v>42.35</v>
      </c>
      <c r="Q10" s="14">
        <v>53.63</v>
      </c>
      <c r="R10" s="15">
        <v>169</v>
      </c>
      <c r="S10" s="15">
        <v>355</v>
      </c>
      <c r="T10" s="14">
        <v>5.55</v>
      </c>
      <c r="U10" s="14">
        <v>3.69</v>
      </c>
      <c r="V10" s="14">
        <v>7.42</v>
      </c>
      <c r="W10" s="15">
        <v>46</v>
      </c>
      <c r="X10" s="14">
        <v>20.170000000000002</v>
      </c>
      <c r="Y10" s="14">
        <v>17.12</v>
      </c>
      <c r="Z10" s="14">
        <v>23.23</v>
      </c>
      <c r="AA10" s="15">
        <v>185</v>
      </c>
      <c r="AB10" s="14">
        <v>33.229999999999997</v>
      </c>
      <c r="AC10" s="14">
        <v>29.64</v>
      </c>
      <c r="AD10" s="14">
        <v>36.82</v>
      </c>
      <c r="AE10" s="15">
        <v>318</v>
      </c>
      <c r="AF10" s="14">
        <v>41.04</v>
      </c>
      <c r="AG10" s="14">
        <v>37.229999999999997</v>
      </c>
      <c r="AH10" s="14">
        <v>44.85</v>
      </c>
      <c r="AI10" s="15">
        <v>364</v>
      </c>
      <c r="AJ10" s="15">
        <v>913</v>
      </c>
    </row>
    <row r="11" spans="1:36" ht="12" customHeight="1" x14ac:dyDescent="0.2">
      <c r="A11" s="49"/>
      <c r="B11" s="13" t="s">
        <v>79</v>
      </c>
      <c r="C11" s="14">
        <v>7.31</v>
      </c>
      <c r="D11" s="14">
        <v>5.21</v>
      </c>
      <c r="E11" s="14">
        <v>9.42</v>
      </c>
      <c r="F11" s="15">
        <v>48</v>
      </c>
      <c r="G11" s="14">
        <v>19.57</v>
      </c>
      <c r="H11" s="14">
        <v>16.239999999999998</v>
      </c>
      <c r="I11" s="14">
        <v>22.89</v>
      </c>
      <c r="J11" s="15">
        <v>123</v>
      </c>
      <c r="K11" s="14">
        <v>37.31</v>
      </c>
      <c r="L11" s="14">
        <v>33.22</v>
      </c>
      <c r="M11" s="14">
        <v>41.4</v>
      </c>
      <c r="N11" s="15">
        <v>227</v>
      </c>
      <c r="O11" s="14">
        <v>35.81</v>
      </c>
      <c r="P11" s="14">
        <v>31.82</v>
      </c>
      <c r="Q11" s="14">
        <v>39.81</v>
      </c>
      <c r="R11" s="15">
        <v>230</v>
      </c>
      <c r="S11" s="15">
        <v>628</v>
      </c>
      <c r="T11" s="14">
        <v>8.18</v>
      </c>
      <c r="U11" s="14">
        <v>6.75</v>
      </c>
      <c r="V11" s="14">
        <v>9.61</v>
      </c>
      <c r="W11" s="15">
        <v>167</v>
      </c>
      <c r="X11" s="14">
        <v>24.49</v>
      </c>
      <c r="Y11" s="14">
        <v>22.29</v>
      </c>
      <c r="Z11" s="14">
        <v>26.69</v>
      </c>
      <c r="AA11" s="15">
        <v>484</v>
      </c>
      <c r="AB11" s="14">
        <v>35.49</v>
      </c>
      <c r="AC11" s="14">
        <v>33.03</v>
      </c>
      <c r="AD11" s="14">
        <v>37.94</v>
      </c>
      <c r="AE11" s="15">
        <v>702</v>
      </c>
      <c r="AF11" s="14">
        <v>31.85</v>
      </c>
      <c r="AG11" s="14">
        <v>29.46</v>
      </c>
      <c r="AH11" s="14">
        <v>34.24</v>
      </c>
      <c r="AI11" s="15">
        <v>623</v>
      </c>
      <c r="AJ11" s="15">
        <v>1976</v>
      </c>
    </row>
    <row r="12" spans="1:36" ht="12" customHeight="1" x14ac:dyDescent="0.2">
      <c r="A12" s="49"/>
      <c r="B12" s="13" t="s">
        <v>18</v>
      </c>
      <c r="C12" s="14">
        <v>11.18</v>
      </c>
      <c r="D12" s="14">
        <v>7.3</v>
      </c>
      <c r="E12" s="14">
        <v>15.05</v>
      </c>
      <c r="F12" s="15">
        <v>31</v>
      </c>
      <c r="G12" s="14">
        <v>24.02</v>
      </c>
      <c r="H12" s="14">
        <v>18.66</v>
      </c>
      <c r="I12" s="14">
        <v>29.38</v>
      </c>
      <c r="J12" s="15">
        <v>66</v>
      </c>
      <c r="K12" s="14">
        <v>40.020000000000003</v>
      </c>
      <c r="L12" s="14">
        <v>33.85</v>
      </c>
      <c r="M12" s="14">
        <v>46.19</v>
      </c>
      <c r="N12" s="15">
        <v>108</v>
      </c>
      <c r="O12" s="14">
        <v>24.78</v>
      </c>
      <c r="P12" s="14">
        <v>19.399999999999999</v>
      </c>
      <c r="Q12" s="14">
        <v>30.17</v>
      </c>
      <c r="R12" s="15">
        <v>70</v>
      </c>
      <c r="S12" s="15">
        <v>275</v>
      </c>
      <c r="T12" s="14">
        <v>12.46</v>
      </c>
      <c r="U12" s="14">
        <v>9.7899999999999991</v>
      </c>
      <c r="V12" s="14">
        <v>15.12</v>
      </c>
      <c r="W12" s="15">
        <v>98</v>
      </c>
      <c r="X12" s="14">
        <v>24.59</v>
      </c>
      <c r="Y12" s="14">
        <v>21.32</v>
      </c>
      <c r="Z12" s="14">
        <v>27.85</v>
      </c>
      <c r="AA12" s="15">
        <v>224</v>
      </c>
      <c r="AB12" s="14">
        <v>36.5</v>
      </c>
      <c r="AC12" s="14">
        <v>32.86</v>
      </c>
      <c r="AD12" s="14">
        <v>40.14</v>
      </c>
      <c r="AE12" s="15">
        <v>329</v>
      </c>
      <c r="AF12" s="14">
        <v>26.45</v>
      </c>
      <c r="AG12" s="14">
        <v>23.07</v>
      </c>
      <c r="AH12" s="14">
        <v>29.83</v>
      </c>
      <c r="AI12" s="15">
        <v>227</v>
      </c>
      <c r="AJ12" s="15">
        <v>878</v>
      </c>
    </row>
    <row r="13" spans="1:36" ht="12" customHeight="1" x14ac:dyDescent="0.2">
      <c r="A13" s="57" t="s">
        <v>19</v>
      </c>
      <c r="B13" s="13" t="s">
        <v>71</v>
      </c>
      <c r="C13" s="14">
        <v>7.73</v>
      </c>
      <c r="D13" s="14">
        <v>5.85</v>
      </c>
      <c r="E13" s="14">
        <v>9.61</v>
      </c>
      <c r="F13" s="15">
        <v>66</v>
      </c>
      <c r="G13" s="14">
        <v>19.670000000000002</v>
      </c>
      <c r="H13" s="14">
        <v>16.809999999999999</v>
      </c>
      <c r="I13" s="14">
        <v>22.53</v>
      </c>
      <c r="J13" s="15">
        <v>170</v>
      </c>
      <c r="K13" s="14">
        <v>37.96</v>
      </c>
      <c r="L13" s="14">
        <v>34.47</v>
      </c>
      <c r="M13" s="14">
        <v>41.46</v>
      </c>
      <c r="N13" s="15">
        <v>320</v>
      </c>
      <c r="O13" s="14">
        <v>34.64</v>
      </c>
      <c r="P13" s="14">
        <v>31.23</v>
      </c>
      <c r="Q13" s="14">
        <v>38.04</v>
      </c>
      <c r="R13" s="15">
        <v>299</v>
      </c>
      <c r="S13" s="15">
        <v>855</v>
      </c>
      <c r="T13" s="14">
        <v>9.43</v>
      </c>
      <c r="U13" s="14">
        <v>8.08</v>
      </c>
      <c r="V13" s="14">
        <v>10.77</v>
      </c>
      <c r="W13" s="15">
        <v>248</v>
      </c>
      <c r="X13" s="14">
        <v>24.5</v>
      </c>
      <c r="Y13" s="14">
        <v>22.65</v>
      </c>
      <c r="Z13" s="14">
        <v>26.35</v>
      </c>
      <c r="AA13" s="15">
        <v>699</v>
      </c>
      <c r="AB13" s="14">
        <v>35.770000000000003</v>
      </c>
      <c r="AC13" s="14">
        <v>33.68</v>
      </c>
      <c r="AD13" s="14">
        <v>37.85</v>
      </c>
      <c r="AE13" s="15">
        <v>1011</v>
      </c>
      <c r="AF13" s="14">
        <v>30.31</v>
      </c>
      <c r="AG13" s="14">
        <v>28.31</v>
      </c>
      <c r="AH13" s="14">
        <v>32.31</v>
      </c>
      <c r="AI13" s="15">
        <v>834</v>
      </c>
      <c r="AJ13" s="15">
        <v>2792</v>
      </c>
    </row>
    <row r="14" spans="1:36" ht="12" customHeight="1" x14ac:dyDescent="0.2">
      <c r="A14" s="49"/>
      <c r="B14" s="20" t="s">
        <v>72</v>
      </c>
      <c r="C14" s="14">
        <v>7.52</v>
      </c>
      <c r="D14" s="14">
        <v>4.42</v>
      </c>
      <c r="E14" s="14">
        <v>10.61</v>
      </c>
      <c r="F14" s="15">
        <v>25</v>
      </c>
      <c r="G14" s="14">
        <v>18.920000000000002</v>
      </c>
      <c r="H14" s="14">
        <v>14.55</v>
      </c>
      <c r="I14" s="14">
        <v>23.3</v>
      </c>
      <c r="J14" s="15">
        <v>67</v>
      </c>
      <c r="K14" s="14">
        <v>33.97</v>
      </c>
      <c r="L14" s="14">
        <v>28.51</v>
      </c>
      <c r="M14" s="14">
        <v>39.43</v>
      </c>
      <c r="N14" s="15">
        <v>114</v>
      </c>
      <c r="O14" s="14">
        <v>39.590000000000003</v>
      </c>
      <c r="P14" s="14">
        <v>34.03</v>
      </c>
      <c r="Q14" s="14">
        <v>45.15</v>
      </c>
      <c r="R14" s="15">
        <v>139</v>
      </c>
      <c r="S14" s="15">
        <v>345</v>
      </c>
      <c r="T14" s="14">
        <v>6.78</v>
      </c>
      <c r="U14" s="14">
        <v>4.8499999999999996</v>
      </c>
      <c r="V14" s="14">
        <v>8.6999999999999993</v>
      </c>
      <c r="W14" s="15">
        <v>55</v>
      </c>
      <c r="X14" s="14">
        <v>20.92</v>
      </c>
      <c r="Y14" s="14">
        <v>17.64</v>
      </c>
      <c r="Z14" s="14">
        <v>24.21</v>
      </c>
      <c r="AA14" s="15">
        <v>161</v>
      </c>
      <c r="AB14" s="14">
        <v>34.81</v>
      </c>
      <c r="AC14" s="14">
        <v>31.06</v>
      </c>
      <c r="AD14" s="14">
        <v>38.56</v>
      </c>
      <c r="AE14" s="15">
        <v>280</v>
      </c>
      <c r="AF14" s="14">
        <v>37.49</v>
      </c>
      <c r="AG14" s="14">
        <v>33.64</v>
      </c>
      <c r="AH14" s="14">
        <v>41.33</v>
      </c>
      <c r="AI14" s="15">
        <v>294</v>
      </c>
      <c r="AJ14" s="15">
        <v>790</v>
      </c>
    </row>
    <row r="15" spans="1:36" ht="12" customHeight="1" x14ac:dyDescent="0.2">
      <c r="A15" s="57" t="s">
        <v>20</v>
      </c>
      <c r="B15" s="19" t="s">
        <v>21</v>
      </c>
      <c r="C15" s="14">
        <v>6.68</v>
      </c>
      <c r="D15" s="14">
        <v>4.96</v>
      </c>
      <c r="E15" s="14">
        <v>8.41</v>
      </c>
      <c r="F15" s="15">
        <v>62</v>
      </c>
      <c r="G15" s="14">
        <v>18.98</v>
      </c>
      <c r="H15" s="14">
        <v>16.239999999999998</v>
      </c>
      <c r="I15" s="14">
        <v>21.73</v>
      </c>
      <c r="J15" s="15">
        <v>171</v>
      </c>
      <c r="K15" s="14">
        <v>35.94</v>
      </c>
      <c r="L15" s="14">
        <v>32.61</v>
      </c>
      <c r="M15" s="14">
        <v>39.270000000000003</v>
      </c>
      <c r="N15" s="15">
        <v>324</v>
      </c>
      <c r="O15" s="14">
        <v>38.4</v>
      </c>
      <c r="P15" s="14">
        <v>35.03</v>
      </c>
      <c r="Q15" s="14">
        <v>41.76</v>
      </c>
      <c r="R15" s="15">
        <v>353</v>
      </c>
      <c r="S15" s="15">
        <v>910</v>
      </c>
      <c r="T15" s="14">
        <v>8.1999999999999993</v>
      </c>
      <c r="U15" s="14">
        <v>6.94</v>
      </c>
      <c r="V15" s="14">
        <v>9.4499999999999993</v>
      </c>
      <c r="W15" s="15">
        <v>208</v>
      </c>
      <c r="X15" s="14">
        <v>23.7</v>
      </c>
      <c r="Y15" s="14">
        <v>21.84</v>
      </c>
      <c r="Z15" s="14">
        <v>25.56</v>
      </c>
      <c r="AA15" s="15">
        <v>629</v>
      </c>
      <c r="AB15" s="14">
        <v>34.4</v>
      </c>
      <c r="AC15" s="14">
        <v>32.32</v>
      </c>
      <c r="AD15" s="14">
        <v>36.479999999999997</v>
      </c>
      <c r="AE15" s="15">
        <v>912</v>
      </c>
      <c r="AF15" s="14">
        <v>33.71</v>
      </c>
      <c r="AG15" s="14">
        <v>31.63</v>
      </c>
      <c r="AH15" s="14">
        <v>35.79</v>
      </c>
      <c r="AI15" s="15">
        <v>878</v>
      </c>
      <c r="AJ15" s="15">
        <v>2627</v>
      </c>
    </row>
    <row r="16" spans="1:36" ht="12" customHeight="1" x14ac:dyDescent="0.2">
      <c r="A16" s="49"/>
      <c r="B16" s="19" t="s">
        <v>22</v>
      </c>
      <c r="C16" s="14">
        <v>9.81</v>
      </c>
      <c r="D16" s="14">
        <v>6.44</v>
      </c>
      <c r="E16" s="14">
        <v>13.19</v>
      </c>
      <c r="F16" s="15">
        <v>32</v>
      </c>
      <c r="G16" s="14">
        <v>19.43</v>
      </c>
      <c r="H16" s="14">
        <v>15.07</v>
      </c>
      <c r="I16" s="14">
        <v>23.79</v>
      </c>
      <c r="J16" s="15">
        <v>72</v>
      </c>
      <c r="K16" s="14">
        <v>37.909999999999997</v>
      </c>
      <c r="L16" s="14">
        <v>32.31</v>
      </c>
      <c r="M16" s="14">
        <v>43.51</v>
      </c>
      <c r="N16" s="15">
        <v>129</v>
      </c>
      <c r="O16" s="14">
        <v>32.85</v>
      </c>
      <c r="P16" s="14">
        <v>27.5</v>
      </c>
      <c r="Q16" s="14">
        <v>38.19</v>
      </c>
      <c r="R16" s="15">
        <v>119</v>
      </c>
      <c r="S16" s="15">
        <v>352</v>
      </c>
      <c r="T16" s="14">
        <v>9.75</v>
      </c>
      <c r="U16" s="14">
        <v>7.63</v>
      </c>
      <c r="V16" s="14">
        <v>11.87</v>
      </c>
      <c r="W16" s="15">
        <v>104</v>
      </c>
      <c r="X16" s="14">
        <v>23.17</v>
      </c>
      <c r="Y16" s="14">
        <v>20.27</v>
      </c>
      <c r="Z16" s="14">
        <v>26.06</v>
      </c>
      <c r="AA16" s="15">
        <v>269</v>
      </c>
      <c r="AB16" s="14">
        <v>37.090000000000003</v>
      </c>
      <c r="AC16" s="14">
        <v>33.770000000000003</v>
      </c>
      <c r="AD16" s="14">
        <v>40.42</v>
      </c>
      <c r="AE16" s="15">
        <v>437</v>
      </c>
      <c r="AF16" s="14">
        <v>29.99</v>
      </c>
      <c r="AG16" s="14">
        <v>26.81</v>
      </c>
      <c r="AH16" s="14">
        <v>33.159999999999997</v>
      </c>
      <c r="AI16" s="15">
        <v>343</v>
      </c>
      <c r="AJ16" s="15">
        <v>1153</v>
      </c>
    </row>
    <row r="17" spans="1:36" ht="12" customHeight="1" x14ac:dyDescent="0.2">
      <c r="A17" s="57" t="s">
        <v>24</v>
      </c>
      <c r="B17" s="13" t="s">
        <v>73</v>
      </c>
      <c r="C17" s="17" t="s">
        <v>252</v>
      </c>
      <c r="D17" s="14">
        <v>3.61</v>
      </c>
      <c r="E17" s="14">
        <v>8.84</v>
      </c>
      <c r="F17" s="15">
        <v>23</v>
      </c>
      <c r="G17" s="14">
        <v>15.68</v>
      </c>
      <c r="H17" s="14">
        <v>11.97</v>
      </c>
      <c r="I17" s="14">
        <v>19.399999999999999</v>
      </c>
      <c r="J17" s="15">
        <v>66</v>
      </c>
      <c r="K17" s="14">
        <v>34.409999999999997</v>
      </c>
      <c r="L17" s="14">
        <v>29.44</v>
      </c>
      <c r="M17" s="14">
        <v>39.380000000000003</v>
      </c>
      <c r="N17" s="15">
        <v>138</v>
      </c>
      <c r="O17" s="14">
        <v>43.68</v>
      </c>
      <c r="P17" s="14">
        <v>38.49</v>
      </c>
      <c r="Q17" s="14">
        <v>48.87</v>
      </c>
      <c r="R17" s="15">
        <v>176</v>
      </c>
      <c r="S17" s="15">
        <v>403</v>
      </c>
      <c r="T17" s="14">
        <v>7.61</v>
      </c>
      <c r="U17" s="14">
        <v>5.7</v>
      </c>
      <c r="V17" s="14">
        <v>9.52</v>
      </c>
      <c r="W17" s="15">
        <v>74</v>
      </c>
      <c r="X17" s="14">
        <v>20.13</v>
      </c>
      <c r="Y17" s="14">
        <v>17.399999999999999</v>
      </c>
      <c r="Z17" s="14">
        <v>22.87</v>
      </c>
      <c r="AA17" s="15">
        <v>229</v>
      </c>
      <c r="AB17" s="14">
        <v>32.18</v>
      </c>
      <c r="AC17" s="14">
        <v>29.04</v>
      </c>
      <c r="AD17" s="14">
        <v>35.33</v>
      </c>
      <c r="AE17" s="15">
        <v>381</v>
      </c>
      <c r="AF17" s="14">
        <v>40.08</v>
      </c>
      <c r="AG17" s="14">
        <v>36.729999999999997</v>
      </c>
      <c r="AH17" s="14">
        <v>43.42</v>
      </c>
      <c r="AI17" s="15">
        <v>447</v>
      </c>
      <c r="AJ17" s="15">
        <v>1131</v>
      </c>
    </row>
    <row r="18" spans="1:36" ht="12" customHeight="1" x14ac:dyDescent="0.2">
      <c r="A18" s="49"/>
      <c r="B18" s="13" t="s">
        <v>74</v>
      </c>
      <c r="C18" s="14">
        <v>8.25</v>
      </c>
      <c r="D18" s="14">
        <v>6.14</v>
      </c>
      <c r="E18" s="14">
        <v>10.36</v>
      </c>
      <c r="F18" s="15">
        <v>60</v>
      </c>
      <c r="G18" s="14">
        <v>21.4</v>
      </c>
      <c r="H18" s="14">
        <v>18.190000000000001</v>
      </c>
      <c r="I18" s="14">
        <v>24.6</v>
      </c>
      <c r="J18" s="15">
        <v>155</v>
      </c>
      <c r="K18" s="14">
        <v>38.81</v>
      </c>
      <c r="L18" s="14">
        <v>35.020000000000003</v>
      </c>
      <c r="M18" s="14">
        <v>42.6</v>
      </c>
      <c r="N18" s="15">
        <v>277</v>
      </c>
      <c r="O18" s="14">
        <v>31.55</v>
      </c>
      <c r="P18" s="14">
        <v>28.02</v>
      </c>
      <c r="Q18" s="14">
        <v>35.07</v>
      </c>
      <c r="R18" s="15">
        <v>242</v>
      </c>
      <c r="S18" s="15">
        <v>734</v>
      </c>
      <c r="T18" s="14">
        <v>9.08</v>
      </c>
      <c r="U18" s="14">
        <v>7.68</v>
      </c>
      <c r="V18" s="14">
        <v>10.49</v>
      </c>
      <c r="W18" s="15">
        <v>209</v>
      </c>
      <c r="X18" s="14">
        <v>26.1</v>
      </c>
      <c r="Y18" s="14">
        <v>24.03</v>
      </c>
      <c r="Z18" s="14">
        <v>28.16</v>
      </c>
      <c r="AA18" s="15">
        <v>610</v>
      </c>
      <c r="AB18" s="14">
        <v>36.61</v>
      </c>
      <c r="AC18" s="14">
        <v>34.35</v>
      </c>
      <c r="AD18" s="14">
        <v>38.869999999999997</v>
      </c>
      <c r="AE18" s="15">
        <v>867</v>
      </c>
      <c r="AF18" s="14">
        <v>28.21</v>
      </c>
      <c r="AG18" s="14">
        <v>26.1</v>
      </c>
      <c r="AH18" s="14">
        <v>30.32</v>
      </c>
      <c r="AI18" s="15">
        <v>666</v>
      </c>
      <c r="AJ18" s="15">
        <v>2352</v>
      </c>
    </row>
    <row r="19" spans="1:36" ht="12" customHeight="1" x14ac:dyDescent="0.2">
      <c r="A19" s="58" t="s">
        <v>25</v>
      </c>
      <c r="B19" s="19" t="s">
        <v>26</v>
      </c>
      <c r="C19" s="14">
        <v>6.41</v>
      </c>
      <c r="D19" s="14">
        <v>4.05</v>
      </c>
      <c r="E19" s="14">
        <v>8.77</v>
      </c>
      <c r="F19" s="15">
        <v>30</v>
      </c>
      <c r="G19" s="14">
        <v>16.350000000000001</v>
      </c>
      <c r="H19" s="14">
        <v>12.82</v>
      </c>
      <c r="I19" s="14">
        <v>19.87</v>
      </c>
      <c r="J19" s="15">
        <v>80</v>
      </c>
      <c r="K19" s="14">
        <v>33.94</v>
      </c>
      <c r="L19" s="14">
        <v>29.51</v>
      </c>
      <c r="M19" s="14">
        <v>38.369999999999997</v>
      </c>
      <c r="N19" s="15">
        <v>171</v>
      </c>
      <c r="O19" s="14">
        <v>43.31</v>
      </c>
      <c r="P19" s="14">
        <v>38.72</v>
      </c>
      <c r="Q19" s="14">
        <v>47.9</v>
      </c>
      <c r="R19" s="15">
        <v>229</v>
      </c>
      <c r="S19" s="15">
        <v>510</v>
      </c>
      <c r="T19" s="14">
        <v>6.6</v>
      </c>
      <c r="U19" s="14">
        <v>5.08</v>
      </c>
      <c r="V19" s="14">
        <v>8.1300000000000008</v>
      </c>
      <c r="W19" s="15">
        <v>88</v>
      </c>
      <c r="X19" s="14">
        <v>22.79</v>
      </c>
      <c r="Y19" s="14">
        <v>20.29</v>
      </c>
      <c r="Z19" s="14">
        <v>25.28</v>
      </c>
      <c r="AA19" s="15">
        <v>327</v>
      </c>
      <c r="AB19" s="14">
        <v>32.75</v>
      </c>
      <c r="AC19" s="14">
        <v>29.99</v>
      </c>
      <c r="AD19" s="14">
        <v>35.51</v>
      </c>
      <c r="AE19" s="15">
        <v>511</v>
      </c>
      <c r="AF19" s="14">
        <v>37.86</v>
      </c>
      <c r="AG19" s="14">
        <v>34.950000000000003</v>
      </c>
      <c r="AH19" s="14">
        <v>40.770000000000003</v>
      </c>
      <c r="AI19" s="15">
        <v>541</v>
      </c>
      <c r="AJ19" s="15">
        <v>1467</v>
      </c>
    </row>
    <row r="20" spans="1:36" ht="12" customHeight="1" x14ac:dyDescent="0.2">
      <c r="A20" s="49"/>
      <c r="B20" s="19" t="s">
        <v>27</v>
      </c>
      <c r="C20" s="14">
        <v>8.7899999999999991</v>
      </c>
      <c r="D20" s="14">
        <v>6.57</v>
      </c>
      <c r="E20" s="14">
        <v>11</v>
      </c>
      <c r="F20" s="15">
        <v>61</v>
      </c>
      <c r="G20" s="14">
        <v>21.69</v>
      </c>
      <c r="H20" s="14">
        <v>18.440000000000001</v>
      </c>
      <c r="I20" s="14">
        <v>24.94</v>
      </c>
      <c r="J20" s="15">
        <v>153</v>
      </c>
      <c r="K20" s="14">
        <v>38.700000000000003</v>
      </c>
      <c r="L20" s="14">
        <v>34.81</v>
      </c>
      <c r="M20" s="14">
        <v>42.59</v>
      </c>
      <c r="N20" s="15">
        <v>264</v>
      </c>
      <c r="O20" s="14">
        <v>30.83</v>
      </c>
      <c r="P20" s="14">
        <v>27.17</v>
      </c>
      <c r="Q20" s="14">
        <v>34.479999999999997</v>
      </c>
      <c r="R20" s="15">
        <v>220</v>
      </c>
      <c r="S20" s="15">
        <v>698</v>
      </c>
      <c r="T20" s="14">
        <v>10.11</v>
      </c>
      <c r="U20" s="14">
        <v>8.56</v>
      </c>
      <c r="V20" s="14">
        <v>11.65</v>
      </c>
      <c r="W20" s="15">
        <v>214</v>
      </c>
      <c r="X20" s="14">
        <v>24.59</v>
      </c>
      <c r="Y20" s="14">
        <v>22.48</v>
      </c>
      <c r="Z20" s="14">
        <v>26.7</v>
      </c>
      <c r="AA20" s="15">
        <v>539</v>
      </c>
      <c r="AB20" s="14">
        <v>36.68</v>
      </c>
      <c r="AC20" s="14">
        <v>34.31</v>
      </c>
      <c r="AD20" s="14">
        <v>39.049999999999997</v>
      </c>
      <c r="AE20" s="15">
        <v>784</v>
      </c>
      <c r="AF20" s="14">
        <v>28.63</v>
      </c>
      <c r="AG20" s="14">
        <v>26.43</v>
      </c>
      <c r="AH20" s="14">
        <v>30.82</v>
      </c>
      <c r="AI20" s="15">
        <v>629</v>
      </c>
      <c r="AJ20" s="15">
        <v>2166</v>
      </c>
    </row>
    <row r="21" spans="1:36" ht="12" customHeight="1" x14ac:dyDescent="0.2">
      <c r="A21" s="1" t="s">
        <v>155</v>
      </c>
      <c r="AJ21" s="2" t="s">
        <v>344</v>
      </c>
    </row>
    <row r="22" spans="1:36" x14ac:dyDescent="0.2">
      <c r="A22" s="1" t="s">
        <v>322</v>
      </c>
    </row>
    <row r="24" spans="1:36" x14ac:dyDescent="0.2">
      <c r="A24" s="42" t="s">
        <v>0</v>
      </c>
      <c r="B24" s="43"/>
      <c r="C24" s="53">
        <v>2017</v>
      </c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4"/>
    </row>
    <row r="25" spans="1:36" x14ac:dyDescent="0.2">
      <c r="A25" s="44"/>
      <c r="B25" s="45"/>
      <c r="C25" s="51" t="s">
        <v>81</v>
      </c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2"/>
    </row>
    <row r="26" spans="1:36" ht="30" customHeight="1" x14ac:dyDescent="0.2">
      <c r="A26" s="44"/>
      <c r="B26" s="45"/>
      <c r="C26" s="74" t="s">
        <v>45</v>
      </c>
      <c r="D26" s="51"/>
      <c r="E26" s="51"/>
      <c r="F26" s="51"/>
      <c r="G26" s="66" t="s">
        <v>46</v>
      </c>
      <c r="H26" s="66"/>
      <c r="I26" s="66"/>
      <c r="J26" s="66"/>
      <c r="K26" s="66" t="s">
        <v>47</v>
      </c>
      <c r="L26" s="66"/>
      <c r="M26" s="66"/>
      <c r="N26" s="66"/>
      <c r="O26" s="66" t="s">
        <v>48</v>
      </c>
      <c r="P26" s="66"/>
      <c r="Q26" s="66"/>
      <c r="R26" s="66"/>
      <c r="S26" s="52" t="s">
        <v>5</v>
      </c>
    </row>
    <row r="27" spans="1:36" ht="30" customHeight="1" x14ac:dyDescent="0.2">
      <c r="A27" s="46"/>
      <c r="B27" s="47"/>
      <c r="C27" s="8" t="s">
        <v>6</v>
      </c>
      <c r="D27" s="55" t="s">
        <v>75</v>
      </c>
      <c r="E27" s="55"/>
      <c r="F27" s="8" t="s">
        <v>77</v>
      </c>
      <c r="G27" s="8" t="s">
        <v>6</v>
      </c>
      <c r="H27" s="55" t="s">
        <v>75</v>
      </c>
      <c r="I27" s="55"/>
      <c r="J27" s="8" t="s">
        <v>77</v>
      </c>
      <c r="K27" s="8" t="s">
        <v>6</v>
      </c>
      <c r="L27" s="55" t="s">
        <v>75</v>
      </c>
      <c r="M27" s="55"/>
      <c r="N27" s="8" t="s">
        <v>77</v>
      </c>
      <c r="O27" s="8" t="s">
        <v>6</v>
      </c>
      <c r="P27" s="55" t="s">
        <v>75</v>
      </c>
      <c r="Q27" s="55"/>
      <c r="R27" s="8" t="s">
        <v>77</v>
      </c>
      <c r="S27" s="56"/>
    </row>
    <row r="28" spans="1:36" x14ac:dyDescent="0.2">
      <c r="A28" s="48" t="s">
        <v>10</v>
      </c>
      <c r="B28" s="10" t="s">
        <v>323</v>
      </c>
      <c r="C28" s="11">
        <v>8.58</v>
      </c>
      <c r="D28" s="11">
        <v>7.5</v>
      </c>
      <c r="E28" s="11">
        <v>9.67</v>
      </c>
      <c r="F28" s="12">
        <v>312</v>
      </c>
      <c r="G28" s="11">
        <v>23.56</v>
      </c>
      <c r="H28" s="11">
        <v>21.99</v>
      </c>
      <c r="I28" s="11">
        <v>25.14</v>
      </c>
      <c r="J28" s="12">
        <v>898</v>
      </c>
      <c r="K28" s="11">
        <v>35.07</v>
      </c>
      <c r="L28" s="11">
        <v>33.299999999999997</v>
      </c>
      <c r="M28" s="11">
        <v>36.840000000000003</v>
      </c>
      <c r="N28" s="12">
        <v>1349</v>
      </c>
      <c r="O28" s="11">
        <v>32.78</v>
      </c>
      <c r="P28" s="11">
        <v>31.03</v>
      </c>
      <c r="Q28" s="11">
        <v>34.53</v>
      </c>
      <c r="R28" s="12">
        <v>1221</v>
      </c>
      <c r="S28" s="12">
        <f>R28+N28+J28+F28</f>
        <v>3780</v>
      </c>
    </row>
    <row r="29" spans="1:36" x14ac:dyDescent="0.2">
      <c r="A29" s="49"/>
      <c r="B29" s="13" t="s">
        <v>324</v>
      </c>
      <c r="C29" s="14">
        <v>9.24</v>
      </c>
      <c r="D29" s="14">
        <v>7.87</v>
      </c>
      <c r="E29" s="14">
        <v>10.6</v>
      </c>
      <c r="F29" s="15">
        <v>230</v>
      </c>
      <c r="G29" s="14">
        <v>24.99</v>
      </c>
      <c r="H29" s="14">
        <v>23.04</v>
      </c>
      <c r="I29" s="14">
        <v>26.94</v>
      </c>
      <c r="J29" s="15">
        <v>662</v>
      </c>
      <c r="K29" s="14">
        <v>34.659999999999997</v>
      </c>
      <c r="L29" s="14">
        <v>32.5</v>
      </c>
      <c r="M29" s="14">
        <v>36.82</v>
      </c>
      <c r="N29" s="15">
        <v>914</v>
      </c>
      <c r="O29" s="14">
        <v>31.12</v>
      </c>
      <c r="P29" s="14">
        <v>28.99</v>
      </c>
      <c r="Q29" s="14">
        <v>33.25</v>
      </c>
      <c r="R29" s="15">
        <v>759</v>
      </c>
      <c r="S29" s="15">
        <f t="shared" ref="S29:S36" si="0">R29+N29+J29+F29</f>
        <v>2565</v>
      </c>
    </row>
    <row r="30" spans="1:36" x14ac:dyDescent="0.2">
      <c r="A30" s="49"/>
      <c r="B30" s="13" t="s">
        <v>325</v>
      </c>
      <c r="C30" s="14">
        <v>6.94</v>
      </c>
      <c r="D30" s="14">
        <v>5.21</v>
      </c>
      <c r="E30" s="14">
        <v>8.68</v>
      </c>
      <c r="F30" s="15">
        <v>64</v>
      </c>
      <c r="G30" s="14">
        <v>19.79</v>
      </c>
      <c r="H30" s="14">
        <v>17</v>
      </c>
      <c r="I30" s="14">
        <v>22.57</v>
      </c>
      <c r="J30" s="15">
        <v>179</v>
      </c>
      <c r="K30" s="14">
        <v>36.58</v>
      </c>
      <c r="L30" s="14">
        <v>33.21</v>
      </c>
      <c r="M30" s="14">
        <v>39.950000000000003</v>
      </c>
      <c r="N30" s="15">
        <v>325</v>
      </c>
      <c r="O30" s="14">
        <v>36.69</v>
      </c>
      <c r="P30" s="14">
        <v>33.33</v>
      </c>
      <c r="Q30" s="14">
        <v>40.06</v>
      </c>
      <c r="R30" s="15">
        <v>332</v>
      </c>
      <c r="S30" s="15">
        <f t="shared" si="0"/>
        <v>900</v>
      </c>
    </row>
    <row r="31" spans="1:36" x14ac:dyDescent="0.2">
      <c r="A31" s="49"/>
      <c r="B31" s="16" t="s">
        <v>326</v>
      </c>
      <c r="C31" s="17" t="s">
        <v>257</v>
      </c>
      <c r="D31" s="14">
        <v>3.02</v>
      </c>
      <c r="E31" s="14">
        <v>8.7899999999999991</v>
      </c>
      <c r="F31" s="15">
        <v>18</v>
      </c>
      <c r="G31" s="14">
        <v>18.52</v>
      </c>
      <c r="H31" s="14">
        <v>13.97</v>
      </c>
      <c r="I31" s="14">
        <v>23.07</v>
      </c>
      <c r="J31" s="15">
        <v>57</v>
      </c>
      <c r="K31" s="14">
        <v>34.909999999999997</v>
      </c>
      <c r="L31" s="14">
        <v>29.32</v>
      </c>
      <c r="M31" s="14">
        <v>40.49</v>
      </c>
      <c r="N31" s="15">
        <v>110</v>
      </c>
      <c r="O31" s="14">
        <v>40.67</v>
      </c>
      <c r="P31" s="14">
        <v>34.950000000000003</v>
      </c>
      <c r="Q31" s="14">
        <v>46.38</v>
      </c>
      <c r="R31" s="15">
        <v>130</v>
      </c>
      <c r="S31" s="15">
        <f t="shared" si="0"/>
        <v>315</v>
      </c>
    </row>
    <row r="32" spans="1:36" x14ac:dyDescent="0.2">
      <c r="A32" s="49"/>
      <c r="B32" s="16" t="s">
        <v>30</v>
      </c>
      <c r="C32" s="17" t="s">
        <v>226</v>
      </c>
      <c r="D32" s="14">
        <v>3.2</v>
      </c>
      <c r="E32" s="14">
        <v>12.86</v>
      </c>
      <c r="F32" s="15">
        <v>11</v>
      </c>
      <c r="G32" s="14">
        <v>22.92</v>
      </c>
      <c r="H32" s="14">
        <v>15.78</v>
      </c>
      <c r="I32" s="14">
        <v>30.05</v>
      </c>
      <c r="J32" s="15">
        <v>33</v>
      </c>
      <c r="K32" s="14">
        <v>31.74</v>
      </c>
      <c r="L32" s="14">
        <v>23.67</v>
      </c>
      <c r="M32" s="14">
        <v>39.82</v>
      </c>
      <c r="N32" s="15">
        <v>43</v>
      </c>
      <c r="O32" s="14">
        <v>37.31</v>
      </c>
      <c r="P32" s="14">
        <v>28.96</v>
      </c>
      <c r="Q32" s="14">
        <v>45.66</v>
      </c>
      <c r="R32" s="15">
        <v>51</v>
      </c>
      <c r="S32" s="15">
        <f t="shared" si="0"/>
        <v>138</v>
      </c>
    </row>
    <row r="33" spans="1:19" x14ac:dyDescent="0.2">
      <c r="A33" s="49"/>
      <c r="B33" s="16" t="s">
        <v>31</v>
      </c>
      <c r="C33" s="17" t="s">
        <v>257</v>
      </c>
      <c r="D33" s="14">
        <v>2.95</v>
      </c>
      <c r="E33" s="14">
        <v>8.93</v>
      </c>
      <c r="F33" s="15">
        <v>17</v>
      </c>
      <c r="G33" s="14">
        <v>18.21</v>
      </c>
      <c r="H33" s="14">
        <v>13.59</v>
      </c>
      <c r="I33" s="14">
        <v>22.82</v>
      </c>
      <c r="J33" s="15">
        <v>54</v>
      </c>
      <c r="K33" s="14">
        <v>35.61</v>
      </c>
      <c r="L33" s="14">
        <v>29.85</v>
      </c>
      <c r="M33" s="14">
        <v>41.37</v>
      </c>
      <c r="N33" s="15">
        <v>106</v>
      </c>
      <c r="O33" s="14">
        <v>40.24</v>
      </c>
      <c r="P33" s="14">
        <v>34.39</v>
      </c>
      <c r="Q33" s="14">
        <v>46.09</v>
      </c>
      <c r="R33" s="15">
        <v>122</v>
      </c>
      <c r="S33" s="15">
        <f t="shared" si="0"/>
        <v>299</v>
      </c>
    </row>
    <row r="34" spans="1:19" x14ac:dyDescent="0.2">
      <c r="A34" s="49"/>
      <c r="B34" s="16" t="s">
        <v>32</v>
      </c>
      <c r="C34" s="14" t="s">
        <v>23</v>
      </c>
      <c r="D34" s="14">
        <v>1.73</v>
      </c>
      <c r="E34" s="14">
        <v>10.97</v>
      </c>
      <c r="F34" s="15">
        <v>7</v>
      </c>
      <c r="G34" s="17" t="s">
        <v>258</v>
      </c>
      <c r="H34" s="14">
        <v>11.92</v>
      </c>
      <c r="I34" s="14">
        <v>28.19</v>
      </c>
      <c r="J34" s="15">
        <v>20</v>
      </c>
      <c r="K34" s="14">
        <v>30.22</v>
      </c>
      <c r="L34" s="14">
        <v>21.22</v>
      </c>
      <c r="M34" s="14">
        <v>39.21</v>
      </c>
      <c r="N34" s="15">
        <v>32</v>
      </c>
      <c r="O34" s="14">
        <v>43.38</v>
      </c>
      <c r="P34" s="14">
        <v>33.4</v>
      </c>
      <c r="Q34" s="14">
        <v>53.36</v>
      </c>
      <c r="R34" s="15">
        <v>43</v>
      </c>
      <c r="S34" s="15">
        <f t="shared" si="0"/>
        <v>102</v>
      </c>
    </row>
    <row r="35" spans="1:19" x14ac:dyDescent="0.2">
      <c r="A35" s="49"/>
      <c r="B35" s="16" t="s">
        <v>33</v>
      </c>
      <c r="C35" s="17" t="s">
        <v>179</v>
      </c>
      <c r="D35" s="14">
        <v>3.48</v>
      </c>
      <c r="E35" s="14">
        <v>10.27</v>
      </c>
      <c r="F35" s="15">
        <v>15</v>
      </c>
      <c r="G35" s="14">
        <v>16.73</v>
      </c>
      <c r="H35" s="14">
        <v>11.22</v>
      </c>
      <c r="I35" s="14">
        <v>22.24</v>
      </c>
      <c r="J35" s="15">
        <v>31</v>
      </c>
      <c r="K35" s="14">
        <v>37.590000000000003</v>
      </c>
      <c r="L35" s="14">
        <v>30.71</v>
      </c>
      <c r="M35" s="14">
        <v>44.48</v>
      </c>
      <c r="N35" s="15">
        <v>75</v>
      </c>
      <c r="O35" s="14">
        <v>38.799999999999997</v>
      </c>
      <c r="P35" s="14">
        <v>31.93</v>
      </c>
      <c r="Q35" s="14">
        <v>45.68</v>
      </c>
      <c r="R35" s="15">
        <v>79</v>
      </c>
      <c r="S35" s="15">
        <f t="shared" si="0"/>
        <v>200</v>
      </c>
    </row>
    <row r="36" spans="1:19" x14ac:dyDescent="0.2">
      <c r="A36" s="49"/>
      <c r="B36" s="16" t="s">
        <v>34</v>
      </c>
      <c r="C36" s="14" t="s">
        <v>23</v>
      </c>
      <c r="D36" s="14">
        <v>0</v>
      </c>
      <c r="E36" s="14">
        <v>6.23</v>
      </c>
      <c r="F36" s="15">
        <v>3</v>
      </c>
      <c r="G36" s="17" t="s">
        <v>259</v>
      </c>
      <c r="H36" s="14">
        <v>10.62</v>
      </c>
      <c r="I36" s="14">
        <v>26.51</v>
      </c>
      <c r="J36" s="15">
        <v>18</v>
      </c>
      <c r="K36" s="14">
        <v>34.659999999999997</v>
      </c>
      <c r="L36" s="14">
        <v>24.38</v>
      </c>
      <c r="M36" s="14">
        <v>44.94</v>
      </c>
      <c r="N36" s="15">
        <v>31</v>
      </c>
      <c r="O36" s="14">
        <v>43.84</v>
      </c>
      <c r="P36" s="14">
        <v>32.93</v>
      </c>
      <c r="Q36" s="14">
        <v>54.75</v>
      </c>
      <c r="R36" s="15">
        <v>36</v>
      </c>
      <c r="S36" s="15">
        <f t="shared" si="0"/>
        <v>88</v>
      </c>
    </row>
    <row r="37" spans="1:19" x14ac:dyDescent="0.2">
      <c r="A37" s="1" t="s">
        <v>155</v>
      </c>
      <c r="S37" s="2" t="s">
        <v>344</v>
      </c>
    </row>
    <row r="38" spans="1:19" x14ac:dyDescent="0.2">
      <c r="A38" s="1" t="s">
        <v>322</v>
      </c>
    </row>
  </sheetData>
  <mergeCells count="43">
    <mergeCell ref="T1:AJ1"/>
    <mergeCell ref="A19:A20"/>
    <mergeCell ref="C2:S2"/>
    <mergeCell ref="T2:AJ2"/>
    <mergeCell ref="C3:F3"/>
    <mergeCell ref="G3:J3"/>
    <mergeCell ref="K3:N3"/>
    <mergeCell ref="O3:R3"/>
    <mergeCell ref="S3:S4"/>
    <mergeCell ref="T3:W3"/>
    <mergeCell ref="X3:AA3"/>
    <mergeCell ref="AB3:AE3"/>
    <mergeCell ref="AF3:AI3"/>
    <mergeCell ref="AJ3:AJ4"/>
    <mergeCell ref="A1:B4"/>
    <mergeCell ref="A17:A18"/>
    <mergeCell ref="A28:A36"/>
    <mergeCell ref="A24:B27"/>
    <mergeCell ref="C26:F26"/>
    <mergeCell ref="C1:S1"/>
    <mergeCell ref="K26:N26"/>
    <mergeCell ref="G26:J26"/>
    <mergeCell ref="A6:A7"/>
    <mergeCell ref="A8:A9"/>
    <mergeCell ref="A10:A12"/>
    <mergeCell ref="A13:A14"/>
    <mergeCell ref="A15:A16"/>
    <mergeCell ref="P4:Q4"/>
    <mergeCell ref="L27:M27"/>
    <mergeCell ref="P27:Q27"/>
    <mergeCell ref="U4:V4"/>
    <mergeCell ref="AG4:AH4"/>
    <mergeCell ref="AC4:AD4"/>
    <mergeCell ref="Y4:Z4"/>
    <mergeCell ref="S26:S27"/>
    <mergeCell ref="C24:S24"/>
    <mergeCell ref="C25:S25"/>
    <mergeCell ref="H4:I4"/>
    <mergeCell ref="D4:E4"/>
    <mergeCell ref="H27:I27"/>
    <mergeCell ref="D27:E27"/>
    <mergeCell ref="L4:M4"/>
    <mergeCell ref="O26:R26"/>
  </mergeCells>
  <pageMargins left="0.59055118110236227" right="0.39370078740157483" top="0.98425196850393704" bottom="0.59055118110236227" header="0.31496062992125984" footer="0.31496062992125984"/>
  <pageSetup paperSize="9" scale="86" fitToWidth="2" orientation="landscape" r:id="rId1"/>
  <headerFooter>
    <oddHeader>&amp;R&amp;G</oddHeader>
    <oddFooter>&amp;L&amp;8&amp;F-&amp;A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80"/>
  <sheetViews>
    <sheetView zoomScaleNormal="100" workbookViewId="0">
      <selection activeCell="B29" sqref="B29"/>
    </sheetView>
  </sheetViews>
  <sheetFormatPr baseColWidth="10" defaultColWidth="11.42578125" defaultRowHeight="11.25" x14ac:dyDescent="0.2"/>
  <cols>
    <col min="1" max="1" width="15.7109375" style="1" customWidth="1"/>
    <col min="2" max="2" width="19.28515625" style="1" customWidth="1"/>
    <col min="3" max="14" width="8.7109375" style="1" customWidth="1"/>
    <col min="15" max="15" width="10" style="1" customWidth="1"/>
    <col min="16" max="27" width="8.7109375" style="1" customWidth="1"/>
    <col min="28" max="28" width="9.42578125" style="1" customWidth="1"/>
    <col min="29" max="49" width="8.7109375" style="1" customWidth="1"/>
    <col min="50" max="50" width="10" style="1" bestFit="1" customWidth="1"/>
    <col min="51" max="16384" width="11.42578125" style="1"/>
  </cols>
  <sheetData>
    <row r="1" spans="1:28" x14ac:dyDescent="0.2">
      <c r="A1" s="42" t="s">
        <v>0</v>
      </c>
      <c r="B1" s="43"/>
      <c r="C1" s="61" t="s">
        <v>82</v>
      </c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 t="s">
        <v>82</v>
      </c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2"/>
    </row>
    <row r="2" spans="1:28" x14ac:dyDescent="0.2">
      <c r="A2" s="44"/>
      <c r="B2" s="45"/>
      <c r="C2" s="50" t="s">
        <v>1</v>
      </c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0" t="s">
        <v>323</v>
      </c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2"/>
    </row>
    <row r="3" spans="1:28" ht="24.75" customHeight="1" x14ac:dyDescent="0.2">
      <c r="A3" s="44"/>
      <c r="B3" s="45"/>
      <c r="C3" s="75" t="s">
        <v>49</v>
      </c>
      <c r="D3" s="76"/>
      <c r="E3" s="76"/>
      <c r="F3" s="76"/>
      <c r="G3" s="75" t="s">
        <v>50</v>
      </c>
      <c r="H3" s="76"/>
      <c r="I3" s="76"/>
      <c r="J3" s="76"/>
      <c r="K3" s="77" t="s">
        <v>51</v>
      </c>
      <c r="L3" s="77"/>
      <c r="M3" s="77"/>
      <c r="N3" s="77"/>
      <c r="O3" s="51" t="s">
        <v>5</v>
      </c>
      <c r="P3" s="75" t="s">
        <v>49</v>
      </c>
      <c r="Q3" s="76"/>
      <c r="R3" s="76"/>
      <c r="S3" s="76"/>
      <c r="T3" s="75" t="s">
        <v>50</v>
      </c>
      <c r="U3" s="76"/>
      <c r="V3" s="76"/>
      <c r="W3" s="76"/>
      <c r="X3" s="77" t="s">
        <v>51</v>
      </c>
      <c r="Y3" s="77"/>
      <c r="Z3" s="77"/>
      <c r="AA3" s="77"/>
      <c r="AB3" s="52" t="s">
        <v>5</v>
      </c>
    </row>
    <row r="4" spans="1:28" ht="22.5" x14ac:dyDescent="0.2">
      <c r="A4" s="46"/>
      <c r="B4" s="47"/>
      <c r="C4" s="8" t="s">
        <v>6</v>
      </c>
      <c r="D4" s="55" t="s">
        <v>75</v>
      </c>
      <c r="E4" s="55"/>
      <c r="F4" s="8" t="s">
        <v>77</v>
      </c>
      <c r="G4" s="8" t="s">
        <v>6</v>
      </c>
      <c r="H4" s="55" t="s">
        <v>75</v>
      </c>
      <c r="I4" s="55"/>
      <c r="J4" s="8" t="s">
        <v>77</v>
      </c>
      <c r="K4" s="8" t="s">
        <v>6</v>
      </c>
      <c r="L4" s="55" t="s">
        <v>75</v>
      </c>
      <c r="M4" s="55"/>
      <c r="N4" s="8" t="s">
        <v>77</v>
      </c>
      <c r="O4" s="59"/>
      <c r="P4" s="8" t="s">
        <v>6</v>
      </c>
      <c r="Q4" s="55" t="s">
        <v>75</v>
      </c>
      <c r="R4" s="55"/>
      <c r="S4" s="8" t="s">
        <v>77</v>
      </c>
      <c r="T4" s="8" t="s">
        <v>6</v>
      </c>
      <c r="U4" s="55" t="s">
        <v>75</v>
      </c>
      <c r="V4" s="55"/>
      <c r="W4" s="8" t="s">
        <v>77</v>
      </c>
      <c r="X4" s="8" t="s">
        <v>6</v>
      </c>
      <c r="Y4" s="55" t="s">
        <v>75</v>
      </c>
      <c r="Z4" s="55"/>
      <c r="AA4" s="8" t="s">
        <v>77</v>
      </c>
      <c r="AB4" s="56"/>
    </row>
    <row r="5" spans="1:28" ht="12" customHeight="1" x14ac:dyDescent="0.2">
      <c r="A5" s="48" t="s">
        <v>10</v>
      </c>
      <c r="B5" s="21">
        <v>2017</v>
      </c>
      <c r="C5" s="11">
        <v>85.5</v>
      </c>
      <c r="D5" s="11">
        <v>83.69</v>
      </c>
      <c r="E5" s="11">
        <v>87.31</v>
      </c>
      <c r="F5" s="12">
        <v>1448</v>
      </c>
      <c r="G5" s="11">
        <v>11.82</v>
      </c>
      <c r="H5" s="11">
        <v>10.18</v>
      </c>
      <c r="I5" s="11">
        <v>13.45</v>
      </c>
      <c r="J5" s="12">
        <v>203</v>
      </c>
      <c r="K5" s="11">
        <v>2.69</v>
      </c>
      <c r="L5" s="11">
        <v>1.8</v>
      </c>
      <c r="M5" s="11">
        <v>3.57</v>
      </c>
      <c r="N5" s="12">
        <v>39</v>
      </c>
      <c r="O5" s="12">
        <v>1690</v>
      </c>
      <c r="P5" s="11">
        <v>89.15</v>
      </c>
      <c r="Q5" s="11">
        <v>88.14</v>
      </c>
      <c r="R5" s="11">
        <v>90.15</v>
      </c>
      <c r="S5" s="12">
        <v>4568</v>
      </c>
      <c r="T5" s="11">
        <v>8.5</v>
      </c>
      <c r="U5" s="11">
        <v>7.62</v>
      </c>
      <c r="V5" s="11">
        <v>9.39</v>
      </c>
      <c r="W5" s="12">
        <v>436</v>
      </c>
      <c r="X5" s="11">
        <v>2.35</v>
      </c>
      <c r="Y5" s="11">
        <v>1.84</v>
      </c>
      <c r="Z5" s="11">
        <v>2.87</v>
      </c>
      <c r="AA5" s="12">
        <v>107</v>
      </c>
      <c r="AB5" s="12">
        <v>5111</v>
      </c>
    </row>
    <row r="6" spans="1:28" ht="12" customHeight="1" x14ac:dyDescent="0.2">
      <c r="A6" s="79"/>
      <c r="B6" s="19">
        <v>2012</v>
      </c>
      <c r="C6" s="14">
        <v>89.8</v>
      </c>
      <c r="D6" s="14">
        <v>87.99</v>
      </c>
      <c r="E6" s="14">
        <v>91.61</v>
      </c>
      <c r="F6" s="15">
        <v>1534</v>
      </c>
      <c r="G6" s="14">
        <v>6.08</v>
      </c>
      <c r="H6" s="14">
        <v>4.6399999999999997</v>
      </c>
      <c r="I6" s="14">
        <v>7.52</v>
      </c>
      <c r="J6" s="15">
        <v>97</v>
      </c>
      <c r="K6" s="14">
        <v>4.12</v>
      </c>
      <c r="L6" s="14">
        <v>2.93</v>
      </c>
      <c r="M6" s="14">
        <v>5.31</v>
      </c>
      <c r="N6" s="15">
        <v>63</v>
      </c>
      <c r="O6" s="15">
        <v>1694</v>
      </c>
      <c r="P6" s="14">
        <v>91.7</v>
      </c>
      <c r="Q6" s="14">
        <v>90.69</v>
      </c>
      <c r="R6" s="14">
        <v>92.71</v>
      </c>
      <c r="S6" s="15">
        <v>4427</v>
      </c>
      <c r="T6" s="14">
        <v>5.51</v>
      </c>
      <c r="U6" s="14">
        <v>4.66</v>
      </c>
      <c r="V6" s="14">
        <v>6.35</v>
      </c>
      <c r="W6" s="15">
        <v>244</v>
      </c>
      <c r="X6" s="14">
        <v>2.79</v>
      </c>
      <c r="Y6" s="14">
        <v>2.21</v>
      </c>
      <c r="Z6" s="14">
        <v>3.38</v>
      </c>
      <c r="AA6" s="15">
        <v>123</v>
      </c>
      <c r="AB6" s="15">
        <v>4794</v>
      </c>
    </row>
    <row r="7" spans="1:28" ht="12" customHeight="1" x14ac:dyDescent="0.2">
      <c r="A7" s="79"/>
      <c r="B7" s="19">
        <v>2007</v>
      </c>
      <c r="C7" s="14">
        <v>87.31</v>
      </c>
      <c r="D7" s="14">
        <v>85.4</v>
      </c>
      <c r="E7" s="14">
        <v>89.22</v>
      </c>
      <c r="F7" s="15">
        <v>1529</v>
      </c>
      <c r="G7" s="14">
        <v>7.83</v>
      </c>
      <c r="H7" s="14">
        <v>6.3</v>
      </c>
      <c r="I7" s="14">
        <v>9.36</v>
      </c>
      <c r="J7" s="15">
        <v>127</v>
      </c>
      <c r="K7" s="14">
        <v>4.8600000000000003</v>
      </c>
      <c r="L7" s="14">
        <v>3.6</v>
      </c>
      <c r="M7" s="14">
        <v>6.13</v>
      </c>
      <c r="N7" s="15">
        <v>76</v>
      </c>
      <c r="O7" s="15">
        <v>1732</v>
      </c>
      <c r="P7" s="14">
        <v>89.61</v>
      </c>
      <c r="Q7" s="14">
        <v>88.53</v>
      </c>
      <c r="R7" s="14">
        <v>90.7</v>
      </c>
      <c r="S7" s="15">
        <v>4026</v>
      </c>
      <c r="T7" s="14">
        <v>6.85</v>
      </c>
      <c r="U7" s="14">
        <v>5.97</v>
      </c>
      <c r="V7" s="14">
        <v>7.74</v>
      </c>
      <c r="W7" s="15">
        <v>312</v>
      </c>
      <c r="X7" s="14">
        <v>3.53</v>
      </c>
      <c r="Y7" s="14">
        <v>2.86</v>
      </c>
      <c r="Z7" s="14">
        <v>4.2</v>
      </c>
      <c r="AA7" s="15">
        <v>165</v>
      </c>
      <c r="AB7" s="15">
        <v>4503</v>
      </c>
    </row>
    <row r="8" spans="1:28" ht="12" customHeight="1" x14ac:dyDescent="0.2">
      <c r="A8" s="79"/>
      <c r="B8" s="19">
        <v>2002</v>
      </c>
      <c r="C8" s="14">
        <v>90.18</v>
      </c>
      <c r="D8" s="14">
        <v>88.22</v>
      </c>
      <c r="E8" s="14">
        <v>92.13</v>
      </c>
      <c r="F8" s="15">
        <v>1332</v>
      </c>
      <c r="G8" s="14">
        <v>5.45</v>
      </c>
      <c r="H8" s="14">
        <v>4.16</v>
      </c>
      <c r="I8" s="14">
        <v>6.74</v>
      </c>
      <c r="J8" s="15">
        <v>85</v>
      </c>
      <c r="K8" s="14">
        <v>4.38</v>
      </c>
      <c r="L8" s="14">
        <v>2.83</v>
      </c>
      <c r="M8" s="14">
        <v>5.93</v>
      </c>
      <c r="N8" s="15">
        <v>55</v>
      </c>
      <c r="O8" s="15">
        <v>1472</v>
      </c>
      <c r="P8" s="14">
        <v>90.07</v>
      </c>
      <c r="Q8" s="14">
        <v>88.88</v>
      </c>
      <c r="R8" s="14">
        <v>91.26</v>
      </c>
      <c r="S8" s="15">
        <v>3935</v>
      </c>
      <c r="T8" s="14">
        <v>6.31</v>
      </c>
      <c r="U8" s="14">
        <v>5.36</v>
      </c>
      <c r="V8" s="14">
        <v>7.27</v>
      </c>
      <c r="W8" s="15">
        <v>271</v>
      </c>
      <c r="X8" s="14">
        <v>3.62</v>
      </c>
      <c r="Y8" s="14">
        <v>2.86</v>
      </c>
      <c r="Z8" s="14">
        <v>4.3899999999999997</v>
      </c>
      <c r="AA8" s="15">
        <v>148</v>
      </c>
      <c r="AB8" s="15">
        <v>4354</v>
      </c>
    </row>
    <row r="9" spans="1:28" ht="12" customHeight="1" x14ac:dyDescent="0.2">
      <c r="A9" s="57" t="s">
        <v>11</v>
      </c>
      <c r="B9" s="19" t="s">
        <v>12</v>
      </c>
      <c r="C9" s="14">
        <v>86.14</v>
      </c>
      <c r="D9" s="14">
        <v>83.41</v>
      </c>
      <c r="E9" s="14">
        <v>88.86</v>
      </c>
      <c r="F9" s="15">
        <v>638</v>
      </c>
      <c r="G9" s="14">
        <v>12.41</v>
      </c>
      <c r="H9" s="14">
        <v>9.8000000000000007</v>
      </c>
      <c r="I9" s="14">
        <v>15.01</v>
      </c>
      <c r="J9" s="15">
        <v>86</v>
      </c>
      <c r="K9" s="17" t="s">
        <v>164</v>
      </c>
      <c r="L9" s="14">
        <v>0.52</v>
      </c>
      <c r="M9" s="14">
        <v>2.39</v>
      </c>
      <c r="N9" s="15">
        <v>10</v>
      </c>
      <c r="O9" s="15">
        <v>734</v>
      </c>
      <c r="P9" s="14">
        <v>91.74</v>
      </c>
      <c r="Q9" s="14">
        <v>90.52</v>
      </c>
      <c r="R9" s="14">
        <v>92.97</v>
      </c>
      <c r="S9" s="15">
        <v>2199</v>
      </c>
      <c r="T9" s="14">
        <v>6.86</v>
      </c>
      <c r="U9" s="14">
        <v>5.74</v>
      </c>
      <c r="V9" s="14">
        <v>7.97</v>
      </c>
      <c r="W9" s="15">
        <v>168</v>
      </c>
      <c r="X9" s="14">
        <v>1.4</v>
      </c>
      <c r="Y9" s="14">
        <v>0.86</v>
      </c>
      <c r="Z9" s="14">
        <v>1.94</v>
      </c>
      <c r="AA9" s="15">
        <v>32</v>
      </c>
      <c r="AB9" s="15">
        <v>2399</v>
      </c>
    </row>
    <row r="10" spans="1:28" ht="12" customHeight="1" x14ac:dyDescent="0.2">
      <c r="A10" s="49"/>
      <c r="B10" s="19" t="s">
        <v>13</v>
      </c>
      <c r="C10" s="14">
        <v>85.04</v>
      </c>
      <c r="D10" s="14">
        <v>82.62</v>
      </c>
      <c r="E10" s="14">
        <v>87.45</v>
      </c>
      <c r="F10" s="15">
        <v>810</v>
      </c>
      <c r="G10" s="14">
        <v>11.4</v>
      </c>
      <c r="H10" s="14">
        <v>9.3000000000000007</v>
      </c>
      <c r="I10" s="14">
        <v>13.49</v>
      </c>
      <c r="J10" s="15">
        <v>117</v>
      </c>
      <c r="K10" s="17" t="s">
        <v>208</v>
      </c>
      <c r="L10" s="14">
        <v>2.21</v>
      </c>
      <c r="M10" s="14">
        <v>4.92</v>
      </c>
      <c r="N10" s="15">
        <v>29</v>
      </c>
      <c r="O10" s="15">
        <v>956</v>
      </c>
      <c r="P10" s="14">
        <v>86.96</v>
      </c>
      <c r="Q10" s="14">
        <v>85.44</v>
      </c>
      <c r="R10" s="14">
        <v>88.48</v>
      </c>
      <c r="S10" s="15">
        <v>2369</v>
      </c>
      <c r="T10" s="14">
        <v>9.8800000000000008</v>
      </c>
      <c r="U10" s="14">
        <v>8.56</v>
      </c>
      <c r="V10" s="14">
        <v>11.21</v>
      </c>
      <c r="W10" s="15">
        <v>268</v>
      </c>
      <c r="X10" s="14">
        <v>3.15</v>
      </c>
      <c r="Y10" s="14">
        <v>2.3199999999999998</v>
      </c>
      <c r="Z10" s="14">
        <v>3.99</v>
      </c>
      <c r="AA10" s="15">
        <v>75</v>
      </c>
      <c r="AB10" s="15">
        <v>2712</v>
      </c>
    </row>
    <row r="11" spans="1:28" ht="12" customHeight="1" x14ac:dyDescent="0.2">
      <c r="A11" s="57" t="s">
        <v>14</v>
      </c>
      <c r="B11" s="19" t="s">
        <v>15</v>
      </c>
      <c r="C11" s="14">
        <v>87.32</v>
      </c>
      <c r="D11" s="14">
        <v>85.42</v>
      </c>
      <c r="E11" s="14">
        <v>89.21</v>
      </c>
      <c r="F11" s="15">
        <v>1175</v>
      </c>
      <c r="G11" s="14">
        <v>10.75</v>
      </c>
      <c r="H11" s="14">
        <v>9</v>
      </c>
      <c r="I11" s="14">
        <v>12.51</v>
      </c>
      <c r="J11" s="15">
        <v>148</v>
      </c>
      <c r="K11" s="17" t="s">
        <v>162</v>
      </c>
      <c r="L11" s="14">
        <v>1.1200000000000001</v>
      </c>
      <c r="M11" s="14">
        <v>2.75</v>
      </c>
      <c r="N11" s="15">
        <v>24</v>
      </c>
      <c r="O11" s="15">
        <v>1347</v>
      </c>
      <c r="P11" s="14">
        <v>90.97</v>
      </c>
      <c r="Q11" s="14">
        <v>89.95</v>
      </c>
      <c r="R11" s="14">
        <v>91.99</v>
      </c>
      <c r="S11" s="15">
        <v>3645</v>
      </c>
      <c r="T11" s="14">
        <v>7.31</v>
      </c>
      <c r="U11" s="14">
        <v>6.4</v>
      </c>
      <c r="V11" s="14">
        <v>8.2100000000000009</v>
      </c>
      <c r="W11" s="15">
        <v>309</v>
      </c>
      <c r="X11" s="14">
        <v>1.72</v>
      </c>
      <c r="Y11" s="14">
        <v>1.21</v>
      </c>
      <c r="Z11" s="14">
        <v>2.2400000000000002</v>
      </c>
      <c r="AA11" s="15">
        <v>64</v>
      </c>
      <c r="AB11" s="15">
        <v>4018</v>
      </c>
    </row>
    <row r="12" spans="1:28" ht="12" customHeight="1" x14ac:dyDescent="0.2">
      <c r="A12" s="49"/>
      <c r="B12" s="19" t="s">
        <v>16</v>
      </c>
      <c r="C12" s="14">
        <v>79.48</v>
      </c>
      <c r="D12" s="14">
        <v>74.930000000000007</v>
      </c>
      <c r="E12" s="14">
        <v>84.04</v>
      </c>
      <c r="F12" s="15">
        <v>273</v>
      </c>
      <c r="G12" s="14">
        <v>15.34</v>
      </c>
      <c r="H12" s="14">
        <v>11.36</v>
      </c>
      <c r="I12" s="14">
        <v>19.32</v>
      </c>
      <c r="J12" s="15">
        <v>55</v>
      </c>
      <c r="K12" s="17" t="s">
        <v>211</v>
      </c>
      <c r="L12" s="14">
        <v>2.5099999999999998</v>
      </c>
      <c r="M12" s="14">
        <v>7.85</v>
      </c>
      <c r="N12" s="15">
        <v>15</v>
      </c>
      <c r="O12" s="15">
        <v>343</v>
      </c>
      <c r="P12" s="14">
        <v>83.27</v>
      </c>
      <c r="Q12" s="14">
        <v>80.66</v>
      </c>
      <c r="R12" s="14">
        <v>85.88</v>
      </c>
      <c r="S12" s="15">
        <v>923</v>
      </c>
      <c r="T12" s="14">
        <v>12.35</v>
      </c>
      <c r="U12" s="14">
        <v>10.029999999999999</v>
      </c>
      <c r="V12" s="14">
        <v>14.66</v>
      </c>
      <c r="W12" s="15">
        <v>127</v>
      </c>
      <c r="X12" s="14">
        <v>4.38</v>
      </c>
      <c r="Y12" s="14">
        <v>2.97</v>
      </c>
      <c r="Z12" s="14">
        <v>5.79</v>
      </c>
      <c r="AA12" s="15">
        <v>43</v>
      </c>
      <c r="AB12" s="15">
        <v>1093</v>
      </c>
    </row>
    <row r="13" spans="1:28" ht="12" customHeight="1" x14ac:dyDescent="0.2">
      <c r="A13" s="57" t="s">
        <v>17</v>
      </c>
      <c r="B13" s="13" t="s">
        <v>78</v>
      </c>
      <c r="C13" s="14">
        <v>79.2</v>
      </c>
      <c r="D13" s="14">
        <v>75.180000000000007</v>
      </c>
      <c r="E13" s="14">
        <v>83.23</v>
      </c>
      <c r="F13" s="15">
        <v>367</v>
      </c>
      <c r="G13" s="14">
        <v>15.88</v>
      </c>
      <c r="H13" s="14">
        <v>12.36</v>
      </c>
      <c r="I13" s="14">
        <v>19.399999999999999</v>
      </c>
      <c r="J13" s="15">
        <v>75</v>
      </c>
      <c r="K13" s="17" t="s">
        <v>260</v>
      </c>
      <c r="L13" s="14">
        <v>2.56</v>
      </c>
      <c r="M13" s="14">
        <v>7.28</v>
      </c>
      <c r="N13" s="15">
        <v>18</v>
      </c>
      <c r="O13" s="15">
        <v>460</v>
      </c>
      <c r="P13" s="14">
        <v>81.66</v>
      </c>
      <c r="Q13" s="14">
        <v>78.94</v>
      </c>
      <c r="R13" s="14">
        <v>84.39</v>
      </c>
      <c r="S13" s="15">
        <v>1000</v>
      </c>
      <c r="T13" s="14">
        <v>13.79</v>
      </c>
      <c r="U13" s="14">
        <v>11.45</v>
      </c>
      <c r="V13" s="14">
        <v>16.14</v>
      </c>
      <c r="W13" s="15">
        <v>152</v>
      </c>
      <c r="X13" s="14">
        <v>4.54</v>
      </c>
      <c r="Y13" s="14">
        <v>2.88</v>
      </c>
      <c r="Z13" s="14">
        <v>6.2</v>
      </c>
      <c r="AA13" s="15">
        <v>40</v>
      </c>
      <c r="AB13" s="15">
        <v>1192</v>
      </c>
    </row>
    <row r="14" spans="1:28" ht="12" customHeight="1" x14ac:dyDescent="0.2">
      <c r="A14" s="49"/>
      <c r="B14" s="13" t="s">
        <v>79</v>
      </c>
      <c r="C14" s="14">
        <v>86.88</v>
      </c>
      <c r="D14" s="14">
        <v>84.41</v>
      </c>
      <c r="E14" s="14">
        <v>89.34</v>
      </c>
      <c r="F14" s="15">
        <v>744</v>
      </c>
      <c r="G14" s="14">
        <v>11.09</v>
      </c>
      <c r="H14" s="14">
        <v>8.82</v>
      </c>
      <c r="I14" s="14">
        <v>13.36</v>
      </c>
      <c r="J14" s="15">
        <v>95</v>
      </c>
      <c r="K14" s="17" t="s">
        <v>247</v>
      </c>
      <c r="L14" s="14">
        <v>0.95</v>
      </c>
      <c r="M14" s="14">
        <v>3.12</v>
      </c>
      <c r="N14" s="15">
        <v>15</v>
      </c>
      <c r="O14" s="15">
        <v>854</v>
      </c>
      <c r="P14" s="14">
        <v>89.91</v>
      </c>
      <c r="Q14" s="14">
        <v>88.58</v>
      </c>
      <c r="R14" s="14">
        <v>91.24</v>
      </c>
      <c r="S14" s="15">
        <v>2391</v>
      </c>
      <c r="T14" s="14">
        <v>8.2200000000000006</v>
      </c>
      <c r="U14" s="14">
        <v>7.01</v>
      </c>
      <c r="V14" s="14">
        <v>9.43</v>
      </c>
      <c r="W14" s="15">
        <v>224</v>
      </c>
      <c r="X14" s="14">
        <v>1.87</v>
      </c>
      <c r="Y14" s="14">
        <v>1.27</v>
      </c>
      <c r="Z14" s="14">
        <v>2.46</v>
      </c>
      <c r="AA14" s="15">
        <v>48</v>
      </c>
      <c r="AB14" s="15">
        <v>2663</v>
      </c>
    </row>
    <row r="15" spans="1:28" ht="12" customHeight="1" x14ac:dyDescent="0.2">
      <c r="A15" s="49"/>
      <c r="B15" s="19" t="s">
        <v>18</v>
      </c>
      <c r="C15" s="14">
        <v>89.37</v>
      </c>
      <c r="D15" s="14">
        <v>86.06</v>
      </c>
      <c r="E15" s="14">
        <v>92.68</v>
      </c>
      <c r="F15" s="15">
        <v>328</v>
      </c>
      <c r="G15" s="14">
        <v>9.0299999999999994</v>
      </c>
      <c r="H15" s="14">
        <v>5.93</v>
      </c>
      <c r="I15" s="14">
        <v>12.12</v>
      </c>
      <c r="J15" s="15">
        <v>33</v>
      </c>
      <c r="K15" s="14" t="s">
        <v>23</v>
      </c>
      <c r="L15" s="14">
        <v>0.3</v>
      </c>
      <c r="M15" s="14">
        <v>2.91</v>
      </c>
      <c r="N15" s="15">
        <v>6</v>
      </c>
      <c r="O15" s="15">
        <v>367</v>
      </c>
      <c r="P15" s="14">
        <v>94.13</v>
      </c>
      <c r="Q15" s="14">
        <v>92.72</v>
      </c>
      <c r="R15" s="14">
        <v>95.55</v>
      </c>
      <c r="S15" s="15">
        <v>1156</v>
      </c>
      <c r="T15" s="14">
        <v>4.41</v>
      </c>
      <c r="U15" s="14">
        <v>3.19</v>
      </c>
      <c r="V15" s="14">
        <v>5.63</v>
      </c>
      <c r="W15" s="15">
        <v>58</v>
      </c>
      <c r="X15" s="17" t="s">
        <v>164</v>
      </c>
      <c r="Y15" s="14">
        <v>0.72</v>
      </c>
      <c r="Z15" s="14">
        <v>2.2000000000000002</v>
      </c>
      <c r="AA15" s="15">
        <v>18</v>
      </c>
      <c r="AB15" s="15">
        <v>1232</v>
      </c>
    </row>
    <row r="16" spans="1:28" ht="12" customHeight="1" x14ac:dyDescent="0.2">
      <c r="A16" s="57" t="s">
        <v>19</v>
      </c>
      <c r="B16" s="13" t="s">
        <v>71</v>
      </c>
      <c r="C16" s="14">
        <v>86.57</v>
      </c>
      <c r="D16" s="14">
        <v>84.4</v>
      </c>
      <c r="E16" s="14">
        <v>88.74</v>
      </c>
      <c r="F16" s="15">
        <v>1007</v>
      </c>
      <c r="G16" s="14">
        <v>10.83</v>
      </c>
      <c r="H16" s="14">
        <v>8.89</v>
      </c>
      <c r="I16" s="14">
        <v>12.78</v>
      </c>
      <c r="J16" s="15">
        <v>122</v>
      </c>
      <c r="K16" s="17" t="s">
        <v>224</v>
      </c>
      <c r="L16" s="14">
        <v>1.52</v>
      </c>
      <c r="M16" s="14">
        <v>3.68</v>
      </c>
      <c r="N16" s="15">
        <v>24</v>
      </c>
      <c r="O16" s="15">
        <v>1153</v>
      </c>
      <c r="P16" s="14">
        <v>90.92</v>
      </c>
      <c r="Q16" s="14">
        <v>89.85</v>
      </c>
      <c r="R16" s="14">
        <v>91.98</v>
      </c>
      <c r="S16" s="15">
        <v>3462</v>
      </c>
      <c r="T16" s="14">
        <v>7.35</v>
      </c>
      <c r="U16" s="14">
        <v>6.39</v>
      </c>
      <c r="V16" s="14">
        <v>8.32</v>
      </c>
      <c r="W16" s="15">
        <v>283</v>
      </c>
      <c r="X16" s="14">
        <v>1.73</v>
      </c>
      <c r="Y16" s="14">
        <v>1.24</v>
      </c>
      <c r="Z16" s="14">
        <v>2.2200000000000002</v>
      </c>
      <c r="AA16" s="15">
        <v>61</v>
      </c>
      <c r="AB16" s="15">
        <v>3806</v>
      </c>
    </row>
    <row r="17" spans="1:28" ht="12" customHeight="1" x14ac:dyDescent="0.2">
      <c r="A17" s="49"/>
      <c r="B17" s="20" t="s">
        <v>72</v>
      </c>
      <c r="C17" s="14">
        <v>87.53</v>
      </c>
      <c r="D17" s="14">
        <v>84.39</v>
      </c>
      <c r="E17" s="14">
        <v>90.66</v>
      </c>
      <c r="F17" s="15">
        <v>396</v>
      </c>
      <c r="G17" s="14">
        <v>10.77</v>
      </c>
      <c r="H17" s="14">
        <v>7.88</v>
      </c>
      <c r="I17" s="14">
        <v>13.65</v>
      </c>
      <c r="J17" s="15">
        <v>55</v>
      </c>
      <c r="K17" s="14" t="s">
        <v>23</v>
      </c>
      <c r="L17" s="14">
        <v>0.33</v>
      </c>
      <c r="M17" s="14">
        <v>3.09</v>
      </c>
      <c r="N17" s="15">
        <v>7</v>
      </c>
      <c r="O17" s="15">
        <v>458</v>
      </c>
      <c r="P17" s="14">
        <v>87.21</v>
      </c>
      <c r="Q17" s="14">
        <v>84.88</v>
      </c>
      <c r="R17" s="14">
        <v>89.54</v>
      </c>
      <c r="S17" s="15">
        <v>922</v>
      </c>
      <c r="T17" s="14">
        <v>10.79</v>
      </c>
      <c r="U17" s="14">
        <v>8.61</v>
      </c>
      <c r="V17" s="14">
        <v>12.97</v>
      </c>
      <c r="W17" s="15">
        <v>111</v>
      </c>
      <c r="X17" s="17" t="s">
        <v>247</v>
      </c>
      <c r="Y17" s="14">
        <v>1.05</v>
      </c>
      <c r="Z17" s="14">
        <v>2.95</v>
      </c>
      <c r="AA17" s="15">
        <v>20</v>
      </c>
      <c r="AB17" s="15">
        <v>1053</v>
      </c>
    </row>
    <row r="18" spans="1:28" ht="12" customHeight="1" x14ac:dyDescent="0.2">
      <c r="A18" s="57" t="s">
        <v>20</v>
      </c>
      <c r="B18" s="19" t="s">
        <v>21</v>
      </c>
      <c r="C18" s="14">
        <v>85.45</v>
      </c>
      <c r="D18" s="14">
        <v>83.31</v>
      </c>
      <c r="E18" s="14">
        <v>87.58</v>
      </c>
      <c r="F18" s="15">
        <v>1034</v>
      </c>
      <c r="G18" s="14">
        <v>11.86</v>
      </c>
      <c r="H18" s="14">
        <v>9.92</v>
      </c>
      <c r="I18" s="14">
        <v>13.79</v>
      </c>
      <c r="J18" s="15">
        <v>144</v>
      </c>
      <c r="K18" s="17" t="s">
        <v>174</v>
      </c>
      <c r="L18" s="14">
        <v>1.67</v>
      </c>
      <c r="M18" s="14">
        <v>3.72</v>
      </c>
      <c r="N18" s="15">
        <v>29</v>
      </c>
      <c r="O18" s="15">
        <v>1207</v>
      </c>
      <c r="P18" s="14">
        <v>89.61</v>
      </c>
      <c r="Q18" s="14">
        <v>88.44</v>
      </c>
      <c r="R18" s="14">
        <v>90.77</v>
      </c>
      <c r="S18" s="15">
        <v>3162</v>
      </c>
      <c r="T18" s="14">
        <v>8.24</v>
      </c>
      <c r="U18" s="14">
        <v>7.2</v>
      </c>
      <c r="V18" s="14">
        <v>9.27</v>
      </c>
      <c r="W18" s="15">
        <v>295</v>
      </c>
      <c r="X18" s="14">
        <v>2.15</v>
      </c>
      <c r="Y18" s="14">
        <v>1.56</v>
      </c>
      <c r="Z18" s="14">
        <v>2.75</v>
      </c>
      <c r="AA18" s="15">
        <v>70</v>
      </c>
      <c r="AB18" s="15">
        <v>3527</v>
      </c>
    </row>
    <row r="19" spans="1:28" ht="12" customHeight="1" x14ac:dyDescent="0.2">
      <c r="A19" s="49"/>
      <c r="B19" s="19" t="s">
        <v>22</v>
      </c>
      <c r="C19" s="14">
        <v>85.63</v>
      </c>
      <c r="D19" s="14">
        <v>82.21</v>
      </c>
      <c r="E19" s="14">
        <v>89.05</v>
      </c>
      <c r="F19" s="15">
        <v>414</v>
      </c>
      <c r="G19" s="14">
        <v>11.71</v>
      </c>
      <c r="H19" s="14">
        <v>8.66</v>
      </c>
      <c r="I19" s="14">
        <v>14.77</v>
      </c>
      <c r="J19" s="15">
        <v>59</v>
      </c>
      <c r="K19" s="17" t="s">
        <v>174</v>
      </c>
      <c r="L19" s="14">
        <v>0.91</v>
      </c>
      <c r="M19" s="14">
        <v>4.41</v>
      </c>
      <c r="N19" s="15">
        <v>10</v>
      </c>
      <c r="O19" s="15">
        <v>483</v>
      </c>
      <c r="P19" s="14">
        <v>87.79</v>
      </c>
      <c r="Q19" s="14">
        <v>85.84</v>
      </c>
      <c r="R19" s="14">
        <v>89.74</v>
      </c>
      <c r="S19" s="15">
        <v>1406</v>
      </c>
      <c r="T19" s="14">
        <v>9.27</v>
      </c>
      <c r="U19" s="14">
        <v>7.56</v>
      </c>
      <c r="V19" s="14">
        <v>10.98</v>
      </c>
      <c r="W19" s="15">
        <v>141</v>
      </c>
      <c r="X19" s="14">
        <v>2.94</v>
      </c>
      <c r="Y19" s="14">
        <v>1.89</v>
      </c>
      <c r="Z19" s="14">
        <v>3.99</v>
      </c>
      <c r="AA19" s="15">
        <v>37</v>
      </c>
      <c r="AB19" s="15">
        <v>1584</v>
      </c>
    </row>
    <row r="20" spans="1:28" ht="12" customHeight="1" x14ac:dyDescent="0.2">
      <c r="A20" s="57" t="s">
        <v>24</v>
      </c>
      <c r="B20" s="13" t="s">
        <v>73</v>
      </c>
      <c r="C20" s="14">
        <v>83.03</v>
      </c>
      <c r="D20" s="14">
        <v>79.58</v>
      </c>
      <c r="E20" s="14">
        <v>86.48</v>
      </c>
      <c r="F20" s="15">
        <v>445</v>
      </c>
      <c r="G20" s="14">
        <v>11.57</v>
      </c>
      <c r="H20" s="14">
        <v>8.6999999999999993</v>
      </c>
      <c r="I20" s="14">
        <v>14.44</v>
      </c>
      <c r="J20" s="15">
        <v>64</v>
      </c>
      <c r="K20" s="17" t="s">
        <v>238</v>
      </c>
      <c r="L20" s="14">
        <v>3.21</v>
      </c>
      <c r="M20" s="14">
        <v>7.58</v>
      </c>
      <c r="N20" s="15">
        <v>24</v>
      </c>
      <c r="O20" s="15">
        <v>533</v>
      </c>
      <c r="P20" s="14">
        <v>86.04</v>
      </c>
      <c r="Q20" s="14">
        <v>83.98</v>
      </c>
      <c r="R20" s="14">
        <v>88.1</v>
      </c>
      <c r="S20" s="15">
        <v>1322</v>
      </c>
      <c r="T20" s="14">
        <v>10.199999999999999</v>
      </c>
      <c r="U20" s="14">
        <v>8.3699999999999992</v>
      </c>
      <c r="V20" s="14">
        <v>12.02</v>
      </c>
      <c r="W20" s="15">
        <v>148</v>
      </c>
      <c r="X20" s="14">
        <v>3.77</v>
      </c>
      <c r="Y20" s="14">
        <v>2.67</v>
      </c>
      <c r="Z20" s="14">
        <v>4.8600000000000003</v>
      </c>
      <c r="AA20" s="15">
        <v>55</v>
      </c>
      <c r="AB20" s="15">
        <v>1525</v>
      </c>
    </row>
    <row r="21" spans="1:28" ht="12" customHeight="1" x14ac:dyDescent="0.2">
      <c r="A21" s="49"/>
      <c r="B21" s="13" t="s">
        <v>74</v>
      </c>
      <c r="C21" s="14">
        <v>86.51</v>
      </c>
      <c r="D21" s="14">
        <v>84.23</v>
      </c>
      <c r="E21" s="14">
        <v>88.78</v>
      </c>
      <c r="F21" s="15">
        <v>849</v>
      </c>
      <c r="G21" s="14">
        <v>12.08</v>
      </c>
      <c r="H21" s="14">
        <v>9.9</v>
      </c>
      <c r="I21" s="14">
        <v>14.26</v>
      </c>
      <c r="J21" s="15">
        <v>117</v>
      </c>
      <c r="K21" s="17" t="s">
        <v>232</v>
      </c>
      <c r="L21" s="14">
        <v>0.67</v>
      </c>
      <c r="M21" s="14">
        <v>2.15</v>
      </c>
      <c r="N21" s="15">
        <v>15</v>
      </c>
      <c r="O21" s="15">
        <v>981</v>
      </c>
      <c r="P21" s="14">
        <v>91.16</v>
      </c>
      <c r="Q21" s="14">
        <v>90.03</v>
      </c>
      <c r="R21" s="14">
        <v>92.29</v>
      </c>
      <c r="S21" s="15">
        <v>2875</v>
      </c>
      <c r="T21" s="14">
        <v>7.3</v>
      </c>
      <c r="U21" s="14">
        <v>6.3</v>
      </c>
      <c r="V21" s="14">
        <v>8.3000000000000007</v>
      </c>
      <c r="W21" s="15">
        <v>243</v>
      </c>
      <c r="X21" s="14">
        <v>1.54</v>
      </c>
      <c r="Y21" s="14">
        <v>0.97</v>
      </c>
      <c r="Z21" s="14">
        <v>2.11</v>
      </c>
      <c r="AA21" s="15">
        <v>43</v>
      </c>
      <c r="AB21" s="15">
        <v>3161</v>
      </c>
    </row>
    <row r="22" spans="1:28" x14ac:dyDescent="0.2">
      <c r="A22" s="58" t="s">
        <v>25</v>
      </c>
      <c r="B22" s="19" t="s">
        <v>26</v>
      </c>
      <c r="C22" s="14">
        <v>83.38</v>
      </c>
      <c r="D22" s="14">
        <v>80.41</v>
      </c>
      <c r="E22" s="14">
        <v>86.34</v>
      </c>
      <c r="F22" s="15">
        <v>547</v>
      </c>
      <c r="G22" s="14">
        <v>13.09</v>
      </c>
      <c r="H22" s="14">
        <v>10.47</v>
      </c>
      <c r="I22" s="14">
        <v>15.71</v>
      </c>
      <c r="J22" s="15">
        <v>95</v>
      </c>
      <c r="K22" s="17" t="s">
        <v>210</v>
      </c>
      <c r="L22" s="14">
        <v>1.94</v>
      </c>
      <c r="M22" s="14">
        <v>5.12</v>
      </c>
      <c r="N22" s="15">
        <v>21</v>
      </c>
      <c r="O22" s="15">
        <v>663</v>
      </c>
      <c r="P22" s="14">
        <v>86.54</v>
      </c>
      <c r="Q22" s="14">
        <v>84.74</v>
      </c>
      <c r="R22" s="14">
        <v>88.34</v>
      </c>
      <c r="S22" s="15">
        <v>1697</v>
      </c>
      <c r="T22" s="14">
        <v>10.199999999999999</v>
      </c>
      <c r="U22" s="14">
        <v>8.64</v>
      </c>
      <c r="V22" s="14">
        <v>11.76</v>
      </c>
      <c r="W22" s="15">
        <v>199</v>
      </c>
      <c r="X22" s="14">
        <v>3.26</v>
      </c>
      <c r="Y22" s="14">
        <v>2.25</v>
      </c>
      <c r="Z22" s="14">
        <v>4.28</v>
      </c>
      <c r="AA22" s="15">
        <v>55</v>
      </c>
      <c r="AB22" s="15">
        <v>1951</v>
      </c>
    </row>
    <row r="23" spans="1:28" x14ac:dyDescent="0.2">
      <c r="A23" s="49"/>
      <c r="B23" s="19" t="s">
        <v>27</v>
      </c>
      <c r="C23" s="14">
        <v>87.3</v>
      </c>
      <c r="D23" s="14">
        <v>84.98</v>
      </c>
      <c r="E23" s="14">
        <v>89.62</v>
      </c>
      <c r="F23" s="15">
        <v>835</v>
      </c>
      <c r="G23" s="14">
        <v>11.04</v>
      </c>
      <c r="H23" s="14">
        <v>8.86</v>
      </c>
      <c r="I23" s="14">
        <v>13.22</v>
      </c>
      <c r="J23" s="15">
        <v>101</v>
      </c>
      <c r="K23" s="17" t="s">
        <v>156</v>
      </c>
      <c r="L23" s="14">
        <v>0.76</v>
      </c>
      <c r="M23" s="14">
        <v>2.57</v>
      </c>
      <c r="N23" s="15">
        <v>14</v>
      </c>
      <c r="O23" s="15">
        <v>950</v>
      </c>
      <c r="P23" s="14">
        <v>91.09</v>
      </c>
      <c r="Q23" s="14">
        <v>89.92</v>
      </c>
      <c r="R23" s="14">
        <v>92.26</v>
      </c>
      <c r="S23" s="15">
        <v>2693</v>
      </c>
      <c r="T23" s="14">
        <v>7.41</v>
      </c>
      <c r="U23" s="14">
        <v>6.33</v>
      </c>
      <c r="V23" s="14">
        <v>8.49</v>
      </c>
      <c r="W23" s="15">
        <v>223</v>
      </c>
      <c r="X23" s="14">
        <v>1.5</v>
      </c>
      <c r="Y23" s="14">
        <v>1.01</v>
      </c>
      <c r="Z23" s="14">
        <v>2</v>
      </c>
      <c r="AA23" s="15">
        <v>44</v>
      </c>
      <c r="AB23" s="15">
        <v>2960</v>
      </c>
    </row>
    <row r="24" spans="1:28" x14ac:dyDescent="0.2">
      <c r="A24" s="1" t="s">
        <v>155</v>
      </c>
      <c r="AB24" s="2" t="s">
        <v>344</v>
      </c>
    </row>
    <row r="25" spans="1:28" x14ac:dyDescent="0.2">
      <c r="A25" s="1" t="s">
        <v>266</v>
      </c>
    </row>
    <row r="27" spans="1:28" x14ac:dyDescent="0.2">
      <c r="A27" s="42" t="s">
        <v>0</v>
      </c>
      <c r="B27" s="43"/>
      <c r="C27" s="53">
        <v>2017</v>
      </c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4"/>
    </row>
    <row r="28" spans="1:28" x14ac:dyDescent="0.2">
      <c r="A28" s="44"/>
      <c r="B28" s="45"/>
      <c r="C28" s="51" t="s">
        <v>82</v>
      </c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2"/>
    </row>
    <row r="29" spans="1:28" ht="24" customHeight="1" x14ac:dyDescent="0.2">
      <c r="A29" s="44"/>
      <c r="B29" s="45"/>
      <c r="C29" s="75" t="s">
        <v>49</v>
      </c>
      <c r="D29" s="76"/>
      <c r="E29" s="76"/>
      <c r="F29" s="76"/>
      <c r="G29" s="75" t="s">
        <v>50</v>
      </c>
      <c r="H29" s="76"/>
      <c r="I29" s="76"/>
      <c r="J29" s="76"/>
      <c r="K29" s="77" t="s">
        <v>51</v>
      </c>
      <c r="L29" s="77"/>
      <c r="M29" s="77"/>
      <c r="N29" s="77"/>
      <c r="O29" s="52" t="s">
        <v>5</v>
      </c>
    </row>
    <row r="30" spans="1:28" ht="22.5" x14ac:dyDescent="0.2">
      <c r="A30" s="46"/>
      <c r="B30" s="47"/>
      <c r="C30" s="8" t="s">
        <v>6</v>
      </c>
      <c r="D30" s="55" t="s">
        <v>75</v>
      </c>
      <c r="E30" s="55"/>
      <c r="F30" s="8" t="s">
        <v>77</v>
      </c>
      <c r="G30" s="8" t="s">
        <v>6</v>
      </c>
      <c r="H30" s="55" t="s">
        <v>75</v>
      </c>
      <c r="I30" s="55"/>
      <c r="J30" s="8" t="s">
        <v>77</v>
      </c>
      <c r="K30" s="8" t="s">
        <v>6</v>
      </c>
      <c r="L30" s="55" t="s">
        <v>75</v>
      </c>
      <c r="M30" s="55"/>
      <c r="N30" s="8" t="s">
        <v>77</v>
      </c>
      <c r="O30" s="56"/>
    </row>
    <row r="31" spans="1:28" x14ac:dyDescent="0.2">
      <c r="A31" s="48" t="s">
        <v>10</v>
      </c>
      <c r="B31" s="10" t="s">
        <v>323</v>
      </c>
      <c r="C31" s="11">
        <v>89.15</v>
      </c>
      <c r="D31" s="11">
        <v>88.14</v>
      </c>
      <c r="E31" s="11">
        <v>90.15</v>
      </c>
      <c r="F31" s="12">
        <v>4568</v>
      </c>
      <c r="G31" s="11">
        <v>8.5</v>
      </c>
      <c r="H31" s="11">
        <v>7.62</v>
      </c>
      <c r="I31" s="11">
        <v>9.39</v>
      </c>
      <c r="J31" s="12">
        <v>436</v>
      </c>
      <c r="K31" s="11">
        <v>2.35</v>
      </c>
      <c r="L31" s="11">
        <v>1.84</v>
      </c>
      <c r="M31" s="11">
        <v>2.87</v>
      </c>
      <c r="N31" s="12">
        <v>107</v>
      </c>
      <c r="O31" s="12">
        <f>F31+J31+N31</f>
        <v>5111</v>
      </c>
    </row>
    <row r="32" spans="1:28" x14ac:dyDescent="0.2">
      <c r="A32" s="49"/>
      <c r="B32" s="13" t="s">
        <v>324</v>
      </c>
      <c r="C32" s="14">
        <v>90.72</v>
      </c>
      <c r="D32" s="14">
        <v>89.55</v>
      </c>
      <c r="E32" s="14">
        <v>91.9</v>
      </c>
      <c r="F32" s="15">
        <v>3185</v>
      </c>
      <c r="G32" s="14">
        <v>7.11</v>
      </c>
      <c r="H32" s="14">
        <v>6.08</v>
      </c>
      <c r="I32" s="14">
        <v>8.14</v>
      </c>
      <c r="J32" s="15">
        <v>231</v>
      </c>
      <c r="K32" s="14">
        <v>2.17</v>
      </c>
      <c r="L32" s="14">
        <v>1.55</v>
      </c>
      <c r="M32" s="14">
        <v>2.78</v>
      </c>
      <c r="N32" s="15">
        <v>67</v>
      </c>
      <c r="O32" s="15">
        <f t="shared" ref="O32:O39" si="0">F32+J32+N32</f>
        <v>3483</v>
      </c>
    </row>
    <row r="33" spans="1:15" x14ac:dyDescent="0.2">
      <c r="A33" s="49"/>
      <c r="B33" s="13" t="s">
        <v>325</v>
      </c>
      <c r="C33" s="14">
        <v>85.45</v>
      </c>
      <c r="D33" s="14">
        <v>83.3</v>
      </c>
      <c r="E33" s="14">
        <v>87.6</v>
      </c>
      <c r="F33" s="15">
        <v>1047</v>
      </c>
      <c r="G33" s="14">
        <v>11.55</v>
      </c>
      <c r="H33" s="14">
        <v>9.6300000000000008</v>
      </c>
      <c r="I33" s="14">
        <v>13.48</v>
      </c>
      <c r="J33" s="15">
        <v>138</v>
      </c>
      <c r="K33" s="14">
        <v>3</v>
      </c>
      <c r="L33" s="14">
        <v>1.91</v>
      </c>
      <c r="M33" s="14">
        <v>4.08</v>
      </c>
      <c r="N33" s="15">
        <v>32</v>
      </c>
      <c r="O33" s="15">
        <f t="shared" si="0"/>
        <v>1217</v>
      </c>
    </row>
    <row r="34" spans="1:15" x14ac:dyDescent="0.2">
      <c r="A34" s="49"/>
      <c r="B34" s="16" t="s">
        <v>326</v>
      </c>
      <c r="C34" s="14">
        <v>81.319999999999993</v>
      </c>
      <c r="D34" s="14">
        <v>77.28</v>
      </c>
      <c r="E34" s="14">
        <v>85.35</v>
      </c>
      <c r="F34" s="15">
        <v>336</v>
      </c>
      <c r="G34" s="14">
        <v>16.27</v>
      </c>
      <c r="H34" s="14">
        <v>12.5</v>
      </c>
      <c r="I34" s="14">
        <v>20.04</v>
      </c>
      <c r="J34" s="15">
        <v>67</v>
      </c>
      <c r="K34" s="14" t="s">
        <v>23</v>
      </c>
      <c r="L34" s="14">
        <v>0.65</v>
      </c>
      <c r="M34" s="14">
        <v>4.18</v>
      </c>
      <c r="N34" s="15">
        <v>8</v>
      </c>
      <c r="O34" s="15">
        <f t="shared" si="0"/>
        <v>411</v>
      </c>
    </row>
    <row r="35" spans="1:15" x14ac:dyDescent="0.2">
      <c r="A35" s="49"/>
      <c r="B35" s="16" t="s">
        <v>30</v>
      </c>
      <c r="C35" s="14">
        <v>89.03</v>
      </c>
      <c r="D35" s="14">
        <v>84.5</v>
      </c>
      <c r="E35" s="14">
        <v>93.56</v>
      </c>
      <c r="F35" s="15">
        <v>180</v>
      </c>
      <c r="G35" s="17" t="s">
        <v>261</v>
      </c>
      <c r="H35" s="14">
        <v>5.22</v>
      </c>
      <c r="I35" s="14">
        <v>13.7</v>
      </c>
      <c r="J35" s="15">
        <v>18</v>
      </c>
      <c r="K35" s="14" t="s">
        <v>23</v>
      </c>
      <c r="L35" s="14">
        <v>0</v>
      </c>
      <c r="M35" s="14">
        <v>3.28</v>
      </c>
      <c r="N35" s="15">
        <v>3</v>
      </c>
      <c r="O35" s="15">
        <f t="shared" si="0"/>
        <v>201</v>
      </c>
    </row>
    <row r="36" spans="1:15" x14ac:dyDescent="0.2">
      <c r="A36" s="49"/>
      <c r="B36" s="16" t="s">
        <v>31</v>
      </c>
      <c r="C36" s="14">
        <v>81.599999999999994</v>
      </c>
      <c r="D36" s="14">
        <v>77.45</v>
      </c>
      <c r="E36" s="14">
        <v>85.74</v>
      </c>
      <c r="F36" s="15">
        <v>316</v>
      </c>
      <c r="G36" s="14">
        <v>16.489999999999998</v>
      </c>
      <c r="H36" s="14">
        <v>12.56</v>
      </c>
      <c r="I36" s="14">
        <v>20.420000000000002</v>
      </c>
      <c r="J36" s="15">
        <v>63</v>
      </c>
      <c r="K36" s="14" t="s">
        <v>23</v>
      </c>
      <c r="L36" s="14">
        <v>0.3</v>
      </c>
      <c r="M36" s="14">
        <v>3.54</v>
      </c>
      <c r="N36" s="15">
        <v>6</v>
      </c>
      <c r="O36" s="15">
        <f t="shared" si="0"/>
        <v>385</v>
      </c>
    </row>
    <row r="37" spans="1:15" x14ac:dyDescent="0.2">
      <c r="A37" s="49"/>
      <c r="B37" s="16" t="s">
        <v>32</v>
      </c>
      <c r="C37" s="14">
        <v>85.55</v>
      </c>
      <c r="D37" s="14">
        <v>79.52</v>
      </c>
      <c r="E37" s="14">
        <v>91.57</v>
      </c>
      <c r="F37" s="15">
        <v>124</v>
      </c>
      <c r="G37" s="17" t="s">
        <v>262</v>
      </c>
      <c r="H37" s="14">
        <v>5.94</v>
      </c>
      <c r="I37" s="14">
        <v>16.760000000000002</v>
      </c>
      <c r="J37" s="15">
        <v>16</v>
      </c>
      <c r="K37" s="14" t="s">
        <v>23</v>
      </c>
      <c r="L37" s="14">
        <v>7.0000000000000007E-2</v>
      </c>
      <c r="M37" s="14">
        <v>6.14</v>
      </c>
      <c r="N37" s="15">
        <v>4</v>
      </c>
      <c r="O37" s="15">
        <f t="shared" si="0"/>
        <v>144</v>
      </c>
    </row>
    <row r="38" spans="1:15" x14ac:dyDescent="0.2">
      <c r="A38" s="49"/>
      <c r="B38" s="16" t="s">
        <v>33</v>
      </c>
      <c r="C38" s="14">
        <v>86.8</v>
      </c>
      <c r="D38" s="14">
        <v>82.69</v>
      </c>
      <c r="E38" s="14">
        <v>90.91</v>
      </c>
      <c r="F38" s="15">
        <v>222</v>
      </c>
      <c r="G38" s="14">
        <v>11.66</v>
      </c>
      <c r="H38" s="14">
        <v>7.78</v>
      </c>
      <c r="I38" s="14">
        <v>15.54</v>
      </c>
      <c r="J38" s="15">
        <v>32</v>
      </c>
      <c r="K38" s="14" t="s">
        <v>23</v>
      </c>
      <c r="L38" s="14">
        <v>0.02</v>
      </c>
      <c r="M38" s="14">
        <v>3.06</v>
      </c>
      <c r="N38" s="15">
        <v>4</v>
      </c>
      <c r="O38" s="15">
        <f t="shared" si="0"/>
        <v>258</v>
      </c>
    </row>
    <row r="39" spans="1:15" x14ac:dyDescent="0.2">
      <c r="A39" s="49"/>
      <c r="B39" s="16" t="s">
        <v>34</v>
      </c>
      <c r="C39" s="14">
        <v>88.41</v>
      </c>
      <c r="D39" s="14">
        <v>82.57</v>
      </c>
      <c r="E39" s="14">
        <v>94.24</v>
      </c>
      <c r="F39" s="15">
        <v>105</v>
      </c>
      <c r="G39" s="17" t="s">
        <v>236</v>
      </c>
      <c r="H39" s="14">
        <v>4.57</v>
      </c>
      <c r="I39" s="14">
        <v>15.65</v>
      </c>
      <c r="J39" s="15">
        <v>12</v>
      </c>
      <c r="K39" s="14" t="s">
        <v>23</v>
      </c>
      <c r="L39" s="14">
        <v>0</v>
      </c>
      <c r="M39" s="14">
        <v>3.52</v>
      </c>
      <c r="N39" s="15">
        <v>2</v>
      </c>
      <c r="O39" s="15">
        <f t="shared" si="0"/>
        <v>119</v>
      </c>
    </row>
    <row r="40" spans="1:15" x14ac:dyDescent="0.2">
      <c r="A40" s="42" t="s">
        <v>0</v>
      </c>
      <c r="B40" s="43"/>
      <c r="C40" s="53">
        <v>2012</v>
      </c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4"/>
    </row>
    <row r="41" spans="1:15" x14ac:dyDescent="0.2">
      <c r="A41" s="44"/>
      <c r="B41" s="45"/>
      <c r="C41" s="51" t="s">
        <v>82</v>
      </c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2"/>
    </row>
    <row r="42" spans="1:15" ht="30" customHeight="1" x14ac:dyDescent="0.2">
      <c r="A42" s="44"/>
      <c r="B42" s="45"/>
      <c r="C42" s="78" t="s">
        <v>49</v>
      </c>
      <c r="D42" s="51"/>
      <c r="E42" s="51"/>
      <c r="F42" s="51"/>
      <c r="G42" s="78" t="s">
        <v>50</v>
      </c>
      <c r="H42" s="51"/>
      <c r="I42" s="51"/>
      <c r="J42" s="51"/>
      <c r="K42" s="66" t="s">
        <v>51</v>
      </c>
      <c r="L42" s="66"/>
      <c r="M42" s="66"/>
      <c r="N42" s="66"/>
      <c r="O42" s="52" t="s">
        <v>5</v>
      </c>
    </row>
    <row r="43" spans="1:15" ht="30" customHeight="1" x14ac:dyDescent="0.2">
      <c r="A43" s="46"/>
      <c r="B43" s="47"/>
      <c r="C43" s="8" t="s">
        <v>6</v>
      </c>
      <c r="D43" s="55" t="s">
        <v>75</v>
      </c>
      <c r="E43" s="55"/>
      <c r="F43" s="8" t="s">
        <v>77</v>
      </c>
      <c r="G43" s="8" t="s">
        <v>6</v>
      </c>
      <c r="H43" s="55" t="s">
        <v>75</v>
      </c>
      <c r="I43" s="55"/>
      <c r="J43" s="8" t="s">
        <v>77</v>
      </c>
      <c r="K43" s="8" t="s">
        <v>6</v>
      </c>
      <c r="L43" s="55" t="s">
        <v>75</v>
      </c>
      <c r="M43" s="55"/>
      <c r="N43" s="8" t="s">
        <v>77</v>
      </c>
      <c r="O43" s="56"/>
    </row>
    <row r="44" spans="1:15" x14ac:dyDescent="0.2">
      <c r="A44" s="48" t="s">
        <v>10</v>
      </c>
      <c r="B44" s="10" t="s">
        <v>323</v>
      </c>
      <c r="C44" s="11">
        <v>91.7</v>
      </c>
      <c r="D44" s="11">
        <v>90.69</v>
      </c>
      <c r="E44" s="11">
        <v>92.71</v>
      </c>
      <c r="F44" s="12">
        <v>4427</v>
      </c>
      <c r="G44" s="11">
        <v>5.51</v>
      </c>
      <c r="H44" s="11">
        <v>4.66</v>
      </c>
      <c r="I44" s="11">
        <v>6.35</v>
      </c>
      <c r="J44" s="12">
        <v>244</v>
      </c>
      <c r="K44" s="11">
        <v>2.79</v>
      </c>
      <c r="L44" s="11">
        <v>2.21</v>
      </c>
      <c r="M44" s="11">
        <v>3.38</v>
      </c>
      <c r="N44" s="12">
        <v>123</v>
      </c>
      <c r="O44" s="12">
        <f>F44+J44+N44</f>
        <v>4794</v>
      </c>
    </row>
    <row r="45" spans="1:15" x14ac:dyDescent="0.2">
      <c r="A45" s="49"/>
      <c r="B45" s="13" t="s">
        <v>324</v>
      </c>
      <c r="C45" s="14">
        <v>92.39</v>
      </c>
      <c r="D45" s="14">
        <v>91.2</v>
      </c>
      <c r="E45" s="14">
        <v>93.59</v>
      </c>
      <c r="F45" s="15">
        <v>2954</v>
      </c>
      <c r="G45" s="14">
        <v>5.35</v>
      </c>
      <c r="H45" s="14">
        <v>4.33</v>
      </c>
      <c r="I45" s="14">
        <v>6.38</v>
      </c>
      <c r="J45" s="15">
        <v>153</v>
      </c>
      <c r="K45" s="14">
        <v>2.25</v>
      </c>
      <c r="L45" s="14">
        <v>1.6</v>
      </c>
      <c r="M45" s="14">
        <v>2.9</v>
      </c>
      <c r="N45" s="15">
        <v>64</v>
      </c>
      <c r="O45" s="15">
        <f t="shared" ref="O45:O52" si="1">F45+J45+N45</f>
        <v>3171</v>
      </c>
    </row>
    <row r="46" spans="1:15" x14ac:dyDescent="0.2">
      <c r="A46" s="49"/>
      <c r="B46" s="13" t="s">
        <v>325</v>
      </c>
      <c r="C46" s="14">
        <v>89.78</v>
      </c>
      <c r="D46" s="14">
        <v>87.64</v>
      </c>
      <c r="E46" s="14">
        <v>91.92</v>
      </c>
      <c r="F46" s="15">
        <v>1115</v>
      </c>
      <c r="G46" s="14">
        <v>5.82</v>
      </c>
      <c r="H46" s="14">
        <v>4.1399999999999997</v>
      </c>
      <c r="I46" s="14">
        <v>7.49</v>
      </c>
      <c r="J46" s="15">
        <v>68</v>
      </c>
      <c r="K46" s="14">
        <v>4.4000000000000004</v>
      </c>
      <c r="L46" s="14">
        <v>2.97</v>
      </c>
      <c r="M46" s="14">
        <v>5.84</v>
      </c>
      <c r="N46" s="15">
        <v>48</v>
      </c>
      <c r="O46" s="15">
        <f t="shared" si="1"/>
        <v>1231</v>
      </c>
    </row>
    <row r="47" spans="1:15" x14ac:dyDescent="0.2">
      <c r="A47" s="49"/>
      <c r="B47" s="16" t="s">
        <v>326</v>
      </c>
      <c r="C47" s="14">
        <v>90.75</v>
      </c>
      <c r="D47" s="14">
        <v>87.62</v>
      </c>
      <c r="E47" s="14">
        <v>93.88</v>
      </c>
      <c r="F47" s="15">
        <v>358</v>
      </c>
      <c r="G47" s="17" t="s">
        <v>180</v>
      </c>
      <c r="H47" s="14">
        <v>3.67</v>
      </c>
      <c r="I47" s="14">
        <v>8.84</v>
      </c>
      <c r="J47" s="15">
        <v>23</v>
      </c>
      <c r="K47" s="17" t="s">
        <v>221</v>
      </c>
      <c r="L47" s="14">
        <v>1.1000000000000001</v>
      </c>
      <c r="M47" s="14">
        <v>4.87</v>
      </c>
      <c r="N47" s="15">
        <v>11</v>
      </c>
      <c r="O47" s="15">
        <f t="shared" si="1"/>
        <v>392</v>
      </c>
    </row>
    <row r="48" spans="1:15" x14ac:dyDescent="0.2">
      <c r="A48" s="49"/>
      <c r="B48" s="16" t="s">
        <v>30</v>
      </c>
      <c r="C48" s="14">
        <v>90.42</v>
      </c>
      <c r="D48" s="14">
        <v>85.61</v>
      </c>
      <c r="E48" s="14">
        <v>95.24</v>
      </c>
      <c r="F48" s="15">
        <v>149</v>
      </c>
      <c r="G48" s="14" t="s">
        <v>23</v>
      </c>
      <c r="H48" s="14">
        <v>1.46</v>
      </c>
      <c r="I48" s="14">
        <v>8.0500000000000007</v>
      </c>
      <c r="J48" s="15">
        <v>8</v>
      </c>
      <c r="K48" s="14" t="s">
        <v>23</v>
      </c>
      <c r="L48" s="14">
        <v>1.1599999999999999</v>
      </c>
      <c r="M48" s="14">
        <v>8.49</v>
      </c>
      <c r="N48" s="15">
        <v>7</v>
      </c>
      <c r="O48" s="15">
        <f t="shared" si="1"/>
        <v>164</v>
      </c>
    </row>
    <row r="49" spans="1:15" x14ac:dyDescent="0.2">
      <c r="A49" s="49"/>
      <c r="B49" s="16" t="s">
        <v>31</v>
      </c>
      <c r="C49" s="14">
        <v>90.93</v>
      </c>
      <c r="D49" s="14">
        <v>87.75</v>
      </c>
      <c r="E49" s="14">
        <v>94.1</v>
      </c>
      <c r="F49" s="15">
        <v>346</v>
      </c>
      <c r="G49" s="17" t="s">
        <v>257</v>
      </c>
      <c r="H49" s="14">
        <v>3.36</v>
      </c>
      <c r="I49" s="14">
        <v>8.5</v>
      </c>
      <c r="J49" s="15">
        <v>21</v>
      </c>
      <c r="K49" s="17" t="s">
        <v>223</v>
      </c>
      <c r="L49" s="14">
        <v>1.1599999999999999</v>
      </c>
      <c r="M49" s="14">
        <v>5.13</v>
      </c>
      <c r="N49" s="15">
        <v>11</v>
      </c>
      <c r="O49" s="15">
        <f t="shared" si="1"/>
        <v>378</v>
      </c>
    </row>
    <row r="50" spans="1:15" x14ac:dyDescent="0.2">
      <c r="A50" s="49"/>
      <c r="B50" s="16" t="s">
        <v>32</v>
      </c>
      <c r="C50" s="14">
        <v>86.03</v>
      </c>
      <c r="D50" s="14">
        <v>78.37</v>
      </c>
      <c r="E50" s="14">
        <v>93.68</v>
      </c>
      <c r="F50" s="15">
        <v>128</v>
      </c>
      <c r="G50" s="14" t="s">
        <v>23</v>
      </c>
      <c r="H50" s="14">
        <v>2.4700000000000002</v>
      </c>
      <c r="I50" s="14">
        <v>11.55</v>
      </c>
      <c r="J50" s="15">
        <v>9</v>
      </c>
      <c r="K50" s="14" t="s">
        <v>23</v>
      </c>
      <c r="L50" s="14">
        <v>0.26</v>
      </c>
      <c r="M50" s="14">
        <v>13.67</v>
      </c>
      <c r="N50" s="15">
        <v>7</v>
      </c>
      <c r="O50" s="15">
        <f t="shared" si="1"/>
        <v>144</v>
      </c>
    </row>
    <row r="51" spans="1:15" x14ac:dyDescent="0.2">
      <c r="A51" s="49"/>
      <c r="B51" s="16" t="s">
        <v>33</v>
      </c>
      <c r="C51" s="14">
        <v>89.96</v>
      </c>
      <c r="D51" s="14">
        <v>85.7</v>
      </c>
      <c r="E51" s="14">
        <v>94.22</v>
      </c>
      <c r="F51" s="15">
        <v>238</v>
      </c>
      <c r="G51" s="17" t="s">
        <v>172</v>
      </c>
      <c r="H51" s="14">
        <v>2.83</v>
      </c>
      <c r="I51" s="14">
        <v>10.19</v>
      </c>
      <c r="J51" s="15">
        <v>19</v>
      </c>
      <c r="K51" s="17" t="s">
        <v>210</v>
      </c>
      <c r="L51" s="14">
        <v>1.23</v>
      </c>
      <c r="M51" s="14">
        <v>5.83</v>
      </c>
      <c r="N51" s="15">
        <v>10</v>
      </c>
      <c r="O51" s="15">
        <f t="shared" si="1"/>
        <v>267</v>
      </c>
    </row>
    <row r="52" spans="1:15" x14ac:dyDescent="0.2">
      <c r="A52" s="49"/>
      <c r="B52" s="16" t="s">
        <v>34</v>
      </c>
      <c r="C52" s="14">
        <v>81.56</v>
      </c>
      <c r="D52" s="14">
        <v>67.97</v>
      </c>
      <c r="E52" s="14">
        <v>95.15</v>
      </c>
      <c r="F52" s="15">
        <v>100</v>
      </c>
      <c r="G52" s="17" t="s">
        <v>263</v>
      </c>
      <c r="H52" s="14">
        <v>0.68</v>
      </c>
      <c r="I52" s="14">
        <v>27.75</v>
      </c>
      <c r="J52" s="15">
        <v>10</v>
      </c>
      <c r="K52" s="14" t="s">
        <v>23</v>
      </c>
      <c r="L52" s="14">
        <v>0</v>
      </c>
      <c r="M52" s="14">
        <v>8.77</v>
      </c>
      <c r="N52" s="15">
        <v>4</v>
      </c>
      <c r="O52" s="15">
        <f t="shared" si="1"/>
        <v>114</v>
      </c>
    </row>
    <row r="53" spans="1:15" x14ac:dyDescent="0.2">
      <c r="A53" s="42" t="s">
        <v>0</v>
      </c>
      <c r="B53" s="43"/>
      <c r="C53" s="53">
        <v>2007</v>
      </c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4"/>
    </row>
    <row r="54" spans="1:15" x14ac:dyDescent="0.2">
      <c r="A54" s="44"/>
      <c r="B54" s="45"/>
      <c r="C54" s="51" t="s">
        <v>82</v>
      </c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2"/>
    </row>
    <row r="55" spans="1:15" ht="30" customHeight="1" x14ac:dyDescent="0.2">
      <c r="A55" s="44"/>
      <c r="B55" s="45"/>
      <c r="C55" s="78" t="s">
        <v>49</v>
      </c>
      <c r="D55" s="51"/>
      <c r="E55" s="51"/>
      <c r="F55" s="51"/>
      <c r="G55" s="78" t="s">
        <v>50</v>
      </c>
      <c r="H55" s="51"/>
      <c r="I55" s="51"/>
      <c r="J55" s="51"/>
      <c r="K55" s="66" t="s">
        <v>51</v>
      </c>
      <c r="L55" s="66"/>
      <c r="M55" s="66"/>
      <c r="N55" s="66"/>
      <c r="O55" s="52" t="s">
        <v>5</v>
      </c>
    </row>
    <row r="56" spans="1:15" ht="30" customHeight="1" x14ac:dyDescent="0.2">
      <c r="A56" s="46"/>
      <c r="B56" s="47"/>
      <c r="C56" s="8" t="s">
        <v>6</v>
      </c>
      <c r="D56" s="55" t="s">
        <v>75</v>
      </c>
      <c r="E56" s="55"/>
      <c r="F56" s="8" t="s">
        <v>77</v>
      </c>
      <c r="G56" s="8" t="s">
        <v>6</v>
      </c>
      <c r="H56" s="55" t="s">
        <v>75</v>
      </c>
      <c r="I56" s="55"/>
      <c r="J56" s="8" t="s">
        <v>77</v>
      </c>
      <c r="K56" s="8" t="s">
        <v>6</v>
      </c>
      <c r="L56" s="55" t="s">
        <v>75</v>
      </c>
      <c r="M56" s="55"/>
      <c r="N56" s="8" t="s">
        <v>77</v>
      </c>
      <c r="O56" s="56"/>
    </row>
    <row r="57" spans="1:15" x14ac:dyDescent="0.2">
      <c r="A57" s="48" t="s">
        <v>10</v>
      </c>
      <c r="B57" s="10" t="s">
        <v>323</v>
      </c>
      <c r="C57" s="11">
        <v>89.61</v>
      </c>
      <c r="D57" s="11">
        <v>88.53</v>
      </c>
      <c r="E57" s="11">
        <v>90.7</v>
      </c>
      <c r="F57" s="12">
        <v>4026</v>
      </c>
      <c r="G57" s="11">
        <v>6.85</v>
      </c>
      <c r="H57" s="11">
        <v>5.97</v>
      </c>
      <c r="I57" s="11">
        <v>7.74</v>
      </c>
      <c r="J57" s="12">
        <v>312</v>
      </c>
      <c r="K57" s="11">
        <v>3.53</v>
      </c>
      <c r="L57" s="11">
        <v>2.86</v>
      </c>
      <c r="M57" s="11">
        <v>4.2</v>
      </c>
      <c r="N57" s="12">
        <v>165</v>
      </c>
      <c r="O57" s="12">
        <f>F57+J57+N57</f>
        <v>4503</v>
      </c>
    </row>
    <row r="58" spans="1:15" x14ac:dyDescent="0.2">
      <c r="A58" s="49"/>
      <c r="B58" s="13" t="s">
        <v>324</v>
      </c>
      <c r="C58" s="14">
        <v>90.45</v>
      </c>
      <c r="D58" s="14">
        <v>89.15</v>
      </c>
      <c r="E58" s="14">
        <v>91.75</v>
      </c>
      <c r="F58" s="15">
        <v>2442</v>
      </c>
      <c r="G58" s="14">
        <v>6.6</v>
      </c>
      <c r="H58" s="14">
        <v>5.52</v>
      </c>
      <c r="I58" s="14">
        <v>7.67</v>
      </c>
      <c r="J58" s="15">
        <v>186</v>
      </c>
      <c r="K58" s="14">
        <v>2.95</v>
      </c>
      <c r="L58" s="14">
        <v>2.17</v>
      </c>
      <c r="M58" s="14">
        <v>3.74</v>
      </c>
      <c r="N58" s="15">
        <v>87</v>
      </c>
      <c r="O58" s="15">
        <f t="shared" ref="O58:O65" si="2">F58+J58+N58</f>
        <v>2715</v>
      </c>
    </row>
    <row r="59" spans="1:15" x14ac:dyDescent="0.2">
      <c r="A59" s="49"/>
      <c r="B59" s="13" t="s">
        <v>325</v>
      </c>
      <c r="C59" s="14">
        <v>86.96</v>
      </c>
      <c r="D59" s="14">
        <v>84.71</v>
      </c>
      <c r="E59" s="14">
        <v>89.21</v>
      </c>
      <c r="F59" s="15">
        <v>1169</v>
      </c>
      <c r="G59" s="14">
        <v>8.2899999999999991</v>
      </c>
      <c r="H59" s="14">
        <v>6.46</v>
      </c>
      <c r="I59" s="14">
        <v>10.119999999999999</v>
      </c>
      <c r="J59" s="15">
        <v>103</v>
      </c>
      <c r="K59" s="14">
        <v>4.75</v>
      </c>
      <c r="L59" s="14">
        <v>3.32</v>
      </c>
      <c r="M59" s="14">
        <v>6.19</v>
      </c>
      <c r="N59" s="15">
        <v>56</v>
      </c>
      <c r="O59" s="15">
        <f t="shared" si="2"/>
        <v>1328</v>
      </c>
    </row>
    <row r="60" spans="1:15" x14ac:dyDescent="0.2">
      <c r="A60" s="49"/>
      <c r="B60" s="16" t="s">
        <v>326</v>
      </c>
      <c r="C60" s="14">
        <v>89.7</v>
      </c>
      <c r="D60" s="14">
        <v>86.24</v>
      </c>
      <c r="E60" s="14">
        <v>93.17</v>
      </c>
      <c r="F60" s="15">
        <v>415</v>
      </c>
      <c r="G60" s="17" t="s">
        <v>213</v>
      </c>
      <c r="H60" s="14">
        <v>2.4700000000000002</v>
      </c>
      <c r="I60" s="14">
        <v>6.48</v>
      </c>
      <c r="J60" s="15">
        <v>23</v>
      </c>
      <c r="K60" s="17" t="s">
        <v>229</v>
      </c>
      <c r="L60" s="14">
        <v>2.87</v>
      </c>
      <c r="M60" s="14">
        <v>8.76</v>
      </c>
      <c r="N60" s="15">
        <v>22</v>
      </c>
      <c r="O60" s="15">
        <f t="shared" si="2"/>
        <v>460</v>
      </c>
    </row>
    <row r="61" spans="1:15" x14ac:dyDescent="0.2">
      <c r="A61" s="49"/>
      <c r="B61" s="16" t="s">
        <v>30</v>
      </c>
      <c r="C61" s="14">
        <v>83.55</v>
      </c>
      <c r="D61" s="14">
        <v>76.72</v>
      </c>
      <c r="E61" s="14">
        <v>90.37</v>
      </c>
      <c r="F61" s="15">
        <v>151</v>
      </c>
      <c r="G61" s="17" t="s">
        <v>261</v>
      </c>
      <c r="H61" s="14">
        <v>3.97</v>
      </c>
      <c r="I61" s="14">
        <v>14.94</v>
      </c>
      <c r="J61" s="15">
        <v>14</v>
      </c>
      <c r="K61" s="17" t="s">
        <v>187</v>
      </c>
      <c r="L61" s="14">
        <v>2.31</v>
      </c>
      <c r="M61" s="14">
        <v>11.68</v>
      </c>
      <c r="N61" s="15">
        <v>11</v>
      </c>
      <c r="O61" s="15">
        <f t="shared" si="2"/>
        <v>176</v>
      </c>
    </row>
    <row r="62" spans="1:15" x14ac:dyDescent="0.2">
      <c r="A62" s="49"/>
      <c r="B62" s="16" t="s">
        <v>31</v>
      </c>
      <c r="C62" s="14">
        <v>89.77</v>
      </c>
      <c r="D62" s="14">
        <v>86.24</v>
      </c>
      <c r="E62" s="14">
        <v>93.3</v>
      </c>
      <c r="F62" s="15">
        <v>409</v>
      </c>
      <c r="G62" s="17" t="s">
        <v>213</v>
      </c>
      <c r="H62" s="14">
        <v>2.44</v>
      </c>
      <c r="I62" s="14">
        <v>6.58</v>
      </c>
      <c r="J62" s="15">
        <v>22</v>
      </c>
      <c r="K62" s="17" t="s">
        <v>237</v>
      </c>
      <c r="L62" s="14">
        <v>2.72</v>
      </c>
      <c r="M62" s="14">
        <v>8.7200000000000006</v>
      </c>
      <c r="N62" s="15">
        <v>21</v>
      </c>
      <c r="O62" s="15">
        <f t="shared" si="2"/>
        <v>452</v>
      </c>
    </row>
    <row r="63" spans="1:15" x14ac:dyDescent="0.2">
      <c r="A63" s="49"/>
      <c r="B63" s="16" t="s">
        <v>32</v>
      </c>
      <c r="C63" s="14">
        <v>91.19</v>
      </c>
      <c r="D63" s="14">
        <v>86.86</v>
      </c>
      <c r="E63" s="14">
        <v>95.51</v>
      </c>
      <c r="F63" s="15">
        <v>165</v>
      </c>
      <c r="G63" s="17" t="s">
        <v>264</v>
      </c>
      <c r="H63" s="14">
        <v>1.55</v>
      </c>
      <c r="I63" s="14">
        <v>7.79</v>
      </c>
      <c r="J63" s="15">
        <v>10</v>
      </c>
      <c r="K63" s="14" t="s">
        <v>23</v>
      </c>
      <c r="L63" s="14">
        <v>1.02</v>
      </c>
      <c r="M63" s="14">
        <v>7.27</v>
      </c>
      <c r="N63" s="15">
        <v>7</v>
      </c>
      <c r="O63" s="15">
        <f t="shared" si="2"/>
        <v>182</v>
      </c>
    </row>
    <row r="64" spans="1:15" x14ac:dyDescent="0.2">
      <c r="A64" s="49"/>
      <c r="B64" s="16" t="s">
        <v>33</v>
      </c>
      <c r="C64" s="14">
        <v>87.92</v>
      </c>
      <c r="D64" s="14">
        <v>83.46</v>
      </c>
      <c r="E64" s="14">
        <v>92.39</v>
      </c>
      <c r="F64" s="15">
        <v>212</v>
      </c>
      <c r="G64" s="17" t="s">
        <v>192</v>
      </c>
      <c r="H64" s="14">
        <v>5.42</v>
      </c>
      <c r="I64" s="14">
        <v>13.77</v>
      </c>
      <c r="J64" s="15">
        <v>23</v>
      </c>
      <c r="K64" s="14" t="s">
        <v>23</v>
      </c>
      <c r="L64" s="14">
        <v>0.71</v>
      </c>
      <c r="M64" s="14">
        <v>4.26</v>
      </c>
      <c r="N64" s="15">
        <v>8</v>
      </c>
      <c r="O64" s="15">
        <f t="shared" si="2"/>
        <v>243</v>
      </c>
    </row>
    <row r="65" spans="1:15" x14ac:dyDescent="0.2">
      <c r="A65" s="49"/>
      <c r="B65" s="16" t="s">
        <v>34</v>
      </c>
      <c r="C65" s="14">
        <v>91.71</v>
      </c>
      <c r="D65" s="14">
        <v>85.92</v>
      </c>
      <c r="E65" s="14">
        <v>97.49</v>
      </c>
      <c r="F65" s="15">
        <v>103</v>
      </c>
      <c r="G65" s="14" t="s">
        <v>23</v>
      </c>
      <c r="H65" s="14">
        <v>1.75</v>
      </c>
      <c r="I65" s="14">
        <v>12.57</v>
      </c>
      <c r="J65" s="15">
        <v>8</v>
      </c>
      <c r="K65" s="14" t="s">
        <v>23</v>
      </c>
      <c r="L65" s="14">
        <v>0</v>
      </c>
      <c r="M65" s="14">
        <v>3.34</v>
      </c>
      <c r="N65" s="15">
        <v>1</v>
      </c>
      <c r="O65" s="15">
        <f t="shared" si="2"/>
        <v>112</v>
      </c>
    </row>
    <row r="66" spans="1:15" x14ac:dyDescent="0.2">
      <c r="A66" s="42" t="s">
        <v>0</v>
      </c>
      <c r="B66" s="43"/>
      <c r="C66" s="53">
        <v>2002</v>
      </c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4"/>
    </row>
    <row r="67" spans="1:15" x14ac:dyDescent="0.2">
      <c r="A67" s="44"/>
      <c r="B67" s="45"/>
      <c r="C67" s="51" t="s">
        <v>82</v>
      </c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2"/>
    </row>
    <row r="68" spans="1:15" ht="25.5" customHeight="1" x14ac:dyDescent="0.2">
      <c r="A68" s="44"/>
      <c r="B68" s="45"/>
      <c r="C68" s="78" t="s">
        <v>49</v>
      </c>
      <c r="D68" s="51"/>
      <c r="E68" s="51"/>
      <c r="F68" s="51"/>
      <c r="G68" s="78" t="s">
        <v>50</v>
      </c>
      <c r="H68" s="51"/>
      <c r="I68" s="51"/>
      <c r="J68" s="51"/>
      <c r="K68" s="66" t="s">
        <v>51</v>
      </c>
      <c r="L68" s="66"/>
      <c r="M68" s="66"/>
      <c r="N68" s="66"/>
      <c r="O68" s="52" t="s">
        <v>5</v>
      </c>
    </row>
    <row r="69" spans="1:15" ht="24.75" customHeight="1" x14ac:dyDescent="0.2">
      <c r="A69" s="46"/>
      <c r="B69" s="47"/>
      <c r="C69" s="8" t="s">
        <v>6</v>
      </c>
      <c r="D69" s="55" t="s">
        <v>75</v>
      </c>
      <c r="E69" s="55"/>
      <c r="F69" s="8" t="s">
        <v>77</v>
      </c>
      <c r="G69" s="8" t="s">
        <v>6</v>
      </c>
      <c r="H69" s="55" t="s">
        <v>75</v>
      </c>
      <c r="I69" s="55"/>
      <c r="J69" s="8" t="s">
        <v>77</v>
      </c>
      <c r="K69" s="8" t="s">
        <v>6</v>
      </c>
      <c r="L69" s="55" t="s">
        <v>75</v>
      </c>
      <c r="M69" s="55"/>
      <c r="N69" s="8" t="s">
        <v>77</v>
      </c>
      <c r="O69" s="56"/>
    </row>
    <row r="70" spans="1:15" x14ac:dyDescent="0.2">
      <c r="A70" s="48" t="s">
        <v>10</v>
      </c>
      <c r="B70" s="10" t="s">
        <v>323</v>
      </c>
      <c r="C70" s="11">
        <v>90.07</v>
      </c>
      <c r="D70" s="11">
        <v>88.88</v>
      </c>
      <c r="E70" s="11">
        <v>91.26</v>
      </c>
      <c r="F70" s="12">
        <v>3935</v>
      </c>
      <c r="G70" s="11">
        <v>6.31</v>
      </c>
      <c r="H70" s="11">
        <v>5.36</v>
      </c>
      <c r="I70" s="11">
        <v>7.27</v>
      </c>
      <c r="J70" s="12">
        <v>271</v>
      </c>
      <c r="K70" s="11">
        <v>3.62</v>
      </c>
      <c r="L70" s="11">
        <v>2.86</v>
      </c>
      <c r="M70" s="11">
        <v>4.3899999999999997</v>
      </c>
      <c r="N70" s="12">
        <v>148</v>
      </c>
      <c r="O70" s="12">
        <f>N70+J70+F70</f>
        <v>4354</v>
      </c>
    </row>
    <row r="71" spans="1:15" x14ac:dyDescent="0.2">
      <c r="A71" s="49"/>
      <c r="B71" s="13" t="s">
        <v>324</v>
      </c>
      <c r="C71" s="14">
        <v>89.96</v>
      </c>
      <c r="D71" s="14">
        <v>88.51</v>
      </c>
      <c r="E71" s="14">
        <v>91.41</v>
      </c>
      <c r="F71" s="15">
        <v>2668</v>
      </c>
      <c r="G71" s="14">
        <v>6.69</v>
      </c>
      <c r="H71" s="14">
        <v>5.48</v>
      </c>
      <c r="I71" s="14">
        <v>7.89</v>
      </c>
      <c r="J71" s="15">
        <v>194</v>
      </c>
      <c r="K71" s="14">
        <v>3.35</v>
      </c>
      <c r="L71" s="14">
        <v>2.48</v>
      </c>
      <c r="M71" s="14">
        <v>4.2300000000000004</v>
      </c>
      <c r="N71" s="15">
        <v>95</v>
      </c>
      <c r="O71" s="15">
        <f t="shared" ref="O71:O78" si="3">N71+J71+F71</f>
        <v>2957</v>
      </c>
    </row>
    <row r="72" spans="1:15" x14ac:dyDescent="0.2">
      <c r="A72" s="49"/>
      <c r="B72" s="13" t="s">
        <v>325</v>
      </c>
      <c r="C72" s="14">
        <v>90.55</v>
      </c>
      <c r="D72" s="14">
        <v>88.21</v>
      </c>
      <c r="E72" s="14">
        <v>92.89</v>
      </c>
      <c r="F72" s="15">
        <v>902</v>
      </c>
      <c r="G72" s="14">
        <v>4.7300000000000004</v>
      </c>
      <c r="H72" s="14">
        <v>3.27</v>
      </c>
      <c r="I72" s="14">
        <v>6.19</v>
      </c>
      <c r="J72" s="15">
        <v>49</v>
      </c>
      <c r="K72" s="14">
        <v>4.72</v>
      </c>
      <c r="L72" s="14">
        <v>2.8</v>
      </c>
      <c r="M72" s="14">
        <v>6.64</v>
      </c>
      <c r="N72" s="15">
        <v>38</v>
      </c>
      <c r="O72" s="15">
        <f t="shared" si="3"/>
        <v>989</v>
      </c>
    </row>
    <row r="73" spans="1:15" x14ac:dyDescent="0.2">
      <c r="A73" s="49"/>
      <c r="B73" s="16" t="s">
        <v>326</v>
      </c>
      <c r="C73" s="14">
        <v>89.55</v>
      </c>
      <c r="D73" s="14">
        <v>85.91</v>
      </c>
      <c r="E73" s="14">
        <v>93.19</v>
      </c>
      <c r="F73" s="15">
        <v>365</v>
      </c>
      <c r="G73" s="17" t="s">
        <v>265</v>
      </c>
      <c r="H73" s="14">
        <v>4.1900000000000004</v>
      </c>
      <c r="I73" s="14">
        <v>10.94</v>
      </c>
      <c r="J73" s="15">
        <v>28</v>
      </c>
      <c r="K73" s="17" t="s">
        <v>220</v>
      </c>
      <c r="L73" s="14">
        <v>1.34</v>
      </c>
      <c r="M73" s="14">
        <v>4.43</v>
      </c>
      <c r="N73" s="15">
        <v>15</v>
      </c>
      <c r="O73" s="15">
        <f t="shared" si="3"/>
        <v>408</v>
      </c>
    </row>
    <row r="74" spans="1:15" x14ac:dyDescent="0.2">
      <c r="A74" s="49"/>
      <c r="B74" s="16" t="s">
        <v>30</v>
      </c>
      <c r="C74" s="14">
        <v>92.7</v>
      </c>
      <c r="D74" s="14">
        <v>88.43</v>
      </c>
      <c r="E74" s="14">
        <v>96.96</v>
      </c>
      <c r="F74" s="15">
        <v>145</v>
      </c>
      <c r="G74" s="17" t="s">
        <v>257</v>
      </c>
      <c r="H74" s="14">
        <v>2.09</v>
      </c>
      <c r="I74" s="14">
        <v>9.67</v>
      </c>
      <c r="J74" s="15">
        <v>10</v>
      </c>
      <c r="K74" s="14" t="s">
        <v>23</v>
      </c>
      <c r="L74" s="14">
        <v>0</v>
      </c>
      <c r="M74" s="14">
        <v>3.48</v>
      </c>
      <c r="N74" s="15">
        <v>2</v>
      </c>
      <c r="O74" s="15">
        <f t="shared" si="3"/>
        <v>157</v>
      </c>
    </row>
    <row r="75" spans="1:15" x14ac:dyDescent="0.2">
      <c r="A75" s="49"/>
      <c r="B75" s="16" t="s">
        <v>31</v>
      </c>
      <c r="C75" s="14">
        <v>90.12</v>
      </c>
      <c r="D75" s="14">
        <v>87.07</v>
      </c>
      <c r="E75" s="14">
        <v>93.18</v>
      </c>
      <c r="F75" s="15">
        <v>359</v>
      </c>
      <c r="G75" s="17" t="s">
        <v>255</v>
      </c>
      <c r="H75" s="14">
        <v>4.13</v>
      </c>
      <c r="I75" s="14">
        <v>9.42</v>
      </c>
      <c r="J75" s="15">
        <v>27</v>
      </c>
      <c r="K75" s="17" t="s">
        <v>223</v>
      </c>
      <c r="L75" s="14">
        <v>1.45</v>
      </c>
      <c r="M75" s="14">
        <v>4.75</v>
      </c>
      <c r="N75" s="15">
        <v>15</v>
      </c>
      <c r="O75" s="15">
        <f t="shared" si="3"/>
        <v>401</v>
      </c>
    </row>
    <row r="76" spans="1:15" x14ac:dyDescent="0.2">
      <c r="A76" s="49"/>
      <c r="B76" s="16" t="s">
        <v>32</v>
      </c>
      <c r="C76" s="14">
        <v>93.14</v>
      </c>
      <c r="D76" s="14">
        <v>88.92</v>
      </c>
      <c r="E76" s="14">
        <v>97.36</v>
      </c>
      <c r="F76" s="15">
        <v>158</v>
      </c>
      <c r="G76" s="14" t="s">
        <v>23</v>
      </c>
      <c r="H76" s="14">
        <v>1.95</v>
      </c>
      <c r="I76" s="14">
        <v>10.119999999999999</v>
      </c>
      <c r="J76" s="15">
        <v>9</v>
      </c>
      <c r="K76" s="14" t="s">
        <v>23</v>
      </c>
      <c r="L76" s="14">
        <v>0</v>
      </c>
      <c r="M76" s="14">
        <v>1.99</v>
      </c>
      <c r="N76" s="15">
        <v>2</v>
      </c>
      <c r="O76" s="15">
        <f t="shared" si="3"/>
        <v>169</v>
      </c>
    </row>
    <row r="77" spans="1:15" x14ac:dyDescent="0.2">
      <c r="A77" s="49"/>
      <c r="B77" s="16" t="s">
        <v>33</v>
      </c>
      <c r="C77" s="14">
        <v>86.66</v>
      </c>
      <c r="D77" s="14">
        <v>80.72</v>
      </c>
      <c r="E77" s="14">
        <v>92.6</v>
      </c>
      <c r="F77" s="15">
        <v>188</v>
      </c>
      <c r="G77" s="17" t="s">
        <v>252</v>
      </c>
      <c r="H77" s="14">
        <v>2.75</v>
      </c>
      <c r="I77" s="14">
        <v>9.56</v>
      </c>
      <c r="J77" s="15">
        <v>13</v>
      </c>
      <c r="K77" s="17" t="s">
        <v>200</v>
      </c>
      <c r="L77" s="14">
        <v>1.97</v>
      </c>
      <c r="M77" s="14">
        <v>12.4</v>
      </c>
      <c r="N77" s="15">
        <v>10</v>
      </c>
      <c r="O77" s="15">
        <f t="shared" si="3"/>
        <v>211</v>
      </c>
    </row>
    <row r="78" spans="1:15" x14ac:dyDescent="0.2">
      <c r="A78" s="49"/>
      <c r="B78" s="16" t="s">
        <v>34</v>
      </c>
      <c r="C78" s="14">
        <v>91.18</v>
      </c>
      <c r="D78" s="14">
        <v>85.7</v>
      </c>
      <c r="E78" s="14">
        <v>96.66</v>
      </c>
      <c r="F78" s="15">
        <v>111</v>
      </c>
      <c r="G78" s="14" t="s">
        <v>23</v>
      </c>
      <c r="H78" s="14">
        <v>0.18</v>
      </c>
      <c r="I78" s="14">
        <v>8.84</v>
      </c>
      <c r="J78" s="15">
        <v>5</v>
      </c>
      <c r="K78" s="14" t="s">
        <v>23</v>
      </c>
      <c r="L78" s="14">
        <v>0.74</v>
      </c>
      <c r="M78" s="14">
        <v>7.88</v>
      </c>
      <c r="N78" s="15">
        <v>6</v>
      </c>
      <c r="O78" s="15">
        <f t="shared" si="3"/>
        <v>122</v>
      </c>
    </row>
    <row r="79" spans="1:15" x14ac:dyDescent="0.2">
      <c r="A79" s="1" t="s">
        <v>155</v>
      </c>
    </row>
    <row r="80" spans="1:15" x14ac:dyDescent="0.2">
      <c r="A80" s="1" t="s">
        <v>266</v>
      </c>
      <c r="O80" s="2" t="s">
        <v>344</v>
      </c>
    </row>
  </sheetData>
  <mergeCells count="71">
    <mergeCell ref="A1:B4"/>
    <mergeCell ref="A5:A8"/>
    <mergeCell ref="A9:A10"/>
    <mergeCell ref="A11:A12"/>
    <mergeCell ref="C68:F68"/>
    <mergeCell ref="A57:A65"/>
    <mergeCell ref="C1:O1"/>
    <mergeCell ref="K29:N29"/>
    <mergeCell ref="C2:O2"/>
    <mergeCell ref="C3:F3"/>
    <mergeCell ref="G3:J3"/>
    <mergeCell ref="K3:N3"/>
    <mergeCell ref="O3:O4"/>
    <mergeCell ref="G68:J68"/>
    <mergeCell ref="K68:N68"/>
    <mergeCell ref="A31:A39"/>
    <mergeCell ref="A13:A15"/>
    <mergeCell ref="A16:A17"/>
    <mergeCell ref="A18:A19"/>
    <mergeCell ref="C55:F55"/>
    <mergeCell ref="G55:J55"/>
    <mergeCell ref="A27:B30"/>
    <mergeCell ref="C29:F29"/>
    <mergeCell ref="G29:J29"/>
    <mergeCell ref="C28:O28"/>
    <mergeCell ref="C27:O27"/>
    <mergeCell ref="A20:A21"/>
    <mergeCell ref="A22:A23"/>
    <mergeCell ref="K55:N55"/>
    <mergeCell ref="H43:I43"/>
    <mergeCell ref="D43:E43"/>
    <mergeCell ref="L30:M30"/>
    <mergeCell ref="A70:A78"/>
    <mergeCell ref="O29:O30"/>
    <mergeCell ref="O42:O43"/>
    <mergeCell ref="O55:O56"/>
    <mergeCell ref="O68:O69"/>
    <mergeCell ref="C41:O41"/>
    <mergeCell ref="C40:O40"/>
    <mergeCell ref="C54:O54"/>
    <mergeCell ref="C53:O53"/>
    <mergeCell ref="C67:O67"/>
    <mergeCell ref="C66:O66"/>
    <mergeCell ref="A66:B69"/>
    <mergeCell ref="D69:E69"/>
    <mergeCell ref="H69:I69"/>
    <mergeCell ref="L69:M69"/>
    <mergeCell ref="L56:M56"/>
    <mergeCell ref="A40:B43"/>
    <mergeCell ref="A44:A52"/>
    <mergeCell ref="A53:B56"/>
    <mergeCell ref="D56:E56"/>
    <mergeCell ref="L43:M43"/>
    <mergeCell ref="C42:F42"/>
    <mergeCell ref="G42:J42"/>
    <mergeCell ref="K42:N42"/>
    <mergeCell ref="H56:I56"/>
    <mergeCell ref="P1:AB1"/>
    <mergeCell ref="H4:I4"/>
    <mergeCell ref="D4:E4"/>
    <mergeCell ref="H30:I30"/>
    <mergeCell ref="D30:E30"/>
    <mergeCell ref="L4:M4"/>
    <mergeCell ref="Q4:R4"/>
    <mergeCell ref="U4:V4"/>
    <mergeCell ref="Y4:Z4"/>
    <mergeCell ref="P2:AB2"/>
    <mergeCell ref="P3:S3"/>
    <mergeCell ref="T3:W3"/>
    <mergeCell ref="X3:AA3"/>
    <mergeCell ref="AB3:AB4"/>
  </mergeCells>
  <pageMargins left="0.59055118110236227" right="0.39370078740157483" top="0.98425196850393704" bottom="0.59055118110236227" header="0.31496062992125984" footer="0.31496062992125984"/>
  <pageSetup paperSize="9" scale="95" fitToWidth="2" fitToHeight="2" orientation="landscape" r:id="rId1"/>
  <headerFooter>
    <oddHeader>&amp;R&amp;G</oddHeader>
    <oddFooter>&amp;L&amp;8&amp;F-&amp;A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2"/>
  <sheetViews>
    <sheetView zoomScaleNormal="100" workbookViewId="0">
      <selection activeCell="B29" sqref="B29"/>
    </sheetView>
  </sheetViews>
  <sheetFormatPr baseColWidth="10" defaultColWidth="11.42578125" defaultRowHeight="11.25" x14ac:dyDescent="0.2"/>
  <cols>
    <col min="1" max="1" width="15.7109375" style="1" customWidth="1"/>
    <col min="2" max="2" width="19.28515625" style="1" customWidth="1"/>
    <col min="3" max="14" width="8.7109375" style="1" customWidth="1"/>
    <col min="15" max="15" width="9.7109375" style="1" customWidth="1"/>
    <col min="16" max="27" width="8.7109375" style="1" customWidth="1"/>
    <col min="28" max="28" width="9.7109375" style="1" customWidth="1"/>
    <col min="29" max="49" width="8.7109375" style="1" customWidth="1"/>
    <col min="50" max="16384" width="11.42578125" style="1"/>
  </cols>
  <sheetData>
    <row r="1" spans="1:28" x14ac:dyDescent="0.2">
      <c r="A1" s="42" t="s">
        <v>0</v>
      </c>
      <c r="B1" s="43"/>
      <c r="C1" s="61" t="s">
        <v>70</v>
      </c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 t="s">
        <v>70</v>
      </c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2"/>
    </row>
    <row r="2" spans="1:28" x14ac:dyDescent="0.2">
      <c r="A2" s="44"/>
      <c r="B2" s="45"/>
      <c r="C2" s="50" t="s">
        <v>1</v>
      </c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0" t="s">
        <v>323</v>
      </c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2"/>
    </row>
    <row r="3" spans="1:28" x14ac:dyDescent="0.2">
      <c r="A3" s="44"/>
      <c r="B3" s="45"/>
      <c r="C3" s="50" t="s">
        <v>2</v>
      </c>
      <c r="D3" s="51"/>
      <c r="E3" s="51"/>
      <c r="F3" s="51"/>
      <c r="G3" s="50" t="s">
        <v>3</v>
      </c>
      <c r="H3" s="51"/>
      <c r="I3" s="51"/>
      <c r="J3" s="51"/>
      <c r="K3" s="50" t="s">
        <v>4</v>
      </c>
      <c r="L3" s="51"/>
      <c r="M3" s="51"/>
      <c r="N3" s="51"/>
      <c r="O3" s="51" t="s">
        <v>5</v>
      </c>
      <c r="P3" s="50" t="s">
        <v>2</v>
      </c>
      <c r="Q3" s="51"/>
      <c r="R3" s="51"/>
      <c r="S3" s="51"/>
      <c r="T3" s="50" t="s">
        <v>3</v>
      </c>
      <c r="U3" s="51"/>
      <c r="V3" s="51"/>
      <c r="W3" s="51"/>
      <c r="X3" s="50" t="s">
        <v>4</v>
      </c>
      <c r="Y3" s="51"/>
      <c r="Z3" s="51"/>
      <c r="AA3" s="51"/>
      <c r="AB3" s="52" t="s">
        <v>5</v>
      </c>
    </row>
    <row r="4" spans="1:28" ht="22.5" x14ac:dyDescent="0.2">
      <c r="A4" s="46"/>
      <c r="B4" s="47"/>
      <c r="C4" s="8" t="s">
        <v>6</v>
      </c>
      <c r="D4" s="55" t="s">
        <v>75</v>
      </c>
      <c r="E4" s="55"/>
      <c r="F4" s="8" t="s">
        <v>77</v>
      </c>
      <c r="G4" s="8" t="s">
        <v>6</v>
      </c>
      <c r="H4" s="55" t="s">
        <v>75</v>
      </c>
      <c r="I4" s="55"/>
      <c r="J4" s="8" t="s">
        <v>77</v>
      </c>
      <c r="K4" s="8" t="s">
        <v>6</v>
      </c>
      <c r="L4" s="55" t="s">
        <v>75</v>
      </c>
      <c r="M4" s="55"/>
      <c r="N4" s="8" t="s">
        <v>77</v>
      </c>
      <c r="O4" s="59"/>
      <c r="P4" s="8" t="s">
        <v>6</v>
      </c>
      <c r="Q4" s="55" t="s">
        <v>75</v>
      </c>
      <c r="R4" s="55"/>
      <c r="S4" s="8" t="s">
        <v>77</v>
      </c>
      <c r="T4" s="8" t="s">
        <v>6</v>
      </c>
      <c r="U4" s="55" t="s">
        <v>75</v>
      </c>
      <c r="V4" s="55"/>
      <c r="W4" s="8" t="s">
        <v>77</v>
      </c>
      <c r="X4" s="8" t="s">
        <v>6</v>
      </c>
      <c r="Y4" s="55" t="s">
        <v>75</v>
      </c>
      <c r="Z4" s="55"/>
      <c r="AA4" s="8" t="s">
        <v>77</v>
      </c>
      <c r="AB4" s="56"/>
    </row>
    <row r="5" spans="1:28" ht="12" customHeight="1" x14ac:dyDescent="0.2">
      <c r="A5" s="60" t="s">
        <v>10</v>
      </c>
      <c r="B5" s="21">
        <v>2017</v>
      </c>
      <c r="C5" s="39" t="s">
        <v>156</v>
      </c>
      <c r="D5" s="11">
        <v>1</v>
      </c>
      <c r="E5" s="11">
        <v>2.39</v>
      </c>
      <c r="F5" s="12">
        <v>27</v>
      </c>
      <c r="G5" s="11">
        <v>9.33</v>
      </c>
      <c r="H5" s="11">
        <v>7.79</v>
      </c>
      <c r="I5" s="11">
        <v>10.87</v>
      </c>
      <c r="J5" s="12">
        <v>154</v>
      </c>
      <c r="K5" s="11">
        <v>88.97</v>
      </c>
      <c r="L5" s="11">
        <v>87.31</v>
      </c>
      <c r="M5" s="11">
        <v>90.63</v>
      </c>
      <c r="N5" s="12">
        <v>1432</v>
      </c>
      <c r="O5" s="12">
        <v>1613</v>
      </c>
      <c r="P5" s="11">
        <v>1.04</v>
      </c>
      <c r="Q5" s="11">
        <v>0.72</v>
      </c>
      <c r="R5" s="11">
        <v>1.36</v>
      </c>
      <c r="S5" s="12">
        <v>56</v>
      </c>
      <c r="T5" s="11">
        <v>6.91</v>
      </c>
      <c r="U5" s="11">
        <v>6.09</v>
      </c>
      <c r="V5" s="11">
        <v>7.73</v>
      </c>
      <c r="W5" s="12">
        <v>344</v>
      </c>
      <c r="X5" s="11">
        <v>92.05</v>
      </c>
      <c r="Y5" s="11">
        <v>91.17</v>
      </c>
      <c r="Z5" s="11">
        <v>92.92</v>
      </c>
      <c r="AA5" s="12">
        <v>4463</v>
      </c>
      <c r="AB5" s="12">
        <v>4863</v>
      </c>
    </row>
    <row r="6" spans="1:28" ht="12" customHeight="1" x14ac:dyDescent="0.2">
      <c r="A6" s="49"/>
      <c r="B6" s="19">
        <v>2012</v>
      </c>
      <c r="C6" s="40">
        <v>2.71</v>
      </c>
      <c r="D6" s="14">
        <v>1.58</v>
      </c>
      <c r="E6" s="14">
        <v>3.83</v>
      </c>
      <c r="F6" s="15">
        <v>31</v>
      </c>
      <c r="G6" s="14">
        <v>10.68</v>
      </c>
      <c r="H6" s="14">
        <v>8.75</v>
      </c>
      <c r="I6" s="14">
        <v>12.6</v>
      </c>
      <c r="J6" s="15">
        <v>158</v>
      </c>
      <c r="K6" s="14">
        <v>86.62</v>
      </c>
      <c r="L6" s="14">
        <v>84.46</v>
      </c>
      <c r="M6" s="14">
        <v>88.78</v>
      </c>
      <c r="N6" s="15">
        <v>1418</v>
      </c>
      <c r="O6" s="15">
        <v>1607</v>
      </c>
      <c r="P6" s="14">
        <v>1.45</v>
      </c>
      <c r="Q6" s="14">
        <v>1.03</v>
      </c>
      <c r="R6" s="14">
        <v>1.87</v>
      </c>
      <c r="S6" s="15">
        <v>64</v>
      </c>
      <c r="T6" s="14">
        <v>7.41</v>
      </c>
      <c r="U6" s="14">
        <v>6.47</v>
      </c>
      <c r="V6" s="14">
        <v>8.35</v>
      </c>
      <c r="W6" s="15">
        <v>329</v>
      </c>
      <c r="X6" s="14">
        <v>91.14</v>
      </c>
      <c r="Y6" s="14">
        <v>90.12</v>
      </c>
      <c r="Z6" s="14">
        <v>92.16</v>
      </c>
      <c r="AA6" s="15">
        <v>4191</v>
      </c>
      <c r="AB6" s="15">
        <v>4584</v>
      </c>
    </row>
    <row r="7" spans="1:28" ht="12" customHeight="1" x14ac:dyDescent="0.2">
      <c r="A7" s="57" t="s">
        <v>11</v>
      </c>
      <c r="B7" s="19" t="s">
        <v>12</v>
      </c>
      <c r="C7" s="40" t="s">
        <v>23</v>
      </c>
      <c r="D7" s="14">
        <v>0.3</v>
      </c>
      <c r="E7" s="14">
        <v>2.0099999999999998</v>
      </c>
      <c r="F7" s="15">
        <v>8</v>
      </c>
      <c r="G7" s="14">
        <v>8.11</v>
      </c>
      <c r="H7" s="14">
        <v>5.95</v>
      </c>
      <c r="I7" s="14">
        <v>10.28</v>
      </c>
      <c r="J7" s="15">
        <v>59</v>
      </c>
      <c r="K7" s="14">
        <v>90.73</v>
      </c>
      <c r="L7" s="14">
        <v>88.42</v>
      </c>
      <c r="M7" s="14">
        <v>93.03</v>
      </c>
      <c r="N7" s="15">
        <v>632</v>
      </c>
      <c r="O7" s="15">
        <v>699</v>
      </c>
      <c r="P7" s="14">
        <v>1.04</v>
      </c>
      <c r="Q7" s="14">
        <v>0.56000000000000005</v>
      </c>
      <c r="R7" s="14">
        <v>1.51</v>
      </c>
      <c r="S7" s="15">
        <v>26</v>
      </c>
      <c r="T7" s="14">
        <v>5.73</v>
      </c>
      <c r="U7" s="14">
        <v>4.67</v>
      </c>
      <c r="V7" s="14">
        <v>6.79</v>
      </c>
      <c r="W7" s="15">
        <v>141</v>
      </c>
      <c r="X7" s="14">
        <v>93.24</v>
      </c>
      <c r="Y7" s="14">
        <v>92.08</v>
      </c>
      <c r="Z7" s="14">
        <v>94.39</v>
      </c>
      <c r="AA7" s="15">
        <v>2108</v>
      </c>
      <c r="AB7" s="15">
        <v>2275</v>
      </c>
    </row>
    <row r="8" spans="1:28" ht="12" customHeight="1" x14ac:dyDescent="0.2">
      <c r="A8" s="49"/>
      <c r="B8" s="19" t="s">
        <v>13</v>
      </c>
      <c r="C8" s="40" t="s">
        <v>157</v>
      </c>
      <c r="D8" s="14">
        <v>1.07</v>
      </c>
      <c r="E8" s="14">
        <v>3.11</v>
      </c>
      <c r="F8" s="15">
        <v>19</v>
      </c>
      <c r="G8" s="14">
        <v>10.210000000000001</v>
      </c>
      <c r="H8" s="14">
        <v>8.07</v>
      </c>
      <c r="I8" s="14">
        <v>12.35</v>
      </c>
      <c r="J8" s="15">
        <v>95</v>
      </c>
      <c r="K8" s="14">
        <v>87.7</v>
      </c>
      <c r="L8" s="14">
        <v>85.38</v>
      </c>
      <c r="M8" s="14">
        <v>90.03</v>
      </c>
      <c r="N8" s="15">
        <v>800</v>
      </c>
      <c r="O8" s="15">
        <v>914</v>
      </c>
      <c r="P8" s="14">
        <v>1.05</v>
      </c>
      <c r="Q8" s="14">
        <v>0.62</v>
      </c>
      <c r="R8" s="14">
        <v>1.48</v>
      </c>
      <c r="S8" s="15">
        <v>30</v>
      </c>
      <c r="T8" s="14">
        <v>7.91</v>
      </c>
      <c r="U8" s="14">
        <v>6.68</v>
      </c>
      <c r="V8" s="14">
        <v>9.1300000000000008</v>
      </c>
      <c r="W8" s="15">
        <v>203</v>
      </c>
      <c r="X8" s="14">
        <v>91.04</v>
      </c>
      <c r="Y8" s="14">
        <v>89.76</v>
      </c>
      <c r="Z8" s="14">
        <v>92.33</v>
      </c>
      <c r="AA8" s="15">
        <v>2355</v>
      </c>
      <c r="AB8" s="15">
        <v>2588</v>
      </c>
    </row>
    <row r="9" spans="1:28" ht="12" customHeight="1" x14ac:dyDescent="0.2">
      <c r="A9" s="57" t="s">
        <v>14</v>
      </c>
      <c r="B9" s="19" t="s">
        <v>15</v>
      </c>
      <c r="C9" s="41" t="s">
        <v>159</v>
      </c>
      <c r="D9" s="14">
        <v>0.97</v>
      </c>
      <c r="E9" s="14">
        <v>2.59</v>
      </c>
      <c r="F9" s="15">
        <v>22</v>
      </c>
      <c r="G9" s="14">
        <v>8.84</v>
      </c>
      <c r="H9" s="14">
        <v>7.18</v>
      </c>
      <c r="I9" s="14">
        <v>10.5</v>
      </c>
      <c r="J9" s="15">
        <v>119</v>
      </c>
      <c r="K9" s="14">
        <v>89.38</v>
      </c>
      <c r="L9" s="14">
        <v>87.57</v>
      </c>
      <c r="M9" s="14">
        <v>91.2</v>
      </c>
      <c r="N9" s="15">
        <v>1164</v>
      </c>
      <c r="O9" s="15">
        <v>1305</v>
      </c>
      <c r="P9" s="14">
        <v>0.96</v>
      </c>
      <c r="Q9" s="14">
        <v>0.62</v>
      </c>
      <c r="R9" s="14">
        <v>1.29</v>
      </c>
      <c r="S9" s="15">
        <v>42</v>
      </c>
      <c r="T9" s="14">
        <v>6.29</v>
      </c>
      <c r="U9" s="14">
        <v>5.4</v>
      </c>
      <c r="V9" s="14">
        <v>7.18</v>
      </c>
      <c r="W9" s="15">
        <v>251</v>
      </c>
      <c r="X9" s="14">
        <v>92.75</v>
      </c>
      <c r="Y9" s="14">
        <v>91.8</v>
      </c>
      <c r="Z9" s="14">
        <v>93.69</v>
      </c>
      <c r="AA9" s="15">
        <v>3583</v>
      </c>
      <c r="AB9" s="15">
        <v>3876</v>
      </c>
    </row>
    <row r="10" spans="1:28" ht="12" customHeight="1" x14ac:dyDescent="0.2">
      <c r="A10" s="49"/>
      <c r="B10" s="19" t="s">
        <v>16</v>
      </c>
      <c r="C10" s="40" t="s">
        <v>23</v>
      </c>
      <c r="D10" s="14">
        <v>0.12</v>
      </c>
      <c r="E10" s="14">
        <v>2.69</v>
      </c>
      <c r="F10" s="15">
        <v>5</v>
      </c>
      <c r="G10" s="14">
        <v>11.08</v>
      </c>
      <c r="H10" s="14">
        <v>7.3</v>
      </c>
      <c r="I10" s="14">
        <v>14.85</v>
      </c>
      <c r="J10" s="15">
        <v>35</v>
      </c>
      <c r="K10" s="14">
        <v>87.52</v>
      </c>
      <c r="L10" s="14">
        <v>83.57</v>
      </c>
      <c r="M10" s="14">
        <v>91.46</v>
      </c>
      <c r="N10" s="15">
        <v>268</v>
      </c>
      <c r="O10" s="15">
        <v>308</v>
      </c>
      <c r="P10" s="17" t="s">
        <v>166</v>
      </c>
      <c r="Q10" s="14">
        <v>0.51</v>
      </c>
      <c r="R10" s="14">
        <v>2.16</v>
      </c>
      <c r="S10" s="15">
        <v>14</v>
      </c>
      <c r="T10" s="14">
        <v>9.02</v>
      </c>
      <c r="U10" s="14">
        <v>7.04</v>
      </c>
      <c r="V10" s="14">
        <v>11.01</v>
      </c>
      <c r="W10" s="15">
        <v>93</v>
      </c>
      <c r="X10" s="14">
        <v>89.64</v>
      </c>
      <c r="Y10" s="14">
        <v>87.52</v>
      </c>
      <c r="Z10" s="14">
        <v>91.76</v>
      </c>
      <c r="AA10" s="15">
        <v>880</v>
      </c>
      <c r="AB10" s="15">
        <v>987</v>
      </c>
    </row>
    <row r="11" spans="1:28" ht="12" customHeight="1" x14ac:dyDescent="0.2">
      <c r="A11" s="57" t="s">
        <v>17</v>
      </c>
      <c r="B11" s="13" t="s">
        <v>78</v>
      </c>
      <c r="C11" s="41" t="s">
        <v>160</v>
      </c>
      <c r="D11" s="14">
        <v>1.25</v>
      </c>
      <c r="E11" s="14">
        <v>5.32</v>
      </c>
      <c r="F11" s="15">
        <v>12</v>
      </c>
      <c r="G11" s="14">
        <v>14.82</v>
      </c>
      <c r="H11" s="14">
        <v>11.12</v>
      </c>
      <c r="I11" s="14">
        <v>18.510000000000002</v>
      </c>
      <c r="J11" s="15">
        <v>63</v>
      </c>
      <c r="K11" s="14">
        <v>81.900000000000006</v>
      </c>
      <c r="L11" s="14">
        <v>77.84</v>
      </c>
      <c r="M11" s="14">
        <v>85.96</v>
      </c>
      <c r="N11" s="15">
        <v>344</v>
      </c>
      <c r="O11" s="15">
        <v>419</v>
      </c>
      <c r="P11" s="17" t="s">
        <v>159</v>
      </c>
      <c r="Q11" s="14">
        <v>0.86</v>
      </c>
      <c r="R11" s="14">
        <v>2.72</v>
      </c>
      <c r="S11" s="15">
        <v>19</v>
      </c>
      <c r="T11" s="14">
        <v>13.06</v>
      </c>
      <c r="U11" s="14">
        <v>10.75</v>
      </c>
      <c r="V11" s="14">
        <v>15.38</v>
      </c>
      <c r="W11" s="15">
        <v>139</v>
      </c>
      <c r="X11" s="14">
        <v>85.15</v>
      </c>
      <c r="Y11" s="14">
        <v>82.7</v>
      </c>
      <c r="Z11" s="14">
        <v>87.6</v>
      </c>
      <c r="AA11" s="15">
        <v>924</v>
      </c>
      <c r="AB11" s="15">
        <v>1082</v>
      </c>
    </row>
    <row r="12" spans="1:28" ht="12" customHeight="1" x14ac:dyDescent="0.2">
      <c r="A12" s="49"/>
      <c r="B12" s="13" t="s">
        <v>79</v>
      </c>
      <c r="C12" s="41" t="s">
        <v>161</v>
      </c>
      <c r="D12" s="14">
        <v>0.42</v>
      </c>
      <c r="E12" s="14">
        <v>1.85</v>
      </c>
      <c r="F12" s="15">
        <v>11</v>
      </c>
      <c r="G12" s="14">
        <v>8.3000000000000007</v>
      </c>
      <c r="H12" s="14">
        <v>6.23</v>
      </c>
      <c r="I12" s="14">
        <v>10.36</v>
      </c>
      <c r="J12" s="15">
        <v>68</v>
      </c>
      <c r="K12" s="14">
        <v>90.57</v>
      </c>
      <c r="L12" s="14">
        <v>88.41</v>
      </c>
      <c r="M12" s="14">
        <v>92.73</v>
      </c>
      <c r="N12" s="15">
        <v>746</v>
      </c>
      <c r="O12" s="15">
        <v>825</v>
      </c>
      <c r="P12" s="17" t="s">
        <v>167</v>
      </c>
      <c r="Q12" s="14">
        <v>0.49</v>
      </c>
      <c r="R12" s="14">
        <v>1.33</v>
      </c>
      <c r="S12" s="15">
        <v>26</v>
      </c>
      <c r="T12" s="14">
        <v>6.07</v>
      </c>
      <c r="U12" s="14">
        <v>4.97</v>
      </c>
      <c r="V12" s="14">
        <v>7.16</v>
      </c>
      <c r="W12" s="15">
        <v>153</v>
      </c>
      <c r="X12" s="14">
        <v>93.03</v>
      </c>
      <c r="Y12" s="14">
        <v>91.86</v>
      </c>
      <c r="Z12" s="14">
        <v>94.19</v>
      </c>
      <c r="AA12" s="15">
        <v>2387</v>
      </c>
      <c r="AB12" s="15">
        <v>2566</v>
      </c>
    </row>
    <row r="13" spans="1:28" ht="12" customHeight="1" x14ac:dyDescent="0.2">
      <c r="A13" s="49"/>
      <c r="B13" s="19" t="s">
        <v>18</v>
      </c>
      <c r="C13" s="40" t="s">
        <v>23</v>
      </c>
      <c r="D13" s="14">
        <v>0.03</v>
      </c>
      <c r="E13" s="14">
        <v>2.4700000000000002</v>
      </c>
      <c r="F13" s="15">
        <v>4</v>
      </c>
      <c r="G13" s="17" t="s">
        <v>165</v>
      </c>
      <c r="H13" s="14">
        <v>3.02</v>
      </c>
      <c r="I13" s="14">
        <v>8.11</v>
      </c>
      <c r="J13" s="15">
        <v>22</v>
      </c>
      <c r="K13" s="14">
        <v>93.19</v>
      </c>
      <c r="L13" s="14">
        <v>90.4</v>
      </c>
      <c r="M13" s="14">
        <v>95.98</v>
      </c>
      <c r="N13" s="15">
        <v>335</v>
      </c>
      <c r="O13" s="15">
        <v>361</v>
      </c>
      <c r="P13" s="17" t="s">
        <v>168</v>
      </c>
      <c r="Q13" s="14">
        <v>0.27</v>
      </c>
      <c r="R13" s="14">
        <v>1.24</v>
      </c>
      <c r="S13" s="15">
        <v>11</v>
      </c>
      <c r="T13" s="14">
        <v>3.8</v>
      </c>
      <c r="U13" s="14">
        <v>2.59</v>
      </c>
      <c r="V13" s="14">
        <v>5.01</v>
      </c>
      <c r="W13" s="15">
        <v>51</v>
      </c>
      <c r="X13" s="14">
        <v>95.45</v>
      </c>
      <c r="Y13" s="14">
        <v>94.15</v>
      </c>
      <c r="Z13" s="14">
        <v>96.75</v>
      </c>
      <c r="AA13" s="15">
        <v>1139</v>
      </c>
      <c r="AB13" s="15">
        <v>1201</v>
      </c>
    </row>
    <row r="14" spans="1:28" ht="12" customHeight="1" x14ac:dyDescent="0.2">
      <c r="A14" s="57" t="s">
        <v>19</v>
      </c>
      <c r="B14" s="13" t="s">
        <v>71</v>
      </c>
      <c r="C14" s="41" t="s">
        <v>159</v>
      </c>
      <c r="D14" s="14">
        <v>0.92</v>
      </c>
      <c r="E14" s="14">
        <v>2.67</v>
      </c>
      <c r="F14" s="15">
        <v>19</v>
      </c>
      <c r="G14" s="14">
        <v>7.48</v>
      </c>
      <c r="H14" s="14">
        <v>5.85</v>
      </c>
      <c r="I14" s="14">
        <v>9.11</v>
      </c>
      <c r="J14" s="15">
        <v>89</v>
      </c>
      <c r="K14" s="14">
        <v>90.73</v>
      </c>
      <c r="L14" s="14">
        <v>88.91</v>
      </c>
      <c r="M14" s="14">
        <v>92.55</v>
      </c>
      <c r="N14" s="15">
        <v>1043</v>
      </c>
      <c r="O14" s="15">
        <v>1151</v>
      </c>
      <c r="P14" s="14">
        <v>1.01</v>
      </c>
      <c r="Q14" s="14">
        <v>0.65</v>
      </c>
      <c r="R14" s="14">
        <v>1.37</v>
      </c>
      <c r="S14" s="15">
        <v>42</v>
      </c>
      <c r="T14" s="14">
        <v>5.31</v>
      </c>
      <c r="U14" s="14">
        <v>4.4800000000000004</v>
      </c>
      <c r="V14" s="14">
        <v>6.13</v>
      </c>
      <c r="W14" s="15">
        <v>209</v>
      </c>
      <c r="X14" s="14">
        <v>93.68</v>
      </c>
      <c r="Y14" s="14">
        <v>92.79</v>
      </c>
      <c r="Z14" s="14">
        <v>94.58</v>
      </c>
      <c r="AA14" s="15">
        <v>3549</v>
      </c>
      <c r="AB14" s="15">
        <v>3800</v>
      </c>
    </row>
    <row r="15" spans="1:28" ht="12" customHeight="1" x14ac:dyDescent="0.2">
      <c r="A15" s="49"/>
      <c r="B15" s="20" t="s">
        <v>72</v>
      </c>
      <c r="C15" s="40" t="s">
        <v>23</v>
      </c>
      <c r="D15" s="14">
        <v>0.4</v>
      </c>
      <c r="E15" s="14">
        <v>2.57</v>
      </c>
      <c r="F15" s="15">
        <v>8</v>
      </c>
      <c r="G15" s="14">
        <v>13.79</v>
      </c>
      <c r="H15" s="14">
        <v>10.34</v>
      </c>
      <c r="I15" s="14">
        <v>17.23</v>
      </c>
      <c r="J15" s="15">
        <v>65</v>
      </c>
      <c r="K15" s="14">
        <v>84.73</v>
      </c>
      <c r="L15" s="14">
        <v>81.16</v>
      </c>
      <c r="M15" s="14">
        <v>88.29</v>
      </c>
      <c r="N15" s="15">
        <v>385</v>
      </c>
      <c r="O15" s="15">
        <v>458</v>
      </c>
      <c r="P15" s="17" t="s">
        <v>169</v>
      </c>
      <c r="Q15" s="14">
        <v>0.49</v>
      </c>
      <c r="R15" s="14">
        <v>1.89</v>
      </c>
      <c r="S15" s="15">
        <v>14</v>
      </c>
      <c r="T15" s="14">
        <v>12.31</v>
      </c>
      <c r="U15" s="14">
        <v>10.07</v>
      </c>
      <c r="V15" s="14">
        <v>14.56</v>
      </c>
      <c r="W15" s="15">
        <v>133</v>
      </c>
      <c r="X15" s="14">
        <v>86.5</v>
      </c>
      <c r="Y15" s="14">
        <v>84.17</v>
      </c>
      <c r="Z15" s="14">
        <v>88.82</v>
      </c>
      <c r="AA15" s="15">
        <v>903</v>
      </c>
      <c r="AB15" s="15">
        <v>1050</v>
      </c>
    </row>
    <row r="16" spans="1:28" ht="12" customHeight="1" x14ac:dyDescent="0.2">
      <c r="A16" s="57" t="s">
        <v>20</v>
      </c>
      <c r="B16" s="19" t="s">
        <v>21</v>
      </c>
      <c r="C16" s="41" t="s">
        <v>162</v>
      </c>
      <c r="D16" s="14">
        <v>1.1000000000000001</v>
      </c>
      <c r="E16" s="14">
        <v>2.76</v>
      </c>
      <c r="F16" s="15">
        <v>22</v>
      </c>
      <c r="G16" s="14">
        <v>10.16</v>
      </c>
      <c r="H16" s="14">
        <v>8.2799999999999994</v>
      </c>
      <c r="I16" s="14">
        <v>12.04</v>
      </c>
      <c r="J16" s="15">
        <v>120</v>
      </c>
      <c r="K16" s="14">
        <v>87.91</v>
      </c>
      <c r="L16" s="14">
        <v>85.89</v>
      </c>
      <c r="M16" s="14">
        <v>89.93</v>
      </c>
      <c r="N16" s="15">
        <v>1004</v>
      </c>
      <c r="O16" s="15">
        <v>1146</v>
      </c>
      <c r="P16" s="14">
        <v>0.99</v>
      </c>
      <c r="Q16" s="14">
        <v>0.64</v>
      </c>
      <c r="R16" s="14">
        <v>1.34</v>
      </c>
      <c r="S16" s="15">
        <v>38</v>
      </c>
      <c r="T16" s="14">
        <v>7.31</v>
      </c>
      <c r="U16" s="14">
        <v>6.3</v>
      </c>
      <c r="V16" s="14">
        <v>8.31</v>
      </c>
      <c r="W16" s="15">
        <v>255</v>
      </c>
      <c r="X16" s="14">
        <v>91.7</v>
      </c>
      <c r="Y16" s="14">
        <v>90.65</v>
      </c>
      <c r="Z16" s="14">
        <v>92.75</v>
      </c>
      <c r="AA16" s="15">
        <v>3056</v>
      </c>
      <c r="AB16" s="15">
        <v>3349</v>
      </c>
    </row>
    <row r="17" spans="1:28" ht="12" customHeight="1" x14ac:dyDescent="0.2">
      <c r="A17" s="49"/>
      <c r="B17" s="19" t="s">
        <v>22</v>
      </c>
      <c r="C17" s="40" t="s">
        <v>23</v>
      </c>
      <c r="D17" s="14">
        <v>0</v>
      </c>
      <c r="E17" s="14">
        <v>2.33</v>
      </c>
      <c r="F17" s="15">
        <v>5</v>
      </c>
      <c r="G17" s="14">
        <v>7.16</v>
      </c>
      <c r="H17" s="14">
        <v>4.5599999999999996</v>
      </c>
      <c r="I17" s="14">
        <v>9.76</v>
      </c>
      <c r="J17" s="15">
        <v>34</v>
      </c>
      <c r="K17" s="14">
        <v>91.76</v>
      </c>
      <c r="L17" s="14">
        <v>88.92</v>
      </c>
      <c r="M17" s="14">
        <v>94.61</v>
      </c>
      <c r="N17" s="15">
        <v>428</v>
      </c>
      <c r="O17" s="15">
        <v>467</v>
      </c>
      <c r="P17" s="17" t="s">
        <v>169</v>
      </c>
      <c r="Q17" s="14">
        <v>0.47</v>
      </c>
      <c r="R17" s="14">
        <v>1.92</v>
      </c>
      <c r="S17" s="15">
        <v>18</v>
      </c>
      <c r="T17" s="14">
        <v>5.75</v>
      </c>
      <c r="U17" s="14">
        <v>4.4000000000000004</v>
      </c>
      <c r="V17" s="14">
        <v>7.11</v>
      </c>
      <c r="W17" s="15">
        <v>89</v>
      </c>
      <c r="X17" s="14">
        <v>93.05</v>
      </c>
      <c r="Y17" s="14">
        <v>91.53</v>
      </c>
      <c r="Z17" s="14">
        <v>94.57</v>
      </c>
      <c r="AA17" s="15">
        <v>1407</v>
      </c>
      <c r="AB17" s="15">
        <v>1514</v>
      </c>
    </row>
    <row r="18" spans="1:28" ht="12" customHeight="1" x14ac:dyDescent="0.2">
      <c r="A18" s="57" t="s">
        <v>24</v>
      </c>
      <c r="B18" s="13" t="s">
        <v>73</v>
      </c>
      <c r="C18" s="41" t="s">
        <v>163</v>
      </c>
      <c r="D18" s="14">
        <v>1.01</v>
      </c>
      <c r="E18" s="14">
        <v>3.92</v>
      </c>
      <c r="F18" s="15">
        <v>13</v>
      </c>
      <c r="G18" s="14">
        <v>12.92</v>
      </c>
      <c r="H18" s="14">
        <v>9.7100000000000009</v>
      </c>
      <c r="I18" s="14">
        <v>16.13</v>
      </c>
      <c r="J18" s="15">
        <v>65</v>
      </c>
      <c r="K18" s="14">
        <v>84.61</v>
      </c>
      <c r="L18" s="14">
        <v>81.180000000000007</v>
      </c>
      <c r="M18" s="14">
        <v>88.05</v>
      </c>
      <c r="N18" s="15">
        <v>439</v>
      </c>
      <c r="O18" s="15">
        <v>517</v>
      </c>
      <c r="P18" s="14">
        <v>1.33</v>
      </c>
      <c r="Q18" s="14">
        <v>0.67</v>
      </c>
      <c r="R18" s="14">
        <v>1.99</v>
      </c>
      <c r="S18" s="15">
        <v>22</v>
      </c>
      <c r="T18" s="14">
        <v>9.84</v>
      </c>
      <c r="U18" s="14">
        <v>8.06</v>
      </c>
      <c r="V18" s="14">
        <v>11.62</v>
      </c>
      <c r="W18" s="15">
        <v>143</v>
      </c>
      <c r="X18" s="14">
        <v>88.83</v>
      </c>
      <c r="Y18" s="14">
        <v>86.95</v>
      </c>
      <c r="Z18" s="14">
        <v>90.7</v>
      </c>
      <c r="AA18" s="15">
        <v>1320</v>
      </c>
      <c r="AB18" s="15">
        <v>1485</v>
      </c>
    </row>
    <row r="19" spans="1:28" ht="12" customHeight="1" x14ac:dyDescent="0.2">
      <c r="A19" s="49"/>
      <c r="B19" s="13" t="s">
        <v>74</v>
      </c>
      <c r="C19" s="41" t="s">
        <v>164</v>
      </c>
      <c r="D19" s="14">
        <v>0.65</v>
      </c>
      <c r="E19" s="14">
        <v>2.2999999999999998</v>
      </c>
      <c r="F19" s="15">
        <v>14</v>
      </c>
      <c r="G19" s="14">
        <v>6.71</v>
      </c>
      <c r="H19" s="14">
        <v>5.08</v>
      </c>
      <c r="I19" s="14">
        <v>8.34</v>
      </c>
      <c r="J19" s="15">
        <v>70</v>
      </c>
      <c r="K19" s="14">
        <v>91.82</v>
      </c>
      <c r="L19" s="14">
        <v>90.02</v>
      </c>
      <c r="M19" s="14">
        <v>93.62</v>
      </c>
      <c r="N19" s="15">
        <v>861</v>
      </c>
      <c r="O19" s="15">
        <v>945</v>
      </c>
      <c r="P19" s="14">
        <v>0.91</v>
      </c>
      <c r="Q19" s="14">
        <v>0.55000000000000004</v>
      </c>
      <c r="R19" s="14">
        <v>1.27</v>
      </c>
      <c r="S19" s="15">
        <v>31</v>
      </c>
      <c r="T19" s="14">
        <v>5.07</v>
      </c>
      <c r="U19" s="14">
        <v>4.2</v>
      </c>
      <c r="V19" s="14">
        <v>5.93</v>
      </c>
      <c r="W19" s="15">
        <v>167</v>
      </c>
      <c r="X19" s="14">
        <v>94.02</v>
      </c>
      <c r="Y19" s="14">
        <v>93.09</v>
      </c>
      <c r="Z19" s="14">
        <v>94.95</v>
      </c>
      <c r="AA19" s="15">
        <v>2825</v>
      </c>
      <c r="AB19" s="15">
        <v>3023</v>
      </c>
    </row>
    <row r="20" spans="1:28" ht="12" customHeight="1" x14ac:dyDescent="0.2">
      <c r="A20" s="58"/>
      <c r="B20" s="19" t="s">
        <v>26</v>
      </c>
      <c r="C20" s="40">
        <v>2.23</v>
      </c>
      <c r="D20" s="14">
        <v>1.07</v>
      </c>
      <c r="E20" s="14">
        <v>3.38</v>
      </c>
      <c r="F20" s="15">
        <v>16</v>
      </c>
      <c r="G20" s="14">
        <v>13.34</v>
      </c>
      <c r="H20" s="14">
        <v>10.48</v>
      </c>
      <c r="I20" s="14">
        <v>16.2</v>
      </c>
      <c r="J20" s="15">
        <v>86</v>
      </c>
      <c r="K20" s="14">
        <v>84.43</v>
      </c>
      <c r="L20" s="14">
        <v>81.41</v>
      </c>
      <c r="M20" s="14">
        <v>87.46</v>
      </c>
      <c r="N20" s="15">
        <v>526</v>
      </c>
      <c r="O20" s="15">
        <v>628</v>
      </c>
      <c r="P20" s="14">
        <v>1</v>
      </c>
      <c r="Q20" s="14">
        <v>0.54</v>
      </c>
      <c r="R20" s="14">
        <v>1.47</v>
      </c>
      <c r="S20" s="15">
        <v>25</v>
      </c>
      <c r="T20" s="14">
        <v>9.84</v>
      </c>
      <c r="U20" s="14">
        <v>8.27</v>
      </c>
      <c r="V20" s="14">
        <v>11.4</v>
      </c>
      <c r="W20" s="15">
        <v>183</v>
      </c>
      <c r="X20" s="14">
        <v>89.16</v>
      </c>
      <c r="Y20" s="14">
        <v>87.54</v>
      </c>
      <c r="Z20" s="14">
        <v>90.78</v>
      </c>
      <c r="AA20" s="15">
        <v>1616</v>
      </c>
      <c r="AB20" s="15">
        <v>1824</v>
      </c>
    </row>
    <row r="21" spans="1:28" ht="12" customHeight="1" x14ac:dyDescent="0.2">
      <c r="A21" s="49"/>
      <c r="B21" s="19" t="s">
        <v>27</v>
      </c>
      <c r="C21" s="40" t="s">
        <v>23</v>
      </c>
      <c r="D21" s="14">
        <v>0.25</v>
      </c>
      <c r="E21" s="14">
        <v>1.96</v>
      </c>
      <c r="F21" s="15">
        <v>8</v>
      </c>
      <c r="G21" s="14">
        <v>6.32</v>
      </c>
      <c r="H21" s="14">
        <v>4.66</v>
      </c>
      <c r="I21" s="14">
        <v>7.98</v>
      </c>
      <c r="J21" s="15">
        <v>63</v>
      </c>
      <c r="K21" s="14">
        <v>92.57</v>
      </c>
      <c r="L21" s="14">
        <v>90.73</v>
      </c>
      <c r="M21" s="14">
        <v>94.41</v>
      </c>
      <c r="N21" s="15">
        <v>843</v>
      </c>
      <c r="O21" s="15">
        <v>914</v>
      </c>
      <c r="P21" s="14">
        <v>1.05</v>
      </c>
      <c r="Q21" s="14">
        <v>0.6</v>
      </c>
      <c r="R21" s="14">
        <v>1.51</v>
      </c>
      <c r="S21" s="15">
        <v>27</v>
      </c>
      <c r="T21" s="14">
        <v>4.96</v>
      </c>
      <c r="U21" s="14">
        <v>4.04</v>
      </c>
      <c r="V21" s="14">
        <v>5.87</v>
      </c>
      <c r="W21" s="15">
        <v>150</v>
      </c>
      <c r="X21" s="14">
        <v>93.99</v>
      </c>
      <c r="Y21" s="14">
        <v>92.98</v>
      </c>
      <c r="Z21" s="14">
        <v>95</v>
      </c>
      <c r="AA21" s="15">
        <v>2677</v>
      </c>
      <c r="AB21" s="15">
        <v>2854</v>
      </c>
    </row>
    <row r="22" spans="1:28" x14ac:dyDescent="0.2">
      <c r="A22" s="1" t="s">
        <v>155</v>
      </c>
      <c r="AB22" s="2" t="s">
        <v>344</v>
      </c>
    </row>
    <row r="23" spans="1:28" x14ac:dyDescent="0.2">
      <c r="A23" s="1" t="s">
        <v>158</v>
      </c>
    </row>
    <row r="25" spans="1:28" x14ac:dyDescent="0.2">
      <c r="A25" s="42" t="s">
        <v>0</v>
      </c>
      <c r="B25" s="43"/>
      <c r="C25" s="53">
        <v>2017</v>
      </c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4"/>
    </row>
    <row r="26" spans="1:28" x14ac:dyDescent="0.2">
      <c r="A26" s="44"/>
      <c r="B26" s="45"/>
      <c r="C26" s="51" t="s">
        <v>70</v>
      </c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2"/>
    </row>
    <row r="27" spans="1:28" x14ac:dyDescent="0.2">
      <c r="A27" s="44"/>
      <c r="B27" s="45"/>
      <c r="C27" s="50" t="s">
        <v>2</v>
      </c>
      <c r="D27" s="51"/>
      <c r="E27" s="51"/>
      <c r="F27" s="51"/>
      <c r="G27" s="50" t="s">
        <v>3</v>
      </c>
      <c r="H27" s="51"/>
      <c r="I27" s="51"/>
      <c r="J27" s="51"/>
      <c r="K27" s="50" t="s">
        <v>4</v>
      </c>
      <c r="L27" s="51"/>
      <c r="M27" s="51"/>
      <c r="N27" s="51"/>
      <c r="O27" s="52" t="s">
        <v>5</v>
      </c>
    </row>
    <row r="28" spans="1:28" ht="22.5" x14ac:dyDescent="0.2">
      <c r="A28" s="46"/>
      <c r="B28" s="47"/>
      <c r="C28" s="8" t="s">
        <v>6</v>
      </c>
      <c r="D28" s="55" t="s">
        <v>75</v>
      </c>
      <c r="E28" s="55"/>
      <c r="F28" s="8" t="s">
        <v>77</v>
      </c>
      <c r="G28" s="8" t="s">
        <v>6</v>
      </c>
      <c r="H28" s="55" t="s">
        <v>75</v>
      </c>
      <c r="I28" s="55"/>
      <c r="J28" s="8" t="s">
        <v>77</v>
      </c>
      <c r="K28" s="8" t="s">
        <v>6</v>
      </c>
      <c r="L28" s="55" t="s">
        <v>75</v>
      </c>
      <c r="M28" s="55"/>
      <c r="N28" s="8" t="s">
        <v>77</v>
      </c>
      <c r="O28" s="56"/>
    </row>
    <row r="29" spans="1:28" x14ac:dyDescent="0.2">
      <c r="A29" s="48" t="s">
        <v>10</v>
      </c>
      <c r="B29" s="10" t="s">
        <v>323</v>
      </c>
      <c r="C29" s="11">
        <v>1.04</v>
      </c>
      <c r="D29" s="11">
        <v>0.72</v>
      </c>
      <c r="E29" s="11">
        <v>1.36</v>
      </c>
      <c r="F29" s="12">
        <v>56</v>
      </c>
      <c r="G29" s="11">
        <v>6.91</v>
      </c>
      <c r="H29" s="11">
        <v>6.09</v>
      </c>
      <c r="I29" s="11">
        <v>7.73</v>
      </c>
      <c r="J29" s="12">
        <v>344</v>
      </c>
      <c r="K29" s="11">
        <v>92.05</v>
      </c>
      <c r="L29" s="11">
        <v>91.17</v>
      </c>
      <c r="M29" s="11">
        <v>92.92</v>
      </c>
      <c r="N29" s="12">
        <v>4463</v>
      </c>
      <c r="O29" s="12">
        <f>F29+J29+N29</f>
        <v>4863</v>
      </c>
    </row>
    <row r="30" spans="1:28" x14ac:dyDescent="0.2">
      <c r="A30" s="49"/>
      <c r="B30" s="13" t="s">
        <v>324</v>
      </c>
      <c r="C30" s="17" t="s">
        <v>168</v>
      </c>
      <c r="D30" s="14">
        <v>0.44</v>
      </c>
      <c r="E30" s="14">
        <v>1.1399999999999999</v>
      </c>
      <c r="F30" s="15">
        <v>29</v>
      </c>
      <c r="G30" s="14">
        <v>5.91</v>
      </c>
      <c r="H30" s="14">
        <v>4.96</v>
      </c>
      <c r="I30" s="14">
        <v>6.87</v>
      </c>
      <c r="J30" s="15">
        <v>189</v>
      </c>
      <c r="K30" s="14">
        <v>93.29</v>
      </c>
      <c r="L30" s="14">
        <v>92.28</v>
      </c>
      <c r="M30" s="14">
        <v>94.31</v>
      </c>
      <c r="N30" s="15">
        <v>3091</v>
      </c>
      <c r="O30" s="15">
        <f t="shared" ref="O30:O37" si="0">F30+J30+N30</f>
        <v>3309</v>
      </c>
    </row>
    <row r="31" spans="1:28" x14ac:dyDescent="0.2">
      <c r="A31" s="49"/>
      <c r="B31" s="13" t="s">
        <v>325</v>
      </c>
      <c r="C31" s="17" t="s">
        <v>159</v>
      </c>
      <c r="D31" s="14">
        <v>0.94</v>
      </c>
      <c r="E31" s="14">
        <v>2.56</v>
      </c>
      <c r="F31" s="15">
        <v>21</v>
      </c>
      <c r="G31" s="14">
        <v>8.52</v>
      </c>
      <c r="H31" s="14">
        <v>6.78</v>
      </c>
      <c r="I31" s="14">
        <v>10.27</v>
      </c>
      <c r="J31" s="15">
        <v>99</v>
      </c>
      <c r="K31" s="14">
        <v>89.73</v>
      </c>
      <c r="L31" s="14">
        <v>87.84</v>
      </c>
      <c r="M31" s="14">
        <v>91.62</v>
      </c>
      <c r="N31" s="15">
        <v>1051</v>
      </c>
      <c r="O31" s="15">
        <f t="shared" si="0"/>
        <v>1171</v>
      </c>
    </row>
    <row r="32" spans="1:28" x14ac:dyDescent="0.2">
      <c r="A32" s="49"/>
      <c r="B32" s="16" t="s">
        <v>326</v>
      </c>
      <c r="C32" s="14" t="s">
        <v>23</v>
      </c>
      <c r="D32" s="14">
        <v>0.28999999999999998</v>
      </c>
      <c r="E32" s="14">
        <v>3.26</v>
      </c>
      <c r="F32" s="15">
        <v>6</v>
      </c>
      <c r="G32" s="14">
        <v>14.87</v>
      </c>
      <c r="H32" s="14">
        <v>11.05</v>
      </c>
      <c r="I32" s="14">
        <v>18.690000000000001</v>
      </c>
      <c r="J32" s="15">
        <v>56</v>
      </c>
      <c r="K32" s="14">
        <v>83.35</v>
      </c>
      <c r="L32" s="14">
        <v>79.34</v>
      </c>
      <c r="M32" s="14">
        <v>87.37</v>
      </c>
      <c r="N32" s="15">
        <v>321</v>
      </c>
      <c r="O32" s="15">
        <f t="shared" si="0"/>
        <v>383</v>
      </c>
    </row>
    <row r="33" spans="1:15" x14ac:dyDescent="0.2">
      <c r="A33" s="49"/>
      <c r="B33" s="16" t="s">
        <v>30</v>
      </c>
      <c r="C33" s="14" t="s">
        <v>23</v>
      </c>
      <c r="D33" s="14">
        <v>0</v>
      </c>
      <c r="E33" s="14">
        <v>2.76</v>
      </c>
      <c r="F33" s="15">
        <v>2</v>
      </c>
      <c r="G33" s="17" t="s">
        <v>170</v>
      </c>
      <c r="H33" s="14">
        <v>2.2599999999999998</v>
      </c>
      <c r="I33" s="14">
        <v>8.7899999999999991</v>
      </c>
      <c r="J33" s="15">
        <v>11</v>
      </c>
      <c r="K33" s="14">
        <v>93.34</v>
      </c>
      <c r="L33" s="14">
        <v>89.73</v>
      </c>
      <c r="M33" s="14">
        <v>96.94</v>
      </c>
      <c r="N33" s="15">
        <v>183</v>
      </c>
      <c r="O33" s="15">
        <f t="shared" si="0"/>
        <v>196</v>
      </c>
    </row>
    <row r="34" spans="1:15" x14ac:dyDescent="0.2">
      <c r="A34" s="49"/>
      <c r="B34" s="16" t="s">
        <v>31</v>
      </c>
      <c r="C34" s="14" t="s">
        <v>23</v>
      </c>
      <c r="D34" s="14">
        <v>0.3</v>
      </c>
      <c r="E34" s="14">
        <v>3.45</v>
      </c>
      <c r="F34" s="15">
        <v>6</v>
      </c>
      <c r="G34" s="14">
        <v>15.32</v>
      </c>
      <c r="H34" s="14">
        <v>11.33</v>
      </c>
      <c r="I34" s="14">
        <v>19.32</v>
      </c>
      <c r="J34" s="15">
        <v>54</v>
      </c>
      <c r="K34" s="14">
        <v>82.8</v>
      </c>
      <c r="L34" s="14">
        <v>78.599999999999994</v>
      </c>
      <c r="M34" s="14">
        <v>87</v>
      </c>
      <c r="N34" s="15">
        <v>299</v>
      </c>
      <c r="O34" s="15">
        <f t="shared" si="0"/>
        <v>359</v>
      </c>
    </row>
    <row r="35" spans="1:15" x14ac:dyDescent="0.2">
      <c r="A35" s="49"/>
      <c r="B35" s="16" t="s">
        <v>32</v>
      </c>
      <c r="C35" s="14" t="s">
        <v>23</v>
      </c>
      <c r="D35" s="14">
        <v>0</v>
      </c>
      <c r="E35" s="14">
        <v>3.85</v>
      </c>
      <c r="F35" s="15">
        <v>2</v>
      </c>
      <c r="G35" s="17" t="s">
        <v>171</v>
      </c>
      <c r="H35" s="14">
        <v>8.2100000000000009</v>
      </c>
      <c r="I35" s="14">
        <v>20.76</v>
      </c>
      <c r="J35" s="15">
        <v>19</v>
      </c>
      <c r="K35" s="14">
        <v>83.9</v>
      </c>
      <c r="L35" s="14">
        <v>77.36</v>
      </c>
      <c r="M35" s="14">
        <v>90.44</v>
      </c>
      <c r="N35" s="15">
        <v>120</v>
      </c>
      <c r="O35" s="15">
        <f t="shared" si="0"/>
        <v>141</v>
      </c>
    </row>
    <row r="36" spans="1:15" x14ac:dyDescent="0.2">
      <c r="A36" s="49"/>
      <c r="B36" s="16" t="s">
        <v>33</v>
      </c>
      <c r="C36" s="14" t="s">
        <v>23</v>
      </c>
      <c r="D36" s="14">
        <v>0</v>
      </c>
      <c r="E36" s="14">
        <v>2.02</v>
      </c>
      <c r="F36" s="15">
        <v>2</v>
      </c>
      <c r="G36" s="17" t="s">
        <v>172</v>
      </c>
      <c r="H36" s="14">
        <v>3.35</v>
      </c>
      <c r="I36" s="14">
        <v>9.64</v>
      </c>
      <c r="J36" s="15">
        <v>16</v>
      </c>
      <c r="K36" s="14">
        <v>92.66</v>
      </c>
      <c r="L36" s="14">
        <v>89.33</v>
      </c>
      <c r="M36" s="14">
        <v>95.99</v>
      </c>
      <c r="N36" s="15">
        <v>225</v>
      </c>
      <c r="O36" s="15">
        <f t="shared" si="0"/>
        <v>243</v>
      </c>
    </row>
    <row r="37" spans="1:15" x14ac:dyDescent="0.2">
      <c r="A37" s="49"/>
      <c r="B37" s="16" t="s">
        <v>34</v>
      </c>
      <c r="C37" s="14" t="s">
        <v>23</v>
      </c>
      <c r="D37" s="14">
        <v>0.09</v>
      </c>
      <c r="E37" s="14">
        <v>6.43</v>
      </c>
      <c r="F37" s="15">
        <v>4</v>
      </c>
      <c r="G37" s="17" t="s">
        <v>173</v>
      </c>
      <c r="H37" s="14">
        <v>6.64</v>
      </c>
      <c r="I37" s="14">
        <v>20.66</v>
      </c>
      <c r="J37" s="15">
        <v>14</v>
      </c>
      <c r="K37" s="14">
        <v>83.09</v>
      </c>
      <c r="L37" s="14">
        <v>75.61</v>
      </c>
      <c r="M37" s="14">
        <v>90.56</v>
      </c>
      <c r="N37" s="15">
        <v>96</v>
      </c>
      <c r="O37" s="15">
        <f t="shared" si="0"/>
        <v>114</v>
      </c>
    </row>
    <row r="38" spans="1:15" x14ac:dyDescent="0.2">
      <c r="A38" s="42" t="s">
        <v>0</v>
      </c>
      <c r="B38" s="43"/>
      <c r="C38" s="53">
        <v>2012</v>
      </c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4"/>
    </row>
    <row r="39" spans="1:15" x14ac:dyDescent="0.2">
      <c r="A39" s="44"/>
      <c r="B39" s="45"/>
      <c r="C39" s="51" t="s">
        <v>70</v>
      </c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2"/>
    </row>
    <row r="40" spans="1:15" x14ac:dyDescent="0.2">
      <c r="A40" s="44"/>
      <c r="B40" s="45"/>
      <c r="C40" s="50" t="s">
        <v>2</v>
      </c>
      <c r="D40" s="51"/>
      <c r="E40" s="51"/>
      <c r="F40" s="51"/>
      <c r="G40" s="50" t="s">
        <v>3</v>
      </c>
      <c r="H40" s="51"/>
      <c r="I40" s="51"/>
      <c r="J40" s="51"/>
      <c r="K40" s="50" t="s">
        <v>4</v>
      </c>
      <c r="L40" s="51"/>
      <c r="M40" s="51"/>
      <c r="N40" s="51"/>
      <c r="O40" s="52" t="s">
        <v>5</v>
      </c>
    </row>
    <row r="41" spans="1:15" ht="22.5" x14ac:dyDescent="0.2">
      <c r="A41" s="46"/>
      <c r="B41" s="47"/>
      <c r="C41" s="8" t="s">
        <v>6</v>
      </c>
      <c r="D41" s="55" t="s">
        <v>75</v>
      </c>
      <c r="E41" s="55"/>
      <c r="F41" s="8" t="s">
        <v>77</v>
      </c>
      <c r="G41" s="8" t="s">
        <v>6</v>
      </c>
      <c r="H41" s="55" t="s">
        <v>75</v>
      </c>
      <c r="I41" s="55"/>
      <c r="J41" s="8" t="s">
        <v>77</v>
      </c>
      <c r="K41" s="8" t="s">
        <v>6</v>
      </c>
      <c r="L41" s="55" t="s">
        <v>75</v>
      </c>
      <c r="M41" s="55"/>
      <c r="N41" s="8" t="s">
        <v>77</v>
      </c>
      <c r="O41" s="56"/>
    </row>
    <row r="42" spans="1:15" x14ac:dyDescent="0.2">
      <c r="A42" s="48" t="s">
        <v>10</v>
      </c>
      <c r="B42" s="10" t="s">
        <v>323</v>
      </c>
      <c r="C42" s="11">
        <v>1.45</v>
      </c>
      <c r="D42" s="11">
        <v>1.03</v>
      </c>
      <c r="E42" s="11">
        <v>1.87</v>
      </c>
      <c r="F42" s="12">
        <v>64</v>
      </c>
      <c r="G42" s="11">
        <v>7.41</v>
      </c>
      <c r="H42" s="11">
        <v>6.47</v>
      </c>
      <c r="I42" s="11">
        <v>8.35</v>
      </c>
      <c r="J42" s="12">
        <v>329</v>
      </c>
      <c r="K42" s="11">
        <v>91.14</v>
      </c>
      <c r="L42" s="11">
        <v>90.12</v>
      </c>
      <c r="M42" s="11">
        <v>92.16</v>
      </c>
      <c r="N42" s="12">
        <v>4191</v>
      </c>
      <c r="O42" s="12">
        <f>F42+J42+N42</f>
        <v>4584</v>
      </c>
    </row>
    <row r="43" spans="1:15" x14ac:dyDescent="0.2">
      <c r="A43" s="49"/>
      <c r="B43" s="13" t="s">
        <v>324</v>
      </c>
      <c r="C43" s="14">
        <v>1.03</v>
      </c>
      <c r="D43" s="14">
        <v>0.61</v>
      </c>
      <c r="E43" s="14">
        <v>1.45</v>
      </c>
      <c r="F43" s="15">
        <v>34</v>
      </c>
      <c r="G43" s="14">
        <v>6.2</v>
      </c>
      <c r="H43" s="14">
        <v>5.15</v>
      </c>
      <c r="I43" s="14">
        <v>7.26</v>
      </c>
      <c r="J43" s="15">
        <v>180</v>
      </c>
      <c r="K43" s="14">
        <v>92.76</v>
      </c>
      <c r="L43" s="14">
        <v>91.64</v>
      </c>
      <c r="M43" s="14">
        <v>93.89</v>
      </c>
      <c r="N43" s="15">
        <v>2832</v>
      </c>
      <c r="O43" s="15">
        <f t="shared" ref="O43:O50" si="1">F43+J43+N43</f>
        <v>3046</v>
      </c>
    </row>
    <row r="44" spans="1:15" x14ac:dyDescent="0.2">
      <c r="A44" s="49"/>
      <c r="B44" s="13" t="s">
        <v>325</v>
      </c>
      <c r="C44" s="17" t="s">
        <v>174</v>
      </c>
      <c r="D44" s="14">
        <v>1.48</v>
      </c>
      <c r="E44" s="14">
        <v>3.9</v>
      </c>
      <c r="F44" s="15">
        <v>25</v>
      </c>
      <c r="G44" s="14">
        <v>10.24</v>
      </c>
      <c r="H44" s="14">
        <v>8.0399999999999991</v>
      </c>
      <c r="I44" s="14">
        <v>12.43</v>
      </c>
      <c r="J44" s="15">
        <v>111</v>
      </c>
      <c r="K44" s="14">
        <v>87.07</v>
      </c>
      <c r="L44" s="14">
        <v>84.64</v>
      </c>
      <c r="M44" s="14">
        <v>89.51</v>
      </c>
      <c r="N44" s="15">
        <v>1041</v>
      </c>
      <c r="O44" s="15">
        <f t="shared" si="1"/>
        <v>1177</v>
      </c>
    </row>
    <row r="45" spans="1:15" x14ac:dyDescent="0.2">
      <c r="A45" s="49"/>
      <c r="B45" s="16" t="s">
        <v>326</v>
      </c>
      <c r="C45" s="14" t="s">
        <v>23</v>
      </c>
      <c r="D45" s="14">
        <v>0.09</v>
      </c>
      <c r="E45" s="14">
        <v>3.18</v>
      </c>
      <c r="F45" s="15">
        <v>5</v>
      </c>
      <c r="G45" s="14">
        <v>11.74</v>
      </c>
      <c r="H45" s="14">
        <v>7.57</v>
      </c>
      <c r="I45" s="14">
        <v>15.92</v>
      </c>
      <c r="J45" s="15">
        <v>38</v>
      </c>
      <c r="K45" s="14">
        <v>86.62</v>
      </c>
      <c r="L45" s="14">
        <v>82.26</v>
      </c>
      <c r="M45" s="14">
        <v>90.99</v>
      </c>
      <c r="N45" s="15">
        <v>318</v>
      </c>
      <c r="O45" s="15">
        <f t="shared" si="1"/>
        <v>361</v>
      </c>
    </row>
    <row r="46" spans="1:15" x14ac:dyDescent="0.2">
      <c r="A46" s="49"/>
      <c r="B46" s="16" t="s">
        <v>30</v>
      </c>
      <c r="C46" s="14" t="s">
        <v>23</v>
      </c>
      <c r="D46" s="14">
        <v>0</v>
      </c>
      <c r="E46" s="14">
        <v>8.3000000000000007</v>
      </c>
      <c r="F46" s="15">
        <v>1</v>
      </c>
      <c r="G46" s="17" t="s">
        <v>175</v>
      </c>
      <c r="H46" s="14">
        <v>2.34</v>
      </c>
      <c r="I46" s="14">
        <v>9.85</v>
      </c>
      <c r="J46" s="15">
        <v>10</v>
      </c>
      <c r="K46" s="14">
        <v>91.05</v>
      </c>
      <c r="L46" s="14">
        <v>84.71</v>
      </c>
      <c r="M46" s="14">
        <v>97.39</v>
      </c>
      <c r="N46" s="15">
        <v>148</v>
      </c>
      <c r="O46" s="15">
        <f t="shared" si="1"/>
        <v>159</v>
      </c>
    </row>
    <row r="47" spans="1:15" x14ac:dyDescent="0.2">
      <c r="A47" s="49"/>
      <c r="B47" s="16" t="s">
        <v>31</v>
      </c>
      <c r="C47" s="14" t="s">
        <v>23</v>
      </c>
      <c r="D47" s="14">
        <v>0.1</v>
      </c>
      <c r="E47" s="14">
        <v>3.36</v>
      </c>
      <c r="F47" s="15">
        <v>5</v>
      </c>
      <c r="G47" s="14">
        <v>12.11</v>
      </c>
      <c r="H47" s="14">
        <v>7.75</v>
      </c>
      <c r="I47" s="14">
        <v>16.48</v>
      </c>
      <c r="J47" s="15">
        <v>37</v>
      </c>
      <c r="K47" s="14">
        <v>86.16</v>
      </c>
      <c r="L47" s="14">
        <v>81.59</v>
      </c>
      <c r="M47" s="14">
        <v>90.72</v>
      </c>
      <c r="N47" s="15">
        <v>305</v>
      </c>
      <c r="O47" s="15">
        <f t="shared" si="1"/>
        <v>347</v>
      </c>
    </row>
    <row r="48" spans="1:15" x14ac:dyDescent="0.2">
      <c r="A48" s="49"/>
      <c r="B48" s="16" t="s">
        <v>32</v>
      </c>
      <c r="C48" s="14" t="s">
        <v>23</v>
      </c>
      <c r="D48" s="14">
        <v>0</v>
      </c>
      <c r="E48" s="14">
        <v>1.83</v>
      </c>
      <c r="F48" s="15">
        <v>1</v>
      </c>
      <c r="G48" s="17" t="s">
        <v>176</v>
      </c>
      <c r="H48" s="14">
        <v>3.41</v>
      </c>
      <c r="I48" s="14">
        <v>18.77</v>
      </c>
      <c r="J48" s="15">
        <v>12</v>
      </c>
      <c r="K48" s="14">
        <v>88.29</v>
      </c>
      <c r="L48" s="14">
        <v>80.569999999999993</v>
      </c>
      <c r="M48" s="14">
        <v>96.02</v>
      </c>
      <c r="N48" s="15">
        <v>122</v>
      </c>
      <c r="O48" s="15">
        <f t="shared" si="1"/>
        <v>135</v>
      </c>
    </row>
    <row r="49" spans="1:15" x14ac:dyDescent="0.2">
      <c r="A49" s="49"/>
      <c r="B49" s="16" t="s">
        <v>33</v>
      </c>
      <c r="C49" s="14" t="s">
        <v>23</v>
      </c>
      <c r="D49" s="14">
        <v>0</v>
      </c>
      <c r="E49" s="14">
        <v>3.96</v>
      </c>
      <c r="F49" s="15">
        <v>5</v>
      </c>
      <c r="G49" s="14">
        <v>13.1</v>
      </c>
      <c r="H49" s="14">
        <v>7.55</v>
      </c>
      <c r="I49" s="14">
        <v>18.649999999999999</v>
      </c>
      <c r="J49" s="15">
        <v>30</v>
      </c>
      <c r="K49" s="14">
        <v>84.93</v>
      </c>
      <c r="L49" s="14">
        <v>79.13</v>
      </c>
      <c r="M49" s="14">
        <v>90.72</v>
      </c>
      <c r="N49" s="15">
        <v>217</v>
      </c>
      <c r="O49" s="15">
        <f t="shared" si="1"/>
        <v>252</v>
      </c>
    </row>
    <row r="50" spans="1:15" x14ac:dyDescent="0.2">
      <c r="A50" s="49"/>
      <c r="B50" s="16" t="s">
        <v>34</v>
      </c>
      <c r="C50" s="14" t="s">
        <v>23</v>
      </c>
      <c r="D50" s="14">
        <v>0</v>
      </c>
      <c r="E50" s="14">
        <v>4.33</v>
      </c>
      <c r="F50" s="15">
        <v>2</v>
      </c>
      <c r="G50" s="17" t="s">
        <v>177</v>
      </c>
      <c r="H50" s="14">
        <v>3.06</v>
      </c>
      <c r="I50" s="14">
        <v>12.49</v>
      </c>
      <c r="J50" s="15">
        <v>11</v>
      </c>
      <c r="K50" s="14">
        <v>90.44</v>
      </c>
      <c r="L50" s="14">
        <v>85.09</v>
      </c>
      <c r="M50" s="14">
        <v>95.79</v>
      </c>
      <c r="N50" s="15">
        <v>99</v>
      </c>
      <c r="O50" s="15">
        <f t="shared" si="1"/>
        <v>112</v>
      </c>
    </row>
    <row r="51" spans="1:15" x14ac:dyDescent="0.2">
      <c r="A51" s="1" t="s">
        <v>155</v>
      </c>
    </row>
    <row r="52" spans="1:15" x14ac:dyDescent="0.2">
      <c r="A52" s="1" t="s">
        <v>158</v>
      </c>
      <c r="O52" s="2" t="s">
        <v>344</v>
      </c>
    </row>
  </sheetData>
  <mergeCells count="49">
    <mergeCell ref="P1:AB1"/>
    <mergeCell ref="C1:O1"/>
    <mergeCell ref="H4:I4"/>
    <mergeCell ref="T3:W3"/>
    <mergeCell ref="C2:O2"/>
    <mergeCell ref="D4:E4"/>
    <mergeCell ref="L4:M4"/>
    <mergeCell ref="Q4:R4"/>
    <mergeCell ref="U4:V4"/>
    <mergeCell ref="Y4:Z4"/>
    <mergeCell ref="P2:AB2"/>
    <mergeCell ref="C3:F3"/>
    <mergeCell ref="G3:J3"/>
    <mergeCell ref="X3:AA3"/>
    <mergeCell ref="AB3:AB4"/>
    <mergeCell ref="P3:S3"/>
    <mergeCell ref="A18:A19"/>
    <mergeCell ref="A20:A21"/>
    <mergeCell ref="O3:O4"/>
    <mergeCell ref="C39:O39"/>
    <mergeCell ref="A42:A50"/>
    <mergeCell ref="A1:B4"/>
    <mergeCell ref="A5:A6"/>
    <mergeCell ref="O40:O41"/>
    <mergeCell ref="D41:E41"/>
    <mergeCell ref="H41:I41"/>
    <mergeCell ref="L41:M41"/>
    <mergeCell ref="C40:F40"/>
    <mergeCell ref="G40:J40"/>
    <mergeCell ref="K3:N3"/>
    <mergeCell ref="K40:N40"/>
    <mergeCell ref="C38:O38"/>
    <mergeCell ref="A7:A8"/>
    <mergeCell ref="A9:A10"/>
    <mergeCell ref="A11:A13"/>
    <mergeCell ref="A14:A15"/>
    <mergeCell ref="A16:A17"/>
    <mergeCell ref="A38:B41"/>
    <mergeCell ref="A29:A37"/>
    <mergeCell ref="A25:B28"/>
    <mergeCell ref="C27:F27"/>
    <mergeCell ref="G27:J27"/>
    <mergeCell ref="C26:O26"/>
    <mergeCell ref="C25:O25"/>
    <mergeCell ref="L28:M28"/>
    <mergeCell ref="H28:I28"/>
    <mergeCell ref="D28:E28"/>
    <mergeCell ref="O27:O28"/>
    <mergeCell ref="K27:N27"/>
  </mergeCells>
  <pageMargins left="0.59055118110236227" right="0.39370078740157483" top="0.98425196850393704" bottom="0.59055118110236227" header="0.31496062992125984" footer="0.31496062992125984"/>
  <pageSetup paperSize="9" scale="82" fitToWidth="2" orientation="landscape" r:id="rId1"/>
  <headerFooter>
    <oddHeader>&amp;R&amp;G</oddHeader>
    <oddFooter>&amp;L&amp;8&amp;F-&amp;A</oddFooter>
  </headerFooter>
  <legacyDrawingHF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80"/>
  <sheetViews>
    <sheetView topLeftCell="A4" zoomScaleNormal="100" workbookViewId="0">
      <selection activeCell="B29" sqref="B29"/>
    </sheetView>
  </sheetViews>
  <sheetFormatPr baseColWidth="10" defaultColWidth="11.42578125" defaultRowHeight="11.25" x14ac:dyDescent="0.2"/>
  <cols>
    <col min="1" max="1" width="15.7109375" style="1" customWidth="1"/>
    <col min="2" max="2" width="19.28515625" style="1" customWidth="1"/>
    <col min="3" max="14" width="8.7109375" style="1" customWidth="1"/>
    <col min="15" max="15" width="10" style="1" customWidth="1"/>
    <col min="16" max="27" width="8.7109375" style="1" customWidth="1"/>
    <col min="28" max="28" width="9.85546875" style="1" customWidth="1"/>
    <col min="29" max="49" width="8.7109375" style="1" customWidth="1"/>
    <col min="50" max="50" width="10" style="1" bestFit="1" customWidth="1"/>
    <col min="51" max="16384" width="11.42578125" style="1"/>
  </cols>
  <sheetData>
    <row r="1" spans="1:28" x14ac:dyDescent="0.2">
      <c r="A1" s="42" t="s">
        <v>0</v>
      </c>
      <c r="B1" s="43"/>
      <c r="C1" s="61" t="s">
        <v>83</v>
      </c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 t="s">
        <v>83</v>
      </c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2"/>
    </row>
    <row r="2" spans="1:28" x14ac:dyDescent="0.2">
      <c r="A2" s="44"/>
      <c r="B2" s="45"/>
      <c r="C2" s="50" t="s">
        <v>1</v>
      </c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0" t="s">
        <v>323</v>
      </c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2"/>
    </row>
    <row r="3" spans="1:28" ht="22.5" customHeight="1" x14ac:dyDescent="0.2">
      <c r="A3" s="44"/>
      <c r="B3" s="45"/>
      <c r="C3" s="75" t="s">
        <v>49</v>
      </c>
      <c r="D3" s="76"/>
      <c r="E3" s="76"/>
      <c r="F3" s="76"/>
      <c r="G3" s="75" t="s">
        <v>50</v>
      </c>
      <c r="H3" s="76"/>
      <c r="I3" s="76"/>
      <c r="J3" s="76"/>
      <c r="K3" s="77" t="s">
        <v>51</v>
      </c>
      <c r="L3" s="77"/>
      <c r="M3" s="77"/>
      <c r="N3" s="77"/>
      <c r="O3" s="51" t="s">
        <v>5</v>
      </c>
      <c r="P3" s="75" t="s">
        <v>49</v>
      </c>
      <c r="Q3" s="76"/>
      <c r="R3" s="76"/>
      <c r="S3" s="76"/>
      <c r="T3" s="75" t="s">
        <v>50</v>
      </c>
      <c r="U3" s="76"/>
      <c r="V3" s="76"/>
      <c r="W3" s="76"/>
      <c r="X3" s="77" t="s">
        <v>51</v>
      </c>
      <c r="Y3" s="77"/>
      <c r="Z3" s="77"/>
      <c r="AA3" s="77"/>
      <c r="AB3" s="52" t="s">
        <v>5</v>
      </c>
    </row>
    <row r="4" spans="1:28" ht="22.5" customHeight="1" x14ac:dyDescent="0.2">
      <c r="A4" s="46"/>
      <c r="B4" s="47"/>
      <c r="C4" s="8" t="s">
        <v>6</v>
      </c>
      <c r="D4" s="55" t="s">
        <v>75</v>
      </c>
      <c r="E4" s="55"/>
      <c r="F4" s="8" t="s">
        <v>77</v>
      </c>
      <c r="G4" s="8" t="s">
        <v>6</v>
      </c>
      <c r="H4" s="55" t="s">
        <v>75</v>
      </c>
      <c r="I4" s="55"/>
      <c r="J4" s="8" t="s">
        <v>77</v>
      </c>
      <c r="K4" s="8" t="s">
        <v>6</v>
      </c>
      <c r="L4" s="55" t="s">
        <v>75</v>
      </c>
      <c r="M4" s="55"/>
      <c r="N4" s="8" t="s">
        <v>77</v>
      </c>
      <c r="O4" s="59"/>
      <c r="P4" s="8" t="s">
        <v>6</v>
      </c>
      <c r="Q4" s="55" t="s">
        <v>75</v>
      </c>
      <c r="R4" s="55"/>
      <c r="S4" s="8" t="s">
        <v>77</v>
      </c>
      <c r="T4" s="8" t="s">
        <v>6</v>
      </c>
      <c r="U4" s="55" t="s">
        <v>75</v>
      </c>
      <c r="V4" s="55"/>
      <c r="W4" s="8" t="s">
        <v>77</v>
      </c>
      <c r="X4" s="8" t="s">
        <v>6</v>
      </c>
      <c r="Y4" s="55" t="s">
        <v>75</v>
      </c>
      <c r="Z4" s="55"/>
      <c r="AA4" s="8" t="s">
        <v>77</v>
      </c>
      <c r="AB4" s="56"/>
    </row>
    <row r="5" spans="1:28" ht="12" customHeight="1" x14ac:dyDescent="0.2">
      <c r="A5" s="48" t="s">
        <v>10</v>
      </c>
      <c r="B5" s="21">
        <v>2017</v>
      </c>
      <c r="C5" s="11">
        <v>83.19</v>
      </c>
      <c r="D5" s="11">
        <v>81.27</v>
      </c>
      <c r="E5" s="11">
        <v>85.11</v>
      </c>
      <c r="F5" s="12">
        <v>1406</v>
      </c>
      <c r="G5" s="11">
        <v>13.3</v>
      </c>
      <c r="H5" s="11">
        <v>11.57</v>
      </c>
      <c r="I5" s="11">
        <v>15.02</v>
      </c>
      <c r="J5" s="12">
        <v>229</v>
      </c>
      <c r="K5" s="11">
        <v>3.51</v>
      </c>
      <c r="L5" s="11">
        <v>2.52</v>
      </c>
      <c r="M5" s="11">
        <v>4.5</v>
      </c>
      <c r="N5" s="12">
        <v>53</v>
      </c>
      <c r="O5" s="12">
        <v>1688</v>
      </c>
      <c r="P5" s="11">
        <v>87.04</v>
      </c>
      <c r="Q5" s="11">
        <v>85.98</v>
      </c>
      <c r="R5" s="11">
        <v>88.1</v>
      </c>
      <c r="S5" s="12">
        <v>4439</v>
      </c>
      <c r="T5" s="11">
        <v>10.76</v>
      </c>
      <c r="U5" s="11">
        <v>9.7899999999999991</v>
      </c>
      <c r="V5" s="11">
        <v>11.74</v>
      </c>
      <c r="W5" s="12">
        <v>559</v>
      </c>
      <c r="X5" s="11">
        <v>2.19</v>
      </c>
      <c r="Y5" s="11">
        <v>1.73</v>
      </c>
      <c r="Z5" s="11">
        <v>2.66</v>
      </c>
      <c r="AA5" s="12">
        <v>110</v>
      </c>
      <c r="AB5" s="12">
        <v>5108</v>
      </c>
    </row>
    <row r="6" spans="1:28" ht="12" customHeight="1" x14ac:dyDescent="0.2">
      <c r="A6" s="79"/>
      <c r="B6" s="19">
        <v>2012</v>
      </c>
      <c r="C6" s="14">
        <v>86.98</v>
      </c>
      <c r="D6" s="14">
        <v>85.11</v>
      </c>
      <c r="E6" s="14">
        <v>88.84</v>
      </c>
      <c r="F6" s="15">
        <v>1475</v>
      </c>
      <c r="G6" s="14">
        <v>10.44</v>
      </c>
      <c r="H6" s="14">
        <v>8.74</v>
      </c>
      <c r="I6" s="14">
        <v>12.14</v>
      </c>
      <c r="J6" s="15">
        <v>179</v>
      </c>
      <c r="K6" s="14">
        <v>2.58</v>
      </c>
      <c r="L6" s="14">
        <v>1.75</v>
      </c>
      <c r="M6" s="14">
        <v>3.42</v>
      </c>
      <c r="N6" s="15">
        <v>45</v>
      </c>
      <c r="O6" s="15">
        <v>1699</v>
      </c>
      <c r="P6" s="14">
        <v>87.02</v>
      </c>
      <c r="Q6" s="14">
        <v>85.8</v>
      </c>
      <c r="R6" s="14">
        <v>88.24</v>
      </c>
      <c r="S6" s="15">
        <v>4201</v>
      </c>
      <c r="T6" s="14">
        <v>10.85</v>
      </c>
      <c r="U6" s="14">
        <v>9.7200000000000006</v>
      </c>
      <c r="V6" s="14">
        <v>11.99</v>
      </c>
      <c r="W6" s="15">
        <v>502</v>
      </c>
      <c r="X6" s="14">
        <v>2.12</v>
      </c>
      <c r="Y6" s="14">
        <v>1.62</v>
      </c>
      <c r="Z6" s="14">
        <v>2.63</v>
      </c>
      <c r="AA6" s="15">
        <v>95</v>
      </c>
      <c r="AB6" s="15">
        <v>4798</v>
      </c>
    </row>
    <row r="7" spans="1:28" ht="12" customHeight="1" x14ac:dyDescent="0.2">
      <c r="A7" s="79"/>
      <c r="B7" s="19">
        <v>2007</v>
      </c>
      <c r="C7" s="14">
        <v>88.42</v>
      </c>
      <c r="D7" s="14">
        <v>86.57</v>
      </c>
      <c r="E7" s="14">
        <v>90.28</v>
      </c>
      <c r="F7" s="15">
        <v>1548</v>
      </c>
      <c r="G7" s="14">
        <v>7.43</v>
      </c>
      <c r="H7" s="14">
        <v>5.91</v>
      </c>
      <c r="I7" s="14">
        <v>8.9499999999999993</v>
      </c>
      <c r="J7" s="15">
        <v>119</v>
      </c>
      <c r="K7" s="14">
        <v>4.1500000000000004</v>
      </c>
      <c r="L7" s="14">
        <v>2.99</v>
      </c>
      <c r="M7" s="14">
        <v>5.32</v>
      </c>
      <c r="N7" s="15">
        <v>65</v>
      </c>
      <c r="O7" s="15">
        <v>1732</v>
      </c>
      <c r="P7" s="14">
        <v>86.85</v>
      </c>
      <c r="Q7" s="14">
        <v>85.56</v>
      </c>
      <c r="R7" s="14">
        <v>88.13</v>
      </c>
      <c r="S7" s="15">
        <v>3941</v>
      </c>
      <c r="T7" s="14">
        <v>9.8699999999999992</v>
      </c>
      <c r="U7" s="14">
        <v>8.74</v>
      </c>
      <c r="V7" s="14">
        <v>11</v>
      </c>
      <c r="W7" s="15">
        <v>414</v>
      </c>
      <c r="X7" s="14">
        <v>3.28</v>
      </c>
      <c r="Y7" s="14">
        <v>2.59</v>
      </c>
      <c r="Z7" s="14">
        <v>3.98</v>
      </c>
      <c r="AA7" s="15">
        <v>144</v>
      </c>
      <c r="AB7" s="15">
        <v>4499</v>
      </c>
    </row>
    <row r="8" spans="1:28" ht="12" customHeight="1" x14ac:dyDescent="0.2">
      <c r="A8" s="79"/>
      <c r="B8" s="19">
        <v>2002</v>
      </c>
      <c r="C8" s="14">
        <v>86.6</v>
      </c>
      <c r="D8" s="14">
        <v>84.29</v>
      </c>
      <c r="E8" s="14">
        <v>88.9</v>
      </c>
      <c r="F8" s="15">
        <v>1263</v>
      </c>
      <c r="G8" s="14">
        <v>8.49</v>
      </c>
      <c r="H8" s="14">
        <v>6.65</v>
      </c>
      <c r="I8" s="14">
        <v>10.33</v>
      </c>
      <c r="J8" s="15">
        <v>114</v>
      </c>
      <c r="K8" s="14">
        <v>4.91</v>
      </c>
      <c r="L8" s="14">
        <v>3.37</v>
      </c>
      <c r="M8" s="14">
        <v>6.45</v>
      </c>
      <c r="N8" s="15">
        <v>58</v>
      </c>
      <c r="O8" s="15">
        <v>1435</v>
      </c>
      <c r="P8" s="14">
        <v>87.75</v>
      </c>
      <c r="Q8" s="14">
        <v>86.49</v>
      </c>
      <c r="R8" s="14">
        <v>89.01</v>
      </c>
      <c r="S8" s="15">
        <v>3817</v>
      </c>
      <c r="T8" s="14">
        <v>9.3800000000000008</v>
      </c>
      <c r="U8" s="14">
        <v>8.2899999999999991</v>
      </c>
      <c r="V8" s="14">
        <v>10.48</v>
      </c>
      <c r="W8" s="15">
        <v>380</v>
      </c>
      <c r="X8" s="14">
        <v>2.87</v>
      </c>
      <c r="Y8" s="14">
        <v>2.1800000000000002</v>
      </c>
      <c r="Z8" s="14">
        <v>3.56</v>
      </c>
      <c r="AA8" s="15">
        <v>110</v>
      </c>
      <c r="AB8" s="15">
        <v>4307</v>
      </c>
    </row>
    <row r="9" spans="1:28" ht="12" customHeight="1" x14ac:dyDescent="0.2">
      <c r="A9" s="57" t="s">
        <v>11</v>
      </c>
      <c r="B9" s="19" t="s">
        <v>12</v>
      </c>
      <c r="C9" s="14">
        <v>83.19</v>
      </c>
      <c r="D9" s="14">
        <v>80.290000000000006</v>
      </c>
      <c r="E9" s="14">
        <v>86.09</v>
      </c>
      <c r="F9" s="15">
        <v>609</v>
      </c>
      <c r="G9" s="14">
        <v>13.52</v>
      </c>
      <c r="H9" s="14">
        <v>10.93</v>
      </c>
      <c r="I9" s="14">
        <v>16.12</v>
      </c>
      <c r="J9" s="15">
        <v>104</v>
      </c>
      <c r="K9" s="17" t="s">
        <v>160</v>
      </c>
      <c r="L9" s="14">
        <v>1.77</v>
      </c>
      <c r="M9" s="14">
        <v>4.8</v>
      </c>
      <c r="N9" s="15">
        <v>20</v>
      </c>
      <c r="O9" s="15">
        <v>733</v>
      </c>
      <c r="P9" s="14">
        <v>86.46</v>
      </c>
      <c r="Q9" s="14">
        <v>84.9</v>
      </c>
      <c r="R9" s="14">
        <v>88.02</v>
      </c>
      <c r="S9" s="15">
        <v>2062</v>
      </c>
      <c r="T9" s="14">
        <v>11.62</v>
      </c>
      <c r="U9" s="14">
        <v>10.16</v>
      </c>
      <c r="V9" s="14">
        <v>13.08</v>
      </c>
      <c r="W9" s="15">
        <v>290</v>
      </c>
      <c r="X9" s="14">
        <v>1.92</v>
      </c>
      <c r="Y9" s="14">
        <v>1.29</v>
      </c>
      <c r="Z9" s="14">
        <v>2.5499999999999998</v>
      </c>
      <c r="AA9" s="15">
        <v>45</v>
      </c>
      <c r="AB9" s="15">
        <v>2397</v>
      </c>
    </row>
    <row r="10" spans="1:28" ht="12" customHeight="1" x14ac:dyDescent="0.2">
      <c r="A10" s="49"/>
      <c r="B10" s="19" t="s">
        <v>13</v>
      </c>
      <c r="C10" s="14">
        <v>83.19</v>
      </c>
      <c r="D10" s="14">
        <v>80.63</v>
      </c>
      <c r="E10" s="14">
        <v>85.75</v>
      </c>
      <c r="F10" s="15">
        <v>797</v>
      </c>
      <c r="G10" s="14">
        <v>13.13</v>
      </c>
      <c r="H10" s="14">
        <v>10.82</v>
      </c>
      <c r="I10" s="14">
        <v>15.44</v>
      </c>
      <c r="J10" s="15">
        <v>125</v>
      </c>
      <c r="K10" s="14">
        <v>3.68</v>
      </c>
      <c r="L10" s="14">
        <v>2.37</v>
      </c>
      <c r="M10" s="14">
        <v>4.9800000000000004</v>
      </c>
      <c r="N10" s="15">
        <v>33</v>
      </c>
      <c r="O10" s="15">
        <v>955</v>
      </c>
      <c r="P10" s="14">
        <v>87.53</v>
      </c>
      <c r="Q10" s="14">
        <v>86.09</v>
      </c>
      <c r="R10" s="14">
        <v>88.97</v>
      </c>
      <c r="S10" s="15">
        <v>2377</v>
      </c>
      <c r="T10" s="14">
        <v>10.039999999999999</v>
      </c>
      <c r="U10" s="14">
        <v>8.73</v>
      </c>
      <c r="V10" s="14">
        <v>11.36</v>
      </c>
      <c r="W10" s="15">
        <v>269</v>
      </c>
      <c r="X10" s="14">
        <v>2.42</v>
      </c>
      <c r="Y10" s="14">
        <v>1.75</v>
      </c>
      <c r="Z10" s="14">
        <v>3.1</v>
      </c>
      <c r="AA10" s="15">
        <v>65</v>
      </c>
      <c r="AB10" s="15">
        <v>2711</v>
      </c>
    </row>
    <row r="11" spans="1:28" ht="12" customHeight="1" x14ac:dyDescent="0.2">
      <c r="A11" s="57" t="s">
        <v>14</v>
      </c>
      <c r="B11" s="19" t="s">
        <v>15</v>
      </c>
      <c r="C11" s="14">
        <v>85.71</v>
      </c>
      <c r="D11" s="14">
        <v>83.68</v>
      </c>
      <c r="E11" s="14">
        <v>87.74</v>
      </c>
      <c r="F11" s="15">
        <v>1158</v>
      </c>
      <c r="G11" s="14">
        <v>11.79</v>
      </c>
      <c r="H11" s="14">
        <v>9.94</v>
      </c>
      <c r="I11" s="14">
        <v>13.65</v>
      </c>
      <c r="J11" s="15">
        <v>158</v>
      </c>
      <c r="K11" s="14">
        <v>2.4900000000000002</v>
      </c>
      <c r="L11" s="14">
        <v>1.55</v>
      </c>
      <c r="M11" s="14">
        <v>3.44</v>
      </c>
      <c r="N11" s="15">
        <v>30</v>
      </c>
      <c r="O11" s="15">
        <v>1346</v>
      </c>
      <c r="P11" s="14">
        <v>89.53</v>
      </c>
      <c r="Q11" s="14">
        <v>88.46</v>
      </c>
      <c r="R11" s="14">
        <v>90.6</v>
      </c>
      <c r="S11" s="15">
        <v>3584</v>
      </c>
      <c r="T11" s="14">
        <v>8.91</v>
      </c>
      <c r="U11" s="14">
        <v>7.92</v>
      </c>
      <c r="V11" s="14">
        <v>9.91</v>
      </c>
      <c r="W11" s="15">
        <v>369</v>
      </c>
      <c r="X11" s="14">
        <v>1.55</v>
      </c>
      <c r="Y11" s="14">
        <v>1.1100000000000001</v>
      </c>
      <c r="Z11" s="14">
        <v>1.99</v>
      </c>
      <c r="AA11" s="15">
        <v>65</v>
      </c>
      <c r="AB11" s="15">
        <v>4018</v>
      </c>
    </row>
    <row r="12" spans="1:28" ht="12" customHeight="1" x14ac:dyDescent="0.2">
      <c r="A12" s="49"/>
      <c r="B12" s="19" t="s">
        <v>16</v>
      </c>
      <c r="C12" s="14">
        <v>74.84</v>
      </c>
      <c r="D12" s="14">
        <v>70.05</v>
      </c>
      <c r="E12" s="14">
        <v>79.63</v>
      </c>
      <c r="F12" s="15">
        <v>248</v>
      </c>
      <c r="G12" s="14">
        <v>18.27</v>
      </c>
      <c r="H12" s="14">
        <v>14.08</v>
      </c>
      <c r="I12" s="14">
        <v>22.47</v>
      </c>
      <c r="J12" s="15">
        <v>71</v>
      </c>
      <c r="K12" s="17" t="s">
        <v>179</v>
      </c>
      <c r="L12" s="14">
        <v>4.0199999999999996</v>
      </c>
      <c r="M12" s="14">
        <v>9.76</v>
      </c>
      <c r="N12" s="15">
        <v>23</v>
      </c>
      <c r="O12" s="15">
        <v>342</v>
      </c>
      <c r="P12" s="14">
        <v>79.02</v>
      </c>
      <c r="Q12" s="14">
        <v>76.25</v>
      </c>
      <c r="R12" s="14">
        <v>81.8</v>
      </c>
      <c r="S12" s="15">
        <v>855</v>
      </c>
      <c r="T12" s="14">
        <v>16.72</v>
      </c>
      <c r="U12" s="14">
        <v>14.17</v>
      </c>
      <c r="V12" s="14">
        <v>19.27</v>
      </c>
      <c r="W12" s="15">
        <v>190</v>
      </c>
      <c r="X12" s="14">
        <v>4.26</v>
      </c>
      <c r="Y12" s="14">
        <v>2.9</v>
      </c>
      <c r="Z12" s="14">
        <v>5.61</v>
      </c>
      <c r="AA12" s="15">
        <v>45</v>
      </c>
      <c r="AB12" s="15">
        <v>1090</v>
      </c>
    </row>
    <row r="13" spans="1:28" ht="12" customHeight="1" x14ac:dyDescent="0.2">
      <c r="A13" s="57" t="s">
        <v>17</v>
      </c>
      <c r="B13" s="13" t="s">
        <v>78</v>
      </c>
      <c r="C13" s="14">
        <v>75.44</v>
      </c>
      <c r="D13" s="14">
        <v>71.22</v>
      </c>
      <c r="E13" s="14">
        <v>79.66</v>
      </c>
      <c r="F13" s="15">
        <v>346</v>
      </c>
      <c r="G13" s="14">
        <v>17.18</v>
      </c>
      <c r="H13" s="14">
        <v>13.52</v>
      </c>
      <c r="I13" s="14">
        <v>20.84</v>
      </c>
      <c r="J13" s="15">
        <v>82</v>
      </c>
      <c r="K13" s="14">
        <v>7.38</v>
      </c>
      <c r="L13" s="14">
        <v>4.7699999999999996</v>
      </c>
      <c r="M13" s="14">
        <v>9.99</v>
      </c>
      <c r="N13" s="15">
        <v>32</v>
      </c>
      <c r="O13" s="15">
        <v>460</v>
      </c>
      <c r="P13" s="14">
        <v>80.430000000000007</v>
      </c>
      <c r="Q13" s="14">
        <v>77.75</v>
      </c>
      <c r="R13" s="14">
        <v>83.11</v>
      </c>
      <c r="S13" s="15">
        <v>964</v>
      </c>
      <c r="T13" s="14">
        <v>14.27</v>
      </c>
      <c r="U13" s="14">
        <v>11.93</v>
      </c>
      <c r="V13" s="14">
        <v>16.600000000000001</v>
      </c>
      <c r="W13" s="15">
        <v>169</v>
      </c>
      <c r="X13" s="14">
        <v>5.3</v>
      </c>
      <c r="Y13" s="14">
        <v>3.73</v>
      </c>
      <c r="Z13" s="14">
        <v>6.88</v>
      </c>
      <c r="AA13" s="15">
        <v>58</v>
      </c>
      <c r="AB13" s="15">
        <v>1191</v>
      </c>
    </row>
    <row r="14" spans="1:28" ht="12" customHeight="1" x14ac:dyDescent="0.2">
      <c r="A14" s="49"/>
      <c r="B14" s="13" t="s">
        <v>79</v>
      </c>
      <c r="C14" s="14">
        <v>84.79</v>
      </c>
      <c r="D14" s="14">
        <v>82.14</v>
      </c>
      <c r="E14" s="14">
        <v>87.44</v>
      </c>
      <c r="F14" s="15">
        <v>728</v>
      </c>
      <c r="G14" s="14">
        <v>12.76</v>
      </c>
      <c r="H14" s="14">
        <v>10.35</v>
      </c>
      <c r="I14" s="14">
        <v>15.18</v>
      </c>
      <c r="J14" s="15">
        <v>109</v>
      </c>
      <c r="K14" s="17" t="s">
        <v>163</v>
      </c>
      <c r="L14" s="14">
        <v>1.19</v>
      </c>
      <c r="M14" s="14">
        <v>3.71</v>
      </c>
      <c r="N14" s="15">
        <v>16</v>
      </c>
      <c r="O14" s="15">
        <v>853</v>
      </c>
      <c r="P14" s="14">
        <v>88.48</v>
      </c>
      <c r="Q14" s="14">
        <v>87.11</v>
      </c>
      <c r="R14" s="14">
        <v>89.86</v>
      </c>
      <c r="S14" s="15">
        <v>2350</v>
      </c>
      <c r="T14" s="14">
        <v>10.08</v>
      </c>
      <c r="U14" s="14">
        <v>8.7799999999999994</v>
      </c>
      <c r="V14" s="14">
        <v>11.38</v>
      </c>
      <c r="W14" s="15">
        <v>274</v>
      </c>
      <c r="X14" s="14">
        <v>1.44</v>
      </c>
      <c r="Y14" s="14">
        <v>0.94</v>
      </c>
      <c r="Z14" s="14">
        <v>1.93</v>
      </c>
      <c r="AA14" s="15">
        <v>38</v>
      </c>
      <c r="AB14" s="15">
        <v>2662</v>
      </c>
    </row>
    <row r="15" spans="1:28" ht="12" customHeight="1" x14ac:dyDescent="0.2">
      <c r="A15" s="49"/>
      <c r="B15" s="19" t="s">
        <v>18</v>
      </c>
      <c r="C15" s="14">
        <v>88.28</v>
      </c>
      <c r="D15" s="14">
        <v>84.82</v>
      </c>
      <c r="E15" s="14">
        <v>91.73</v>
      </c>
      <c r="F15" s="15">
        <v>324</v>
      </c>
      <c r="G15" s="14">
        <v>10.28</v>
      </c>
      <c r="H15" s="14">
        <v>7.03</v>
      </c>
      <c r="I15" s="14">
        <v>13.53</v>
      </c>
      <c r="J15" s="15">
        <v>38</v>
      </c>
      <c r="K15" s="14" t="s">
        <v>23</v>
      </c>
      <c r="L15" s="14">
        <v>0.14000000000000001</v>
      </c>
      <c r="M15" s="14">
        <v>2.75</v>
      </c>
      <c r="N15" s="15">
        <v>5</v>
      </c>
      <c r="O15" s="15">
        <v>367</v>
      </c>
      <c r="P15" s="14">
        <v>90.18</v>
      </c>
      <c r="Q15" s="14">
        <v>88.3</v>
      </c>
      <c r="R15" s="14">
        <v>92.06</v>
      </c>
      <c r="S15" s="15">
        <v>1109</v>
      </c>
      <c r="T15" s="14">
        <v>8.82</v>
      </c>
      <c r="U15" s="14">
        <v>7.03</v>
      </c>
      <c r="V15" s="14">
        <v>10.6</v>
      </c>
      <c r="W15" s="15">
        <v>111</v>
      </c>
      <c r="X15" s="17" t="s">
        <v>245</v>
      </c>
      <c r="Y15" s="14">
        <v>0.36</v>
      </c>
      <c r="Z15" s="14">
        <v>1.65</v>
      </c>
      <c r="AA15" s="15">
        <v>12</v>
      </c>
      <c r="AB15" s="15">
        <v>1232</v>
      </c>
    </row>
    <row r="16" spans="1:28" ht="12" customHeight="1" x14ac:dyDescent="0.2">
      <c r="A16" s="57" t="s">
        <v>19</v>
      </c>
      <c r="B16" s="13" t="s">
        <v>71</v>
      </c>
      <c r="C16" s="14">
        <v>83.94</v>
      </c>
      <c r="D16" s="14">
        <v>81.61</v>
      </c>
      <c r="E16" s="14">
        <v>86.28</v>
      </c>
      <c r="F16" s="15">
        <v>976</v>
      </c>
      <c r="G16" s="14">
        <v>13.43</v>
      </c>
      <c r="H16" s="14">
        <v>11.28</v>
      </c>
      <c r="I16" s="14">
        <v>15.57</v>
      </c>
      <c r="J16" s="15">
        <v>151</v>
      </c>
      <c r="K16" s="17" t="s">
        <v>224</v>
      </c>
      <c r="L16" s="14">
        <v>1.52</v>
      </c>
      <c r="M16" s="14">
        <v>3.74</v>
      </c>
      <c r="N16" s="15">
        <v>24</v>
      </c>
      <c r="O16" s="15">
        <v>1151</v>
      </c>
      <c r="P16" s="14">
        <v>88.73</v>
      </c>
      <c r="Q16" s="14">
        <v>87.57</v>
      </c>
      <c r="R16" s="14">
        <v>89.89</v>
      </c>
      <c r="S16" s="15">
        <v>3370</v>
      </c>
      <c r="T16" s="14">
        <v>10.130000000000001</v>
      </c>
      <c r="U16" s="14">
        <v>9.0299999999999994</v>
      </c>
      <c r="V16" s="14">
        <v>11.24</v>
      </c>
      <c r="W16" s="15">
        <v>390</v>
      </c>
      <c r="X16" s="14">
        <v>1.1399999999999999</v>
      </c>
      <c r="Y16" s="14">
        <v>0.74</v>
      </c>
      <c r="Z16" s="14">
        <v>1.53</v>
      </c>
      <c r="AA16" s="15">
        <v>43</v>
      </c>
      <c r="AB16" s="15">
        <v>3803</v>
      </c>
    </row>
    <row r="17" spans="1:28" ht="12" customHeight="1" x14ac:dyDescent="0.2">
      <c r="A17" s="49"/>
      <c r="B17" s="20" t="s">
        <v>72</v>
      </c>
      <c r="C17" s="14">
        <v>88.02</v>
      </c>
      <c r="D17" s="14">
        <v>84.96</v>
      </c>
      <c r="E17" s="14">
        <v>91.08</v>
      </c>
      <c r="F17" s="15">
        <v>398</v>
      </c>
      <c r="G17" s="14">
        <v>9.34</v>
      </c>
      <c r="H17" s="14">
        <v>6.65</v>
      </c>
      <c r="I17" s="14">
        <v>12.03</v>
      </c>
      <c r="J17" s="15">
        <v>48</v>
      </c>
      <c r="K17" s="17" t="s">
        <v>224</v>
      </c>
      <c r="L17" s="14">
        <v>1.05</v>
      </c>
      <c r="M17" s="14">
        <v>4.2300000000000004</v>
      </c>
      <c r="N17" s="15">
        <v>11</v>
      </c>
      <c r="O17" s="15">
        <v>457</v>
      </c>
      <c r="P17" s="14">
        <v>89.33</v>
      </c>
      <c r="Q17" s="14">
        <v>87.26</v>
      </c>
      <c r="R17" s="14">
        <v>91.39</v>
      </c>
      <c r="S17" s="15">
        <v>933</v>
      </c>
      <c r="T17" s="14">
        <v>9.06</v>
      </c>
      <c r="U17" s="14">
        <v>7.12</v>
      </c>
      <c r="V17" s="14">
        <v>11.01</v>
      </c>
      <c r="W17" s="15">
        <v>99</v>
      </c>
      <c r="X17" s="17" t="s">
        <v>248</v>
      </c>
      <c r="Y17" s="14">
        <v>0.85</v>
      </c>
      <c r="Z17" s="14">
        <v>2.38</v>
      </c>
      <c r="AA17" s="15">
        <v>19</v>
      </c>
      <c r="AB17" s="15">
        <v>1051</v>
      </c>
    </row>
    <row r="18" spans="1:28" ht="12" customHeight="1" x14ac:dyDescent="0.2">
      <c r="A18" s="57" t="s">
        <v>20</v>
      </c>
      <c r="B18" s="19" t="s">
        <v>21</v>
      </c>
      <c r="C18" s="14">
        <v>83</v>
      </c>
      <c r="D18" s="14">
        <v>80.739999999999995</v>
      </c>
      <c r="E18" s="14">
        <v>85.26</v>
      </c>
      <c r="F18" s="15">
        <v>1001</v>
      </c>
      <c r="G18" s="14">
        <v>13.33</v>
      </c>
      <c r="H18" s="14">
        <v>11.31</v>
      </c>
      <c r="I18" s="14">
        <v>15.36</v>
      </c>
      <c r="J18" s="15">
        <v>163</v>
      </c>
      <c r="K18" s="14">
        <v>3.66</v>
      </c>
      <c r="L18" s="14">
        <v>2.4900000000000002</v>
      </c>
      <c r="M18" s="14">
        <v>4.84</v>
      </c>
      <c r="N18" s="15">
        <v>40</v>
      </c>
      <c r="O18" s="15">
        <v>1204</v>
      </c>
      <c r="P18" s="14">
        <v>87.35</v>
      </c>
      <c r="Q18" s="14">
        <v>86.11</v>
      </c>
      <c r="R18" s="14">
        <v>88.6</v>
      </c>
      <c r="S18" s="15">
        <v>3080</v>
      </c>
      <c r="T18" s="14">
        <v>10.52</v>
      </c>
      <c r="U18" s="14">
        <v>9.3699999999999992</v>
      </c>
      <c r="V18" s="14">
        <v>11.66</v>
      </c>
      <c r="W18" s="15">
        <v>371</v>
      </c>
      <c r="X18" s="14">
        <v>2.13</v>
      </c>
      <c r="Y18" s="14">
        <v>1.58</v>
      </c>
      <c r="Z18" s="14">
        <v>2.68</v>
      </c>
      <c r="AA18" s="15">
        <v>74</v>
      </c>
      <c r="AB18" s="15">
        <v>3525</v>
      </c>
    </row>
    <row r="19" spans="1:28" ht="12" customHeight="1" x14ac:dyDescent="0.2">
      <c r="A19" s="49"/>
      <c r="B19" s="19" t="s">
        <v>22</v>
      </c>
      <c r="C19" s="14">
        <v>83.7</v>
      </c>
      <c r="D19" s="14">
        <v>80.040000000000006</v>
      </c>
      <c r="E19" s="14">
        <v>87.35</v>
      </c>
      <c r="F19" s="15">
        <v>405</v>
      </c>
      <c r="G19" s="14">
        <v>13.19</v>
      </c>
      <c r="H19" s="14">
        <v>9.9</v>
      </c>
      <c r="I19" s="14">
        <v>16.489999999999998</v>
      </c>
      <c r="J19" s="15">
        <v>66</v>
      </c>
      <c r="K19" s="17" t="s">
        <v>223</v>
      </c>
      <c r="L19" s="14">
        <v>1.25</v>
      </c>
      <c r="M19" s="14">
        <v>4.96</v>
      </c>
      <c r="N19" s="15">
        <v>13</v>
      </c>
      <c r="O19" s="15">
        <v>484</v>
      </c>
      <c r="P19" s="14">
        <v>86.13</v>
      </c>
      <c r="Q19" s="14">
        <v>84.12</v>
      </c>
      <c r="R19" s="14">
        <v>88.15</v>
      </c>
      <c r="S19" s="15">
        <v>1359</v>
      </c>
      <c r="T19" s="14">
        <v>11.49</v>
      </c>
      <c r="U19" s="14">
        <v>9.6300000000000008</v>
      </c>
      <c r="V19" s="14">
        <v>13.35</v>
      </c>
      <c r="W19" s="15">
        <v>188</v>
      </c>
      <c r="X19" s="14">
        <v>2.38</v>
      </c>
      <c r="Y19" s="14">
        <v>1.51</v>
      </c>
      <c r="Z19" s="14">
        <v>3.25</v>
      </c>
      <c r="AA19" s="15">
        <v>36</v>
      </c>
      <c r="AB19" s="15">
        <v>1583</v>
      </c>
    </row>
    <row r="20" spans="1:28" ht="12" customHeight="1" x14ac:dyDescent="0.2">
      <c r="A20" s="57" t="s">
        <v>24</v>
      </c>
      <c r="B20" s="13" t="s">
        <v>73</v>
      </c>
      <c r="C20" s="14">
        <v>82.02</v>
      </c>
      <c r="D20" s="14">
        <v>78.48</v>
      </c>
      <c r="E20" s="14">
        <v>85.55</v>
      </c>
      <c r="F20" s="15">
        <v>439</v>
      </c>
      <c r="G20" s="14">
        <v>14.11</v>
      </c>
      <c r="H20" s="14">
        <v>10.96</v>
      </c>
      <c r="I20" s="14">
        <v>17.260000000000002</v>
      </c>
      <c r="J20" s="15">
        <v>77</v>
      </c>
      <c r="K20" s="17" t="s">
        <v>209</v>
      </c>
      <c r="L20" s="14">
        <v>1.97</v>
      </c>
      <c r="M20" s="14">
        <v>5.78</v>
      </c>
      <c r="N20" s="15">
        <v>17</v>
      </c>
      <c r="O20" s="15">
        <v>533</v>
      </c>
      <c r="P20" s="14">
        <v>85.83</v>
      </c>
      <c r="Q20" s="14">
        <v>83.76</v>
      </c>
      <c r="R20" s="14">
        <v>87.9</v>
      </c>
      <c r="S20" s="15">
        <v>1315</v>
      </c>
      <c r="T20" s="14">
        <v>11.73</v>
      </c>
      <c r="U20" s="14">
        <v>9.83</v>
      </c>
      <c r="V20" s="14">
        <v>13.63</v>
      </c>
      <c r="W20" s="15">
        <v>176</v>
      </c>
      <c r="X20" s="14">
        <v>2.4300000000000002</v>
      </c>
      <c r="Y20" s="14">
        <v>1.49</v>
      </c>
      <c r="Z20" s="14">
        <v>3.38</v>
      </c>
      <c r="AA20" s="15">
        <v>34</v>
      </c>
      <c r="AB20" s="15">
        <v>1525</v>
      </c>
    </row>
    <row r="21" spans="1:28" ht="12" customHeight="1" x14ac:dyDescent="0.2">
      <c r="A21" s="49"/>
      <c r="B21" s="13" t="s">
        <v>74</v>
      </c>
      <c r="C21" s="14">
        <v>84.36</v>
      </c>
      <c r="D21" s="14">
        <v>81.94</v>
      </c>
      <c r="E21" s="14">
        <v>86.78</v>
      </c>
      <c r="F21" s="15">
        <v>825</v>
      </c>
      <c r="G21" s="14">
        <v>12.44</v>
      </c>
      <c r="H21" s="14">
        <v>10.26</v>
      </c>
      <c r="I21" s="14">
        <v>14.63</v>
      </c>
      <c r="J21" s="15">
        <v>125</v>
      </c>
      <c r="K21" s="17" t="s">
        <v>250</v>
      </c>
      <c r="L21" s="14">
        <v>2</v>
      </c>
      <c r="M21" s="14">
        <v>4.4000000000000004</v>
      </c>
      <c r="N21" s="15">
        <v>29</v>
      </c>
      <c r="O21" s="15">
        <v>979</v>
      </c>
      <c r="P21" s="14">
        <v>88.07</v>
      </c>
      <c r="Q21" s="14">
        <v>86.81</v>
      </c>
      <c r="R21" s="14">
        <v>89.34</v>
      </c>
      <c r="S21" s="15">
        <v>2766</v>
      </c>
      <c r="T21" s="14">
        <v>10.14</v>
      </c>
      <c r="U21" s="14">
        <v>8.9600000000000009</v>
      </c>
      <c r="V21" s="14">
        <v>11.31</v>
      </c>
      <c r="W21" s="15">
        <v>333</v>
      </c>
      <c r="X21" s="14">
        <v>1.79</v>
      </c>
      <c r="Y21" s="14">
        <v>1.28</v>
      </c>
      <c r="Z21" s="14">
        <v>2.2999999999999998</v>
      </c>
      <c r="AA21" s="15">
        <v>59</v>
      </c>
      <c r="AB21" s="15">
        <v>3158</v>
      </c>
    </row>
    <row r="22" spans="1:28" x14ac:dyDescent="0.2">
      <c r="A22" s="58" t="s">
        <v>25</v>
      </c>
      <c r="B22" s="19" t="s">
        <v>26</v>
      </c>
      <c r="C22" s="14">
        <v>82.12</v>
      </c>
      <c r="D22" s="14">
        <v>79</v>
      </c>
      <c r="E22" s="14">
        <v>85.25</v>
      </c>
      <c r="F22" s="15">
        <v>542</v>
      </c>
      <c r="G22" s="14">
        <v>14.18</v>
      </c>
      <c r="H22" s="14">
        <v>11.35</v>
      </c>
      <c r="I22" s="14">
        <v>17.010000000000002</v>
      </c>
      <c r="J22" s="15">
        <v>96</v>
      </c>
      <c r="K22" s="17" t="s">
        <v>183</v>
      </c>
      <c r="L22" s="14">
        <v>2.14</v>
      </c>
      <c r="M22" s="14">
        <v>5.25</v>
      </c>
      <c r="N22" s="15">
        <v>23</v>
      </c>
      <c r="O22" s="15">
        <v>661</v>
      </c>
      <c r="P22" s="14">
        <v>86.36</v>
      </c>
      <c r="Q22" s="14">
        <v>84.63</v>
      </c>
      <c r="R22" s="14">
        <v>88.1</v>
      </c>
      <c r="S22" s="15">
        <v>1678</v>
      </c>
      <c r="T22" s="14">
        <v>11.28</v>
      </c>
      <c r="U22" s="14">
        <v>9.68</v>
      </c>
      <c r="V22" s="14">
        <v>12.89</v>
      </c>
      <c r="W22" s="15">
        <v>224</v>
      </c>
      <c r="X22" s="14">
        <v>2.35</v>
      </c>
      <c r="Y22" s="14">
        <v>1.61</v>
      </c>
      <c r="Z22" s="14">
        <v>3.1</v>
      </c>
      <c r="AA22" s="15">
        <v>46</v>
      </c>
      <c r="AB22" s="15">
        <v>1948</v>
      </c>
    </row>
    <row r="23" spans="1:28" x14ac:dyDescent="0.2">
      <c r="A23" s="49"/>
      <c r="B23" s="19" t="s">
        <v>27</v>
      </c>
      <c r="C23" s="14">
        <v>84.32</v>
      </c>
      <c r="D23" s="14">
        <v>81.86</v>
      </c>
      <c r="E23" s="14">
        <v>86.78</v>
      </c>
      <c r="F23" s="15">
        <v>800</v>
      </c>
      <c r="G23" s="14">
        <v>12.91</v>
      </c>
      <c r="H23" s="14">
        <v>10.66</v>
      </c>
      <c r="I23" s="14">
        <v>15.16</v>
      </c>
      <c r="J23" s="15">
        <v>126</v>
      </c>
      <c r="K23" s="17" t="s">
        <v>222</v>
      </c>
      <c r="L23" s="14">
        <v>1.61</v>
      </c>
      <c r="M23" s="14">
        <v>3.93</v>
      </c>
      <c r="N23" s="15">
        <v>24</v>
      </c>
      <c r="O23" s="15">
        <v>950</v>
      </c>
      <c r="P23" s="14">
        <v>87.88</v>
      </c>
      <c r="Q23" s="14">
        <v>86.54</v>
      </c>
      <c r="R23" s="14">
        <v>89.23</v>
      </c>
      <c r="S23" s="15">
        <v>2591</v>
      </c>
      <c r="T23" s="14">
        <v>10.37</v>
      </c>
      <c r="U23" s="14">
        <v>9.11</v>
      </c>
      <c r="V23" s="14">
        <v>11.63</v>
      </c>
      <c r="W23" s="15">
        <v>315</v>
      </c>
      <c r="X23" s="14">
        <v>1.75</v>
      </c>
      <c r="Y23" s="14">
        <v>1.22</v>
      </c>
      <c r="Z23" s="14">
        <v>2.2799999999999998</v>
      </c>
      <c r="AA23" s="15">
        <v>53</v>
      </c>
      <c r="AB23" s="15">
        <v>2959</v>
      </c>
    </row>
    <row r="24" spans="1:28" x14ac:dyDescent="0.2">
      <c r="A24" s="1" t="s">
        <v>155</v>
      </c>
      <c r="AB24" s="2" t="s">
        <v>344</v>
      </c>
    </row>
    <row r="25" spans="1:28" x14ac:dyDescent="0.2">
      <c r="A25" s="1" t="s">
        <v>266</v>
      </c>
    </row>
    <row r="27" spans="1:28" x14ac:dyDescent="0.2">
      <c r="A27" s="42" t="s">
        <v>0</v>
      </c>
      <c r="B27" s="43"/>
      <c r="C27" s="53">
        <v>2017</v>
      </c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4"/>
    </row>
    <row r="28" spans="1:28" x14ac:dyDescent="0.2">
      <c r="A28" s="44"/>
      <c r="B28" s="45"/>
      <c r="C28" s="51" t="s">
        <v>83</v>
      </c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2"/>
    </row>
    <row r="29" spans="1:28" ht="22.5" customHeight="1" x14ac:dyDescent="0.2">
      <c r="A29" s="44"/>
      <c r="B29" s="45"/>
      <c r="C29" s="75" t="s">
        <v>49</v>
      </c>
      <c r="D29" s="76"/>
      <c r="E29" s="76"/>
      <c r="F29" s="76"/>
      <c r="G29" s="75" t="s">
        <v>50</v>
      </c>
      <c r="H29" s="76"/>
      <c r="I29" s="76"/>
      <c r="J29" s="76"/>
      <c r="K29" s="77" t="s">
        <v>51</v>
      </c>
      <c r="L29" s="77"/>
      <c r="M29" s="77"/>
      <c r="N29" s="77"/>
      <c r="O29" s="52" t="s">
        <v>5</v>
      </c>
    </row>
    <row r="30" spans="1:28" ht="22.5" customHeight="1" x14ac:dyDescent="0.2">
      <c r="A30" s="46"/>
      <c r="B30" s="47"/>
      <c r="C30" s="8" t="s">
        <v>6</v>
      </c>
      <c r="D30" s="55" t="s">
        <v>75</v>
      </c>
      <c r="E30" s="55"/>
      <c r="F30" s="8" t="s">
        <v>77</v>
      </c>
      <c r="G30" s="8" t="s">
        <v>6</v>
      </c>
      <c r="H30" s="55" t="s">
        <v>75</v>
      </c>
      <c r="I30" s="55"/>
      <c r="J30" s="8" t="s">
        <v>77</v>
      </c>
      <c r="K30" s="8" t="s">
        <v>6</v>
      </c>
      <c r="L30" s="55" t="s">
        <v>75</v>
      </c>
      <c r="M30" s="55"/>
      <c r="N30" s="8" t="s">
        <v>77</v>
      </c>
      <c r="O30" s="56"/>
    </row>
    <row r="31" spans="1:28" x14ac:dyDescent="0.2">
      <c r="A31" s="48" t="s">
        <v>10</v>
      </c>
      <c r="B31" s="10" t="s">
        <v>323</v>
      </c>
      <c r="C31" s="11">
        <v>87.04</v>
      </c>
      <c r="D31" s="11">
        <v>85.98</v>
      </c>
      <c r="E31" s="11">
        <v>88.1</v>
      </c>
      <c r="F31" s="12">
        <v>4439</v>
      </c>
      <c r="G31" s="11">
        <v>10.76</v>
      </c>
      <c r="H31" s="11">
        <v>9.7899999999999991</v>
      </c>
      <c r="I31" s="11">
        <v>11.74</v>
      </c>
      <c r="J31" s="12">
        <v>559</v>
      </c>
      <c r="K31" s="11">
        <v>2.19</v>
      </c>
      <c r="L31" s="11">
        <v>1.73</v>
      </c>
      <c r="M31" s="11">
        <v>2.66</v>
      </c>
      <c r="N31" s="12">
        <v>110</v>
      </c>
      <c r="O31" s="12">
        <f>F31+J31+N31</f>
        <v>5108</v>
      </c>
    </row>
    <row r="32" spans="1:28" x14ac:dyDescent="0.2">
      <c r="A32" s="49"/>
      <c r="B32" s="13" t="s">
        <v>324</v>
      </c>
      <c r="C32" s="14">
        <v>88.38</v>
      </c>
      <c r="D32" s="14">
        <v>87.13</v>
      </c>
      <c r="E32" s="14">
        <v>89.64</v>
      </c>
      <c r="F32" s="15">
        <v>3090</v>
      </c>
      <c r="G32" s="14">
        <v>9.84</v>
      </c>
      <c r="H32" s="14">
        <v>8.68</v>
      </c>
      <c r="I32" s="14">
        <v>11</v>
      </c>
      <c r="J32" s="15">
        <v>334</v>
      </c>
      <c r="K32" s="14">
        <v>1.78</v>
      </c>
      <c r="L32" s="14">
        <v>1.25</v>
      </c>
      <c r="M32" s="14">
        <v>2.31</v>
      </c>
      <c r="N32" s="15">
        <v>59</v>
      </c>
      <c r="O32" s="15">
        <f t="shared" ref="O32:O39" si="0">F32+J32+N32</f>
        <v>3483</v>
      </c>
    </row>
    <row r="33" spans="1:15" x14ac:dyDescent="0.2">
      <c r="A33" s="49"/>
      <c r="B33" s="13" t="s">
        <v>325</v>
      </c>
      <c r="C33" s="14">
        <v>83.72</v>
      </c>
      <c r="D33" s="14">
        <v>81.510000000000005</v>
      </c>
      <c r="E33" s="14">
        <v>85.94</v>
      </c>
      <c r="F33" s="15">
        <v>1013</v>
      </c>
      <c r="G33" s="14">
        <v>13.08</v>
      </c>
      <c r="H33" s="14">
        <v>11.08</v>
      </c>
      <c r="I33" s="14">
        <v>15.09</v>
      </c>
      <c r="J33" s="15">
        <v>166</v>
      </c>
      <c r="K33" s="14">
        <v>3.19</v>
      </c>
      <c r="L33" s="14">
        <v>2.1</v>
      </c>
      <c r="M33" s="14">
        <v>4.28</v>
      </c>
      <c r="N33" s="15">
        <v>35</v>
      </c>
      <c r="O33" s="15">
        <f t="shared" si="0"/>
        <v>1214</v>
      </c>
    </row>
    <row r="34" spans="1:15" x14ac:dyDescent="0.2">
      <c r="A34" s="49"/>
      <c r="B34" s="16" t="s">
        <v>326</v>
      </c>
      <c r="C34" s="14">
        <v>81.099999999999994</v>
      </c>
      <c r="D34" s="14">
        <v>77.08</v>
      </c>
      <c r="E34" s="14">
        <v>85.11</v>
      </c>
      <c r="F34" s="15">
        <v>336</v>
      </c>
      <c r="G34" s="14">
        <v>14.73</v>
      </c>
      <c r="H34" s="14">
        <v>11.1</v>
      </c>
      <c r="I34" s="14">
        <v>18.36</v>
      </c>
      <c r="J34" s="15">
        <v>59</v>
      </c>
      <c r="K34" s="17" t="s">
        <v>178</v>
      </c>
      <c r="L34" s="14">
        <v>2.11</v>
      </c>
      <c r="M34" s="14">
        <v>6.24</v>
      </c>
      <c r="N34" s="15">
        <v>16</v>
      </c>
      <c r="O34" s="15">
        <f t="shared" si="0"/>
        <v>411</v>
      </c>
    </row>
    <row r="35" spans="1:15" x14ac:dyDescent="0.2">
      <c r="A35" s="49"/>
      <c r="B35" s="16" t="s">
        <v>30</v>
      </c>
      <c r="C35" s="14">
        <v>85.48</v>
      </c>
      <c r="D35" s="14">
        <v>80.349999999999994</v>
      </c>
      <c r="E35" s="14">
        <v>90.61</v>
      </c>
      <c r="F35" s="15">
        <v>173</v>
      </c>
      <c r="G35" s="17" t="s">
        <v>194</v>
      </c>
      <c r="H35" s="14">
        <v>8.93</v>
      </c>
      <c r="I35" s="14">
        <v>19.04</v>
      </c>
      <c r="J35" s="15">
        <v>27</v>
      </c>
      <c r="K35" s="14" t="s">
        <v>23</v>
      </c>
      <c r="L35" s="14">
        <v>0</v>
      </c>
      <c r="M35" s="14">
        <v>1.59</v>
      </c>
      <c r="N35" s="15">
        <v>1</v>
      </c>
      <c r="O35" s="15">
        <f t="shared" si="0"/>
        <v>201</v>
      </c>
    </row>
    <row r="36" spans="1:15" x14ac:dyDescent="0.2">
      <c r="A36" s="49"/>
      <c r="B36" s="16" t="s">
        <v>31</v>
      </c>
      <c r="C36" s="14">
        <v>81.59</v>
      </c>
      <c r="D36" s="14">
        <v>77.489999999999995</v>
      </c>
      <c r="E36" s="14">
        <v>85.7</v>
      </c>
      <c r="F36" s="15">
        <v>318</v>
      </c>
      <c r="G36" s="14">
        <v>14.43</v>
      </c>
      <c r="H36" s="14">
        <v>10.68</v>
      </c>
      <c r="I36" s="14">
        <v>18.18</v>
      </c>
      <c r="J36" s="15">
        <v>53</v>
      </c>
      <c r="K36" s="17" t="s">
        <v>241</v>
      </c>
      <c r="L36" s="14">
        <v>1.96</v>
      </c>
      <c r="M36" s="14">
        <v>6</v>
      </c>
      <c r="N36" s="15">
        <v>15</v>
      </c>
      <c r="O36" s="15">
        <f t="shared" si="0"/>
        <v>386</v>
      </c>
    </row>
    <row r="37" spans="1:15" x14ac:dyDescent="0.2">
      <c r="A37" s="49"/>
      <c r="B37" s="16" t="s">
        <v>32</v>
      </c>
      <c r="C37" s="14">
        <v>81.569999999999993</v>
      </c>
      <c r="D37" s="14">
        <v>74.989999999999995</v>
      </c>
      <c r="E37" s="14">
        <v>88.14</v>
      </c>
      <c r="F37" s="15">
        <v>117</v>
      </c>
      <c r="G37" s="17" t="s">
        <v>267</v>
      </c>
      <c r="H37" s="14">
        <v>9.65</v>
      </c>
      <c r="I37" s="14">
        <v>22.17</v>
      </c>
      <c r="J37" s="15">
        <v>22</v>
      </c>
      <c r="K37" s="14" t="s">
        <v>23</v>
      </c>
      <c r="L37" s="14">
        <v>7.0000000000000007E-2</v>
      </c>
      <c r="M37" s="14">
        <v>4.99</v>
      </c>
      <c r="N37" s="15">
        <v>4</v>
      </c>
      <c r="O37" s="15">
        <f t="shared" si="0"/>
        <v>143</v>
      </c>
    </row>
    <row r="38" spans="1:15" x14ac:dyDescent="0.2">
      <c r="A38" s="49"/>
      <c r="B38" s="16" t="s">
        <v>33</v>
      </c>
      <c r="C38" s="14">
        <v>86.73</v>
      </c>
      <c r="D38" s="14">
        <v>82.59</v>
      </c>
      <c r="E38" s="14">
        <v>90.86</v>
      </c>
      <c r="F38" s="15">
        <v>220</v>
      </c>
      <c r="G38" s="17" t="s">
        <v>236</v>
      </c>
      <c r="H38" s="14">
        <v>6.36</v>
      </c>
      <c r="I38" s="14">
        <v>13.73</v>
      </c>
      <c r="J38" s="15">
        <v>27</v>
      </c>
      <c r="K38" s="14" t="s">
        <v>23</v>
      </c>
      <c r="L38" s="14">
        <v>1.1299999999999999</v>
      </c>
      <c r="M38" s="14">
        <v>5.33</v>
      </c>
      <c r="N38" s="15">
        <v>9</v>
      </c>
      <c r="O38" s="15">
        <f t="shared" si="0"/>
        <v>256</v>
      </c>
    </row>
    <row r="39" spans="1:15" x14ac:dyDescent="0.2">
      <c r="A39" s="49"/>
      <c r="B39" s="16" t="s">
        <v>34</v>
      </c>
      <c r="C39" s="14">
        <v>78.260000000000005</v>
      </c>
      <c r="D39" s="14">
        <v>70.55</v>
      </c>
      <c r="E39" s="14">
        <v>85.97</v>
      </c>
      <c r="F39" s="15">
        <v>93</v>
      </c>
      <c r="G39" s="17" t="s">
        <v>268</v>
      </c>
      <c r="H39" s="14">
        <v>13.23</v>
      </c>
      <c r="I39" s="14">
        <v>28.41</v>
      </c>
      <c r="J39" s="15">
        <v>25</v>
      </c>
      <c r="K39" s="14" t="s">
        <v>23</v>
      </c>
      <c r="L39" s="14">
        <v>0</v>
      </c>
      <c r="M39" s="14">
        <v>2.72</v>
      </c>
      <c r="N39" s="15">
        <v>1</v>
      </c>
      <c r="O39" s="15">
        <f t="shared" si="0"/>
        <v>119</v>
      </c>
    </row>
    <row r="40" spans="1:15" x14ac:dyDescent="0.2">
      <c r="A40" s="42" t="s">
        <v>0</v>
      </c>
      <c r="B40" s="43"/>
      <c r="C40" s="53">
        <v>2012</v>
      </c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4"/>
    </row>
    <row r="41" spans="1:15" x14ac:dyDescent="0.2">
      <c r="A41" s="44"/>
      <c r="B41" s="45"/>
      <c r="C41" s="51" t="s">
        <v>83</v>
      </c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2"/>
    </row>
    <row r="42" spans="1:15" ht="22.5" customHeight="1" x14ac:dyDescent="0.2">
      <c r="A42" s="44"/>
      <c r="B42" s="45"/>
      <c r="C42" s="75" t="s">
        <v>49</v>
      </c>
      <c r="D42" s="76"/>
      <c r="E42" s="76"/>
      <c r="F42" s="76"/>
      <c r="G42" s="75" t="s">
        <v>50</v>
      </c>
      <c r="H42" s="76"/>
      <c r="I42" s="76"/>
      <c r="J42" s="76"/>
      <c r="K42" s="77" t="s">
        <v>51</v>
      </c>
      <c r="L42" s="77"/>
      <c r="M42" s="77"/>
      <c r="N42" s="77"/>
      <c r="O42" s="52" t="s">
        <v>5</v>
      </c>
    </row>
    <row r="43" spans="1:15" ht="22.5" customHeight="1" x14ac:dyDescent="0.2">
      <c r="A43" s="46"/>
      <c r="B43" s="47"/>
      <c r="C43" s="8" t="s">
        <v>6</v>
      </c>
      <c r="D43" s="55" t="s">
        <v>75</v>
      </c>
      <c r="E43" s="55"/>
      <c r="F43" s="8" t="s">
        <v>77</v>
      </c>
      <c r="G43" s="8" t="s">
        <v>6</v>
      </c>
      <c r="H43" s="55" t="s">
        <v>75</v>
      </c>
      <c r="I43" s="55"/>
      <c r="J43" s="8" t="s">
        <v>77</v>
      </c>
      <c r="K43" s="8" t="s">
        <v>6</v>
      </c>
      <c r="L43" s="55" t="s">
        <v>75</v>
      </c>
      <c r="M43" s="55"/>
      <c r="N43" s="8" t="s">
        <v>77</v>
      </c>
      <c r="O43" s="56"/>
    </row>
    <row r="44" spans="1:15" x14ac:dyDescent="0.2">
      <c r="A44" s="48" t="s">
        <v>10</v>
      </c>
      <c r="B44" s="10" t="s">
        <v>323</v>
      </c>
      <c r="C44" s="11">
        <v>87.02</v>
      </c>
      <c r="D44" s="11">
        <v>85.8</v>
      </c>
      <c r="E44" s="11">
        <v>88.24</v>
      </c>
      <c r="F44" s="12">
        <v>4201</v>
      </c>
      <c r="G44" s="11">
        <v>10.85</v>
      </c>
      <c r="H44" s="11">
        <v>9.7200000000000006</v>
      </c>
      <c r="I44" s="11">
        <v>11.99</v>
      </c>
      <c r="J44" s="12">
        <v>502</v>
      </c>
      <c r="K44" s="11">
        <v>2.12</v>
      </c>
      <c r="L44" s="11">
        <v>1.62</v>
      </c>
      <c r="M44" s="11">
        <v>2.63</v>
      </c>
      <c r="N44" s="12">
        <v>95</v>
      </c>
      <c r="O44" s="12">
        <f>F44+J44+N44</f>
        <v>4798</v>
      </c>
    </row>
    <row r="45" spans="1:15" x14ac:dyDescent="0.2">
      <c r="A45" s="49"/>
      <c r="B45" s="13" t="s">
        <v>324</v>
      </c>
      <c r="C45" s="14">
        <v>86.99</v>
      </c>
      <c r="D45" s="14">
        <v>85.46</v>
      </c>
      <c r="E45" s="14">
        <v>88.52</v>
      </c>
      <c r="F45" s="15">
        <v>2788</v>
      </c>
      <c r="G45" s="14">
        <v>11.09</v>
      </c>
      <c r="H45" s="14">
        <v>9.65</v>
      </c>
      <c r="I45" s="14">
        <v>12.52</v>
      </c>
      <c r="J45" s="15">
        <v>331</v>
      </c>
      <c r="K45" s="14">
        <v>1.93</v>
      </c>
      <c r="L45" s="14">
        <v>1.31</v>
      </c>
      <c r="M45" s="14">
        <v>2.54</v>
      </c>
      <c r="N45" s="15">
        <v>51</v>
      </c>
      <c r="O45" s="15">
        <f t="shared" ref="O45:O52" si="1">F45+J45+N45</f>
        <v>3170</v>
      </c>
    </row>
    <row r="46" spans="1:15" x14ac:dyDescent="0.2">
      <c r="A46" s="49"/>
      <c r="B46" s="13" t="s">
        <v>325</v>
      </c>
      <c r="C46" s="14">
        <v>87.04</v>
      </c>
      <c r="D46" s="14">
        <v>84.88</v>
      </c>
      <c r="E46" s="14">
        <v>89.2</v>
      </c>
      <c r="F46" s="15">
        <v>1068</v>
      </c>
      <c r="G46" s="14">
        <v>10.23</v>
      </c>
      <c r="H46" s="14">
        <v>8.26</v>
      </c>
      <c r="I46" s="14">
        <v>12.2</v>
      </c>
      <c r="J46" s="15">
        <v>130</v>
      </c>
      <c r="K46" s="14">
        <v>2.73</v>
      </c>
      <c r="L46" s="14">
        <v>1.75</v>
      </c>
      <c r="M46" s="14">
        <v>3.71</v>
      </c>
      <c r="N46" s="15">
        <v>37</v>
      </c>
      <c r="O46" s="15">
        <f t="shared" si="1"/>
        <v>1235</v>
      </c>
    </row>
    <row r="47" spans="1:15" x14ac:dyDescent="0.2">
      <c r="A47" s="49"/>
      <c r="B47" s="16" t="s">
        <v>326</v>
      </c>
      <c r="C47" s="14">
        <v>87.5</v>
      </c>
      <c r="D47" s="14">
        <v>83.97</v>
      </c>
      <c r="E47" s="14">
        <v>91.03</v>
      </c>
      <c r="F47" s="15">
        <v>345</v>
      </c>
      <c r="G47" s="14">
        <v>10.45</v>
      </c>
      <c r="H47" s="14">
        <v>7.25</v>
      </c>
      <c r="I47" s="14">
        <v>13.65</v>
      </c>
      <c r="J47" s="15">
        <v>41</v>
      </c>
      <c r="K47" s="14" t="s">
        <v>23</v>
      </c>
      <c r="L47" s="14">
        <v>0.4</v>
      </c>
      <c r="M47" s="14">
        <v>3.71</v>
      </c>
      <c r="N47" s="15">
        <v>7</v>
      </c>
      <c r="O47" s="15">
        <f t="shared" si="1"/>
        <v>393</v>
      </c>
    </row>
    <row r="48" spans="1:15" x14ac:dyDescent="0.2">
      <c r="A48" s="49"/>
      <c r="B48" s="16" t="s">
        <v>30</v>
      </c>
      <c r="C48" s="14">
        <v>87.07</v>
      </c>
      <c r="D48" s="14">
        <v>81.31</v>
      </c>
      <c r="E48" s="14">
        <v>92.84</v>
      </c>
      <c r="F48" s="15">
        <v>146</v>
      </c>
      <c r="G48" s="17" t="s">
        <v>269</v>
      </c>
      <c r="H48" s="14">
        <v>5.48</v>
      </c>
      <c r="I48" s="14">
        <v>16.55</v>
      </c>
      <c r="J48" s="15">
        <v>16</v>
      </c>
      <c r="K48" s="14" t="s">
        <v>23</v>
      </c>
      <c r="L48" s="14">
        <v>0.04</v>
      </c>
      <c r="M48" s="14">
        <v>3.78</v>
      </c>
      <c r="N48" s="15">
        <v>4</v>
      </c>
      <c r="O48" s="15">
        <f t="shared" si="1"/>
        <v>166</v>
      </c>
    </row>
    <row r="49" spans="1:15" x14ac:dyDescent="0.2">
      <c r="A49" s="49"/>
      <c r="B49" s="16" t="s">
        <v>31</v>
      </c>
      <c r="C49" s="14">
        <v>87.1</v>
      </c>
      <c r="D49" s="14">
        <v>83.43</v>
      </c>
      <c r="E49" s="14">
        <v>90.77</v>
      </c>
      <c r="F49" s="15">
        <v>332</v>
      </c>
      <c r="G49" s="14">
        <v>10.74</v>
      </c>
      <c r="H49" s="14">
        <v>7.41</v>
      </c>
      <c r="I49" s="14">
        <v>14.07</v>
      </c>
      <c r="J49" s="15">
        <v>40</v>
      </c>
      <c r="K49" s="14" t="s">
        <v>23</v>
      </c>
      <c r="L49" s="14">
        <v>0.42</v>
      </c>
      <c r="M49" s="14">
        <v>3.9</v>
      </c>
      <c r="N49" s="15">
        <v>7</v>
      </c>
      <c r="O49" s="15">
        <f t="shared" si="1"/>
        <v>379</v>
      </c>
    </row>
    <row r="50" spans="1:15" x14ac:dyDescent="0.2">
      <c r="A50" s="49"/>
      <c r="B50" s="16" t="s">
        <v>32</v>
      </c>
      <c r="C50" s="14">
        <v>80.89</v>
      </c>
      <c r="D50" s="14">
        <v>72.73</v>
      </c>
      <c r="E50" s="14">
        <v>89.06</v>
      </c>
      <c r="F50" s="15">
        <v>121</v>
      </c>
      <c r="G50" s="17" t="s">
        <v>270</v>
      </c>
      <c r="H50" s="14">
        <v>7.16</v>
      </c>
      <c r="I50" s="14">
        <v>22.6</v>
      </c>
      <c r="J50" s="15">
        <v>18</v>
      </c>
      <c r="K50" s="14" t="s">
        <v>23</v>
      </c>
      <c r="L50" s="14">
        <v>0.59</v>
      </c>
      <c r="M50" s="14">
        <v>7.87</v>
      </c>
      <c r="N50" s="15">
        <v>5</v>
      </c>
      <c r="O50" s="15">
        <f t="shared" si="1"/>
        <v>144</v>
      </c>
    </row>
    <row r="51" spans="1:15" x14ac:dyDescent="0.2">
      <c r="A51" s="49"/>
      <c r="B51" s="16" t="s">
        <v>33</v>
      </c>
      <c r="C51" s="14">
        <v>89.13</v>
      </c>
      <c r="D51" s="14">
        <v>84.99</v>
      </c>
      <c r="E51" s="14">
        <v>93.28</v>
      </c>
      <c r="F51" s="15">
        <v>233</v>
      </c>
      <c r="G51" s="17" t="s">
        <v>271</v>
      </c>
      <c r="H51" s="14">
        <v>4.8</v>
      </c>
      <c r="I51" s="14">
        <v>12.56</v>
      </c>
      <c r="J51" s="15">
        <v>26</v>
      </c>
      <c r="K51" s="14" t="s">
        <v>23</v>
      </c>
      <c r="L51" s="14">
        <v>0.64</v>
      </c>
      <c r="M51" s="14">
        <v>3.73</v>
      </c>
      <c r="N51" s="15">
        <v>8</v>
      </c>
      <c r="O51" s="15">
        <f t="shared" si="1"/>
        <v>267</v>
      </c>
    </row>
    <row r="52" spans="1:15" x14ac:dyDescent="0.2">
      <c r="A52" s="49"/>
      <c r="B52" s="16" t="s">
        <v>34</v>
      </c>
      <c r="C52" s="14">
        <v>80.69</v>
      </c>
      <c r="D52" s="14">
        <v>71.540000000000006</v>
      </c>
      <c r="E52" s="14">
        <v>89.83</v>
      </c>
      <c r="F52" s="15">
        <v>93</v>
      </c>
      <c r="G52" s="17" t="s">
        <v>272</v>
      </c>
      <c r="H52" s="14">
        <v>6.72</v>
      </c>
      <c r="I52" s="14">
        <v>24.23</v>
      </c>
      <c r="J52" s="15">
        <v>15</v>
      </c>
      <c r="K52" s="14" t="s">
        <v>23</v>
      </c>
      <c r="L52" s="14">
        <v>0.69</v>
      </c>
      <c r="M52" s="14">
        <v>6.99</v>
      </c>
      <c r="N52" s="15">
        <v>6</v>
      </c>
      <c r="O52" s="15">
        <f t="shared" si="1"/>
        <v>114</v>
      </c>
    </row>
    <row r="53" spans="1:15" x14ac:dyDescent="0.2">
      <c r="A53" s="42" t="s">
        <v>0</v>
      </c>
      <c r="B53" s="43"/>
      <c r="C53" s="53">
        <v>2007</v>
      </c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4"/>
    </row>
    <row r="54" spans="1:15" x14ac:dyDescent="0.2">
      <c r="A54" s="44"/>
      <c r="B54" s="45"/>
      <c r="C54" s="51" t="s">
        <v>83</v>
      </c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2"/>
    </row>
    <row r="55" spans="1:15" ht="22.5" customHeight="1" x14ac:dyDescent="0.2">
      <c r="A55" s="44"/>
      <c r="B55" s="45"/>
      <c r="C55" s="75" t="s">
        <v>49</v>
      </c>
      <c r="D55" s="76"/>
      <c r="E55" s="76"/>
      <c r="F55" s="76"/>
      <c r="G55" s="75" t="s">
        <v>50</v>
      </c>
      <c r="H55" s="76"/>
      <c r="I55" s="76"/>
      <c r="J55" s="76"/>
      <c r="K55" s="77" t="s">
        <v>51</v>
      </c>
      <c r="L55" s="77"/>
      <c r="M55" s="77"/>
      <c r="N55" s="77"/>
      <c r="O55" s="52" t="s">
        <v>5</v>
      </c>
    </row>
    <row r="56" spans="1:15" ht="22.5" customHeight="1" x14ac:dyDescent="0.2">
      <c r="A56" s="46"/>
      <c r="B56" s="47"/>
      <c r="C56" s="8" t="s">
        <v>6</v>
      </c>
      <c r="D56" s="55" t="s">
        <v>75</v>
      </c>
      <c r="E56" s="55"/>
      <c r="F56" s="8" t="s">
        <v>77</v>
      </c>
      <c r="G56" s="8" t="s">
        <v>6</v>
      </c>
      <c r="H56" s="55" t="s">
        <v>75</v>
      </c>
      <c r="I56" s="55"/>
      <c r="J56" s="8" t="s">
        <v>77</v>
      </c>
      <c r="K56" s="8" t="s">
        <v>6</v>
      </c>
      <c r="L56" s="55" t="s">
        <v>75</v>
      </c>
      <c r="M56" s="55"/>
      <c r="N56" s="8" t="s">
        <v>77</v>
      </c>
      <c r="O56" s="56"/>
    </row>
    <row r="57" spans="1:15" x14ac:dyDescent="0.2">
      <c r="A57" s="48" t="s">
        <v>10</v>
      </c>
      <c r="B57" s="10" t="s">
        <v>323</v>
      </c>
      <c r="C57" s="11">
        <v>86.85</v>
      </c>
      <c r="D57" s="11">
        <v>85.56</v>
      </c>
      <c r="E57" s="11">
        <v>88.13</v>
      </c>
      <c r="F57" s="12">
        <v>3941</v>
      </c>
      <c r="G57" s="11">
        <v>9.8699999999999992</v>
      </c>
      <c r="H57" s="11">
        <v>8.74</v>
      </c>
      <c r="I57" s="11">
        <v>11</v>
      </c>
      <c r="J57" s="12">
        <v>414</v>
      </c>
      <c r="K57" s="11">
        <v>3.28</v>
      </c>
      <c r="L57" s="11">
        <v>2.59</v>
      </c>
      <c r="M57" s="11">
        <v>3.98</v>
      </c>
      <c r="N57" s="12">
        <v>144</v>
      </c>
      <c r="O57" s="12">
        <f>F57+J57+N57</f>
        <v>4499</v>
      </c>
    </row>
    <row r="58" spans="1:15" x14ac:dyDescent="0.2">
      <c r="A58" s="49"/>
      <c r="B58" s="13" t="s">
        <v>324</v>
      </c>
      <c r="C58" s="14">
        <v>86.18</v>
      </c>
      <c r="D58" s="14">
        <v>84.55</v>
      </c>
      <c r="E58" s="14">
        <v>87.81</v>
      </c>
      <c r="F58" s="15">
        <v>2341</v>
      </c>
      <c r="G58" s="14">
        <v>10.9</v>
      </c>
      <c r="H58" s="14">
        <v>9.4499999999999993</v>
      </c>
      <c r="I58" s="14">
        <v>12.35</v>
      </c>
      <c r="J58" s="15">
        <v>297</v>
      </c>
      <c r="K58" s="14">
        <v>2.92</v>
      </c>
      <c r="L58" s="14">
        <v>2.06</v>
      </c>
      <c r="M58" s="14">
        <v>3.78</v>
      </c>
      <c r="N58" s="15">
        <v>74</v>
      </c>
      <c r="O58" s="15">
        <f t="shared" ref="O58:O65" si="2">F58+J58+N58</f>
        <v>2712</v>
      </c>
    </row>
    <row r="59" spans="1:15" x14ac:dyDescent="0.2">
      <c r="A59" s="49"/>
      <c r="B59" s="13" t="s">
        <v>325</v>
      </c>
      <c r="C59" s="14">
        <v>88.41</v>
      </c>
      <c r="D59" s="14">
        <v>86.28</v>
      </c>
      <c r="E59" s="14">
        <v>90.54</v>
      </c>
      <c r="F59" s="15">
        <v>1179</v>
      </c>
      <c r="G59" s="14">
        <v>7.69</v>
      </c>
      <c r="H59" s="14">
        <v>5.91</v>
      </c>
      <c r="I59" s="14">
        <v>9.4700000000000006</v>
      </c>
      <c r="J59" s="15">
        <v>98</v>
      </c>
      <c r="K59" s="14">
        <v>3.9</v>
      </c>
      <c r="L59" s="14">
        <v>2.62</v>
      </c>
      <c r="M59" s="14">
        <v>5.18</v>
      </c>
      <c r="N59" s="15">
        <v>51</v>
      </c>
      <c r="O59" s="15">
        <f t="shared" si="2"/>
        <v>1328</v>
      </c>
    </row>
    <row r="60" spans="1:15" x14ac:dyDescent="0.2">
      <c r="A60" s="49"/>
      <c r="B60" s="16" t="s">
        <v>326</v>
      </c>
      <c r="C60" s="14">
        <v>88.89</v>
      </c>
      <c r="D60" s="14">
        <v>84.75</v>
      </c>
      <c r="E60" s="14">
        <v>93.03</v>
      </c>
      <c r="F60" s="15">
        <v>421</v>
      </c>
      <c r="G60" s="17" t="s">
        <v>229</v>
      </c>
      <c r="H60" s="14">
        <v>2.52</v>
      </c>
      <c r="I60" s="14">
        <v>9</v>
      </c>
      <c r="J60" s="15">
        <v>19</v>
      </c>
      <c r="K60" s="17" t="s">
        <v>238</v>
      </c>
      <c r="L60" s="14">
        <v>2.5099999999999998</v>
      </c>
      <c r="M60" s="14">
        <v>8.1999999999999993</v>
      </c>
      <c r="N60" s="15">
        <v>19</v>
      </c>
      <c r="O60" s="15">
        <f t="shared" si="2"/>
        <v>459</v>
      </c>
    </row>
    <row r="61" spans="1:15" x14ac:dyDescent="0.2">
      <c r="A61" s="49"/>
      <c r="B61" s="16" t="s">
        <v>30</v>
      </c>
      <c r="C61" s="14">
        <v>80.86</v>
      </c>
      <c r="D61" s="14">
        <v>73.55</v>
      </c>
      <c r="E61" s="14">
        <v>88.17</v>
      </c>
      <c r="F61" s="15">
        <v>147</v>
      </c>
      <c r="G61" s="17" t="s">
        <v>206</v>
      </c>
      <c r="H61" s="14">
        <v>5.22</v>
      </c>
      <c r="I61" s="14">
        <v>16.29</v>
      </c>
      <c r="J61" s="15">
        <v>17</v>
      </c>
      <c r="K61" s="17" t="s">
        <v>193</v>
      </c>
      <c r="L61" s="14">
        <v>2.83</v>
      </c>
      <c r="M61" s="14">
        <v>13.94</v>
      </c>
      <c r="N61" s="15">
        <v>12</v>
      </c>
      <c r="O61" s="15">
        <f t="shared" si="2"/>
        <v>176</v>
      </c>
    </row>
    <row r="62" spans="1:15" x14ac:dyDescent="0.2">
      <c r="A62" s="49"/>
      <c r="B62" s="16" t="s">
        <v>31</v>
      </c>
      <c r="C62" s="14">
        <v>89.72</v>
      </c>
      <c r="D62" s="14">
        <v>85.84</v>
      </c>
      <c r="E62" s="14">
        <v>93.6</v>
      </c>
      <c r="F62" s="15">
        <v>415</v>
      </c>
      <c r="G62" s="17" t="s">
        <v>218</v>
      </c>
      <c r="H62" s="14">
        <v>2.25</v>
      </c>
      <c r="I62" s="14">
        <v>7.86</v>
      </c>
      <c r="J62" s="15">
        <v>18</v>
      </c>
      <c r="K62" s="17" t="s">
        <v>211</v>
      </c>
      <c r="L62" s="14">
        <v>2.33</v>
      </c>
      <c r="M62" s="14">
        <v>8.11</v>
      </c>
      <c r="N62" s="15">
        <v>18</v>
      </c>
      <c r="O62" s="15">
        <f t="shared" si="2"/>
        <v>451</v>
      </c>
    </row>
    <row r="63" spans="1:15" x14ac:dyDescent="0.2">
      <c r="A63" s="49"/>
      <c r="B63" s="16" t="s">
        <v>32</v>
      </c>
      <c r="C63" s="14">
        <v>87.95</v>
      </c>
      <c r="D63" s="14">
        <v>82.69</v>
      </c>
      <c r="E63" s="14">
        <v>93.2</v>
      </c>
      <c r="F63" s="15">
        <v>162</v>
      </c>
      <c r="G63" s="17" t="s">
        <v>273</v>
      </c>
      <c r="H63" s="14">
        <v>3.43</v>
      </c>
      <c r="I63" s="14">
        <v>11.56</v>
      </c>
      <c r="J63" s="15">
        <v>14</v>
      </c>
      <c r="K63" s="14" t="s">
        <v>23</v>
      </c>
      <c r="L63" s="14">
        <v>0.96</v>
      </c>
      <c r="M63" s="14">
        <v>8.16</v>
      </c>
      <c r="N63" s="15">
        <v>6</v>
      </c>
      <c r="O63" s="15">
        <f t="shared" si="2"/>
        <v>182</v>
      </c>
    </row>
    <row r="64" spans="1:15" x14ac:dyDescent="0.2">
      <c r="A64" s="49"/>
      <c r="B64" s="16" t="s">
        <v>33</v>
      </c>
      <c r="C64" s="14">
        <v>89.48</v>
      </c>
      <c r="D64" s="14">
        <v>85.32</v>
      </c>
      <c r="E64" s="14">
        <v>93.64</v>
      </c>
      <c r="F64" s="15">
        <v>216</v>
      </c>
      <c r="G64" s="17" t="s">
        <v>255</v>
      </c>
      <c r="H64" s="14">
        <v>3.31</v>
      </c>
      <c r="I64" s="14">
        <v>10.24</v>
      </c>
      <c r="J64" s="15">
        <v>17</v>
      </c>
      <c r="K64" s="17" t="s">
        <v>183</v>
      </c>
      <c r="L64" s="14">
        <v>1.29</v>
      </c>
      <c r="M64" s="14">
        <v>6.2</v>
      </c>
      <c r="N64" s="15">
        <v>10</v>
      </c>
      <c r="O64" s="15">
        <f t="shared" si="2"/>
        <v>243</v>
      </c>
    </row>
    <row r="65" spans="1:15" x14ac:dyDescent="0.2">
      <c r="A65" s="49"/>
      <c r="B65" s="16" t="s">
        <v>34</v>
      </c>
      <c r="C65" s="14">
        <v>85.7</v>
      </c>
      <c r="D65" s="14">
        <v>78.38</v>
      </c>
      <c r="E65" s="14">
        <v>93.02</v>
      </c>
      <c r="F65" s="15">
        <v>96</v>
      </c>
      <c r="G65" s="17" t="s">
        <v>274</v>
      </c>
      <c r="H65" s="14">
        <v>4.93</v>
      </c>
      <c r="I65" s="14">
        <v>18.54</v>
      </c>
      <c r="J65" s="15">
        <v>13</v>
      </c>
      <c r="K65" s="14" t="s">
        <v>23</v>
      </c>
      <c r="L65" s="14">
        <v>0</v>
      </c>
      <c r="M65" s="14">
        <v>5.65</v>
      </c>
      <c r="N65" s="15">
        <v>3</v>
      </c>
      <c r="O65" s="15">
        <f t="shared" si="2"/>
        <v>112</v>
      </c>
    </row>
    <row r="66" spans="1:15" x14ac:dyDescent="0.2">
      <c r="A66" s="42" t="s">
        <v>0</v>
      </c>
      <c r="B66" s="43"/>
      <c r="C66" s="53">
        <v>2002</v>
      </c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4"/>
    </row>
    <row r="67" spans="1:15" x14ac:dyDescent="0.2">
      <c r="A67" s="44"/>
      <c r="B67" s="45"/>
      <c r="C67" s="51" t="s">
        <v>83</v>
      </c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2"/>
    </row>
    <row r="68" spans="1:15" ht="22.5" customHeight="1" x14ac:dyDescent="0.2">
      <c r="A68" s="44"/>
      <c r="B68" s="45"/>
      <c r="C68" s="75" t="s">
        <v>49</v>
      </c>
      <c r="D68" s="76"/>
      <c r="E68" s="76"/>
      <c r="F68" s="76"/>
      <c r="G68" s="75" t="s">
        <v>50</v>
      </c>
      <c r="H68" s="76"/>
      <c r="I68" s="76"/>
      <c r="J68" s="76"/>
      <c r="K68" s="77" t="s">
        <v>51</v>
      </c>
      <c r="L68" s="77"/>
      <c r="M68" s="77"/>
      <c r="N68" s="77"/>
      <c r="O68" s="52" t="s">
        <v>5</v>
      </c>
    </row>
    <row r="69" spans="1:15" ht="22.5" customHeight="1" x14ac:dyDescent="0.2">
      <c r="A69" s="46"/>
      <c r="B69" s="47"/>
      <c r="C69" s="8" t="s">
        <v>6</v>
      </c>
      <c r="D69" s="55" t="s">
        <v>75</v>
      </c>
      <c r="E69" s="55"/>
      <c r="F69" s="8" t="s">
        <v>77</v>
      </c>
      <c r="G69" s="8" t="s">
        <v>6</v>
      </c>
      <c r="H69" s="55" t="s">
        <v>75</v>
      </c>
      <c r="I69" s="55"/>
      <c r="J69" s="8" t="s">
        <v>77</v>
      </c>
      <c r="K69" s="8" t="s">
        <v>6</v>
      </c>
      <c r="L69" s="55" t="s">
        <v>75</v>
      </c>
      <c r="M69" s="55"/>
      <c r="N69" s="8" t="s">
        <v>77</v>
      </c>
      <c r="O69" s="56"/>
    </row>
    <row r="70" spans="1:15" x14ac:dyDescent="0.2">
      <c r="A70" s="48" t="s">
        <v>10</v>
      </c>
      <c r="B70" s="10" t="s">
        <v>323</v>
      </c>
      <c r="C70" s="11">
        <v>87.75</v>
      </c>
      <c r="D70" s="11">
        <v>86.49</v>
      </c>
      <c r="E70" s="11">
        <v>89.01</v>
      </c>
      <c r="F70" s="12">
        <v>3817</v>
      </c>
      <c r="G70" s="11">
        <v>9.3800000000000008</v>
      </c>
      <c r="H70" s="11">
        <v>8.2899999999999991</v>
      </c>
      <c r="I70" s="11">
        <v>10.48</v>
      </c>
      <c r="J70" s="12">
        <v>380</v>
      </c>
      <c r="K70" s="11">
        <v>2.87</v>
      </c>
      <c r="L70" s="11">
        <v>2.1800000000000002</v>
      </c>
      <c r="M70" s="11">
        <v>3.56</v>
      </c>
      <c r="N70" s="12">
        <v>110</v>
      </c>
      <c r="O70" s="12">
        <f>N70+J70+F70</f>
        <v>4307</v>
      </c>
    </row>
    <row r="71" spans="1:15" x14ac:dyDescent="0.2">
      <c r="A71" s="49"/>
      <c r="B71" s="13" t="s">
        <v>324</v>
      </c>
      <c r="C71" s="14">
        <v>88.2</v>
      </c>
      <c r="D71" s="14">
        <v>86.72</v>
      </c>
      <c r="E71" s="14">
        <v>89.68</v>
      </c>
      <c r="F71" s="15">
        <v>2621</v>
      </c>
      <c r="G71" s="14">
        <v>9.65</v>
      </c>
      <c r="H71" s="14">
        <v>8.33</v>
      </c>
      <c r="I71" s="14">
        <v>10.97</v>
      </c>
      <c r="J71" s="15">
        <v>270</v>
      </c>
      <c r="K71" s="14">
        <v>2.15</v>
      </c>
      <c r="L71" s="14">
        <v>1.4</v>
      </c>
      <c r="M71" s="14">
        <v>2.89</v>
      </c>
      <c r="N71" s="15">
        <v>55</v>
      </c>
      <c r="O71" s="15">
        <f t="shared" ref="O71:O78" si="3">N71+J71+F71</f>
        <v>2946</v>
      </c>
    </row>
    <row r="72" spans="1:15" x14ac:dyDescent="0.2">
      <c r="A72" s="49"/>
      <c r="B72" s="13" t="s">
        <v>325</v>
      </c>
      <c r="C72" s="14">
        <v>85.94</v>
      </c>
      <c r="D72" s="14">
        <v>83.09</v>
      </c>
      <c r="E72" s="14">
        <v>88.79</v>
      </c>
      <c r="F72" s="15">
        <v>834</v>
      </c>
      <c r="G72" s="14">
        <v>8.36</v>
      </c>
      <c r="H72" s="14">
        <v>6.11</v>
      </c>
      <c r="I72" s="14">
        <v>10.62</v>
      </c>
      <c r="J72" s="15">
        <v>72</v>
      </c>
      <c r="K72" s="14">
        <v>5.7</v>
      </c>
      <c r="L72" s="14">
        <v>3.76</v>
      </c>
      <c r="M72" s="14">
        <v>7.64</v>
      </c>
      <c r="N72" s="15">
        <v>47</v>
      </c>
      <c r="O72" s="15">
        <f t="shared" si="3"/>
        <v>953</v>
      </c>
    </row>
    <row r="73" spans="1:15" x14ac:dyDescent="0.2">
      <c r="A73" s="49"/>
      <c r="B73" s="16" t="s">
        <v>326</v>
      </c>
      <c r="C73" s="14">
        <v>88.63</v>
      </c>
      <c r="D73" s="14">
        <v>85.18</v>
      </c>
      <c r="E73" s="14">
        <v>92.07</v>
      </c>
      <c r="F73" s="15">
        <v>362</v>
      </c>
      <c r="G73" s="14">
        <v>9.74</v>
      </c>
      <c r="H73" s="14">
        <v>6.46</v>
      </c>
      <c r="I73" s="14">
        <v>13.01</v>
      </c>
      <c r="J73" s="15">
        <v>38</v>
      </c>
      <c r="K73" s="14">
        <v>1.64</v>
      </c>
      <c r="L73" s="14">
        <v>0.44</v>
      </c>
      <c r="M73" s="14">
        <v>2.83</v>
      </c>
      <c r="N73" s="15">
        <v>8</v>
      </c>
      <c r="O73" s="15">
        <f t="shared" si="3"/>
        <v>408</v>
      </c>
    </row>
    <row r="74" spans="1:15" x14ac:dyDescent="0.2">
      <c r="A74" s="49"/>
      <c r="B74" s="16" t="s">
        <v>30</v>
      </c>
      <c r="C74" s="14">
        <v>77.02</v>
      </c>
      <c r="D74" s="14">
        <v>68.25</v>
      </c>
      <c r="E74" s="14">
        <v>85.79</v>
      </c>
      <c r="F74" s="15">
        <v>126</v>
      </c>
      <c r="G74" s="17" t="s">
        <v>275</v>
      </c>
      <c r="H74" s="14">
        <v>6.88</v>
      </c>
      <c r="I74" s="14">
        <v>19.8</v>
      </c>
      <c r="J74" s="15">
        <v>17</v>
      </c>
      <c r="K74" s="14">
        <v>9.6300000000000008</v>
      </c>
      <c r="L74" s="14">
        <v>2.39</v>
      </c>
      <c r="M74" s="14">
        <v>16.88</v>
      </c>
      <c r="N74" s="15">
        <v>8</v>
      </c>
      <c r="O74" s="15">
        <f t="shared" si="3"/>
        <v>151</v>
      </c>
    </row>
    <row r="75" spans="1:15" x14ac:dyDescent="0.2">
      <c r="A75" s="49"/>
      <c r="B75" s="16" t="s">
        <v>31</v>
      </c>
      <c r="C75" s="14">
        <v>88.59</v>
      </c>
      <c r="D75" s="14">
        <v>85.23</v>
      </c>
      <c r="E75" s="14">
        <v>91.96</v>
      </c>
      <c r="F75" s="15">
        <v>356</v>
      </c>
      <c r="G75" s="14">
        <v>9.65</v>
      </c>
      <c r="H75" s="14">
        <v>6.48</v>
      </c>
      <c r="I75" s="14">
        <v>12.82</v>
      </c>
      <c r="J75" s="15">
        <v>37</v>
      </c>
      <c r="K75" s="14">
        <v>1.76</v>
      </c>
      <c r="L75" s="14">
        <v>0.48</v>
      </c>
      <c r="M75" s="14">
        <v>3.04</v>
      </c>
      <c r="N75" s="15">
        <v>8</v>
      </c>
      <c r="O75" s="15">
        <f t="shared" si="3"/>
        <v>401</v>
      </c>
    </row>
    <row r="76" spans="1:15" x14ac:dyDescent="0.2">
      <c r="A76" s="49"/>
      <c r="B76" s="16" t="s">
        <v>32</v>
      </c>
      <c r="C76" s="14">
        <v>90.55</v>
      </c>
      <c r="D76" s="14">
        <v>85.71</v>
      </c>
      <c r="E76" s="14">
        <v>95.38</v>
      </c>
      <c r="F76" s="15">
        <v>149</v>
      </c>
      <c r="G76" s="17" t="s">
        <v>179</v>
      </c>
      <c r="H76" s="14">
        <v>2.74</v>
      </c>
      <c r="I76" s="14">
        <v>11.13</v>
      </c>
      <c r="J76" s="15">
        <v>11</v>
      </c>
      <c r="K76" s="14">
        <v>2.52</v>
      </c>
      <c r="L76" s="14">
        <v>0</v>
      </c>
      <c r="M76" s="14">
        <v>5.12</v>
      </c>
      <c r="N76" s="15">
        <v>4</v>
      </c>
      <c r="O76" s="15">
        <f t="shared" si="3"/>
        <v>164</v>
      </c>
    </row>
    <row r="77" spans="1:15" x14ac:dyDescent="0.2">
      <c r="A77" s="49"/>
      <c r="B77" s="16" t="s">
        <v>33</v>
      </c>
      <c r="C77" s="14">
        <v>82.65</v>
      </c>
      <c r="D77" s="14">
        <v>75.92</v>
      </c>
      <c r="E77" s="14">
        <v>89.39</v>
      </c>
      <c r="F77" s="15">
        <v>177</v>
      </c>
      <c r="G77" s="17" t="s">
        <v>276</v>
      </c>
      <c r="H77" s="14">
        <v>5.99</v>
      </c>
      <c r="I77" s="14">
        <v>18.100000000000001</v>
      </c>
      <c r="J77" s="15">
        <v>18</v>
      </c>
      <c r="K77" s="14">
        <v>5.3</v>
      </c>
      <c r="L77" s="14">
        <v>1.57</v>
      </c>
      <c r="M77" s="14">
        <v>9.0299999999999994</v>
      </c>
      <c r="N77" s="15">
        <v>9</v>
      </c>
      <c r="O77" s="15">
        <f t="shared" si="3"/>
        <v>204</v>
      </c>
    </row>
    <row r="78" spans="1:15" x14ac:dyDescent="0.2">
      <c r="A78" s="49"/>
      <c r="B78" s="16" t="s">
        <v>34</v>
      </c>
      <c r="C78" s="14">
        <v>85.27</v>
      </c>
      <c r="D78" s="14">
        <v>78.2</v>
      </c>
      <c r="E78" s="14">
        <v>92.34</v>
      </c>
      <c r="F78" s="15">
        <v>100</v>
      </c>
      <c r="G78" s="14" t="s">
        <v>23</v>
      </c>
      <c r="H78" s="14">
        <v>0.98</v>
      </c>
      <c r="I78" s="14">
        <v>10.64</v>
      </c>
      <c r="J78" s="15">
        <v>6</v>
      </c>
      <c r="K78" s="14">
        <v>8.92</v>
      </c>
      <c r="L78" s="14">
        <v>3.34</v>
      </c>
      <c r="M78" s="14">
        <v>14.5</v>
      </c>
      <c r="N78" s="15">
        <v>10</v>
      </c>
      <c r="O78" s="15">
        <f t="shared" si="3"/>
        <v>116</v>
      </c>
    </row>
    <row r="79" spans="1:15" x14ac:dyDescent="0.2">
      <c r="A79" s="1" t="s">
        <v>155</v>
      </c>
    </row>
    <row r="80" spans="1:15" x14ac:dyDescent="0.2">
      <c r="A80" s="1" t="s">
        <v>266</v>
      </c>
      <c r="O80" s="2" t="s">
        <v>344</v>
      </c>
    </row>
  </sheetData>
  <mergeCells count="71">
    <mergeCell ref="A53:B56"/>
    <mergeCell ref="A1:B4"/>
    <mergeCell ref="A9:A10"/>
    <mergeCell ref="A11:A12"/>
    <mergeCell ref="A13:A15"/>
    <mergeCell ref="A16:A17"/>
    <mergeCell ref="A5:A8"/>
    <mergeCell ref="C68:F68"/>
    <mergeCell ref="G68:J68"/>
    <mergeCell ref="K68:N68"/>
    <mergeCell ref="A31:A39"/>
    <mergeCell ref="A27:B30"/>
    <mergeCell ref="C29:F29"/>
    <mergeCell ref="G29:J29"/>
    <mergeCell ref="K29:N29"/>
    <mergeCell ref="C28:O28"/>
    <mergeCell ref="C27:O27"/>
    <mergeCell ref="L56:M56"/>
    <mergeCell ref="H43:I43"/>
    <mergeCell ref="D43:E43"/>
    <mergeCell ref="L30:M30"/>
    <mergeCell ref="A40:B43"/>
    <mergeCell ref="A44:A52"/>
    <mergeCell ref="A70:A78"/>
    <mergeCell ref="O29:O30"/>
    <mergeCell ref="O42:O43"/>
    <mergeCell ref="O55:O56"/>
    <mergeCell ref="O68:O69"/>
    <mergeCell ref="C41:O41"/>
    <mergeCell ref="C40:O40"/>
    <mergeCell ref="C54:O54"/>
    <mergeCell ref="C53:O53"/>
    <mergeCell ref="C67:O67"/>
    <mergeCell ref="C66:O66"/>
    <mergeCell ref="A66:B69"/>
    <mergeCell ref="D69:E69"/>
    <mergeCell ref="H69:I69"/>
    <mergeCell ref="L69:M69"/>
    <mergeCell ref="H56:I56"/>
    <mergeCell ref="C3:F3"/>
    <mergeCell ref="G3:J3"/>
    <mergeCell ref="K3:N3"/>
    <mergeCell ref="O3:O4"/>
    <mergeCell ref="A57:A65"/>
    <mergeCell ref="D56:E56"/>
    <mergeCell ref="L43:M43"/>
    <mergeCell ref="C42:F42"/>
    <mergeCell ref="G42:J42"/>
    <mergeCell ref="K42:N42"/>
    <mergeCell ref="A18:A19"/>
    <mergeCell ref="C55:F55"/>
    <mergeCell ref="G55:J55"/>
    <mergeCell ref="K55:N55"/>
    <mergeCell ref="A20:A21"/>
    <mergeCell ref="A22:A23"/>
    <mergeCell ref="P1:AB1"/>
    <mergeCell ref="H4:I4"/>
    <mergeCell ref="D4:E4"/>
    <mergeCell ref="H30:I30"/>
    <mergeCell ref="D30:E30"/>
    <mergeCell ref="L4:M4"/>
    <mergeCell ref="Q4:R4"/>
    <mergeCell ref="U4:V4"/>
    <mergeCell ref="Y4:Z4"/>
    <mergeCell ref="P2:AB2"/>
    <mergeCell ref="P3:S3"/>
    <mergeCell ref="T3:W3"/>
    <mergeCell ref="X3:AA3"/>
    <mergeCell ref="AB3:AB4"/>
    <mergeCell ref="C1:O1"/>
    <mergeCell ref="C2:O2"/>
  </mergeCells>
  <pageMargins left="0.59055118110236227" right="0.39370078740157483" top="0.98425196850393704" bottom="0.59055118110236227" header="0.31496062992125984" footer="0.31496062992125984"/>
  <pageSetup paperSize="9" fitToWidth="2" fitToHeight="2" orientation="landscape" r:id="rId1"/>
  <headerFooter>
    <oddHeader>&amp;R&amp;G</oddHeader>
    <oddFooter>&amp;L&amp;8&amp;F-&amp;A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2"/>
  <sheetViews>
    <sheetView zoomScaleNormal="100" workbookViewId="0">
      <selection activeCell="B29" sqref="B29"/>
    </sheetView>
  </sheetViews>
  <sheetFormatPr baseColWidth="10" defaultColWidth="11.42578125" defaultRowHeight="11.25" x14ac:dyDescent="0.2"/>
  <cols>
    <col min="1" max="1" width="15.7109375" style="1" customWidth="1"/>
    <col min="2" max="2" width="19.28515625" style="1" customWidth="1"/>
    <col min="3" max="14" width="8.7109375" style="1" customWidth="1"/>
    <col min="15" max="15" width="10.28515625" style="1" customWidth="1"/>
    <col min="16" max="27" width="8.7109375" style="1" customWidth="1"/>
    <col min="28" max="28" width="9.85546875" style="1" customWidth="1"/>
    <col min="29" max="49" width="8.7109375" style="1" customWidth="1"/>
    <col min="50" max="16384" width="11.42578125" style="1"/>
  </cols>
  <sheetData>
    <row r="1" spans="1:28" x14ac:dyDescent="0.2">
      <c r="A1" s="42" t="s">
        <v>0</v>
      </c>
      <c r="B1" s="43"/>
      <c r="C1" s="61" t="s">
        <v>148</v>
      </c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 t="s">
        <v>148</v>
      </c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2"/>
    </row>
    <row r="2" spans="1:28" x14ac:dyDescent="0.2">
      <c r="A2" s="44"/>
      <c r="B2" s="45"/>
      <c r="C2" s="50" t="s">
        <v>1</v>
      </c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0" t="s">
        <v>323</v>
      </c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2"/>
    </row>
    <row r="3" spans="1:28" ht="30" customHeight="1" x14ac:dyDescent="0.2">
      <c r="A3" s="44"/>
      <c r="B3" s="45"/>
      <c r="C3" s="75" t="s">
        <v>49</v>
      </c>
      <c r="D3" s="76"/>
      <c r="E3" s="76"/>
      <c r="F3" s="76"/>
      <c r="G3" s="75" t="s">
        <v>50</v>
      </c>
      <c r="H3" s="76"/>
      <c r="I3" s="76"/>
      <c r="J3" s="76"/>
      <c r="K3" s="77" t="s">
        <v>51</v>
      </c>
      <c r="L3" s="77"/>
      <c r="M3" s="77"/>
      <c r="N3" s="77"/>
      <c r="O3" s="51" t="s">
        <v>5</v>
      </c>
      <c r="P3" s="75" t="s">
        <v>49</v>
      </c>
      <c r="Q3" s="76"/>
      <c r="R3" s="76"/>
      <c r="S3" s="76"/>
      <c r="T3" s="75" t="s">
        <v>50</v>
      </c>
      <c r="U3" s="76"/>
      <c r="V3" s="76"/>
      <c r="W3" s="76"/>
      <c r="X3" s="77" t="s">
        <v>51</v>
      </c>
      <c r="Y3" s="77"/>
      <c r="Z3" s="77"/>
      <c r="AA3" s="77"/>
      <c r="AB3" s="52" t="s">
        <v>5</v>
      </c>
    </row>
    <row r="4" spans="1:28" ht="22.5" x14ac:dyDescent="0.2">
      <c r="A4" s="46"/>
      <c r="B4" s="47"/>
      <c r="C4" s="8" t="s">
        <v>6</v>
      </c>
      <c r="D4" s="55" t="s">
        <v>75</v>
      </c>
      <c r="E4" s="55"/>
      <c r="F4" s="8" t="s">
        <v>77</v>
      </c>
      <c r="G4" s="8" t="s">
        <v>6</v>
      </c>
      <c r="H4" s="55" t="s">
        <v>75</v>
      </c>
      <c r="I4" s="55"/>
      <c r="J4" s="8" t="s">
        <v>77</v>
      </c>
      <c r="K4" s="8" t="s">
        <v>6</v>
      </c>
      <c r="L4" s="55" t="s">
        <v>75</v>
      </c>
      <c r="M4" s="55"/>
      <c r="N4" s="8" t="s">
        <v>77</v>
      </c>
      <c r="O4" s="59"/>
      <c r="P4" s="8" t="s">
        <v>6</v>
      </c>
      <c r="Q4" s="55" t="s">
        <v>75</v>
      </c>
      <c r="R4" s="55"/>
      <c r="S4" s="8" t="s">
        <v>77</v>
      </c>
      <c r="T4" s="8" t="s">
        <v>6</v>
      </c>
      <c r="U4" s="55" t="s">
        <v>75</v>
      </c>
      <c r="V4" s="55"/>
      <c r="W4" s="8" t="s">
        <v>77</v>
      </c>
      <c r="X4" s="8" t="s">
        <v>6</v>
      </c>
      <c r="Y4" s="55" t="s">
        <v>75</v>
      </c>
      <c r="Z4" s="55"/>
      <c r="AA4" s="8" t="s">
        <v>77</v>
      </c>
      <c r="AB4" s="56"/>
    </row>
    <row r="5" spans="1:28" ht="12" customHeight="1" x14ac:dyDescent="0.2">
      <c r="A5" s="32" t="s">
        <v>10</v>
      </c>
      <c r="B5" s="21">
        <v>2017</v>
      </c>
      <c r="C5" s="11">
        <v>94.21</v>
      </c>
      <c r="D5" s="11">
        <v>92.96</v>
      </c>
      <c r="E5" s="11">
        <v>95.45</v>
      </c>
      <c r="F5" s="12">
        <v>1596</v>
      </c>
      <c r="G5" s="11">
        <v>5.36</v>
      </c>
      <c r="H5" s="11">
        <v>4.16</v>
      </c>
      <c r="I5" s="11">
        <v>6.57</v>
      </c>
      <c r="J5" s="12">
        <v>85</v>
      </c>
      <c r="K5" s="11" t="s">
        <v>23</v>
      </c>
      <c r="L5" s="33">
        <v>0.11</v>
      </c>
      <c r="M5" s="33">
        <v>0.75</v>
      </c>
      <c r="N5" s="12">
        <v>9</v>
      </c>
      <c r="O5" s="12">
        <v>1690</v>
      </c>
      <c r="P5" s="11">
        <v>96.79</v>
      </c>
      <c r="Q5" s="11">
        <v>96.24</v>
      </c>
      <c r="R5" s="11">
        <v>97.34</v>
      </c>
      <c r="S5" s="12">
        <v>4937</v>
      </c>
      <c r="T5" s="11">
        <v>2.64</v>
      </c>
      <c r="U5" s="11">
        <v>2.16</v>
      </c>
      <c r="V5" s="11">
        <v>3.13</v>
      </c>
      <c r="W5" s="12">
        <v>146</v>
      </c>
      <c r="X5" s="22" t="s">
        <v>233</v>
      </c>
      <c r="Y5" s="33">
        <v>0.31</v>
      </c>
      <c r="Z5" s="33">
        <v>0.83</v>
      </c>
      <c r="AA5" s="12">
        <v>29</v>
      </c>
      <c r="AB5" s="12">
        <v>5112</v>
      </c>
    </row>
    <row r="6" spans="1:28" ht="12" customHeight="1" x14ac:dyDescent="0.2">
      <c r="A6" s="34"/>
      <c r="B6" s="19">
        <v>2012</v>
      </c>
      <c r="C6" s="14">
        <v>96.67</v>
      </c>
      <c r="D6" s="14">
        <v>95.65</v>
      </c>
      <c r="E6" s="14">
        <v>97.69</v>
      </c>
      <c r="F6" s="15">
        <v>1650</v>
      </c>
      <c r="G6" s="14">
        <v>2.58</v>
      </c>
      <c r="H6" s="14">
        <v>1.68</v>
      </c>
      <c r="I6" s="14">
        <v>3.48</v>
      </c>
      <c r="J6" s="15">
        <v>40</v>
      </c>
      <c r="K6" s="17" t="s">
        <v>168</v>
      </c>
      <c r="L6" s="35">
        <v>0.26</v>
      </c>
      <c r="M6" s="35">
        <v>1.25</v>
      </c>
      <c r="N6" s="15">
        <v>11</v>
      </c>
      <c r="O6" s="15">
        <v>1701</v>
      </c>
      <c r="P6" s="14">
        <v>97.72</v>
      </c>
      <c r="Q6" s="14">
        <v>97.21</v>
      </c>
      <c r="R6" s="14">
        <v>98.22</v>
      </c>
      <c r="S6" s="15">
        <v>4696</v>
      </c>
      <c r="T6" s="14">
        <v>1.8</v>
      </c>
      <c r="U6" s="14">
        <v>1.35</v>
      </c>
      <c r="V6" s="14">
        <v>2.25</v>
      </c>
      <c r="W6" s="15">
        <v>85</v>
      </c>
      <c r="X6" s="17" t="s">
        <v>234</v>
      </c>
      <c r="Y6" s="35">
        <v>0.25</v>
      </c>
      <c r="Z6" s="35">
        <v>0.72</v>
      </c>
      <c r="AA6" s="15">
        <v>22</v>
      </c>
      <c r="AB6" s="15">
        <v>4803</v>
      </c>
    </row>
    <row r="7" spans="1:28" ht="12" customHeight="1" x14ac:dyDescent="0.2">
      <c r="A7" s="57" t="s">
        <v>11</v>
      </c>
      <c r="B7" s="19" t="s">
        <v>12</v>
      </c>
      <c r="C7" s="14">
        <v>95.15</v>
      </c>
      <c r="D7" s="14">
        <v>93.49</v>
      </c>
      <c r="E7" s="14">
        <v>96.82</v>
      </c>
      <c r="F7" s="15">
        <v>698</v>
      </c>
      <c r="G7" s="14">
        <v>4.42</v>
      </c>
      <c r="H7" s="14">
        <v>2.79</v>
      </c>
      <c r="I7" s="14">
        <v>6.05</v>
      </c>
      <c r="J7" s="15">
        <v>32</v>
      </c>
      <c r="K7" s="14" t="s">
        <v>23</v>
      </c>
      <c r="L7" s="35">
        <v>0.04</v>
      </c>
      <c r="M7" s="35">
        <v>0.81</v>
      </c>
      <c r="N7" s="15">
        <v>5</v>
      </c>
      <c r="O7" s="15">
        <v>735</v>
      </c>
      <c r="P7" s="14">
        <v>97.09</v>
      </c>
      <c r="Q7" s="14">
        <v>96.36</v>
      </c>
      <c r="R7" s="14">
        <v>97.83</v>
      </c>
      <c r="S7" s="15">
        <v>2316</v>
      </c>
      <c r="T7" s="14">
        <v>2.25</v>
      </c>
      <c r="U7" s="14">
        <v>1.61</v>
      </c>
      <c r="V7" s="14">
        <v>2.9</v>
      </c>
      <c r="W7" s="15">
        <v>65</v>
      </c>
      <c r="X7" s="17" t="s">
        <v>242</v>
      </c>
      <c r="Y7" s="35">
        <v>0.28999999999999998</v>
      </c>
      <c r="Z7" s="35">
        <v>1.01</v>
      </c>
      <c r="AA7" s="15">
        <v>18</v>
      </c>
      <c r="AB7" s="15">
        <v>2399</v>
      </c>
    </row>
    <row r="8" spans="1:28" ht="12" customHeight="1" x14ac:dyDescent="0.2">
      <c r="A8" s="49"/>
      <c r="B8" s="19" t="s">
        <v>13</v>
      </c>
      <c r="C8" s="14">
        <v>93.53</v>
      </c>
      <c r="D8" s="14">
        <v>91.76</v>
      </c>
      <c r="E8" s="14">
        <v>95.3</v>
      </c>
      <c r="F8" s="15">
        <v>898</v>
      </c>
      <c r="G8" s="14">
        <v>6.04</v>
      </c>
      <c r="H8" s="14">
        <v>4.33</v>
      </c>
      <c r="I8" s="14">
        <v>7.76</v>
      </c>
      <c r="J8" s="15">
        <v>53</v>
      </c>
      <c r="K8" s="14" t="s">
        <v>23</v>
      </c>
      <c r="L8" s="35">
        <v>0</v>
      </c>
      <c r="M8" s="35">
        <v>0.91</v>
      </c>
      <c r="N8" s="15">
        <v>4</v>
      </c>
      <c r="O8" s="15">
        <v>955</v>
      </c>
      <c r="P8" s="14">
        <v>96.54</v>
      </c>
      <c r="Q8" s="14">
        <v>95.74</v>
      </c>
      <c r="R8" s="14">
        <v>97.34</v>
      </c>
      <c r="S8" s="15">
        <v>2621</v>
      </c>
      <c r="T8" s="14">
        <v>2.97</v>
      </c>
      <c r="U8" s="14">
        <v>2.25</v>
      </c>
      <c r="V8" s="14">
        <v>3.69</v>
      </c>
      <c r="W8" s="15">
        <v>81</v>
      </c>
      <c r="X8" s="17" t="s">
        <v>278</v>
      </c>
      <c r="Y8" s="35">
        <v>0.12</v>
      </c>
      <c r="Z8" s="35">
        <v>0.86</v>
      </c>
      <c r="AA8" s="15">
        <v>11</v>
      </c>
      <c r="AB8" s="15">
        <v>2713</v>
      </c>
    </row>
    <row r="9" spans="1:28" ht="12" customHeight="1" x14ac:dyDescent="0.2">
      <c r="A9" s="57" t="s">
        <v>14</v>
      </c>
      <c r="B9" s="19" t="s">
        <v>15</v>
      </c>
      <c r="C9" s="14">
        <v>95.03</v>
      </c>
      <c r="D9" s="14">
        <v>93.73</v>
      </c>
      <c r="E9" s="14">
        <v>96.33</v>
      </c>
      <c r="F9" s="15">
        <v>1282</v>
      </c>
      <c r="G9" s="14">
        <v>4.6100000000000003</v>
      </c>
      <c r="H9" s="14">
        <v>3.33</v>
      </c>
      <c r="I9" s="14">
        <v>5.88</v>
      </c>
      <c r="J9" s="15">
        <v>57</v>
      </c>
      <c r="K9" s="14" t="s">
        <v>23</v>
      </c>
      <c r="L9" s="35">
        <v>0.08</v>
      </c>
      <c r="M9" s="35">
        <v>0.64</v>
      </c>
      <c r="N9" s="15">
        <v>7</v>
      </c>
      <c r="O9" s="15">
        <v>1346</v>
      </c>
      <c r="P9" s="14">
        <v>97.23</v>
      </c>
      <c r="Q9" s="14">
        <v>96.64</v>
      </c>
      <c r="R9" s="14">
        <v>97.81</v>
      </c>
      <c r="S9" s="15">
        <v>3899</v>
      </c>
      <c r="T9" s="14">
        <v>2.2400000000000002</v>
      </c>
      <c r="U9" s="14">
        <v>1.72</v>
      </c>
      <c r="V9" s="14">
        <v>2.75</v>
      </c>
      <c r="W9" s="15">
        <v>95</v>
      </c>
      <c r="X9" s="17" t="s">
        <v>234</v>
      </c>
      <c r="Y9" s="35">
        <v>0.25</v>
      </c>
      <c r="Z9" s="35">
        <v>0.83</v>
      </c>
      <c r="AA9" s="15">
        <v>23</v>
      </c>
      <c r="AB9" s="15">
        <v>4017</v>
      </c>
    </row>
    <row r="10" spans="1:28" ht="12" customHeight="1" x14ac:dyDescent="0.2">
      <c r="A10" s="49"/>
      <c r="B10" s="19" t="s">
        <v>16</v>
      </c>
      <c r="C10" s="14">
        <v>91.49</v>
      </c>
      <c r="D10" s="14">
        <v>88.3</v>
      </c>
      <c r="E10" s="14">
        <v>94.67</v>
      </c>
      <c r="F10" s="15">
        <v>314</v>
      </c>
      <c r="G10" s="17" t="s">
        <v>277</v>
      </c>
      <c r="H10" s="14">
        <v>4.82</v>
      </c>
      <c r="I10" s="14">
        <v>10.91</v>
      </c>
      <c r="J10" s="15">
        <v>28</v>
      </c>
      <c r="K10" s="14" t="s">
        <v>23</v>
      </c>
      <c r="L10" s="35">
        <v>0</v>
      </c>
      <c r="M10" s="35">
        <v>1.67</v>
      </c>
      <c r="N10" s="15">
        <v>2</v>
      </c>
      <c r="O10" s="15">
        <v>344</v>
      </c>
      <c r="P10" s="14">
        <v>95.39</v>
      </c>
      <c r="Q10" s="14">
        <v>94.06</v>
      </c>
      <c r="R10" s="14">
        <v>96.73</v>
      </c>
      <c r="S10" s="15">
        <v>1038</v>
      </c>
      <c r="T10" s="14">
        <v>3.95</v>
      </c>
      <c r="U10" s="14">
        <v>2.73</v>
      </c>
      <c r="V10" s="14">
        <v>5.16</v>
      </c>
      <c r="W10" s="15">
        <v>51</v>
      </c>
      <c r="X10" s="14" t="s">
        <v>23</v>
      </c>
      <c r="Y10" s="35">
        <v>0.09</v>
      </c>
      <c r="Z10" s="35">
        <v>1.22</v>
      </c>
      <c r="AA10" s="15">
        <v>6</v>
      </c>
      <c r="AB10" s="15">
        <v>1095</v>
      </c>
    </row>
    <row r="11" spans="1:28" ht="12" customHeight="1" x14ac:dyDescent="0.2">
      <c r="A11" s="57" t="s">
        <v>17</v>
      </c>
      <c r="B11" s="13" t="s">
        <v>78</v>
      </c>
      <c r="C11" s="14">
        <v>89.51</v>
      </c>
      <c r="D11" s="14">
        <v>86.36</v>
      </c>
      <c r="E11" s="14">
        <v>92.65</v>
      </c>
      <c r="F11" s="15">
        <v>414</v>
      </c>
      <c r="G11" s="14">
        <v>9.6199999999999992</v>
      </c>
      <c r="H11" s="14">
        <v>6.6</v>
      </c>
      <c r="I11" s="14">
        <v>12.63</v>
      </c>
      <c r="J11" s="15">
        <v>42</v>
      </c>
      <c r="K11" s="14" t="s">
        <v>23</v>
      </c>
      <c r="L11" s="35">
        <v>0</v>
      </c>
      <c r="M11" s="35">
        <v>1.87</v>
      </c>
      <c r="N11" s="15">
        <v>4</v>
      </c>
      <c r="O11" s="15">
        <v>460</v>
      </c>
      <c r="P11" s="14">
        <v>92.88</v>
      </c>
      <c r="Q11" s="14">
        <v>91.09</v>
      </c>
      <c r="R11" s="14">
        <v>94.66</v>
      </c>
      <c r="S11" s="15">
        <v>1115</v>
      </c>
      <c r="T11" s="14">
        <v>5.87</v>
      </c>
      <c r="U11" s="14">
        <v>4.33</v>
      </c>
      <c r="V11" s="14">
        <v>7.4</v>
      </c>
      <c r="W11" s="15">
        <v>69</v>
      </c>
      <c r="X11" s="14" t="s">
        <v>23</v>
      </c>
      <c r="Y11" s="35">
        <v>0.28000000000000003</v>
      </c>
      <c r="Z11" s="35">
        <v>2.23</v>
      </c>
      <c r="AA11" s="15">
        <v>9</v>
      </c>
      <c r="AB11" s="15">
        <v>1193</v>
      </c>
    </row>
    <row r="12" spans="1:28" ht="12" customHeight="1" x14ac:dyDescent="0.2">
      <c r="A12" s="49"/>
      <c r="B12" s="13" t="s">
        <v>79</v>
      </c>
      <c r="C12" s="14">
        <v>94.87</v>
      </c>
      <c r="D12" s="14">
        <v>93.22</v>
      </c>
      <c r="E12" s="14">
        <v>96.52</v>
      </c>
      <c r="F12" s="15">
        <v>812</v>
      </c>
      <c r="G12" s="14">
        <v>4.8600000000000003</v>
      </c>
      <c r="H12" s="14">
        <v>3.23</v>
      </c>
      <c r="I12" s="14">
        <v>6.49</v>
      </c>
      <c r="J12" s="15">
        <v>38</v>
      </c>
      <c r="K12" s="14" t="s">
        <v>23</v>
      </c>
      <c r="L12" s="35">
        <v>0</v>
      </c>
      <c r="M12" s="35">
        <v>0.53</v>
      </c>
      <c r="N12" s="15">
        <v>4</v>
      </c>
      <c r="O12" s="15">
        <v>854</v>
      </c>
      <c r="P12" s="14">
        <v>97.58</v>
      </c>
      <c r="Q12" s="14">
        <v>96.94</v>
      </c>
      <c r="R12" s="14">
        <v>98.23</v>
      </c>
      <c r="S12" s="15">
        <v>2593</v>
      </c>
      <c r="T12" s="14">
        <v>2.0099999999999998</v>
      </c>
      <c r="U12" s="14">
        <v>1.41</v>
      </c>
      <c r="V12" s="14">
        <v>2.6</v>
      </c>
      <c r="W12" s="15">
        <v>56</v>
      </c>
      <c r="X12" s="17" t="s">
        <v>215</v>
      </c>
      <c r="Y12" s="35">
        <v>0.16</v>
      </c>
      <c r="Z12" s="35">
        <v>0.65</v>
      </c>
      <c r="AA12" s="15">
        <v>15</v>
      </c>
      <c r="AB12" s="15">
        <v>2664</v>
      </c>
    </row>
    <row r="13" spans="1:28" ht="12" customHeight="1" x14ac:dyDescent="0.2">
      <c r="A13" s="49"/>
      <c r="B13" s="19" t="s">
        <v>18</v>
      </c>
      <c r="C13" s="14">
        <v>98.73</v>
      </c>
      <c r="D13" s="14">
        <v>97.62</v>
      </c>
      <c r="E13" s="14">
        <v>99.85</v>
      </c>
      <c r="F13" s="15">
        <v>362</v>
      </c>
      <c r="G13" s="14" t="s">
        <v>23</v>
      </c>
      <c r="H13" s="14">
        <v>0.02</v>
      </c>
      <c r="I13" s="14">
        <v>1.95</v>
      </c>
      <c r="J13" s="15">
        <v>4</v>
      </c>
      <c r="K13" s="14" t="s">
        <v>23</v>
      </c>
      <c r="L13" s="35">
        <v>0</v>
      </c>
      <c r="M13" s="35">
        <v>0.84</v>
      </c>
      <c r="N13" s="15">
        <v>1</v>
      </c>
      <c r="O13" s="15">
        <v>367</v>
      </c>
      <c r="P13" s="14">
        <v>98.67</v>
      </c>
      <c r="Q13" s="14">
        <v>98.06</v>
      </c>
      <c r="R13" s="14">
        <v>99.28</v>
      </c>
      <c r="S13" s="15">
        <v>1208</v>
      </c>
      <c r="T13" s="17" t="s">
        <v>245</v>
      </c>
      <c r="U13" s="14">
        <v>0.48</v>
      </c>
      <c r="V13" s="14">
        <v>1.55</v>
      </c>
      <c r="W13" s="15">
        <v>19</v>
      </c>
      <c r="X13" s="14" t="s">
        <v>23</v>
      </c>
      <c r="Y13" s="35">
        <v>0.02</v>
      </c>
      <c r="Z13" s="35">
        <v>0.61</v>
      </c>
      <c r="AA13" s="15">
        <v>5</v>
      </c>
      <c r="AB13" s="15">
        <v>1232</v>
      </c>
    </row>
    <row r="14" spans="1:28" ht="12" customHeight="1" x14ac:dyDescent="0.2">
      <c r="A14" s="57" t="s">
        <v>19</v>
      </c>
      <c r="B14" s="13" t="s">
        <v>71</v>
      </c>
      <c r="C14" s="14">
        <v>94.68</v>
      </c>
      <c r="D14" s="14">
        <v>93.18</v>
      </c>
      <c r="E14" s="14">
        <v>96.18</v>
      </c>
      <c r="F14" s="15">
        <v>1098</v>
      </c>
      <c r="G14" s="14">
        <v>5.15</v>
      </c>
      <c r="H14" s="14">
        <v>3.68</v>
      </c>
      <c r="I14" s="14">
        <v>6.61</v>
      </c>
      <c r="J14" s="15">
        <v>54</v>
      </c>
      <c r="K14" s="14" t="s">
        <v>23</v>
      </c>
      <c r="L14" s="35">
        <v>0</v>
      </c>
      <c r="M14" s="35">
        <v>0.52</v>
      </c>
      <c r="N14" s="15">
        <v>1</v>
      </c>
      <c r="O14" s="15">
        <v>1153</v>
      </c>
      <c r="P14" s="14">
        <v>97.82</v>
      </c>
      <c r="Q14" s="14">
        <v>97.3</v>
      </c>
      <c r="R14" s="14">
        <v>98.33</v>
      </c>
      <c r="S14" s="15">
        <v>3715</v>
      </c>
      <c r="T14" s="14">
        <v>2.0099999999999998</v>
      </c>
      <c r="U14" s="14">
        <v>1.51</v>
      </c>
      <c r="V14" s="14">
        <v>2.5</v>
      </c>
      <c r="W14" s="15">
        <v>84</v>
      </c>
      <c r="X14" s="14" t="s">
        <v>23</v>
      </c>
      <c r="Y14" s="35">
        <v>0.02</v>
      </c>
      <c r="Z14" s="35">
        <v>0.33</v>
      </c>
      <c r="AA14" s="15">
        <v>7</v>
      </c>
      <c r="AB14" s="15">
        <v>3806</v>
      </c>
    </row>
    <row r="15" spans="1:28" ht="12" customHeight="1" x14ac:dyDescent="0.2">
      <c r="A15" s="49"/>
      <c r="B15" s="20" t="s">
        <v>72</v>
      </c>
      <c r="C15" s="14">
        <v>96.08</v>
      </c>
      <c r="D15" s="14">
        <v>94.14</v>
      </c>
      <c r="E15" s="14">
        <v>98.01</v>
      </c>
      <c r="F15" s="15">
        <v>439</v>
      </c>
      <c r="G15" s="17" t="s">
        <v>183</v>
      </c>
      <c r="H15" s="14">
        <v>1.81</v>
      </c>
      <c r="I15" s="14">
        <v>5.59</v>
      </c>
      <c r="J15" s="15">
        <v>17</v>
      </c>
      <c r="K15" s="14" t="s">
        <v>23</v>
      </c>
      <c r="L15" s="35">
        <v>0</v>
      </c>
      <c r="M15" s="35">
        <v>0.65</v>
      </c>
      <c r="N15" s="15">
        <v>1</v>
      </c>
      <c r="O15" s="15">
        <v>457</v>
      </c>
      <c r="P15" s="14">
        <v>96.78</v>
      </c>
      <c r="Q15" s="14">
        <v>95.57</v>
      </c>
      <c r="R15" s="14">
        <v>97.99</v>
      </c>
      <c r="S15" s="15">
        <v>1018</v>
      </c>
      <c r="T15" s="14">
        <v>3.14</v>
      </c>
      <c r="U15" s="14">
        <v>1.94</v>
      </c>
      <c r="V15" s="14">
        <v>4.34</v>
      </c>
      <c r="W15" s="15">
        <v>33</v>
      </c>
      <c r="X15" s="14" t="s">
        <v>23</v>
      </c>
      <c r="Y15" s="35">
        <v>0</v>
      </c>
      <c r="Z15" s="35">
        <v>0.24</v>
      </c>
      <c r="AA15" s="15">
        <v>1</v>
      </c>
      <c r="AB15" s="15">
        <v>1052</v>
      </c>
    </row>
    <row r="16" spans="1:28" ht="12" customHeight="1" x14ac:dyDescent="0.2">
      <c r="A16" s="57" t="s">
        <v>20</v>
      </c>
      <c r="B16" s="19" t="s">
        <v>21</v>
      </c>
      <c r="C16" s="14">
        <v>94.67</v>
      </c>
      <c r="D16" s="14">
        <v>93.29</v>
      </c>
      <c r="E16" s="14">
        <v>96.06</v>
      </c>
      <c r="F16" s="15">
        <v>1144</v>
      </c>
      <c r="G16" s="14">
        <v>4.88</v>
      </c>
      <c r="H16" s="14">
        <v>3.55</v>
      </c>
      <c r="I16" s="14">
        <v>6.21</v>
      </c>
      <c r="J16" s="15">
        <v>56</v>
      </c>
      <c r="K16" s="14" t="s">
        <v>23</v>
      </c>
      <c r="L16" s="35">
        <v>0.04</v>
      </c>
      <c r="M16" s="35">
        <v>0.86</v>
      </c>
      <c r="N16" s="15">
        <v>6</v>
      </c>
      <c r="O16" s="15">
        <v>1206</v>
      </c>
      <c r="P16" s="14">
        <v>97.01</v>
      </c>
      <c r="Q16" s="14">
        <v>96.38</v>
      </c>
      <c r="R16" s="14">
        <v>97.64</v>
      </c>
      <c r="S16" s="15">
        <v>3418</v>
      </c>
      <c r="T16" s="14">
        <v>2.41</v>
      </c>
      <c r="U16" s="14">
        <v>1.87</v>
      </c>
      <c r="V16" s="14">
        <v>2.96</v>
      </c>
      <c r="W16" s="15">
        <v>92</v>
      </c>
      <c r="X16" s="17" t="s">
        <v>233</v>
      </c>
      <c r="Y16" s="35">
        <v>0.25</v>
      </c>
      <c r="Z16" s="35">
        <v>0.91</v>
      </c>
      <c r="AA16" s="15">
        <v>17</v>
      </c>
      <c r="AB16" s="15">
        <v>3527</v>
      </c>
    </row>
    <row r="17" spans="1:28" ht="12" customHeight="1" x14ac:dyDescent="0.2">
      <c r="A17" s="49"/>
      <c r="B17" s="19" t="s">
        <v>22</v>
      </c>
      <c r="C17" s="14">
        <v>92.96</v>
      </c>
      <c r="D17" s="14">
        <v>90.3</v>
      </c>
      <c r="E17" s="14">
        <v>95.63</v>
      </c>
      <c r="F17" s="15">
        <v>452</v>
      </c>
      <c r="G17" s="17" t="s">
        <v>244</v>
      </c>
      <c r="H17" s="14">
        <v>4.0199999999999996</v>
      </c>
      <c r="I17" s="14">
        <v>9.2899999999999991</v>
      </c>
      <c r="J17" s="15">
        <v>29</v>
      </c>
      <c r="K17" s="14" t="s">
        <v>23</v>
      </c>
      <c r="L17" s="35">
        <v>0</v>
      </c>
      <c r="M17" s="35">
        <v>0.82</v>
      </c>
      <c r="N17" s="15">
        <v>3</v>
      </c>
      <c r="O17" s="15">
        <v>484</v>
      </c>
      <c r="P17" s="14">
        <v>96.14</v>
      </c>
      <c r="Q17" s="14">
        <v>95.04</v>
      </c>
      <c r="R17" s="14">
        <v>97.24</v>
      </c>
      <c r="S17" s="15">
        <v>1519</v>
      </c>
      <c r="T17" s="14">
        <v>3.32</v>
      </c>
      <c r="U17" s="14">
        <v>2.27</v>
      </c>
      <c r="V17" s="14">
        <v>4.37</v>
      </c>
      <c r="W17" s="15">
        <v>54</v>
      </c>
      <c r="X17" s="17" t="s">
        <v>234</v>
      </c>
      <c r="Y17" s="35">
        <v>0.21</v>
      </c>
      <c r="Z17" s="35">
        <v>0.87</v>
      </c>
      <c r="AA17" s="15">
        <v>12</v>
      </c>
      <c r="AB17" s="15">
        <v>1585</v>
      </c>
    </row>
    <row r="18" spans="1:28" ht="12" customHeight="1" x14ac:dyDescent="0.2">
      <c r="A18" s="57" t="s">
        <v>24</v>
      </c>
      <c r="B18" s="13" t="s">
        <v>73</v>
      </c>
      <c r="C18" s="14">
        <v>92.43</v>
      </c>
      <c r="D18" s="14">
        <v>89.81</v>
      </c>
      <c r="E18" s="14">
        <v>95.04</v>
      </c>
      <c r="F18" s="15">
        <v>499</v>
      </c>
      <c r="G18" s="14">
        <v>7.07</v>
      </c>
      <c r="H18" s="14">
        <v>4.54</v>
      </c>
      <c r="I18" s="14">
        <v>9.6</v>
      </c>
      <c r="J18" s="15">
        <v>32</v>
      </c>
      <c r="K18" s="14" t="s">
        <v>23</v>
      </c>
      <c r="L18" s="35">
        <v>0</v>
      </c>
      <c r="M18" s="35">
        <v>1.23</v>
      </c>
      <c r="N18" s="15">
        <v>2</v>
      </c>
      <c r="O18" s="15">
        <v>533</v>
      </c>
      <c r="P18" s="14">
        <v>96.51</v>
      </c>
      <c r="Q18" s="14">
        <v>95.43</v>
      </c>
      <c r="R18" s="14">
        <v>97.59</v>
      </c>
      <c r="S18" s="15">
        <v>1475</v>
      </c>
      <c r="T18" s="14">
        <v>3.04</v>
      </c>
      <c r="U18" s="14">
        <v>2.08</v>
      </c>
      <c r="V18" s="14">
        <v>4</v>
      </c>
      <c r="W18" s="15">
        <v>46</v>
      </c>
      <c r="X18" s="14" t="s">
        <v>23</v>
      </c>
      <c r="Y18" s="35">
        <v>0</v>
      </c>
      <c r="Z18" s="35">
        <v>0.96</v>
      </c>
      <c r="AA18" s="15">
        <v>5</v>
      </c>
      <c r="AB18" s="15">
        <v>1526</v>
      </c>
    </row>
    <row r="19" spans="1:28" ht="12" customHeight="1" x14ac:dyDescent="0.2">
      <c r="A19" s="49"/>
      <c r="B19" s="13" t="s">
        <v>74</v>
      </c>
      <c r="C19" s="14">
        <v>95.4</v>
      </c>
      <c r="D19" s="14">
        <v>94.07</v>
      </c>
      <c r="E19" s="14">
        <v>96.73</v>
      </c>
      <c r="F19" s="15">
        <v>930</v>
      </c>
      <c r="G19" s="14">
        <v>4.2</v>
      </c>
      <c r="H19" s="14">
        <v>2.91</v>
      </c>
      <c r="I19" s="14">
        <v>5.5</v>
      </c>
      <c r="J19" s="15">
        <v>44</v>
      </c>
      <c r="K19" s="14" t="s">
        <v>23</v>
      </c>
      <c r="L19" s="35">
        <v>7.0000000000000007E-2</v>
      </c>
      <c r="M19" s="35">
        <v>0.73</v>
      </c>
      <c r="N19" s="15">
        <v>6</v>
      </c>
      <c r="O19" s="15">
        <v>980</v>
      </c>
      <c r="P19" s="14">
        <v>96.86</v>
      </c>
      <c r="Q19" s="14">
        <v>96.19</v>
      </c>
      <c r="R19" s="14">
        <v>97.54</v>
      </c>
      <c r="S19" s="15">
        <v>3051</v>
      </c>
      <c r="T19" s="14">
        <v>2.46</v>
      </c>
      <c r="U19" s="14">
        <v>1.86</v>
      </c>
      <c r="V19" s="14">
        <v>3.05</v>
      </c>
      <c r="W19" s="15">
        <v>89</v>
      </c>
      <c r="X19" s="17" t="s">
        <v>242</v>
      </c>
      <c r="Y19" s="35">
        <v>0.35</v>
      </c>
      <c r="Z19" s="35">
        <v>1.01</v>
      </c>
      <c r="AA19" s="15">
        <v>21</v>
      </c>
      <c r="AB19" s="15">
        <v>3161</v>
      </c>
    </row>
    <row r="20" spans="1:28" ht="12" customHeight="1" x14ac:dyDescent="0.2">
      <c r="A20" s="58" t="s">
        <v>25</v>
      </c>
      <c r="B20" s="19" t="s">
        <v>26</v>
      </c>
      <c r="C20" s="14">
        <v>92.92</v>
      </c>
      <c r="D20" s="14">
        <v>90.78</v>
      </c>
      <c r="E20" s="14">
        <v>95.06</v>
      </c>
      <c r="F20" s="15">
        <v>617</v>
      </c>
      <c r="G20" s="14">
        <v>6.37</v>
      </c>
      <c r="H20" s="14">
        <v>4.33</v>
      </c>
      <c r="I20" s="14">
        <v>8.42</v>
      </c>
      <c r="J20" s="15">
        <v>40</v>
      </c>
      <c r="K20" s="14" t="s">
        <v>23</v>
      </c>
      <c r="L20" s="35">
        <v>0.01</v>
      </c>
      <c r="M20" s="35">
        <v>1.4</v>
      </c>
      <c r="N20" s="15">
        <v>5</v>
      </c>
      <c r="O20" s="15">
        <v>662</v>
      </c>
      <c r="P20" s="14">
        <v>96.15</v>
      </c>
      <c r="Q20" s="14">
        <v>95.22</v>
      </c>
      <c r="R20" s="14">
        <v>97.07</v>
      </c>
      <c r="S20" s="15">
        <v>1868</v>
      </c>
      <c r="T20" s="14">
        <v>3.13</v>
      </c>
      <c r="U20" s="14">
        <v>2.29</v>
      </c>
      <c r="V20" s="14">
        <v>3.96</v>
      </c>
      <c r="W20" s="15">
        <v>65</v>
      </c>
      <c r="X20" s="17" t="s">
        <v>242</v>
      </c>
      <c r="Y20" s="35">
        <v>0.33</v>
      </c>
      <c r="Z20" s="35">
        <v>1.1200000000000001</v>
      </c>
      <c r="AA20" s="15">
        <v>17</v>
      </c>
      <c r="AB20" s="15">
        <v>1950</v>
      </c>
    </row>
    <row r="21" spans="1:28" ht="12" customHeight="1" x14ac:dyDescent="0.2">
      <c r="A21" s="49"/>
      <c r="B21" s="19" t="s">
        <v>27</v>
      </c>
      <c r="C21" s="14">
        <v>95.32</v>
      </c>
      <c r="D21" s="14">
        <v>93.84</v>
      </c>
      <c r="E21" s="14">
        <v>96.79</v>
      </c>
      <c r="F21" s="15">
        <v>906</v>
      </c>
      <c r="G21" s="14">
        <v>4.43</v>
      </c>
      <c r="H21" s="14">
        <v>2.97</v>
      </c>
      <c r="I21" s="14">
        <v>5.89</v>
      </c>
      <c r="J21" s="15">
        <v>41</v>
      </c>
      <c r="K21" s="14" t="s">
        <v>23</v>
      </c>
      <c r="L21" s="35">
        <v>0</v>
      </c>
      <c r="M21" s="35">
        <v>0.5</v>
      </c>
      <c r="N21" s="15">
        <v>4</v>
      </c>
      <c r="O21" s="15">
        <v>951</v>
      </c>
      <c r="P21" s="14">
        <v>97.41</v>
      </c>
      <c r="Q21" s="14">
        <v>96.76</v>
      </c>
      <c r="R21" s="14">
        <v>98.05</v>
      </c>
      <c r="S21" s="15">
        <v>2876</v>
      </c>
      <c r="T21" s="14">
        <v>2.2400000000000002</v>
      </c>
      <c r="U21" s="14">
        <v>1.64</v>
      </c>
      <c r="V21" s="14">
        <v>2.84</v>
      </c>
      <c r="W21" s="15">
        <v>74</v>
      </c>
      <c r="X21" s="17" t="s">
        <v>215</v>
      </c>
      <c r="Y21" s="35">
        <v>0.11</v>
      </c>
      <c r="Z21" s="35">
        <v>0.6</v>
      </c>
      <c r="AA21" s="15">
        <v>11</v>
      </c>
      <c r="AB21" s="15">
        <v>2961</v>
      </c>
    </row>
    <row r="22" spans="1:28" x14ac:dyDescent="0.2">
      <c r="A22" s="1" t="s">
        <v>155</v>
      </c>
      <c r="AB22" s="2" t="s">
        <v>344</v>
      </c>
    </row>
    <row r="23" spans="1:28" x14ac:dyDescent="0.2">
      <c r="A23" s="1" t="s">
        <v>158</v>
      </c>
    </row>
    <row r="25" spans="1:28" x14ac:dyDescent="0.2">
      <c r="A25" s="42" t="s">
        <v>0</v>
      </c>
      <c r="B25" s="43"/>
      <c r="C25" s="53">
        <v>2017</v>
      </c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4"/>
    </row>
    <row r="26" spans="1:28" x14ac:dyDescent="0.2">
      <c r="A26" s="44"/>
      <c r="B26" s="45"/>
      <c r="C26" s="51" t="s">
        <v>148</v>
      </c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2"/>
    </row>
    <row r="27" spans="1:28" ht="30" customHeight="1" x14ac:dyDescent="0.2">
      <c r="A27" s="44"/>
      <c r="B27" s="45"/>
      <c r="C27" s="75" t="s">
        <v>49</v>
      </c>
      <c r="D27" s="76"/>
      <c r="E27" s="76"/>
      <c r="F27" s="76"/>
      <c r="G27" s="75" t="s">
        <v>50</v>
      </c>
      <c r="H27" s="76"/>
      <c r="I27" s="76"/>
      <c r="J27" s="76"/>
      <c r="K27" s="77" t="s">
        <v>51</v>
      </c>
      <c r="L27" s="77"/>
      <c r="M27" s="77"/>
      <c r="N27" s="77"/>
      <c r="O27" s="52" t="s">
        <v>5</v>
      </c>
    </row>
    <row r="28" spans="1:28" ht="22.5" x14ac:dyDescent="0.2">
      <c r="A28" s="46"/>
      <c r="B28" s="47"/>
      <c r="C28" s="8" t="s">
        <v>6</v>
      </c>
      <c r="D28" s="55" t="s">
        <v>75</v>
      </c>
      <c r="E28" s="55"/>
      <c r="F28" s="8" t="s">
        <v>77</v>
      </c>
      <c r="G28" s="8" t="s">
        <v>6</v>
      </c>
      <c r="H28" s="55" t="s">
        <v>75</v>
      </c>
      <c r="I28" s="55"/>
      <c r="J28" s="8" t="s">
        <v>77</v>
      </c>
      <c r="K28" s="8" t="s">
        <v>6</v>
      </c>
      <c r="L28" s="55" t="s">
        <v>75</v>
      </c>
      <c r="M28" s="55"/>
      <c r="N28" s="8" t="s">
        <v>77</v>
      </c>
      <c r="O28" s="56"/>
    </row>
    <row r="29" spans="1:28" x14ac:dyDescent="0.2">
      <c r="A29" s="48" t="s">
        <v>10</v>
      </c>
      <c r="B29" s="10" t="s">
        <v>323</v>
      </c>
      <c r="C29" s="11">
        <v>96.79</v>
      </c>
      <c r="D29" s="11">
        <v>96.24</v>
      </c>
      <c r="E29" s="11">
        <v>97.34</v>
      </c>
      <c r="F29" s="12">
        <v>4937</v>
      </c>
      <c r="G29" s="11">
        <v>2.64</v>
      </c>
      <c r="H29" s="11">
        <v>2.16</v>
      </c>
      <c r="I29" s="11">
        <v>3.13</v>
      </c>
      <c r="J29" s="12">
        <v>146</v>
      </c>
      <c r="K29" s="22" t="s">
        <v>233</v>
      </c>
      <c r="L29" s="11">
        <v>0.31</v>
      </c>
      <c r="M29" s="11">
        <v>0.83</v>
      </c>
      <c r="N29" s="12">
        <v>29</v>
      </c>
      <c r="O29" s="12">
        <f>N29+J29+F29</f>
        <v>5112</v>
      </c>
    </row>
    <row r="30" spans="1:28" x14ac:dyDescent="0.2">
      <c r="A30" s="49"/>
      <c r="B30" s="13" t="s">
        <v>324</v>
      </c>
      <c r="C30" s="14">
        <v>97.76</v>
      </c>
      <c r="D30" s="14">
        <v>97.17</v>
      </c>
      <c r="E30" s="14">
        <v>98.34</v>
      </c>
      <c r="F30" s="15">
        <v>3402</v>
      </c>
      <c r="G30" s="14">
        <v>1.65</v>
      </c>
      <c r="H30" s="14">
        <v>1.1599999999999999</v>
      </c>
      <c r="I30" s="14">
        <v>2.13</v>
      </c>
      <c r="J30" s="15">
        <v>62</v>
      </c>
      <c r="K30" s="17" t="s">
        <v>233</v>
      </c>
      <c r="L30" s="14">
        <v>0.27</v>
      </c>
      <c r="M30" s="14">
        <v>0.92</v>
      </c>
      <c r="N30" s="15">
        <v>20</v>
      </c>
      <c r="O30" s="15">
        <f t="shared" ref="O30:O37" si="0">N30+J30+F30</f>
        <v>3484</v>
      </c>
    </row>
    <row r="31" spans="1:28" x14ac:dyDescent="0.2">
      <c r="A31" s="49"/>
      <c r="B31" s="13" t="s">
        <v>325</v>
      </c>
      <c r="C31" s="14">
        <v>93.94</v>
      </c>
      <c r="D31" s="14">
        <v>92.44</v>
      </c>
      <c r="E31" s="14">
        <v>95.44</v>
      </c>
      <c r="F31" s="15">
        <v>1146</v>
      </c>
      <c r="G31" s="14">
        <v>5.7</v>
      </c>
      <c r="H31" s="14">
        <v>4.24</v>
      </c>
      <c r="I31" s="14">
        <v>7.16</v>
      </c>
      <c r="J31" s="15">
        <v>65</v>
      </c>
      <c r="K31" s="14" t="s">
        <v>23</v>
      </c>
      <c r="L31" s="14">
        <v>0</v>
      </c>
      <c r="M31" s="14">
        <v>0.72</v>
      </c>
      <c r="N31" s="15">
        <v>5</v>
      </c>
      <c r="O31" s="15">
        <f t="shared" si="0"/>
        <v>1216</v>
      </c>
    </row>
    <row r="32" spans="1:28" x14ac:dyDescent="0.2">
      <c r="A32" s="49"/>
      <c r="B32" s="16" t="s">
        <v>326</v>
      </c>
      <c r="C32" s="14">
        <v>94.46</v>
      </c>
      <c r="D32" s="14">
        <v>92.17</v>
      </c>
      <c r="E32" s="14">
        <v>96.74</v>
      </c>
      <c r="F32" s="15">
        <v>389</v>
      </c>
      <c r="G32" s="17" t="s">
        <v>231</v>
      </c>
      <c r="H32" s="14">
        <v>2.4900000000000002</v>
      </c>
      <c r="I32" s="14">
        <v>6.61</v>
      </c>
      <c r="J32" s="15">
        <v>19</v>
      </c>
      <c r="K32" s="14" t="s">
        <v>23</v>
      </c>
      <c r="L32" s="14">
        <v>0</v>
      </c>
      <c r="M32" s="14">
        <v>2.04</v>
      </c>
      <c r="N32" s="15">
        <v>4</v>
      </c>
      <c r="O32" s="15">
        <f t="shared" si="0"/>
        <v>412</v>
      </c>
    </row>
    <row r="33" spans="1:15" x14ac:dyDescent="0.2">
      <c r="A33" s="49"/>
      <c r="B33" s="16" t="s">
        <v>30</v>
      </c>
      <c r="C33" s="14">
        <v>94.01</v>
      </c>
      <c r="D33" s="14">
        <v>90.62</v>
      </c>
      <c r="E33" s="14">
        <v>97.39</v>
      </c>
      <c r="F33" s="15">
        <v>189</v>
      </c>
      <c r="G33" s="17" t="s">
        <v>165</v>
      </c>
      <c r="H33" s="14">
        <v>2.29</v>
      </c>
      <c r="I33" s="14">
        <v>8.8800000000000008</v>
      </c>
      <c r="J33" s="15">
        <v>11</v>
      </c>
      <c r="K33" s="14" t="s">
        <v>23</v>
      </c>
      <c r="L33" s="14">
        <v>0</v>
      </c>
      <c r="M33" s="14">
        <v>1.2</v>
      </c>
      <c r="N33" s="15">
        <v>1</v>
      </c>
      <c r="O33" s="15">
        <f t="shared" si="0"/>
        <v>201</v>
      </c>
    </row>
    <row r="34" spans="1:15" x14ac:dyDescent="0.2">
      <c r="A34" s="49"/>
      <c r="B34" s="16" t="s">
        <v>31</v>
      </c>
      <c r="C34" s="14">
        <v>94.95</v>
      </c>
      <c r="D34" s="14">
        <v>92.73</v>
      </c>
      <c r="E34" s="14">
        <v>97.17</v>
      </c>
      <c r="F34" s="15">
        <v>366</v>
      </c>
      <c r="G34" s="17" t="s">
        <v>239</v>
      </c>
      <c r="H34" s="14">
        <v>2.3199999999999998</v>
      </c>
      <c r="I34" s="14">
        <v>6.56</v>
      </c>
      <c r="J34" s="15">
        <v>17</v>
      </c>
      <c r="K34" s="14" t="s">
        <v>23</v>
      </c>
      <c r="L34" s="14">
        <v>0</v>
      </c>
      <c r="M34" s="14">
        <v>1.29</v>
      </c>
      <c r="N34" s="15">
        <v>3</v>
      </c>
      <c r="O34" s="15">
        <f t="shared" si="0"/>
        <v>386</v>
      </c>
    </row>
    <row r="35" spans="1:15" x14ac:dyDescent="0.2">
      <c r="A35" s="49"/>
      <c r="B35" s="16" t="s">
        <v>32</v>
      </c>
      <c r="C35" s="14">
        <v>95.01</v>
      </c>
      <c r="D35" s="14">
        <v>91.38</v>
      </c>
      <c r="E35" s="14">
        <v>98.63</v>
      </c>
      <c r="F35" s="15">
        <v>137</v>
      </c>
      <c r="G35" s="14" t="s">
        <v>23</v>
      </c>
      <c r="H35" s="14">
        <v>1.37</v>
      </c>
      <c r="I35" s="14">
        <v>8.6199999999999992</v>
      </c>
      <c r="J35" s="15">
        <v>7</v>
      </c>
      <c r="K35" s="14" t="s">
        <v>23</v>
      </c>
      <c r="L35" s="14" t="s">
        <v>23</v>
      </c>
      <c r="M35" s="14" t="s">
        <v>23</v>
      </c>
      <c r="N35" s="15" t="s">
        <v>23</v>
      </c>
      <c r="O35" s="15">
        <f>J35+F35</f>
        <v>144</v>
      </c>
    </row>
    <row r="36" spans="1:15" x14ac:dyDescent="0.2">
      <c r="A36" s="49"/>
      <c r="B36" s="16" t="s">
        <v>33</v>
      </c>
      <c r="C36" s="14">
        <v>94.04</v>
      </c>
      <c r="D36" s="14">
        <v>91.12</v>
      </c>
      <c r="E36" s="14">
        <v>96.95</v>
      </c>
      <c r="F36" s="15">
        <v>241</v>
      </c>
      <c r="G36" s="17" t="s">
        <v>237</v>
      </c>
      <c r="H36" s="14">
        <v>2.83</v>
      </c>
      <c r="I36" s="14">
        <v>8.58</v>
      </c>
      <c r="J36" s="15">
        <v>15</v>
      </c>
      <c r="K36" s="14" t="s">
        <v>23</v>
      </c>
      <c r="L36" s="14">
        <v>0</v>
      </c>
      <c r="M36" s="14">
        <v>0.77</v>
      </c>
      <c r="N36" s="15">
        <v>1</v>
      </c>
      <c r="O36" s="15">
        <f t="shared" si="0"/>
        <v>257</v>
      </c>
    </row>
    <row r="37" spans="1:15" x14ac:dyDescent="0.2">
      <c r="A37" s="49"/>
      <c r="B37" s="16" t="s">
        <v>34</v>
      </c>
      <c r="C37" s="14">
        <v>91.34</v>
      </c>
      <c r="D37" s="14">
        <v>85.94</v>
      </c>
      <c r="E37" s="14">
        <v>96.74</v>
      </c>
      <c r="F37" s="15">
        <v>109</v>
      </c>
      <c r="G37" s="14" t="s">
        <v>23</v>
      </c>
      <c r="H37" s="14">
        <v>2.13</v>
      </c>
      <c r="I37" s="14">
        <v>12.3</v>
      </c>
      <c r="J37" s="15">
        <v>8</v>
      </c>
      <c r="K37" s="14" t="s">
        <v>23</v>
      </c>
      <c r="L37" s="14">
        <v>0</v>
      </c>
      <c r="M37" s="14">
        <v>3.44</v>
      </c>
      <c r="N37" s="15">
        <v>2</v>
      </c>
      <c r="O37" s="15">
        <f t="shared" si="0"/>
        <v>119</v>
      </c>
    </row>
    <row r="38" spans="1:15" x14ac:dyDescent="0.2">
      <c r="A38" s="42" t="s">
        <v>0</v>
      </c>
      <c r="B38" s="43"/>
      <c r="C38" s="53">
        <v>2012</v>
      </c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4"/>
    </row>
    <row r="39" spans="1:15" x14ac:dyDescent="0.2">
      <c r="A39" s="44"/>
      <c r="B39" s="45"/>
      <c r="C39" s="51" t="s">
        <v>84</v>
      </c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2"/>
    </row>
    <row r="40" spans="1:15" ht="30" customHeight="1" x14ac:dyDescent="0.2">
      <c r="A40" s="44"/>
      <c r="B40" s="45"/>
      <c r="C40" s="75" t="s">
        <v>49</v>
      </c>
      <c r="D40" s="76"/>
      <c r="E40" s="76"/>
      <c r="F40" s="76"/>
      <c r="G40" s="75" t="s">
        <v>50</v>
      </c>
      <c r="H40" s="76"/>
      <c r="I40" s="76"/>
      <c r="J40" s="76"/>
      <c r="K40" s="77" t="s">
        <v>51</v>
      </c>
      <c r="L40" s="77"/>
      <c r="M40" s="77"/>
      <c r="N40" s="77"/>
      <c r="O40" s="52" t="s">
        <v>5</v>
      </c>
    </row>
    <row r="41" spans="1:15" ht="22.5" x14ac:dyDescent="0.2">
      <c r="A41" s="46"/>
      <c r="B41" s="47"/>
      <c r="C41" s="8" t="s">
        <v>6</v>
      </c>
      <c r="D41" s="55" t="s">
        <v>75</v>
      </c>
      <c r="E41" s="55"/>
      <c r="F41" s="8" t="s">
        <v>77</v>
      </c>
      <c r="G41" s="8" t="s">
        <v>6</v>
      </c>
      <c r="H41" s="55" t="s">
        <v>75</v>
      </c>
      <c r="I41" s="55"/>
      <c r="J41" s="8" t="s">
        <v>77</v>
      </c>
      <c r="K41" s="8" t="s">
        <v>6</v>
      </c>
      <c r="L41" s="55" t="s">
        <v>75</v>
      </c>
      <c r="M41" s="55"/>
      <c r="N41" s="8" t="s">
        <v>77</v>
      </c>
      <c r="O41" s="56"/>
    </row>
    <row r="42" spans="1:15" x14ac:dyDescent="0.2">
      <c r="A42" s="48" t="s">
        <v>10</v>
      </c>
      <c r="B42" s="10" t="s">
        <v>323</v>
      </c>
      <c r="C42" s="11">
        <v>97.72</v>
      </c>
      <c r="D42" s="11">
        <v>97.21</v>
      </c>
      <c r="E42" s="11">
        <v>98.22</v>
      </c>
      <c r="F42" s="12">
        <v>4696</v>
      </c>
      <c r="G42" s="11">
        <v>1.8</v>
      </c>
      <c r="H42" s="11">
        <v>1.35</v>
      </c>
      <c r="I42" s="11">
        <v>2.25</v>
      </c>
      <c r="J42" s="12">
        <v>85</v>
      </c>
      <c r="K42" s="22" t="s">
        <v>234</v>
      </c>
      <c r="L42" s="11">
        <v>0.25</v>
      </c>
      <c r="M42" s="11">
        <v>0.72</v>
      </c>
      <c r="N42" s="12">
        <v>22</v>
      </c>
      <c r="O42" s="12">
        <f>N42+J42+F42</f>
        <v>4803</v>
      </c>
    </row>
    <row r="43" spans="1:15" x14ac:dyDescent="0.2">
      <c r="A43" s="49"/>
      <c r="B43" s="13" t="s">
        <v>324</v>
      </c>
      <c r="C43" s="14">
        <v>98.16</v>
      </c>
      <c r="D43" s="14">
        <v>97.59</v>
      </c>
      <c r="E43" s="14">
        <v>98.73</v>
      </c>
      <c r="F43" s="15">
        <v>3116</v>
      </c>
      <c r="G43" s="14">
        <v>1.45</v>
      </c>
      <c r="H43" s="14">
        <v>0.94</v>
      </c>
      <c r="I43" s="14">
        <v>1.96</v>
      </c>
      <c r="J43" s="15">
        <v>45</v>
      </c>
      <c r="K43" s="17" t="s">
        <v>215</v>
      </c>
      <c r="L43" s="14">
        <v>0.13</v>
      </c>
      <c r="M43" s="14">
        <v>0.64</v>
      </c>
      <c r="N43" s="15">
        <v>12</v>
      </c>
      <c r="O43" s="15">
        <f t="shared" ref="O43:O50" si="1">N43+J43+F43</f>
        <v>3173</v>
      </c>
    </row>
    <row r="44" spans="1:15" x14ac:dyDescent="0.2">
      <c r="A44" s="49"/>
      <c r="B44" s="13" t="s">
        <v>325</v>
      </c>
      <c r="C44" s="14">
        <v>96.58</v>
      </c>
      <c r="D44" s="14">
        <v>95.4</v>
      </c>
      <c r="E44" s="14">
        <v>97.77</v>
      </c>
      <c r="F44" s="15">
        <v>1197</v>
      </c>
      <c r="G44" s="14">
        <v>2.69</v>
      </c>
      <c r="H44" s="14">
        <v>1.64</v>
      </c>
      <c r="I44" s="14">
        <v>3.74</v>
      </c>
      <c r="J44" s="15">
        <v>32</v>
      </c>
      <c r="K44" s="14" t="s">
        <v>23</v>
      </c>
      <c r="L44" s="14">
        <v>0.17</v>
      </c>
      <c r="M44" s="14">
        <v>1.29</v>
      </c>
      <c r="N44" s="15">
        <v>8</v>
      </c>
      <c r="O44" s="15">
        <f t="shared" si="1"/>
        <v>1237</v>
      </c>
    </row>
    <row r="45" spans="1:15" x14ac:dyDescent="0.2">
      <c r="A45" s="49"/>
      <c r="B45" s="16" t="s">
        <v>326</v>
      </c>
      <c r="C45" s="14">
        <v>96.68</v>
      </c>
      <c r="D45" s="14">
        <v>94.5</v>
      </c>
      <c r="E45" s="14">
        <v>98.87</v>
      </c>
      <c r="F45" s="15">
        <v>383</v>
      </c>
      <c r="G45" s="14" t="s">
        <v>23</v>
      </c>
      <c r="H45" s="14">
        <v>0.69</v>
      </c>
      <c r="I45" s="14">
        <v>4.49</v>
      </c>
      <c r="J45" s="15">
        <v>8</v>
      </c>
      <c r="K45" s="14" t="s">
        <v>23</v>
      </c>
      <c r="L45" s="14">
        <v>0</v>
      </c>
      <c r="M45" s="14">
        <v>1.83</v>
      </c>
      <c r="N45" s="15">
        <v>2</v>
      </c>
      <c r="O45" s="15">
        <f t="shared" si="1"/>
        <v>393</v>
      </c>
    </row>
    <row r="46" spans="1:15" x14ac:dyDescent="0.2">
      <c r="A46" s="49"/>
      <c r="B46" s="16" t="s">
        <v>30</v>
      </c>
      <c r="C46" s="14">
        <v>97.29</v>
      </c>
      <c r="D46" s="14">
        <v>94.9</v>
      </c>
      <c r="E46" s="14">
        <v>99.69</v>
      </c>
      <c r="F46" s="15">
        <v>161</v>
      </c>
      <c r="G46" s="14" t="s">
        <v>23</v>
      </c>
      <c r="H46" s="14">
        <v>0.01</v>
      </c>
      <c r="I46" s="14">
        <v>4.3600000000000003</v>
      </c>
      <c r="J46" s="15">
        <v>4</v>
      </c>
      <c r="K46" s="14" t="s">
        <v>23</v>
      </c>
      <c r="L46" s="14">
        <v>0</v>
      </c>
      <c r="M46" s="14">
        <v>1.55</v>
      </c>
      <c r="N46" s="15">
        <v>1</v>
      </c>
      <c r="O46" s="15">
        <f t="shared" si="1"/>
        <v>166</v>
      </c>
    </row>
    <row r="47" spans="1:15" x14ac:dyDescent="0.2">
      <c r="A47" s="49"/>
      <c r="B47" s="16" t="s">
        <v>31</v>
      </c>
      <c r="C47" s="14">
        <v>96.93</v>
      </c>
      <c r="D47" s="14">
        <v>94.77</v>
      </c>
      <c r="E47" s="14">
        <v>99.08</v>
      </c>
      <c r="F47" s="15">
        <v>370</v>
      </c>
      <c r="G47" s="14" t="s">
        <v>23</v>
      </c>
      <c r="H47" s="14">
        <v>0.48</v>
      </c>
      <c r="I47" s="14">
        <v>4.1500000000000004</v>
      </c>
      <c r="J47" s="15">
        <v>7</v>
      </c>
      <c r="K47" s="14" t="s">
        <v>23</v>
      </c>
      <c r="L47" s="14">
        <v>0</v>
      </c>
      <c r="M47" s="14">
        <v>1.93</v>
      </c>
      <c r="N47" s="15">
        <v>2</v>
      </c>
      <c r="O47" s="15">
        <f t="shared" si="1"/>
        <v>379</v>
      </c>
    </row>
    <row r="48" spans="1:15" x14ac:dyDescent="0.2">
      <c r="A48" s="49"/>
      <c r="B48" s="16" t="s">
        <v>32</v>
      </c>
      <c r="C48" s="14">
        <v>97.23</v>
      </c>
      <c r="D48" s="14">
        <v>94.5</v>
      </c>
      <c r="E48" s="14">
        <v>99.96</v>
      </c>
      <c r="F48" s="15">
        <v>141</v>
      </c>
      <c r="G48" s="14" t="s">
        <v>23</v>
      </c>
      <c r="H48" s="14">
        <v>0</v>
      </c>
      <c r="I48" s="14">
        <v>4.71</v>
      </c>
      <c r="J48" s="15">
        <v>3</v>
      </c>
      <c r="K48" s="14" t="s">
        <v>23</v>
      </c>
      <c r="L48" s="14">
        <v>0</v>
      </c>
      <c r="M48" s="14">
        <v>1.66</v>
      </c>
      <c r="N48" s="15">
        <v>1</v>
      </c>
      <c r="O48" s="15">
        <f>J48+F48+N48</f>
        <v>145</v>
      </c>
    </row>
    <row r="49" spans="1:15" x14ac:dyDescent="0.2">
      <c r="A49" s="49"/>
      <c r="B49" s="16" t="s">
        <v>33</v>
      </c>
      <c r="C49" s="14">
        <v>97.33</v>
      </c>
      <c r="D49" s="14">
        <v>95.35</v>
      </c>
      <c r="E49" s="14">
        <v>99.31</v>
      </c>
      <c r="F49" s="15">
        <v>259</v>
      </c>
      <c r="G49" s="14" t="s">
        <v>23</v>
      </c>
      <c r="H49" s="14">
        <v>0.69</v>
      </c>
      <c r="I49" s="14">
        <v>4.6500000000000004</v>
      </c>
      <c r="J49" s="15">
        <v>8</v>
      </c>
      <c r="K49" s="14" t="s">
        <v>23</v>
      </c>
      <c r="L49" s="14" t="s">
        <v>23</v>
      </c>
      <c r="M49" s="14" t="s">
        <v>23</v>
      </c>
      <c r="N49" s="15" t="s">
        <v>23</v>
      </c>
      <c r="O49" s="15">
        <f>J49+F49</f>
        <v>267</v>
      </c>
    </row>
    <row r="50" spans="1:15" x14ac:dyDescent="0.2">
      <c r="A50" s="49"/>
      <c r="B50" s="16" t="s">
        <v>34</v>
      </c>
      <c r="C50" s="14">
        <v>91.08</v>
      </c>
      <c r="D50" s="14">
        <v>77.41</v>
      </c>
      <c r="E50" s="14">
        <v>100</v>
      </c>
      <c r="F50" s="15">
        <v>111</v>
      </c>
      <c r="G50" s="14" t="s">
        <v>23</v>
      </c>
      <c r="H50" s="14">
        <v>0</v>
      </c>
      <c r="I50" s="14">
        <v>22.05</v>
      </c>
      <c r="J50" s="15">
        <v>2</v>
      </c>
      <c r="K50" s="14" t="s">
        <v>23</v>
      </c>
      <c r="L50" s="14">
        <v>0</v>
      </c>
      <c r="M50" s="14">
        <v>1.69</v>
      </c>
      <c r="N50" s="15">
        <v>1</v>
      </c>
      <c r="O50" s="15">
        <f t="shared" si="1"/>
        <v>114</v>
      </c>
    </row>
    <row r="51" spans="1:15" x14ac:dyDescent="0.2">
      <c r="A51" s="1" t="s">
        <v>155</v>
      </c>
    </row>
    <row r="52" spans="1:15" x14ac:dyDescent="0.2">
      <c r="A52" s="1" t="s">
        <v>158</v>
      </c>
      <c r="O52" s="2" t="s">
        <v>344</v>
      </c>
    </row>
  </sheetData>
  <mergeCells count="48">
    <mergeCell ref="P1:AB1"/>
    <mergeCell ref="C1:O1"/>
    <mergeCell ref="L4:M4"/>
    <mergeCell ref="Q4:R4"/>
    <mergeCell ref="U4:V4"/>
    <mergeCell ref="Y4:Z4"/>
    <mergeCell ref="C2:O2"/>
    <mergeCell ref="P2:AB2"/>
    <mergeCell ref="C3:F3"/>
    <mergeCell ref="G3:J3"/>
    <mergeCell ref="K3:N3"/>
    <mergeCell ref="O3:O4"/>
    <mergeCell ref="P3:S3"/>
    <mergeCell ref="T3:W3"/>
    <mergeCell ref="X3:AA3"/>
    <mergeCell ref="AB3:AB4"/>
    <mergeCell ref="A42:A50"/>
    <mergeCell ref="O27:O28"/>
    <mergeCell ref="O40:O41"/>
    <mergeCell ref="C25:O25"/>
    <mergeCell ref="C26:O26"/>
    <mergeCell ref="C38:O38"/>
    <mergeCell ref="C39:O39"/>
    <mergeCell ref="L28:M28"/>
    <mergeCell ref="L41:M41"/>
    <mergeCell ref="K27:N27"/>
    <mergeCell ref="C40:F40"/>
    <mergeCell ref="G40:J40"/>
    <mergeCell ref="K40:N40"/>
    <mergeCell ref="H41:I41"/>
    <mergeCell ref="D41:E41"/>
    <mergeCell ref="A29:A37"/>
    <mergeCell ref="H4:I4"/>
    <mergeCell ref="D4:E4"/>
    <mergeCell ref="H28:I28"/>
    <mergeCell ref="D28:E28"/>
    <mergeCell ref="A38:B41"/>
    <mergeCell ref="A16:A17"/>
    <mergeCell ref="A18:A19"/>
    <mergeCell ref="A20:A21"/>
    <mergeCell ref="A1:B4"/>
    <mergeCell ref="A7:A8"/>
    <mergeCell ref="A9:A10"/>
    <mergeCell ref="A11:A13"/>
    <mergeCell ref="A14:A15"/>
    <mergeCell ref="A25:B28"/>
    <mergeCell ref="C27:F27"/>
    <mergeCell ref="G27:J27"/>
  </mergeCells>
  <pageMargins left="0.59055118110236227" right="0.39370078740157483" top="0.98425196850393704" bottom="0.59055118110236227" header="0.31496062992125984" footer="0.31496062992125984"/>
  <pageSetup paperSize="9" scale="75" fitToWidth="2" orientation="landscape" r:id="rId1"/>
  <headerFooter>
    <oddHeader>&amp;R&amp;G</oddHeader>
    <oddFooter>&amp;L&amp;8&amp;F-&amp;A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08"/>
  <sheetViews>
    <sheetView zoomScaleNormal="100" workbookViewId="0">
      <selection activeCell="B29" sqref="B29"/>
    </sheetView>
  </sheetViews>
  <sheetFormatPr baseColWidth="10" defaultColWidth="11.42578125" defaultRowHeight="11.25" x14ac:dyDescent="0.2"/>
  <cols>
    <col min="1" max="1" width="15.7109375" style="1" customWidth="1"/>
    <col min="2" max="2" width="19.28515625" style="1" customWidth="1"/>
    <col min="3" max="49" width="8.7109375" style="1" customWidth="1"/>
    <col min="50" max="50" width="9" style="1" bestFit="1" customWidth="1"/>
    <col min="51" max="16384" width="11.42578125" style="1"/>
  </cols>
  <sheetData>
    <row r="1" spans="1:28" x14ac:dyDescent="0.2">
      <c r="A1" s="42" t="s">
        <v>0</v>
      </c>
      <c r="B1" s="43"/>
      <c r="C1" s="61" t="s">
        <v>85</v>
      </c>
      <c r="D1" s="61"/>
      <c r="E1" s="61"/>
      <c r="F1" s="61"/>
      <c r="G1" s="61"/>
      <c r="H1" s="61"/>
      <c r="I1" s="61"/>
      <c r="J1" s="61"/>
      <c r="K1" s="61"/>
      <c r="L1" s="61" t="s">
        <v>85</v>
      </c>
      <c r="M1" s="61"/>
      <c r="N1" s="61"/>
      <c r="O1" s="61"/>
      <c r="P1" s="61"/>
      <c r="Q1" s="61"/>
      <c r="R1" s="61"/>
      <c r="S1" s="61"/>
      <c r="T1" s="62"/>
    </row>
    <row r="2" spans="1:28" x14ac:dyDescent="0.2">
      <c r="A2" s="44"/>
      <c r="B2" s="45"/>
      <c r="C2" s="50" t="s">
        <v>1</v>
      </c>
      <c r="D2" s="51"/>
      <c r="E2" s="51"/>
      <c r="F2" s="51"/>
      <c r="G2" s="51"/>
      <c r="H2" s="51"/>
      <c r="I2" s="51"/>
      <c r="J2" s="51"/>
      <c r="K2" s="51"/>
      <c r="L2" s="50" t="s">
        <v>323</v>
      </c>
      <c r="M2" s="51"/>
      <c r="N2" s="51"/>
      <c r="O2" s="51"/>
      <c r="P2" s="51"/>
      <c r="Q2" s="51"/>
      <c r="R2" s="51"/>
      <c r="S2" s="51"/>
      <c r="T2" s="52"/>
    </row>
    <row r="3" spans="1:28" x14ac:dyDescent="0.2">
      <c r="A3" s="44"/>
      <c r="B3" s="45"/>
      <c r="C3" s="68" t="s">
        <v>41</v>
      </c>
      <c r="D3" s="51"/>
      <c r="E3" s="51"/>
      <c r="F3" s="51"/>
      <c r="G3" s="68" t="s">
        <v>40</v>
      </c>
      <c r="H3" s="51"/>
      <c r="I3" s="51"/>
      <c r="J3" s="51"/>
      <c r="K3" s="51" t="s">
        <v>5</v>
      </c>
      <c r="L3" s="68" t="s">
        <v>41</v>
      </c>
      <c r="M3" s="51"/>
      <c r="N3" s="51"/>
      <c r="O3" s="51"/>
      <c r="P3" s="68" t="s">
        <v>40</v>
      </c>
      <c r="Q3" s="51"/>
      <c r="R3" s="51"/>
      <c r="S3" s="51"/>
      <c r="T3" s="52" t="s">
        <v>5</v>
      </c>
    </row>
    <row r="4" spans="1:28" ht="22.5" x14ac:dyDescent="0.2">
      <c r="A4" s="46"/>
      <c r="B4" s="47"/>
      <c r="C4" s="8" t="s">
        <v>28</v>
      </c>
      <c r="D4" s="55" t="s">
        <v>75</v>
      </c>
      <c r="E4" s="55"/>
      <c r="F4" s="8" t="s">
        <v>77</v>
      </c>
      <c r="G4" s="8" t="s">
        <v>6</v>
      </c>
      <c r="H4" s="55" t="s">
        <v>75</v>
      </c>
      <c r="I4" s="55"/>
      <c r="J4" s="8" t="s">
        <v>77</v>
      </c>
      <c r="K4" s="59"/>
      <c r="L4" s="8" t="s">
        <v>6</v>
      </c>
      <c r="M4" s="55" t="s">
        <v>75</v>
      </c>
      <c r="N4" s="55"/>
      <c r="O4" s="8" t="s">
        <v>77</v>
      </c>
      <c r="P4" s="8" t="s">
        <v>6</v>
      </c>
      <c r="Q4" s="55" t="s">
        <v>75</v>
      </c>
      <c r="R4" s="55"/>
      <c r="S4" s="8" t="s">
        <v>77</v>
      </c>
      <c r="T4" s="56"/>
    </row>
    <row r="5" spans="1:28" ht="12" customHeight="1" x14ac:dyDescent="0.2">
      <c r="A5" s="48" t="s">
        <v>10</v>
      </c>
      <c r="B5" s="21">
        <v>2017</v>
      </c>
      <c r="C5" s="11">
        <v>92.7</v>
      </c>
      <c r="D5" s="11">
        <v>91.35</v>
      </c>
      <c r="E5" s="11">
        <v>94.06</v>
      </c>
      <c r="F5" s="12">
        <v>1566</v>
      </c>
      <c r="G5" s="11">
        <v>7.3</v>
      </c>
      <c r="H5" s="11">
        <v>5.94</v>
      </c>
      <c r="I5" s="11">
        <v>8.65</v>
      </c>
      <c r="J5" s="12">
        <v>121</v>
      </c>
      <c r="K5" s="12">
        <v>1687</v>
      </c>
      <c r="L5" s="11">
        <v>92.62</v>
      </c>
      <c r="M5" s="11">
        <v>91.75</v>
      </c>
      <c r="N5" s="11">
        <v>93.49</v>
      </c>
      <c r="O5" s="12">
        <v>4745</v>
      </c>
      <c r="P5" s="11">
        <v>7.38</v>
      </c>
      <c r="Q5" s="11">
        <v>6.51</v>
      </c>
      <c r="R5" s="11">
        <v>8.25</v>
      </c>
      <c r="S5" s="12">
        <v>363</v>
      </c>
      <c r="T5" s="12">
        <v>5108</v>
      </c>
      <c r="U5" s="7"/>
      <c r="V5" s="7"/>
      <c r="W5" s="7"/>
      <c r="X5" s="7"/>
      <c r="Y5" s="7"/>
      <c r="Z5" s="7"/>
      <c r="AA5" s="7"/>
      <c r="AB5" s="7"/>
    </row>
    <row r="6" spans="1:28" ht="12" customHeight="1" x14ac:dyDescent="0.2">
      <c r="A6" s="79"/>
      <c r="B6" s="19">
        <v>2012</v>
      </c>
      <c r="C6" s="14">
        <v>89.19</v>
      </c>
      <c r="D6" s="14">
        <v>87.19</v>
      </c>
      <c r="E6" s="14">
        <v>91.19</v>
      </c>
      <c r="F6" s="15">
        <v>1550</v>
      </c>
      <c r="G6" s="14">
        <v>10.81</v>
      </c>
      <c r="H6" s="14">
        <v>8.81</v>
      </c>
      <c r="I6" s="14">
        <v>12.81</v>
      </c>
      <c r="J6" s="15">
        <v>149</v>
      </c>
      <c r="K6" s="15">
        <v>1699</v>
      </c>
      <c r="L6" s="14">
        <v>91.85</v>
      </c>
      <c r="M6" s="14">
        <v>90.8</v>
      </c>
      <c r="N6" s="14">
        <v>92.89</v>
      </c>
      <c r="O6" s="15">
        <v>4454</v>
      </c>
      <c r="P6" s="14">
        <v>8.15</v>
      </c>
      <c r="Q6" s="14">
        <v>7.11</v>
      </c>
      <c r="R6" s="14">
        <v>9.1999999999999993</v>
      </c>
      <c r="S6" s="15">
        <v>347</v>
      </c>
      <c r="T6" s="15">
        <v>4801</v>
      </c>
      <c r="U6" s="7"/>
      <c r="V6" s="7"/>
      <c r="W6" s="7"/>
      <c r="X6" s="7"/>
      <c r="Y6" s="7"/>
      <c r="Z6" s="7"/>
      <c r="AA6" s="7"/>
      <c r="AB6" s="7"/>
    </row>
    <row r="7" spans="1:28" ht="12" customHeight="1" x14ac:dyDescent="0.2">
      <c r="A7" s="79"/>
      <c r="B7" s="19">
        <v>2007</v>
      </c>
      <c r="C7" s="14">
        <v>91.12</v>
      </c>
      <c r="D7" s="14">
        <v>89.48</v>
      </c>
      <c r="E7" s="14">
        <v>92.75</v>
      </c>
      <c r="F7" s="15">
        <v>1587</v>
      </c>
      <c r="G7" s="14">
        <v>8.8800000000000008</v>
      </c>
      <c r="H7" s="14">
        <v>7.25</v>
      </c>
      <c r="I7" s="14">
        <v>10.52</v>
      </c>
      <c r="J7" s="15">
        <v>146</v>
      </c>
      <c r="K7" s="15">
        <v>1733</v>
      </c>
      <c r="L7" s="14">
        <v>90.43</v>
      </c>
      <c r="M7" s="14">
        <v>89.32</v>
      </c>
      <c r="N7" s="14">
        <v>91.55</v>
      </c>
      <c r="O7" s="15">
        <v>4092</v>
      </c>
      <c r="P7" s="14">
        <v>9.57</v>
      </c>
      <c r="Q7" s="14">
        <v>8.4499999999999993</v>
      </c>
      <c r="R7" s="14">
        <v>10.68</v>
      </c>
      <c r="S7" s="15">
        <v>410</v>
      </c>
      <c r="T7" s="15">
        <v>4502</v>
      </c>
      <c r="U7" s="7"/>
      <c r="V7" s="7"/>
      <c r="W7" s="7"/>
      <c r="X7" s="7"/>
      <c r="Y7" s="7"/>
      <c r="Z7" s="7"/>
      <c r="AA7" s="7"/>
      <c r="AB7" s="7"/>
    </row>
    <row r="8" spans="1:28" ht="12" customHeight="1" x14ac:dyDescent="0.2">
      <c r="A8" s="79"/>
      <c r="B8" s="19">
        <v>2002</v>
      </c>
      <c r="C8" s="14">
        <v>91.32</v>
      </c>
      <c r="D8" s="14">
        <v>89.37</v>
      </c>
      <c r="E8" s="14">
        <v>93.28</v>
      </c>
      <c r="F8" s="15">
        <v>1358</v>
      </c>
      <c r="G8" s="14">
        <v>8.68</v>
      </c>
      <c r="H8" s="14">
        <v>6.72</v>
      </c>
      <c r="I8" s="14">
        <v>10.63</v>
      </c>
      <c r="J8" s="15">
        <v>119</v>
      </c>
      <c r="K8" s="15">
        <v>1477</v>
      </c>
      <c r="L8" s="14">
        <v>91.98</v>
      </c>
      <c r="M8" s="14">
        <v>90.88</v>
      </c>
      <c r="N8" s="14">
        <v>93.07</v>
      </c>
      <c r="O8" s="15">
        <v>4038</v>
      </c>
      <c r="P8" s="14">
        <v>8.02</v>
      </c>
      <c r="Q8" s="14">
        <v>6.93</v>
      </c>
      <c r="R8" s="14">
        <v>9.1199999999999992</v>
      </c>
      <c r="S8" s="15">
        <v>314</v>
      </c>
      <c r="T8" s="15">
        <v>4352</v>
      </c>
      <c r="U8" s="7"/>
      <c r="V8" s="7"/>
      <c r="W8" s="7"/>
      <c r="X8" s="7"/>
      <c r="Y8" s="7"/>
      <c r="Z8" s="7"/>
      <c r="AA8" s="7"/>
      <c r="AB8" s="7"/>
    </row>
    <row r="9" spans="1:28" ht="12" customHeight="1" x14ac:dyDescent="0.2">
      <c r="A9" s="79"/>
      <c r="B9" s="19">
        <v>1997</v>
      </c>
      <c r="C9" s="14">
        <v>90.03</v>
      </c>
      <c r="D9" s="14">
        <v>87.75</v>
      </c>
      <c r="E9" s="14">
        <v>92.3</v>
      </c>
      <c r="F9" s="15">
        <v>907</v>
      </c>
      <c r="G9" s="14">
        <v>9.9700000000000006</v>
      </c>
      <c r="H9" s="14">
        <v>7.7</v>
      </c>
      <c r="I9" s="14">
        <v>12.25</v>
      </c>
      <c r="J9" s="15">
        <v>87</v>
      </c>
      <c r="K9" s="15">
        <v>994</v>
      </c>
      <c r="L9" s="14">
        <v>90.6</v>
      </c>
      <c r="M9" s="14">
        <v>89.29</v>
      </c>
      <c r="N9" s="14">
        <v>91.91</v>
      </c>
      <c r="O9" s="15">
        <v>2340</v>
      </c>
      <c r="P9" s="14">
        <v>9.4</v>
      </c>
      <c r="Q9" s="14">
        <v>8.09</v>
      </c>
      <c r="R9" s="14">
        <v>10.71</v>
      </c>
      <c r="S9" s="15">
        <v>228</v>
      </c>
      <c r="T9" s="15">
        <v>2568</v>
      </c>
      <c r="U9" s="7"/>
      <c r="V9" s="7"/>
      <c r="W9" s="7"/>
      <c r="X9" s="7"/>
      <c r="Y9" s="7"/>
      <c r="Z9" s="7"/>
      <c r="AA9" s="7"/>
      <c r="AB9" s="7"/>
    </row>
    <row r="10" spans="1:28" ht="12" customHeight="1" x14ac:dyDescent="0.2">
      <c r="A10" s="79"/>
      <c r="B10" s="19">
        <v>1992</v>
      </c>
      <c r="C10" s="14">
        <v>89.89</v>
      </c>
      <c r="D10" s="14">
        <v>87.54</v>
      </c>
      <c r="E10" s="14">
        <v>92.25</v>
      </c>
      <c r="F10" s="15">
        <v>786</v>
      </c>
      <c r="G10" s="14">
        <v>10.11</v>
      </c>
      <c r="H10" s="14">
        <v>7.75</v>
      </c>
      <c r="I10" s="14">
        <v>12.46</v>
      </c>
      <c r="J10" s="15">
        <v>88</v>
      </c>
      <c r="K10" s="15">
        <v>874</v>
      </c>
      <c r="L10" s="14">
        <v>91.64</v>
      </c>
      <c r="M10" s="14">
        <v>90.39</v>
      </c>
      <c r="N10" s="14">
        <v>92.89</v>
      </c>
      <c r="O10" s="15">
        <v>2447</v>
      </c>
      <c r="P10" s="14">
        <v>8.36</v>
      </c>
      <c r="Q10" s="14">
        <v>7.11</v>
      </c>
      <c r="R10" s="14">
        <v>9.61</v>
      </c>
      <c r="S10" s="15">
        <v>218</v>
      </c>
      <c r="T10" s="15">
        <v>2665</v>
      </c>
      <c r="U10" s="7"/>
      <c r="V10" s="7"/>
      <c r="W10" s="7"/>
      <c r="X10" s="7"/>
      <c r="Y10" s="7"/>
      <c r="Z10" s="7"/>
      <c r="AA10" s="7"/>
      <c r="AB10" s="7"/>
    </row>
    <row r="11" spans="1:28" ht="12" customHeight="1" x14ac:dyDescent="0.2">
      <c r="A11" s="57" t="s">
        <v>11</v>
      </c>
      <c r="B11" s="19" t="s">
        <v>12</v>
      </c>
      <c r="C11" s="14">
        <v>94.63</v>
      </c>
      <c r="D11" s="14">
        <v>92.84</v>
      </c>
      <c r="E11" s="14">
        <v>96.42</v>
      </c>
      <c r="F11" s="15">
        <v>695</v>
      </c>
      <c r="G11" s="14">
        <v>5.37</v>
      </c>
      <c r="H11" s="14">
        <v>3.58</v>
      </c>
      <c r="I11" s="14">
        <v>7.16</v>
      </c>
      <c r="J11" s="15">
        <v>39</v>
      </c>
      <c r="K11" s="15">
        <v>734</v>
      </c>
      <c r="L11" s="14">
        <v>94.47</v>
      </c>
      <c r="M11" s="14">
        <v>93.42</v>
      </c>
      <c r="N11" s="14">
        <v>95.53</v>
      </c>
      <c r="O11" s="15">
        <v>2267</v>
      </c>
      <c r="P11" s="14">
        <v>5.53</v>
      </c>
      <c r="Q11" s="14">
        <v>4.47</v>
      </c>
      <c r="R11" s="14">
        <v>6.58</v>
      </c>
      <c r="S11" s="15">
        <v>131</v>
      </c>
      <c r="T11" s="15">
        <v>2398</v>
      </c>
      <c r="U11" s="7"/>
      <c r="V11" s="7"/>
      <c r="W11" s="7"/>
      <c r="X11" s="7"/>
      <c r="Y11" s="7"/>
      <c r="Z11" s="7"/>
      <c r="AA11" s="7"/>
      <c r="AB11" s="7"/>
    </row>
    <row r="12" spans="1:28" ht="12" customHeight="1" x14ac:dyDescent="0.2">
      <c r="A12" s="49"/>
      <c r="B12" s="19" t="s">
        <v>13</v>
      </c>
      <c r="C12" s="14">
        <v>91.32</v>
      </c>
      <c r="D12" s="14">
        <v>89.38</v>
      </c>
      <c r="E12" s="14">
        <v>93.26</v>
      </c>
      <c r="F12" s="15">
        <v>871</v>
      </c>
      <c r="G12" s="14">
        <v>8.68</v>
      </c>
      <c r="H12" s="14">
        <v>6.74</v>
      </c>
      <c r="I12" s="14">
        <v>10.62</v>
      </c>
      <c r="J12" s="15">
        <v>82</v>
      </c>
      <c r="K12" s="15">
        <v>953</v>
      </c>
      <c r="L12" s="14">
        <v>91.07</v>
      </c>
      <c r="M12" s="14">
        <v>89.75</v>
      </c>
      <c r="N12" s="14">
        <v>92.39</v>
      </c>
      <c r="O12" s="15">
        <v>2478</v>
      </c>
      <c r="P12" s="14">
        <v>8.93</v>
      </c>
      <c r="Q12" s="14">
        <v>7.61</v>
      </c>
      <c r="R12" s="14">
        <v>10.25</v>
      </c>
      <c r="S12" s="15">
        <v>232</v>
      </c>
      <c r="T12" s="15">
        <v>2710</v>
      </c>
      <c r="U12" s="7"/>
      <c r="V12" s="7"/>
      <c r="W12" s="7"/>
      <c r="X12" s="7"/>
      <c r="Y12" s="7"/>
      <c r="Z12" s="7"/>
      <c r="AA12" s="7"/>
      <c r="AB12" s="7"/>
    </row>
    <row r="13" spans="1:28" ht="12" customHeight="1" x14ac:dyDescent="0.2">
      <c r="A13" s="57" t="s">
        <v>14</v>
      </c>
      <c r="B13" s="19" t="s">
        <v>15</v>
      </c>
      <c r="C13" s="14">
        <v>95.19</v>
      </c>
      <c r="D13" s="14">
        <v>93.92</v>
      </c>
      <c r="E13" s="14">
        <v>96.45</v>
      </c>
      <c r="F13" s="15">
        <v>1280</v>
      </c>
      <c r="G13" s="14">
        <v>4.8099999999999996</v>
      </c>
      <c r="H13" s="14">
        <v>3.55</v>
      </c>
      <c r="I13" s="14">
        <v>6.08</v>
      </c>
      <c r="J13" s="15">
        <v>64</v>
      </c>
      <c r="K13" s="15">
        <v>1344</v>
      </c>
      <c r="L13" s="14">
        <v>95.16</v>
      </c>
      <c r="M13" s="14">
        <v>94.33</v>
      </c>
      <c r="N13" s="14">
        <v>95.99</v>
      </c>
      <c r="O13" s="15">
        <v>3833</v>
      </c>
      <c r="P13" s="14">
        <v>4.84</v>
      </c>
      <c r="Q13" s="14">
        <v>4.01</v>
      </c>
      <c r="R13" s="14">
        <v>5.67</v>
      </c>
      <c r="S13" s="15">
        <v>183</v>
      </c>
      <c r="T13" s="15">
        <v>4016</v>
      </c>
      <c r="U13" s="7"/>
      <c r="V13" s="7"/>
      <c r="W13" s="7"/>
      <c r="X13" s="7"/>
      <c r="Y13" s="7"/>
      <c r="Z13" s="7"/>
      <c r="AA13" s="7"/>
      <c r="AB13" s="7"/>
    </row>
    <row r="14" spans="1:28" ht="12" customHeight="1" x14ac:dyDescent="0.2">
      <c r="A14" s="49"/>
      <c r="B14" s="19" t="s">
        <v>16</v>
      </c>
      <c r="C14" s="14">
        <v>84.49</v>
      </c>
      <c r="D14" s="14">
        <v>80.52</v>
      </c>
      <c r="E14" s="14">
        <v>88.46</v>
      </c>
      <c r="F14" s="15">
        <v>286</v>
      </c>
      <c r="G14" s="14">
        <v>15.51</v>
      </c>
      <c r="H14" s="14">
        <v>11.54</v>
      </c>
      <c r="I14" s="14">
        <v>19.48</v>
      </c>
      <c r="J14" s="15">
        <v>57</v>
      </c>
      <c r="K14" s="15">
        <v>343</v>
      </c>
      <c r="L14" s="14">
        <v>84.44</v>
      </c>
      <c r="M14" s="14">
        <v>82</v>
      </c>
      <c r="N14" s="14">
        <v>86.88</v>
      </c>
      <c r="O14" s="15">
        <v>912</v>
      </c>
      <c r="P14" s="14">
        <v>15.56</v>
      </c>
      <c r="Q14" s="14">
        <v>13.12</v>
      </c>
      <c r="R14" s="14">
        <v>18</v>
      </c>
      <c r="S14" s="15">
        <v>180</v>
      </c>
      <c r="T14" s="15">
        <v>1092</v>
      </c>
      <c r="U14" s="7"/>
      <c r="V14" s="7"/>
      <c r="W14" s="7"/>
      <c r="X14" s="7"/>
      <c r="Y14" s="7"/>
      <c r="Z14" s="7"/>
      <c r="AA14" s="7"/>
      <c r="AB14" s="7"/>
    </row>
    <row r="15" spans="1:28" ht="12" customHeight="1" x14ac:dyDescent="0.2">
      <c r="A15" s="57" t="s">
        <v>17</v>
      </c>
      <c r="B15" s="13" t="s">
        <v>78</v>
      </c>
      <c r="C15" s="14">
        <v>88.66</v>
      </c>
      <c r="D15" s="14">
        <v>85.43</v>
      </c>
      <c r="E15" s="14">
        <v>91.89</v>
      </c>
      <c r="F15" s="15">
        <v>408</v>
      </c>
      <c r="G15" s="14">
        <v>11.34</v>
      </c>
      <c r="H15" s="14">
        <v>8.11</v>
      </c>
      <c r="I15" s="14">
        <v>14.57</v>
      </c>
      <c r="J15" s="15">
        <v>51</v>
      </c>
      <c r="K15" s="15">
        <v>459</v>
      </c>
      <c r="L15" s="14">
        <v>87.32</v>
      </c>
      <c r="M15" s="14">
        <v>84.89</v>
      </c>
      <c r="N15" s="14">
        <v>89.75</v>
      </c>
      <c r="O15" s="15">
        <v>1056</v>
      </c>
      <c r="P15" s="14">
        <v>12.68</v>
      </c>
      <c r="Q15" s="14">
        <v>10.25</v>
      </c>
      <c r="R15" s="14">
        <v>15.11</v>
      </c>
      <c r="S15" s="15">
        <v>135</v>
      </c>
      <c r="T15" s="15">
        <v>1191</v>
      </c>
      <c r="U15" s="7"/>
      <c r="V15" s="7"/>
      <c r="W15" s="7"/>
      <c r="X15" s="7"/>
      <c r="Y15" s="7"/>
      <c r="Z15" s="7"/>
      <c r="AA15" s="7"/>
      <c r="AB15" s="7"/>
    </row>
    <row r="16" spans="1:28" ht="12" customHeight="1" x14ac:dyDescent="0.2">
      <c r="A16" s="49"/>
      <c r="B16" s="13" t="s">
        <v>79</v>
      </c>
      <c r="C16" s="14">
        <v>93.01</v>
      </c>
      <c r="D16" s="14">
        <v>91.11</v>
      </c>
      <c r="E16" s="14">
        <v>94.9</v>
      </c>
      <c r="F16" s="15">
        <v>797</v>
      </c>
      <c r="G16" s="14">
        <v>6.99</v>
      </c>
      <c r="H16" s="14">
        <v>5.0999999999999996</v>
      </c>
      <c r="I16" s="14">
        <v>8.89</v>
      </c>
      <c r="J16" s="15">
        <v>56</v>
      </c>
      <c r="K16" s="15">
        <v>853</v>
      </c>
      <c r="L16" s="14">
        <v>92.91</v>
      </c>
      <c r="M16" s="14">
        <v>91.74</v>
      </c>
      <c r="N16" s="14">
        <v>94.08</v>
      </c>
      <c r="O16" s="15">
        <v>2488</v>
      </c>
      <c r="P16" s="14">
        <v>7.09</v>
      </c>
      <c r="Q16" s="14">
        <v>5.92</v>
      </c>
      <c r="R16" s="14">
        <v>8.26</v>
      </c>
      <c r="S16" s="15">
        <v>175</v>
      </c>
      <c r="T16" s="15">
        <v>2663</v>
      </c>
      <c r="U16" s="7"/>
      <c r="V16" s="7"/>
      <c r="W16" s="7"/>
      <c r="X16" s="7"/>
      <c r="Y16" s="7"/>
      <c r="Z16" s="7"/>
      <c r="AA16" s="7"/>
      <c r="AB16" s="7"/>
    </row>
    <row r="17" spans="1:28" ht="12" customHeight="1" x14ac:dyDescent="0.2">
      <c r="A17" s="49"/>
      <c r="B17" s="19" t="s">
        <v>18</v>
      </c>
      <c r="C17" s="14">
        <v>96.6</v>
      </c>
      <c r="D17" s="14">
        <v>94.79</v>
      </c>
      <c r="E17" s="14">
        <v>98.41</v>
      </c>
      <c r="F17" s="15">
        <v>352</v>
      </c>
      <c r="G17" s="17" t="s">
        <v>219</v>
      </c>
      <c r="H17" s="14">
        <v>1.59</v>
      </c>
      <c r="I17" s="14">
        <v>5.21</v>
      </c>
      <c r="J17" s="15">
        <v>14</v>
      </c>
      <c r="K17" s="15">
        <v>366</v>
      </c>
      <c r="L17" s="14">
        <v>96.71</v>
      </c>
      <c r="M17" s="14">
        <v>95.64</v>
      </c>
      <c r="N17" s="14">
        <v>97.78</v>
      </c>
      <c r="O17" s="15">
        <v>1181</v>
      </c>
      <c r="P17" s="14">
        <v>3.29</v>
      </c>
      <c r="Q17" s="14">
        <v>2.2200000000000002</v>
      </c>
      <c r="R17" s="14">
        <v>4.3600000000000003</v>
      </c>
      <c r="S17" s="15">
        <v>49</v>
      </c>
      <c r="T17" s="15">
        <v>1230</v>
      </c>
      <c r="U17" s="7"/>
      <c r="V17" s="7"/>
      <c r="W17" s="7"/>
      <c r="X17" s="7"/>
      <c r="Y17" s="7"/>
      <c r="Z17" s="7"/>
      <c r="AA17" s="7"/>
      <c r="AB17" s="7"/>
    </row>
    <row r="18" spans="1:28" ht="12" customHeight="1" x14ac:dyDescent="0.2">
      <c r="A18" s="57" t="s">
        <v>19</v>
      </c>
      <c r="B18" s="13" t="s">
        <v>71</v>
      </c>
      <c r="C18" s="14">
        <v>93.46</v>
      </c>
      <c r="D18" s="14">
        <v>91.85</v>
      </c>
      <c r="E18" s="14">
        <v>95.06</v>
      </c>
      <c r="F18" s="15">
        <v>1081</v>
      </c>
      <c r="G18" s="14">
        <v>6.54</v>
      </c>
      <c r="H18" s="14">
        <v>4.9400000000000004</v>
      </c>
      <c r="I18" s="14">
        <v>8.15</v>
      </c>
      <c r="J18" s="15">
        <v>70</v>
      </c>
      <c r="K18" s="15">
        <v>1151</v>
      </c>
      <c r="L18" s="14">
        <v>93.9</v>
      </c>
      <c r="M18" s="14">
        <v>92.97</v>
      </c>
      <c r="N18" s="14">
        <v>94.82</v>
      </c>
      <c r="O18" s="15">
        <v>3581</v>
      </c>
      <c r="P18" s="14">
        <v>6.1</v>
      </c>
      <c r="Q18" s="14">
        <v>5.18</v>
      </c>
      <c r="R18" s="14">
        <v>7.03</v>
      </c>
      <c r="S18" s="15">
        <v>221</v>
      </c>
      <c r="T18" s="15">
        <v>3802</v>
      </c>
      <c r="U18" s="7"/>
      <c r="V18" s="7"/>
      <c r="W18" s="7"/>
      <c r="X18" s="7"/>
      <c r="Y18" s="7"/>
      <c r="Z18" s="7"/>
      <c r="AA18" s="7"/>
      <c r="AB18" s="7"/>
    </row>
    <row r="19" spans="1:28" ht="12" customHeight="1" x14ac:dyDescent="0.2">
      <c r="A19" s="49"/>
      <c r="B19" s="20" t="s">
        <v>72</v>
      </c>
      <c r="C19" s="14">
        <v>95.24</v>
      </c>
      <c r="D19" s="14">
        <v>93.16</v>
      </c>
      <c r="E19" s="14">
        <v>97.31</v>
      </c>
      <c r="F19" s="15">
        <v>433</v>
      </c>
      <c r="G19" s="17" t="s">
        <v>217</v>
      </c>
      <c r="H19" s="14">
        <v>2.69</v>
      </c>
      <c r="I19" s="14">
        <v>6.84</v>
      </c>
      <c r="J19" s="15">
        <v>23</v>
      </c>
      <c r="K19" s="15">
        <v>456</v>
      </c>
      <c r="L19" s="14">
        <v>94.24</v>
      </c>
      <c r="M19" s="14">
        <v>92.67</v>
      </c>
      <c r="N19" s="14">
        <v>95.8</v>
      </c>
      <c r="O19" s="15">
        <v>988</v>
      </c>
      <c r="P19" s="14">
        <v>5.76</v>
      </c>
      <c r="Q19" s="14">
        <v>4.2</v>
      </c>
      <c r="R19" s="14">
        <v>7.33</v>
      </c>
      <c r="S19" s="15">
        <v>63</v>
      </c>
      <c r="T19" s="15">
        <v>1051</v>
      </c>
      <c r="U19" s="7"/>
      <c r="V19" s="7"/>
      <c r="W19" s="7"/>
      <c r="X19" s="7"/>
      <c r="Y19" s="7"/>
      <c r="Z19" s="7"/>
      <c r="AA19" s="7"/>
      <c r="AB19" s="7"/>
    </row>
    <row r="20" spans="1:28" ht="12" customHeight="1" x14ac:dyDescent="0.2">
      <c r="A20" s="57" t="s">
        <v>20</v>
      </c>
      <c r="B20" s="19" t="s">
        <v>21</v>
      </c>
      <c r="C20" s="14">
        <v>92.59</v>
      </c>
      <c r="D20" s="14">
        <v>90.98</v>
      </c>
      <c r="E20" s="14">
        <v>94.19</v>
      </c>
      <c r="F20" s="15">
        <v>1117</v>
      </c>
      <c r="G20" s="14">
        <v>7.41</v>
      </c>
      <c r="H20" s="14">
        <v>5.81</v>
      </c>
      <c r="I20" s="14">
        <v>9.02</v>
      </c>
      <c r="J20" s="15">
        <v>87</v>
      </c>
      <c r="K20" s="15">
        <v>1204</v>
      </c>
      <c r="L20" s="14">
        <v>92.5</v>
      </c>
      <c r="M20" s="14">
        <v>91.45</v>
      </c>
      <c r="N20" s="14">
        <v>93.55</v>
      </c>
      <c r="O20" s="15">
        <v>3279</v>
      </c>
      <c r="P20" s="14">
        <v>7.5</v>
      </c>
      <c r="Q20" s="14">
        <v>6.45</v>
      </c>
      <c r="R20" s="14">
        <v>8.5500000000000007</v>
      </c>
      <c r="S20" s="15">
        <v>245</v>
      </c>
      <c r="T20" s="15">
        <v>3524</v>
      </c>
      <c r="U20" s="7"/>
      <c r="V20" s="7"/>
      <c r="W20" s="7"/>
      <c r="X20" s="7"/>
      <c r="Y20" s="7"/>
      <c r="Z20" s="7"/>
      <c r="AA20" s="7"/>
      <c r="AB20" s="7"/>
    </row>
    <row r="21" spans="1:28" ht="12" customHeight="1" x14ac:dyDescent="0.2">
      <c r="A21" s="49"/>
      <c r="B21" s="19" t="s">
        <v>22</v>
      </c>
      <c r="C21" s="14">
        <v>93.02</v>
      </c>
      <c r="D21" s="14">
        <v>90.46</v>
      </c>
      <c r="E21" s="14">
        <v>95.57</v>
      </c>
      <c r="F21" s="15">
        <v>449</v>
      </c>
      <c r="G21" s="14">
        <v>6.98</v>
      </c>
      <c r="H21" s="14">
        <v>4.43</v>
      </c>
      <c r="I21" s="14">
        <v>9.5399999999999991</v>
      </c>
      <c r="J21" s="15">
        <v>34</v>
      </c>
      <c r="K21" s="15">
        <v>483</v>
      </c>
      <c r="L21" s="14">
        <v>92.99</v>
      </c>
      <c r="M21" s="14">
        <v>91.53</v>
      </c>
      <c r="N21" s="14">
        <v>94.45</v>
      </c>
      <c r="O21" s="15">
        <v>1466</v>
      </c>
      <c r="P21" s="14">
        <v>7.01</v>
      </c>
      <c r="Q21" s="14">
        <v>5.55</v>
      </c>
      <c r="R21" s="14">
        <v>8.4700000000000006</v>
      </c>
      <c r="S21" s="15">
        <v>118</v>
      </c>
      <c r="T21" s="15">
        <v>1584</v>
      </c>
      <c r="U21" s="7"/>
      <c r="V21" s="7"/>
      <c r="W21" s="7"/>
      <c r="X21" s="7"/>
      <c r="Y21" s="7"/>
      <c r="Z21" s="7"/>
      <c r="AA21" s="7"/>
      <c r="AB21" s="7"/>
    </row>
    <row r="22" spans="1:28" x14ac:dyDescent="0.2">
      <c r="A22" s="57" t="s">
        <v>24</v>
      </c>
      <c r="B22" s="13" t="s">
        <v>73</v>
      </c>
      <c r="C22" s="14">
        <v>89.45</v>
      </c>
      <c r="D22" s="14">
        <v>86.58</v>
      </c>
      <c r="E22" s="14">
        <v>92.32</v>
      </c>
      <c r="F22" s="15">
        <v>477</v>
      </c>
      <c r="G22" s="14">
        <v>10.55</v>
      </c>
      <c r="H22" s="14">
        <v>7.68</v>
      </c>
      <c r="I22" s="14">
        <v>13.42</v>
      </c>
      <c r="J22" s="15">
        <v>53</v>
      </c>
      <c r="K22" s="15">
        <v>530</v>
      </c>
      <c r="L22" s="14">
        <v>89.79</v>
      </c>
      <c r="M22" s="14">
        <v>87.98</v>
      </c>
      <c r="N22" s="14">
        <v>91.61</v>
      </c>
      <c r="O22" s="15">
        <v>1370</v>
      </c>
      <c r="P22" s="14">
        <v>10.210000000000001</v>
      </c>
      <c r="Q22" s="14">
        <v>8.39</v>
      </c>
      <c r="R22" s="14">
        <v>12.02</v>
      </c>
      <c r="S22" s="15">
        <v>152</v>
      </c>
      <c r="T22" s="15">
        <v>1522</v>
      </c>
      <c r="U22" s="7"/>
      <c r="V22" s="7"/>
      <c r="W22" s="7"/>
      <c r="X22" s="7"/>
      <c r="Y22" s="7"/>
      <c r="Z22" s="7"/>
      <c r="AA22" s="7"/>
      <c r="AB22" s="7"/>
    </row>
    <row r="23" spans="1:28" x14ac:dyDescent="0.2">
      <c r="A23" s="49"/>
      <c r="B23" s="13" t="s">
        <v>74</v>
      </c>
      <c r="C23" s="14">
        <v>94.75</v>
      </c>
      <c r="D23" s="14">
        <v>93.29</v>
      </c>
      <c r="E23" s="14">
        <v>96.21</v>
      </c>
      <c r="F23" s="15">
        <v>925</v>
      </c>
      <c r="G23" s="14">
        <v>5.25</v>
      </c>
      <c r="H23" s="14">
        <v>3.79</v>
      </c>
      <c r="I23" s="14">
        <v>6.71</v>
      </c>
      <c r="J23" s="15">
        <v>55</v>
      </c>
      <c r="K23" s="15">
        <v>980</v>
      </c>
      <c r="L23" s="14">
        <v>94.38</v>
      </c>
      <c r="M23" s="14">
        <v>93.41</v>
      </c>
      <c r="N23" s="14">
        <v>95.36</v>
      </c>
      <c r="O23" s="15">
        <v>2986</v>
      </c>
      <c r="P23" s="14">
        <v>5.62</v>
      </c>
      <c r="Q23" s="14">
        <v>4.6399999999999997</v>
      </c>
      <c r="R23" s="14">
        <v>6.59</v>
      </c>
      <c r="S23" s="15">
        <v>174</v>
      </c>
      <c r="T23" s="15">
        <v>3160</v>
      </c>
      <c r="U23" s="7"/>
      <c r="V23" s="7"/>
      <c r="W23" s="7"/>
      <c r="X23" s="7"/>
      <c r="Y23" s="7"/>
      <c r="Z23" s="7"/>
      <c r="AA23" s="7"/>
      <c r="AB23" s="7"/>
    </row>
    <row r="24" spans="1:28" x14ac:dyDescent="0.2">
      <c r="A24" s="58" t="s">
        <v>25</v>
      </c>
      <c r="B24" s="19" t="s">
        <v>26</v>
      </c>
      <c r="C24" s="14">
        <v>90.9</v>
      </c>
      <c r="D24" s="14">
        <v>88.54</v>
      </c>
      <c r="E24" s="14">
        <v>93.27</v>
      </c>
      <c r="F24" s="15">
        <v>599</v>
      </c>
      <c r="G24" s="14">
        <v>9.1</v>
      </c>
      <c r="H24" s="14">
        <v>6.73</v>
      </c>
      <c r="I24" s="14">
        <v>11.46</v>
      </c>
      <c r="J24" s="15">
        <v>60</v>
      </c>
      <c r="K24" s="15">
        <v>659</v>
      </c>
      <c r="L24" s="14">
        <v>91.44</v>
      </c>
      <c r="M24" s="14">
        <v>89.96</v>
      </c>
      <c r="N24" s="14">
        <v>92.92</v>
      </c>
      <c r="O24" s="15">
        <v>1783</v>
      </c>
      <c r="P24" s="14">
        <v>8.56</v>
      </c>
      <c r="Q24" s="14">
        <v>7.08</v>
      </c>
      <c r="R24" s="14">
        <v>10.039999999999999</v>
      </c>
      <c r="S24" s="15">
        <v>163</v>
      </c>
      <c r="T24" s="15">
        <v>1946</v>
      </c>
      <c r="U24" s="7"/>
      <c r="V24" s="7"/>
      <c r="W24" s="7"/>
      <c r="X24" s="7"/>
      <c r="Y24" s="7"/>
      <c r="Z24" s="7"/>
      <c r="AA24" s="7"/>
      <c r="AB24" s="7"/>
    </row>
    <row r="25" spans="1:28" x14ac:dyDescent="0.2">
      <c r="A25" s="49"/>
      <c r="B25" s="19" t="s">
        <v>27</v>
      </c>
      <c r="C25" s="14">
        <v>94.27</v>
      </c>
      <c r="D25" s="14">
        <v>92.67</v>
      </c>
      <c r="E25" s="14">
        <v>95.87</v>
      </c>
      <c r="F25" s="15">
        <v>896</v>
      </c>
      <c r="G25" s="14">
        <v>5.73</v>
      </c>
      <c r="H25" s="14">
        <v>4.13</v>
      </c>
      <c r="I25" s="14">
        <v>7.33</v>
      </c>
      <c r="J25" s="15">
        <v>55</v>
      </c>
      <c r="K25" s="15">
        <v>951</v>
      </c>
      <c r="L25" s="14">
        <v>94.02</v>
      </c>
      <c r="M25" s="14">
        <v>93</v>
      </c>
      <c r="N25" s="14">
        <v>95.04</v>
      </c>
      <c r="O25" s="15">
        <v>2786</v>
      </c>
      <c r="P25" s="14">
        <v>5.98</v>
      </c>
      <c r="Q25" s="14">
        <v>4.96</v>
      </c>
      <c r="R25" s="14">
        <v>7</v>
      </c>
      <c r="S25" s="15">
        <v>175</v>
      </c>
      <c r="T25" s="15">
        <v>2961</v>
      </c>
      <c r="U25" s="7"/>
      <c r="V25" s="7"/>
      <c r="W25" s="7"/>
      <c r="X25" s="7"/>
      <c r="Y25" s="7"/>
      <c r="Z25" s="7"/>
      <c r="AA25" s="7"/>
      <c r="AB25" s="7"/>
    </row>
    <row r="26" spans="1:28" x14ac:dyDescent="0.2">
      <c r="A26" s="1" t="s">
        <v>155</v>
      </c>
      <c r="T26" s="2" t="s">
        <v>344</v>
      </c>
    </row>
    <row r="27" spans="1:28" x14ac:dyDescent="0.2">
      <c r="A27" s="1" t="s">
        <v>181</v>
      </c>
    </row>
    <row r="29" spans="1:28" x14ac:dyDescent="0.2">
      <c r="A29" s="42" t="s">
        <v>0</v>
      </c>
      <c r="B29" s="43"/>
      <c r="C29" s="53">
        <v>2017</v>
      </c>
      <c r="D29" s="53"/>
      <c r="E29" s="53"/>
      <c r="F29" s="53"/>
      <c r="G29" s="53"/>
      <c r="H29" s="53"/>
      <c r="I29" s="53"/>
      <c r="J29" s="53"/>
      <c r="K29" s="54"/>
    </row>
    <row r="30" spans="1:28" x14ac:dyDescent="0.2">
      <c r="A30" s="44"/>
      <c r="B30" s="45"/>
      <c r="C30" s="51" t="s">
        <v>85</v>
      </c>
      <c r="D30" s="51"/>
      <c r="E30" s="51"/>
      <c r="F30" s="51"/>
      <c r="G30" s="51"/>
      <c r="H30" s="51"/>
      <c r="I30" s="51"/>
      <c r="J30" s="51"/>
      <c r="K30" s="52"/>
    </row>
    <row r="31" spans="1:28" x14ac:dyDescent="0.2">
      <c r="A31" s="44"/>
      <c r="B31" s="45"/>
      <c r="C31" s="68" t="s">
        <v>41</v>
      </c>
      <c r="D31" s="51"/>
      <c r="E31" s="51"/>
      <c r="F31" s="51"/>
      <c r="G31" s="68" t="s">
        <v>40</v>
      </c>
      <c r="H31" s="51"/>
      <c r="I31" s="51"/>
      <c r="J31" s="51"/>
      <c r="K31" s="52" t="s">
        <v>5</v>
      </c>
    </row>
    <row r="32" spans="1:28" ht="30" customHeight="1" x14ac:dyDescent="0.2">
      <c r="A32" s="46"/>
      <c r="B32" s="47"/>
      <c r="C32" s="9" t="s">
        <v>29</v>
      </c>
      <c r="D32" s="55" t="s">
        <v>75</v>
      </c>
      <c r="E32" s="55"/>
      <c r="F32" s="8" t="s">
        <v>77</v>
      </c>
      <c r="G32" s="9" t="s">
        <v>29</v>
      </c>
      <c r="H32" s="55" t="s">
        <v>75</v>
      </c>
      <c r="I32" s="55"/>
      <c r="J32" s="8" t="s">
        <v>77</v>
      </c>
      <c r="K32" s="56"/>
    </row>
    <row r="33" spans="1:11" x14ac:dyDescent="0.2">
      <c r="A33" s="48" t="s">
        <v>10</v>
      </c>
      <c r="B33" s="10" t="s">
        <v>323</v>
      </c>
      <c r="C33" s="11">
        <v>92.62</v>
      </c>
      <c r="D33" s="11">
        <v>91.75</v>
      </c>
      <c r="E33" s="11">
        <v>93.49</v>
      </c>
      <c r="F33" s="12">
        <v>4745</v>
      </c>
      <c r="G33" s="11">
        <v>7.38</v>
      </c>
      <c r="H33" s="11">
        <v>6.51</v>
      </c>
      <c r="I33" s="11">
        <v>8.25</v>
      </c>
      <c r="J33" s="12">
        <v>363</v>
      </c>
      <c r="K33" s="12">
        <f t="shared" ref="K33:K41" si="0">F33+J33</f>
        <v>5108</v>
      </c>
    </row>
    <row r="34" spans="1:11" x14ac:dyDescent="0.2">
      <c r="A34" s="49"/>
      <c r="B34" s="16" t="s">
        <v>324</v>
      </c>
      <c r="C34" s="14">
        <v>92.54</v>
      </c>
      <c r="D34" s="14">
        <v>91.47</v>
      </c>
      <c r="E34" s="14">
        <v>93.61</v>
      </c>
      <c r="F34" s="15">
        <v>3237</v>
      </c>
      <c r="G34" s="14">
        <v>7.46</v>
      </c>
      <c r="H34" s="14">
        <v>6.39</v>
      </c>
      <c r="I34" s="14">
        <v>8.5299999999999994</v>
      </c>
      <c r="J34" s="15">
        <v>246</v>
      </c>
      <c r="K34" s="15">
        <f t="shared" si="0"/>
        <v>3483</v>
      </c>
    </row>
    <row r="35" spans="1:11" x14ac:dyDescent="0.2">
      <c r="A35" s="49"/>
      <c r="B35" s="16" t="s">
        <v>325</v>
      </c>
      <c r="C35" s="14">
        <v>94.59</v>
      </c>
      <c r="D35" s="14">
        <v>93.19</v>
      </c>
      <c r="E35" s="14">
        <v>95.99</v>
      </c>
      <c r="F35" s="15">
        <v>1149</v>
      </c>
      <c r="G35" s="14">
        <v>5.41</v>
      </c>
      <c r="H35" s="14">
        <v>4.01</v>
      </c>
      <c r="I35" s="14">
        <v>6.81</v>
      </c>
      <c r="J35" s="15">
        <v>64</v>
      </c>
      <c r="K35" s="15">
        <f t="shared" si="0"/>
        <v>1213</v>
      </c>
    </row>
    <row r="36" spans="1:11" x14ac:dyDescent="0.2">
      <c r="A36" s="49"/>
      <c r="B36" s="16" t="s">
        <v>326</v>
      </c>
      <c r="C36" s="14">
        <v>85.57</v>
      </c>
      <c r="D36" s="14">
        <v>81.81</v>
      </c>
      <c r="E36" s="14">
        <v>89.33</v>
      </c>
      <c r="F36" s="15">
        <v>359</v>
      </c>
      <c r="G36" s="14">
        <v>14.43</v>
      </c>
      <c r="H36" s="14">
        <v>10.67</v>
      </c>
      <c r="I36" s="14">
        <v>18.190000000000001</v>
      </c>
      <c r="J36" s="15">
        <v>53</v>
      </c>
      <c r="K36" s="15">
        <f t="shared" si="0"/>
        <v>412</v>
      </c>
    </row>
    <row r="37" spans="1:11" x14ac:dyDescent="0.2">
      <c r="A37" s="49"/>
      <c r="B37" s="16" t="s">
        <v>30</v>
      </c>
      <c r="C37" s="14">
        <v>93.51</v>
      </c>
      <c r="D37" s="14">
        <v>89.88</v>
      </c>
      <c r="E37" s="14">
        <v>97.15</v>
      </c>
      <c r="F37" s="15">
        <v>189</v>
      </c>
      <c r="G37" s="17" t="s">
        <v>172</v>
      </c>
      <c r="H37" s="14">
        <v>2.85</v>
      </c>
      <c r="I37" s="14">
        <v>10.119999999999999</v>
      </c>
      <c r="J37" s="15">
        <v>12</v>
      </c>
      <c r="K37" s="15">
        <f t="shared" si="0"/>
        <v>201</v>
      </c>
    </row>
    <row r="38" spans="1:11" x14ac:dyDescent="0.2">
      <c r="A38" s="49"/>
      <c r="B38" s="16" t="s">
        <v>31</v>
      </c>
      <c r="C38" s="14">
        <v>85.57</v>
      </c>
      <c r="D38" s="14">
        <v>81.7</v>
      </c>
      <c r="E38" s="14">
        <v>89.44</v>
      </c>
      <c r="F38" s="15">
        <v>336</v>
      </c>
      <c r="G38" s="14">
        <v>14.43</v>
      </c>
      <c r="H38" s="14">
        <v>10.56</v>
      </c>
      <c r="I38" s="14">
        <v>18.3</v>
      </c>
      <c r="J38" s="15">
        <v>50</v>
      </c>
      <c r="K38" s="15">
        <f t="shared" si="0"/>
        <v>386</v>
      </c>
    </row>
    <row r="39" spans="1:11" x14ac:dyDescent="0.2">
      <c r="A39" s="49"/>
      <c r="B39" s="16" t="s">
        <v>32</v>
      </c>
      <c r="C39" s="14">
        <v>94.84</v>
      </c>
      <c r="D39" s="14">
        <v>91.05</v>
      </c>
      <c r="E39" s="14">
        <v>98.63</v>
      </c>
      <c r="F39" s="15">
        <v>137</v>
      </c>
      <c r="G39" s="14" t="s">
        <v>23</v>
      </c>
      <c r="H39" s="14">
        <v>1.37</v>
      </c>
      <c r="I39" s="14">
        <v>8.9499999999999993</v>
      </c>
      <c r="J39" s="15">
        <v>7</v>
      </c>
      <c r="K39" s="15">
        <f t="shared" si="0"/>
        <v>144</v>
      </c>
    </row>
    <row r="40" spans="1:11" x14ac:dyDescent="0.2">
      <c r="A40" s="49"/>
      <c r="B40" s="16" t="s">
        <v>33</v>
      </c>
      <c r="C40" s="14">
        <v>93.32</v>
      </c>
      <c r="D40" s="14">
        <v>90.08</v>
      </c>
      <c r="E40" s="14">
        <v>96.57</v>
      </c>
      <c r="F40" s="15">
        <v>241</v>
      </c>
      <c r="G40" s="17" t="s">
        <v>244</v>
      </c>
      <c r="H40" s="14">
        <v>3.43</v>
      </c>
      <c r="I40" s="14">
        <v>9.92</v>
      </c>
      <c r="J40" s="15">
        <v>16</v>
      </c>
      <c r="K40" s="15">
        <f t="shared" si="0"/>
        <v>257</v>
      </c>
    </row>
    <row r="41" spans="1:11" x14ac:dyDescent="0.2">
      <c r="A41" s="49"/>
      <c r="B41" s="16" t="s">
        <v>34</v>
      </c>
      <c r="C41" s="14">
        <v>89.58</v>
      </c>
      <c r="D41" s="14">
        <v>83.4</v>
      </c>
      <c r="E41" s="14">
        <v>95.77</v>
      </c>
      <c r="F41" s="15">
        <v>108</v>
      </c>
      <c r="G41" s="17" t="s">
        <v>279</v>
      </c>
      <c r="H41" s="14">
        <v>4.2300000000000004</v>
      </c>
      <c r="I41" s="14">
        <v>16.600000000000001</v>
      </c>
      <c r="J41" s="15">
        <v>11</v>
      </c>
      <c r="K41" s="15">
        <f t="shared" si="0"/>
        <v>119</v>
      </c>
    </row>
    <row r="42" spans="1:11" x14ac:dyDescent="0.2">
      <c r="A42" s="42" t="s">
        <v>0</v>
      </c>
      <c r="B42" s="43"/>
      <c r="C42" s="53">
        <v>2012</v>
      </c>
      <c r="D42" s="53"/>
      <c r="E42" s="53"/>
      <c r="F42" s="53"/>
      <c r="G42" s="53"/>
      <c r="H42" s="53"/>
      <c r="I42" s="53"/>
      <c r="J42" s="53"/>
      <c r="K42" s="54"/>
    </row>
    <row r="43" spans="1:11" x14ac:dyDescent="0.2">
      <c r="A43" s="44"/>
      <c r="B43" s="45"/>
      <c r="C43" s="51" t="s">
        <v>85</v>
      </c>
      <c r="D43" s="51"/>
      <c r="E43" s="51"/>
      <c r="F43" s="51"/>
      <c r="G43" s="51"/>
      <c r="H43" s="51"/>
      <c r="I43" s="51"/>
      <c r="J43" s="51"/>
      <c r="K43" s="52"/>
    </row>
    <row r="44" spans="1:11" x14ac:dyDescent="0.2">
      <c r="A44" s="44"/>
      <c r="B44" s="45"/>
      <c r="C44" s="68" t="s">
        <v>41</v>
      </c>
      <c r="D44" s="51"/>
      <c r="E44" s="51"/>
      <c r="F44" s="51"/>
      <c r="G44" s="68" t="s">
        <v>40</v>
      </c>
      <c r="H44" s="51"/>
      <c r="I44" s="51"/>
      <c r="J44" s="51"/>
      <c r="K44" s="52" t="s">
        <v>5</v>
      </c>
    </row>
    <row r="45" spans="1:11" ht="30" customHeight="1" x14ac:dyDescent="0.2">
      <c r="A45" s="46"/>
      <c r="B45" s="47"/>
      <c r="C45" s="9" t="s">
        <v>29</v>
      </c>
      <c r="D45" s="55" t="s">
        <v>75</v>
      </c>
      <c r="E45" s="55"/>
      <c r="F45" s="8" t="s">
        <v>77</v>
      </c>
      <c r="G45" s="9" t="s">
        <v>29</v>
      </c>
      <c r="H45" s="55" t="s">
        <v>75</v>
      </c>
      <c r="I45" s="55"/>
      <c r="J45" s="8" t="s">
        <v>77</v>
      </c>
      <c r="K45" s="56"/>
    </row>
    <row r="46" spans="1:11" x14ac:dyDescent="0.2">
      <c r="A46" s="48" t="s">
        <v>10</v>
      </c>
      <c r="B46" s="10" t="s">
        <v>323</v>
      </c>
      <c r="C46" s="11">
        <v>91.85</v>
      </c>
      <c r="D46" s="11">
        <v>90.8</v>
      </c>
      <c r="E46" s="11">
        <v>92.89</v>
      </c>
      <c r="F46" s="12">
        <v>4454</v>
      </c>
      <c r="G46" s="11">
        <v>8.15</v>
      </c>
      <c r="H46" s="11">
        <v>7.11</v>
      </c>
      <c r="I46" s="11">
        <v>9.1999999999999993</v>
      </c>
      <c r="J46" s="12">
        <v>347</v>
      </c>
      <c r="K46" s="12">
        <f t="shared" ref="K46:K54" si="1">F46+J46</f>
        <v>4801</v>
      </c>
    </row>
    <row r="47" spans="1:11" x14ac:dyDescent="0.2">
      <c r="A47" s="49"/>
      <c r="B47" s="16" t="s">
        <v>324</v>
      </c>
      <c r="C47" s="14">
        <v>92.76</v>
      </c>
      <c r="D47" s="14">
        <v>91.55</v>
      </c>
      <c r="E47" s="14">
        <v>93.98</v>
      </c>
      <c r="F47" s="15">
        <v>2966</v>
      </c>
      <c r="G47" s="14">
        <v>7.24</v>
      </c>
      <c r="H47" s="14">
        <v>6.02</v>
      </c>
      <c r="I47" s="14">
        <v>8.4499999999999993</v>
      </c>
      <c r="J47" s="15">
        <v>207</v>
      </c>
      <c r="K47" s="15">
        <f t="shared" si="1"/>
        <v>3173</v>
      </c>
    </row>
    <row r="48" spans="1:11" x14ac:dyDescent="0.2">
      <c r="A48" s="49"/>
      <c r="B48" s="16" t="s">
        <v>325</v>
      </c>
      <c r="C48" s="14">
        <v>89.7</v>
      </c>
      <c r="D48" s="14">
        <v>87.45</v>
      </c>
      <c r="E48" s="14">
        <v>91.96</v>
      </c>
      <c r="F48" s="15">
        <v>1130</v>
      </c>
      <c r="G48" s="14">
        <v>10.3</v>
      </c>
      <c r="H48" s="14">
        <v>8.0399999999999991</v>
      </c>
      <c r="I48" s="14">
        <v>12.55</v>
      </c>
      <c r="J48" s="15">
        <v>105</v>
      </c>
      <c r="K48" s="15">
        <f t="shared" si="1"/>
        <v>1235</v>
      </c>
    </row>
    <row r="49" spans="1:11" x14ac:dyDescent="0.2">
      <c r="A49" s="49"/>
      <c r="B49" s="16" t="s">
        <v>326</v>
      </c>
      <c r="C49" s="14">
        <v>88.72</v>
      </c>
      <c r="D49" s="14">
        <v>84.61</v>
      </c>
      <c r="E49" s="14">
        <v>92.84</v>
      </c>
      <c r="F49" s="15">
        <v>358</v>
      </c>
      <c r="G49" s="14">
        <v>11.28</v>
      </c>
      <c r="H49" s="14">
        <v>7.16</v>
      </c>
      <c r="I49" s="14">
        <v>15.39</v>
      </c>
      <c r="J49" s="15">
        <v>35</v>
      </c>
      <c r="K49" s="15">
        <f t="shared" si="1"/>
        <v>393</v>
      </c>
    </row>
    <row r="50" spans="1:11" x14ac:dyDescent="0.2">
      <c r="A50" s="49"/>
      <c r="B50" s="16" t="s">
        <v>30</v>
      </c>
      <c r="C50" s="14">
        <v>90.84</v>
      </c>
      <c r="D50" s="14">
        <v>84.21</v>
      </c>
      <c r="E50" s="14">
        <v>97.47</v>
      </c>
      <c r="F50" s="15">
        <v>156</v>
      </c>
      <c r="G50" s="17" t="s">
        <v>280</v>
      </c>
      <c r="H50" s="14">
        <v>2.5299999999999998</v>
      </c>
      <c r="I50" s="14">
        <v>15.79</v>
      </c>
      <c r="J50" s="15">
        <v>10</v>
      </c>
      <c r="K50" s="15">
        <f t="shared" si="1"/>
        <v>166</v>
      </c>
    </row>
    <row r="51" spans="1:11" x14ac:dyDescent="0.2">
      <c r="A51" s="49"/>
      <c r="B51" s="16" t="s">
        <v>31</v>
      </c>
      <c r="C51" s="14">
        <v>88.14</v>
      </c>
      <c r="D51" s="14">
        <v>83.83</v>
      </c>
      <c r="E51" s="14">
        <v>92.45</v>
      </c>
      <c r="F51" s="15">
        <v>344</v>
      </c>
      <c r="G51" s="14">
        <v>11.86</v>
      </c>
      <c r="H51" s="14">
        <v>7.55</v>
      </c>
      <c r="I51" s="14">
        <v>16.170000000000002</v>
      </c>
      <c r="J51" s="15">
        <v>35</v>
      </c>
      <c r="K51" s="15">
        <f t="shared" si="1"/>
        <v>379</v>
      </c>
    </row>
    <row r="52" spans="1:11" x14ac:dyDescent="0.2">
      <c r="A52" s="49"/>
      <c r="B52" s="16" t="s">
        <v>32</v>
      </c>
      <c r="C52" s="14">
        <v>85.23</v>
      </c>
      <c r="D52" s="14">
        <v>76.650000000000006</v>
      </c>
      <c r="E52" s="14">
        <v>93.81</v>
      </c>
      <c r="F52" s="15">
        <v>131</v>
      </c>
      <c r="G52" s="17" t="s">
        <v>281</v>
      </c>
      <c r="H52" s="14">
        <v>6.19</v>
      </c>
      <c r="I52" s="14">
        <v>23.35</v>
      </c>
      <c r="J52" s="15">
        <v>14</v>
      </c>
      <c r="K52" s="15">
        <f t="shared" si="1"/>
        <v>145</v>
      </c>
    </row>
    <row r="53" spans="1:11" x14ac:dyDescent="0.2">
      <c r="A53" s="49"/>
      <c r="B53" s="16" t="s">
        <v>33</v>
      </c>
      <c r="C53" s="14">
        <v>87.97</v>
      </c>
      <c r="D53" s="14">
        <v>82.79</v>
      </c>
      <c r="E53" s="14">
        <v>93.15</v>
      </c>
      <c r="F53" s="15">
        <v>237</v>
      </c>
      <c r="G53" s="17" t="s">
        <v>235</v>
      </c>
      <c r="H53" s="14">
        <v>6.85</v>
      </c>
      <c r="I53" s="14">
        <v>17.21</v>
      </c>
      <c r="J53" s="15">
        <v>29</v>
      </c>
      <c r="K53" s="15">
        <f t="shared" si="1"/>
        <v>266</v>
      </c>
    </row>
    <row r="54" spans="1:11" x14ac:dyDescent="0.2">
      <c r="A54" s="49"/>
      <c r="B54" s="16" t="s">
        <v>34</v>
      </c>
      <c r="C54" s="14">
        <v>91.35</v>
      </c>
      <c r="D54" s="14">
        <v>85.32</v>
      </c>
      <c r="E54" s="14">
        <v>97.38</v>
      </c>
      <c r="F54" s="15">
        <v>105</v>
      </c>
      <c r="G54" s="14" t="s">
        <v>23</v>
      </c>
      <c r="H54" s="14">
        <v>2.62</v>
      </c>
      <c r="I54" s="14">
        <v>14.68</v>
      </c>
      <c r="J54" s="15">
        <v>9</v>
      </c>
      <c r="K54" s="15">
        <f t="shared" si="1"/>
        <v>114</v>
      </c>
    </row>
    <row r="55" spans="1:11" x14ac:dyDescent="0.2">
      <c r="A55" s="42" t="s">
        <v>0</v>
      </c>
      <c r="B55" s="43"/>
      <c r="C55" s="53">
        <v>2007</v>
      </c>
      <c r="D55" s="53"/>
      <c r="E55" s="53"/>
      <c r="F55" s="53"/>
      <c r="G55" s="53"/>
      <c r="H55" s="53"/>
      <c r="I55" s="53"/>
      <c r="J55" s="53"/>
      <c r="K55" s="54"/>
    </row>
    <row r="56" spans="1:11" x14ac:dyDescent="0.2">
      <c r="A56" s="44"/>
      <c r="B56" s="45"/>
      <c r="C56" s="51" t="s">
        <v>85</v>
      </c>
      <c r="D56" s="51"/>
      <c r="E56" s="51"/>
      <c r="F56" s="51"/>
      <c r="G56" s="51"/>
      <c r="H56" s="51"/>
      <c r="I56" s="51"/>
      <c r="J56" s="51"/>
      <c r="K56" s="52"/>
    </row>
    <row r="57" spans="1:11" x14ac:dyDescent="0.2">
      <c r="A57" s="44"/>
      <c r="B57" s="45"/>
      <c r="C57" s="68" t="s">
        <v>41</v>
      </c>
      <c r="D57" s="51"/>
      <c r="E57" s="51"/>
      <c r="F57" s="51"/>
      <c r="G57" s="68" t="s">
        <v>40</v>
      </c>
      <c r="H57" s="51"/>
      <c r="I57" s="51"/>
      <c r="J57" s="51"/>
      <c r="K57" s="52" t="s">
        <v>5</v>
      </c>
    </row>
    <row r="58" spans="1:11" ht="30" customHeight="1" x14ac:dyDescent="0.2">
      <c r="A58" s="46"/>
      <c r="B58" s="47"/>
      <c r="C58" s="9" t="s">
        <v>29</v>
      </c>
      <c r="D58" s="55" t="s">
        <v>75</v>
      </c>
      <c r="E58" s="55"/>
      <c r="F58" s="8" t="s">
        <v>77</v>
      </c>
      <c r="G58" s="9" t="s">
        <v>29</v>
      </c>
      <c r="H58" s="55" t="s">
        <v>75</v>
      </c>
      <c r="I58" s="55"/>
      <c r="J58" s="8" t="s">
        <v>77</v>
      </c>
      <c r="K58" s="56"/>
    </row>
    <row r="59" spans="1:11" x14ac:dyDescent="0.2">
      <c r="A59" s="48" t="s">
        <v>10</v>
      </c>
      <c r="B59" s="10" t="s">
        <v>323</v>
      </c>
      <c r="C59" s="11">
        <v>90.43</v>
      </c>
      <c r="D59" s="11">
        <v>89.32</v>
      </c>
      <c r="E59" s="11">
        <v>91.55</v>
      </c>
      <c r="F59" s="12">
        <v>4092</v>
      </c>
      <c r="G59" s="11">
        <v>9.57</v>
      </c>
      <c r="H59" s="11">
        <v>8.4499999999999993</v>
      </c>
      <c r="I59" s="11">
        <v>10.68</v>
      </c>
      <c r="J59" s="12">
        <v>410</v>
      </c>
      <c r="K59" s="12">
        <f t="shared" ref="K59:K67" si="2">F59+J59</f>
        <v>4502</v>
      </c>
    </row>
    <row r="60" spans="1:11" x14ac:dyDescent="0.2">
      <c r="A60" s="49"/>
      <c r="B60" s="16" t="s">
        <v>324</v>
      </c>
      <c r="C60" s="14">
        <v>90.12</v>
      </c>
      <c r="D60" s="14">
        <v>88.7</v>
      </c>
      <c r="E60" s="14">
        <v>91.54</v>
      </c>
      <c r="F60" s="15">
        <v>2459</v>
      </c>
      <c r="G60" s="14">
        <v>9.8800000000000008</v>
      </c>
      <c r="H60" s="14">
        <v>8.4600000000000009</v>
      </c>
      <c r="I60" s="14">
        <v>11.3</v>
      </c>
      <c r="J60" s="15">
        <v>254</v>
      </c>
      <c r="K60" s="15">
        <f t="shared" si="2"/>
        <v>2713</v>
      </c>
    </row>
    <row r="61" spans="1:11" x14ac:dyDescent="0.2">
      <c r="A61" s="49"/>
      <c r="B61" s="16" t="s">
        <v>325</v>
      </c>
      <c r="C61" s="14">
        <v>91.46</v>
      </c>
      <c r="D61" s="14">
        <v>89.6</v>
      </c>
      <c r="E61" s="14">
        <v>93.32</v>
      </c>
      <c r="F61" s="15">
        <v>1218</v>
      </c>
      <c r="G61" s="14">
        <v>8.5399999999999991</v>
      </c>
      <c r="H61" s="14">
        <v>6.68</v>
      </c>
      <c r="I61" s="14">
        <v>10.4</v>
      </c>
      <c r="J61" s="15">
        <v>111</v>
      </c>
      <c r="K61" s="15">
        <f t="shared" si="2"/>
        <v>1329</v>
      </c>
    </row>
    <row r="62" spans="1:11" x14ac:dyDescent="0.2">
      <c r="A62" s="49"/>
      <c r="B62" s="16" t="s">
        <v>326</v>
      </c>
      <c r="C62" s="14">
        <v>90.33</v>
      </c>
      <c r="D62" s="14">
        <v>86.98</v>
      </c>
      <c r="E62" s="14">
        <v>93.68</v>
      </c>
      <c r="F62" s="15">
        <v>415</v>
      </c>
      <c r="G62" s="14">
        <v>9.67</v>
      </c>
      <c r="H62" s="14">
        <v>6.32</v>
      </c>
      <c r="I62" s="14">
        <v>13.02</v>
      </c>
      <c r="J62" s="15">
        <v>45</v>
      </c>
      <c r="K62" s="15">
        <f t="shared" si="2"/>
        <v>460</v>
      </c>
    </row>
    <row r="63" spans="1:11" x14ac:dyDescent="0.2">
      <c r="A63" s="49"/>
      <c r="B63" s="16" t="s">
        <v>30</v>
      </c>
      <c r="C63" s="14">
        <v>85.71</v>
      </c>
      <c r="D63" s="14">
        <v>78.569999999999993</v>
      </c>
      <c r="E63" s="14">
        <v>92.85</v>
      </c>
      <c r="F63" s="15">
        <v>158</v>
      </c>
      <c r="G63" s="17" t="s">
        <v>184</v>
      </c>
      <c r="H63" s="14">
        <v>7.15</v>
      </c>
      <c r="I63" s="14">
        <v>21.43</v>
      </c>
      <c r="J63" s="15">
        <v>18</v>
      </c>
      <c r="K63" s="15">
        <f t="shared" si="2"/>
        <v>176</v>
      </c>
    </row>
    <row r="64" spans="1:11" x14ac:dyDescent="0.2">
      <c r="A64" s="49"/>
      <c r="B64" s="16" t="s">
        <v>31</v>
      </c>
      <c r="C64" s="14">
        <v>90.17</v>
      </c>
      <c r="D64" s="14">
        <v>86.74</v>
      </c>
      <c r="E64" s="14">
        <v>93.6</v>
      </c>
      <c r="F64" s="15">
        <v>408</v>
      </c>
      <c r="G64" s="14">
        <v>9.83</v>
      </c>
      <c r="H64" s="14">
        <v>6.4</v>
      </c>
      <c r="I64" s="14">
        <v>13.26</v>
      </c>
      <c r="J64" s="15">
        <v>44</v>
      </c>
      <c r="K64" s="15">
        <f t="shared" si="2"/>
        <v>452</v>
      </c>
    </row>
    <row r="65" spans="1:11" x14ac:dyDescent="0.2">
      <c r="A65" s="49"/>
      <c r="B65" s="16" t="s">
        <v>32</v>
      </c>
      <c r="C65" s="14">
        <v>92.46</v>
      </c>
      <c r="D65" s="14">
        <v>88.29</v>
      </c>
      <c r="E65" s="14">
        <v>96.62</v>
      </c>
      <c r="F65" s="15">
        <v>168</v>
      </c>
      <c r="G65" s="17" t="s">
        <v>273</v>
      </c>
      <c r="H65" s="14">
        <v>3.38</v>
      </c>
      <c r="I65" s="14">
        <v>11.71</v>
      </c>
      <c r="J65" s="15">
        <v>14</v>
      </c>
      <c r="K65" s="15">
        <f t="shared" si="2"/>
        <v>182</v>
      </c>
    </row>
    <row r="66" spans="1:11" x14ac:dyDescent="0.2">
      <c r="A66" s="49"/>
      <c r="B66" s="16" t="s">
        <v>33</v>
      </c>
      <c r="C66" s="14">
        <v>92.94</v>
      </c>
      <c r="D66" s="14">
        <v>89.43</v>
      </c>
      <c r="E66" s="14">
        <v>96.45</v>
      </c>
      <c r="F66" s="15">
        <v>226</v>
      </c>
      <c r="G66" s="17" t="s">
        <v>243</v>
      </c>
      <c r="H66" s="14">
        <v>3.55</v>
      </c>
      <c r="I66" s="14">
        <v>10.57</v>
      </c>
      <c r="J66" s="15">
        <v>17</v>
      </c>
      <c r="K66" s="15">
        <f t="shared" si="2"/>
        <v>243</v>
      </c>
    </row>
    <row r="67" spans="1:11" x14ac:dyDescent="0.2">
      <c r="A67" s="49"/>
      <c r="B67" s="16" t="s">
        <v>34</v>
      </c>
      <c r="C67" s="14">
        <v>93.76</v>
      </c>
      <c r="D67" s="14">
        <v>87.27</v>
      </c>
      <c r="E67" s="14">
        <v>100</v>
      </c>
      <c r="F67" s="15">
        <v>107</v>
      </c>
      <c r="G67" s="14" t="s">
        <v>23</v>
      </c>
      <c r="H67" s="14">
        <v>0</v>
      </c>
      <c r="I67" s="14">
        <v>12.73</v>
      </c>
      <c r="J67" s="15">
        <v>5</v>
      </c>
      <c r="K67" s="15">
        <f t="shared" si="2"/>
        <v>112</v>
      </c>
    </row>
    <row r="68" spans="1:11" x14ac:dyDescent="0.2">
      <c r="A68" s="42" t="s">
        <v>0</v>
      </c>
      <c r="B68" s="43"/>
      <c r="C68" s="53">
        <v>2002</v>
      </c>
      <c r="D68" s="53"/>
      <c r="E68" s="53"/>
      <c r="F68" s="53"/>
      <c r="G68" s="53"/>
      <c r="H68" s="53"/>
      <c r="I68" s="53"/>
      <c r="J68" s="53"/>
      <c r="K68" s="54"/>
    </row>
    <row r="69" spans="1:11" x14ac:dyDescent="0.2">
      <c r="A69" s="44"/>
      <c r="B69" s="45"/>
      <c r="C69" s="51" t="s">
        <v>85</v>
      </c>
      <c r="D69" s="51"/>
      <c r="E69" s="51"/>
      <c r="F69" s="51"/>
      <c r="G69" s="51"/>
      <c r="H69" s="51"/>
      <c r="I69" s="51"/>
      <c r="J69" s="51"/>
      <c r="K69" s="52"/>
    </row>
    <row r="70" spans="1:11" x14ac:dyDescent="0.2">
      <c r="A70" s="44"/>
      <c r="B70" s="45"/>
      <c r="C70" s="68" t="s">
        <v>41</v>
      </c>
      <c r="D70" s="51"/>
      <c r="E70" s="51"/>
      <c r="F70" s="51"/>
      <c r="G70" s="68" t="s">
        <v>40</v>
      </c>
      <c r="H70" s="51"/>
      <c r="I70" s="51"/>
      <c r="J70" s="51"/>
      <c r="K70" s="52" t="s">
        <v>5</v>
      </c>
    </row>
    <row r="71" spans="1:11" ht="30" customHeight="1" x14ac:dyDescent="0.2">
      <c r="A71" s="46"/>
      <c r="B71" s="47"/>
      <c r="C71" s="9" t="s">
        <v>29</v>
      </c>
      <c r="D71" s="55" t="s">
        <v>75</v>
      </c>
      <c r="E71" s="55"/>
      <c r="F71" s="8" t="s">
        <v>77</v>
      </c>
      <c r="G71" s="9" t="s">
        <v>29</v>
      </c>
      <c r="H71" s="55" t="s">
        <v>75</v>
      </c>
      <c r="I71" s="55"/>
      <c r="J71" s="8" t="s">
        <v>77</v>
      </c>
      <c r="K71" s="56"/>
    </row>
    <row r="72" spans="1:11" x14ac:dyDescent="0.2">
      <c r="A72" s="48" t="s">
        <v>10</v>
      </c>
      <c r="B72" s="10" t="s">
        <v>323</v>
      </c>
      <c r="C72" s="11">
        <v>91.98</v>
      </c>
      <c r="D72" s="11">
        <v>90.88</v>
      </c>
      <c r="E72" s="11">
        <v>93.07</v>
      </c>
      <c r="F72" s="12">
        <v>4038</v>
      </c>
      <c r="G72" s="11">
        <v>8.02</v>
      </c>
      <c r="H72" s="11">
        <v>6.93</v>
      </c>
      <c r="I72" s="11">
        <v>9.1199999999999992</v>
      </c>
      <c r="J72" s="12">
        <v>314</v>
      </c>
      <c r="K72" s="12">
        <f t="shared" ref="K72:K80" si="3">F72+J72</f>
        <v>4352</v>
      </c>
    </row>
    <row r="73" spans="1:11" x14ac:dyDescent="0.2">
      <c r="A73" s="49"/>
      <c r="B73" s="16" t="s">
        <v>324</v>
      </c>
      <c r="C73" s="14">
        <v>92.3</v>
      </c>
      <c r="D73" s="14">
        <v>91</v>
      </c>
      <c r="E73" s="14">
        <v>93.6</v>
      </c>
      <c r="F73" s="15">
        <v>2750</v>
      </c>
      <c r="G73" s="14">
        <v>7.7</v>
      </c>
      <c r="H73" s="14">
        <v>6.4</v>
      </c>
      <c r="I73" s="14">
        <v>9</v>
      </c>
      <c r="J73" s="15">
        <v>200</v>
      </c>
      <c r="K73" s="15">
        <f t="shared" si="3"/>
        <v>2950</v>
      </c>
    </row>
    <row r="74" spans="1:11" x14ac:dyDescent="0.2">
      <c r="A74" s="49"/>
      <c r="B74" s="16" t="s">
        <v>325</v>
      </c>
      <c r="C74" s="14">
        <v>90.98</v>
      </c>
      <c r="D74" s="14">
        <v>88.59</v>
      </c>
      <c r="E74" s="14">
        <v>93.38</v>
      </c>
      <c r="F74" s="15">
        <v>913</v>
      </c>
      <c r="G74" s="14">
        <v>9.02</v>
      </c>
      <c r="H74" s="14">
        <v>6.62</v>
      </c>
      <c r="I74" s="14">
        <v>11.41</v>
      </c>
      <c r="J74" s="15">
        <v>81</v>
      </c>
      <c r="K74" s="15">
        <f t="shared" si="3"/>
        <v>994</v>
      </c>
    </row>
    <row r="75" spans="1:11" x14ac:dyDescent="0.2">
      <c r="A75" s="49"/>
      <c r="B75" s="16" t="s">
        <v>326</v>
      </c>
      <c r="C75" s="14">
        <v>91.61</v>
      </c>
      <c r="D75" s="14">
        <v>88.15</v>
      </c>
      <c r="E75" s="14">
        <v>95.08</v>
      </c>
      <c r="F75" s="15">
        <v>375</v>
      </c>
      <c r="G75" s="14">
        <v>8.39</v>
      </c>
      <c r="H75" s="14">
        <v>4.92</v>
      </c>
      <c r="I75" s="14">
        <v>11.85</v>
      </c>
      <c r="J75" s="15">
        <v>33</v>
      </c>
      <c r="K75" s="15">
        <f t="shared" si="3"/>
        <v>408</v>
      </c>
    </row>
    <row r="76" spans="1:11" x14ac:dyDescent="0.2">
      <c r="A76" s="49"/>
      <c r="B76" s="16" t="s">
        <v>30</v>
      </c>
      <c r="C76" s="14">
        <v>88.28</v>
      </c>
      <c r="D76" s="14">
        <v>80.92</v>
      </c>
      <c r="E76" s="14">
        <v>95.64</v>
      </c>
      <c r="F76" s="15">
        <v>146</v>
      </c>
      <c r="G76" s="17" t="s">
        <v>274</v>
      </c>
      <c r="H76" s="14">
        <v>4.3600000000000003</v>
      </c>
      <c r="I76" s="14">
        <v>19.079999999999998</v>
      </c>
      <c r="J76" s="15">
        <v>11</v>
      </c>
      <c r="K76" s="15">
        <f t="shared" si="3"/>
        <v>157</v>
      </c>
    </row>
    <row r="77" spans="1:11" x14ac:dyDescent="0.2">
      <c r="A77" s="49"/>
      <c r="B77" s="16" t="s">
        <v>31</v>
      </c>
      <c r="C77" s="14">
        <v>92.34</v>
      </c>
      <c r="D77" s="14">
        <v>89.55</v>
      </c>
      <c r="E77" s="14">
        <v>95.13</v>
      </c>
      <c r="F77" s="15">
        <v>369</v>
      </c>
      <c r="G77" s="14">
        <v>7.66</v>
      </c>
      <c r="H77" s="14">
        <v>4.87</v>
      </c>
      <c r="I77" s="14">
        <v>10.45</v>
      </c>
      <c r="J77" s="15">
        <v>32</v>
      </c>
      <c r="K77" s="15">
        <f t="shared" si="3"/>
        <v>401</v>
      </c>
    </row>
    <row r="78" spans="1:11" x14ac:dyDescent="0.2">
      <c r="A78" s="49"/>
      <c r="B78" s="16" t="s">
        <v>32</v>
      </c>
      <c r="C78" s="14">
        <v>94.19</v>
      </c>
      <c r="D78" s="14">
        <v>90.13</v>
      </c>
      <c r="E78" s="14">
        <v>98.25</v>
      </c>
      <c r="F78" s="15">
        <v>162</v>
      </c>
      <c r="G78" s="14" t="s">
        <v>23</v>
      </c>
      <c r="H78" s="14">
        <v>1.75</v>
      </c>
      <c r="I78" s="14">
        <v>9.8699999999999992</v>
      </c>
      <c r="J78" s="15">
        <v>8</v>
      </c>
      <c r="K78" s="15">
        <f t="shared" si="3"/>
        <v>170</v>
      </c>
    </row>
    <row r="79" spans="1:11" x14ac:dyDescent="0.2">
      <c r="A79" s="49"/>
      <c r="B79" s="16" t="s">
        <v>33</v>
      </c>
      <c r="C79" s="14">
        <v>92.82</v>
      </c>
      <c r="D79" s="14">
        <v>89.17</v>
      </c>
      <c r="E79" s="14">
        <v>96.48</v>
      </c>
      <c r="F79" s="15">
        <v>196</v>
      </c>
      <c r="G79" s="17" t="s">
        <v>200</v>
      </c>
      <c r="H79" s="14">
        <v>3.52</v>
      </c>
      <c r="I79" s="14">
        <v>10.83</v>
      </c>
      <c r="J79" s="15">
        <v>17</v>
      </c>
      <c r="K79" s="15">
        <f t="shared" si="3"/>
        <v>213</v>
      </c>
    </row>
    <row r="80" spans="1:11" x14ac:dyDescent="0.2">
      <c r="A80" s="49"/>
      <c r="B80" s="16" t="s">
        <v>34</v>
      </c>
      <c r="C80" s="14">
        <v>89.01</v>
      </c>
      <c r="D80" s="14">
        <v>83.13</v>
      </c>
      <c r="E80" s="14">
        <v>94.89</v>
      </c>
      <c r="F80" s="15">
        <v>108</v>
      </c>
      <c r="G80" s="17" t="s">
        <v>269</v>
      </c>
      <c r="H80" s="14">
        <v>5.1100000000000003</v>
      </c>
      <c r="I80" s="14">
        <v>16.87</v>
      </c>
      <c r="J80" s="15">
        <v>13</v>
      </c>
      <c r="K80" s="15">
        <f t="shared" si="3"/>
        <v>121</v>
      </c>
    </row>
    <row r="81" spans="1:11" x14ac:dyDescent="0.2">
      <c r="A81" s="42" t="s">
        <v>0</v>
      </c>
      <c r="B81" s="43"/>
      <c r="C81" s="53">
        <v>1997</v>
      </c>
      <c r="D81" s="53"/>
      <c r="E81" s="53"/>
      <c r="F81" s="53"/>
      <c r="G81" s="53"/>
      <c r="H81" s="53"/>
      <c r="I81" s="53"/>
      <c r="J81" s="53"/>
      <c r="K81" s="54"/>
    </row>
    <row r="82" spans="1:11" x14ac:dyDescent="0.2">
      <c r="A82" s="44"/>
      <c r="B82" s="45"/>
      <c r="C82" s="51" t="s">
        <v>52</v>
      </c>
      <c r="D82" s="51"/>
      <c r="E82" s="51"/>
      <c r="F82" s="51"/>
      <c r="G82" s="51"/>
      <c r="H82" s="51"/>
      <c r="I82" s="51"/>
      <c r="J82" s="51"/>
      <c r="K82" s="52"/>
    </row>
    <row r="83" spans="1:11" x14ac:dyDescent="0.2">
      <c r="A83" s="44"/>
      <c r="B83" s="45"/>
      <c r="C83" s="68" t="s">
        <v>41</v>
      </c>
      <c r="D83" s="51"/>
      <c r="E83" s="51"/>
      <c r="F83" s="51"/>
      <c r="G83" s="68" t="s">
        <v>40</v>
      </c>
      <c r="H83" s="51"/>
      <c r="I83" s="51"/>
      <c r="J83" s="51"/>
      <c r="K83" s="52" t="s">
        <v>5</v>
      </c>
    </row>
    <row r="84" spans="1:11" ht="22.5" x14ac:dyDescent="0.2">
      <c r="A84" s="46"/>
      <c r="B84" s="47"/>
      <c r="C84" s="9" t="s">
        <v>29</v>
      </c>
      <c r="D84" s="55" t="s">
        <v>75</v>
      </c>
      <c r="E84" s="55"/>
      <c r="F84" s="8" t="s">
        <v>77</v>
      </c>
      <c r="G84" s="9" t="s">
        <v>29</v>
      </c>
      <c r="H84" s="55" t="s">
        <v>75</v>
      </c>
      <c r="I84" s="55"/>
      <c r="J84" s="8" t="s">
        <v>77</v>
      </c>
      <c r="K84" s="56"/>
    </row>
    <row r="85" spans="1:11" x14ac:dyDescent="0.2">
      <c r="A85" s="48" t="s">
        <v>10</v>
      </c>
      <c r="B85" s="10" t="s">
        <v>323</v>
      </c>
      <c r="C85" s="24">
        <v>90.6</v>
      </c>
      <c r="D85" s="24">
        <v>89.29</v>
      </c>
      <c r="E85" s="24">
        <v>91.91</v>
      </c>
      <c r="F85" s="25">
        <v>2340</v>
      </c>
      <c r="G85" s="26">
        <v>9.4</v>
      </c>
      <c r="H85" s="26">
        <v>8.09</v>
      </c>
      <c r="I85" s="26">
        <v>10.71</v>
      </c>
      <c r="J85" s="25">
        <v>228</v>
      </c>
      <c r="K85" s="12">
        <f>J85+F85</f>
        <v>2568</v>
      </c>
    </row>
    <row r="86" spans="1:11" x14ac:dyDescent="0.2">
      <c r="A86" s="49"/>
      <c r="B86" s="16" t="s">
        <v>324</v>
      </c>
      <c r="C86" s="27">
        <v>90.73</v>
      </c>
      <c r="D86" s="27">
        <v>89.13</v>
      </c>
      <c r="E86" s="27">
        <v>92.33</v>
      </c>
      <c r="F86" s="28">
        <v>1456</v>
      </c>
      <c r="G86" s="29">
        <v>9.27</v>
      </c>
      <c r="H86" s="29">
        <v>7.67</v>
      </c>
      <c r="I86" s="29">
        <v>10.87</v>
      </c>
      <c r="J86" s="28">
        <v>143</v>
      </c>
      <c r="K86" s="15">
        <f>J86+F86</f>
        <v>1599</v>
      </c>
    </row>
    <row r="87" spans="1:11" x14ac:dyDescent="0.2">
      <c r="A87" s="49"/>
      <c r="B87" s="16" t="s">
        <v>325</v>
      </c>
      <c r="C87" s="27">
        <v>90.19</v>
      </c>
      <c r="D87" s="27">
        <v>87.63</v>
      </c>
      <c r="E87" s="27">
        <v>92.76</v>
      </c>
      <c r="F87" s="28">
        <v>656</v>
      </c>
      <c r="G87" s="29">
        <v>9.81</v>
      </c>
      <c r="H87" s="29">
        <v>7.24</v>
      </c>
      <c r="I87" s="29">
        <v>12.37</v>
      </c>
      <c r="J87" s="28">
        <v>65</v>
      </c>
      <c r="K87" s="15">
        <f>J87+F87</f>
        <v>721</v>
      </c>
    </row>
    <row r="88" spans="1:11" x14ac:dyDescent="0.2">
      <c r="A88" s="49"/>
      <c r="B88" s="16" t="s">
        <v>326</v>
      </c>
      <c r="C88" s="27">
        <v>90.7</v>
      </c>
      <c r="D88" s="27">
        <v>86.5</v>
      </c>
      <c r="E88" s="27">
        <v>94.9</v>
      </c>
      <c r="F88" s="28">
        <v>228</v>
      </c>
      <c r="G88" s="30" t="s">
        <v>282</v>
      </c>
      <c r="H88" s="29">
        <v>5.0999999999999996</v>
      </c>
      <c r="I88" s="29">
        <v>13.5</v>
      </c>
      <c r="J88" s="28">
        <v>20</v>
      </c>
      <c r="K88" s="15">
        <f>J88+F88</f>
        <v>248</v>
      </c>
    </row>
    <row r="89" spans="1:11" x14ac:dyDescent="0.2">
      <c r="A89" s="49"/>
      <c r="B89" s="16" t="s">
        <v>30</v>
      </c>
      <c r="C89" s="31" t="s">
        <v>23</v>
      </c>
      <c r="D89" s="31" t="s">
        <v>23</v>
      </c>
      <c r="E89" s="31" t="s">
        <v>23</v>
      </c>
      <c r="F89" s="28" t="s">
        <v>23</v>
      </c>
      <c r="G89" s="29" t="s">
        <v>23</v>
      </c>
      <c r="H89" s="29" t="s">
        <v>23</v>
      </c>
      <c r="I89" s="29" t="s">
        <v>23</v>
      </c>
      <c r="J89" s="28" t="s">
        <v>23</v>
      </c>
      <c r="K89" s="15" t="s">
        <v>23</v>
      </c>
    </row>
    <row r="90" spans="1:11" x14ac:dyDescent="0.2">
      <c r="A90" s="49"/>
      <c r="B90" s="16" t="s">
        <v>31</v>
      </c>
      <c r="C90" s="27">
        <v>90.27</v>
      </c>
      <c r="D90" s="27">
        <v>85.89</v>
      </c>
      <c r="E90" s="27">
        <v>94.64</v>
      </c>
      <c r="F90" s="28">
        <v>223</v>
      </c>
      <c r="G90" s="30" t="s">
        <v>283</v>
      </c>
      <c r="H90" s="29">
        <v>5.36</v>
      </c>
      <c r="I90" s="29">
        <v>14.11</v>
      </c>
      <c r="J90" s="28">
        <v>20</v>
      </c>
      <c r="K90" s="15">
        <f>J90+F90</f>
        <v>243</v>
      </c>
    </row>
    <row r="91" spans="1:11" x14ac:dyDescent="0.2">
      <c r="A91" s="49"/>
      <c r="B91" s="16" t="s">
        <v>32</v>
      </c>
      <c r="C91" s="31" t="s">
        <v>23</v>
      </c>
      <c r="D91" s="31" t="s">
        <v>23</v>
      </c>
      <c r="E91" s="31" t="s">
        <v>23</v>
      </c>
      <c r="F91" s="28" t="s">
        <v>23</v>
      </c>
      <c r="G91" s="29" t="s">
        <v>23</v>
      </c>
      <c r="H91" s="29" t="s">
        <v>23</v>
      </c>
      <c r="I91" s="29" t="s">
        <v>23</v>
      </c>
      <c r="J91" s="28" t="s">
        <v>23</v>
      </c>
      <c r="K91" s="15" t="s">
        <v>23</v>
      </c>
    </row>
    <row r="92" spans="1:11" x14ac:dyDescent="0.2">
      <c r="A92" s="49"/>
      <c r="B92" s="16" t="s">
        <v>33</v>
      </c>
      <c r="C92" s="27">
        <v>92.12</v>
      </c>
      <c r="D92" s="27">
        <v>88.1</v>
      </c>
      <c r="E92" s="27">
        <v>96.15</v>
      </c>
      <c r="F92" s="28">
        <v>179</v>
      </c>
      <c r="G92" s="30" t="s">
        <v>277</v>
      </c>
      <c r="H92" s="29">
        <v>3.85</v>
      </c>
      <c r="I92" s="29">
        <v>11.9</v>
      </c>
      <c r="J92" s="28">
        <v>15</v>
      </c>
      <c r="K92" s="15">
        <f>J92+F92</f>
        <v>194</v>
      </c>
    </row>
    <row r="93" spans="1:11" x14ac:dyDescent="0.2">
      <c r="A93" s="49"/>
      <c r="B93" s="16" t="s">
        <v>34</v>
      </c>
      <c r="C93" s="31" t="s">
        <v>23</v>
      </c>
      <c r="D93" s="31" t="s">
        <v>23</v>
      </c>
      <c r="E93" s="31" t="s">
        <v>23</v>
      </c>
      <c r="F93" s="28" t="s">
        <v>23</v>
      </c>
      <c r="G93" s="29" t="s">
        <v>23</v>
      </c>
      <c r="H93" s="29" t="s">
        <v>23</v>
      </c>
      <c r="I93" s="29" t="s">
        <v>23</v>
      </c>
      <c r="J93" s="28" t="s">
        <v>23</v>
      </c>
      <c r="K93" s="15" t="s">
        <v>23</v>
      </c>
    </row>
    <row r="94" spans="1:11" x14ac:dyDescent="0.2">
      <c r="A94" s="42" t="s">
        <v>0</v>
      </c>
      <c r="B94" s="43"/>
      <c r="C94" s="53">
        <v>1992</v>
      </c>
      <c r="D94" s="53"/>
      <c r="E94" s="53"/>
      <c r="F94" s="53"/>
      <c r="G94" s="53"/>
      <c r="H94" s="53"/>
      <c r="I94" s="53"/>
      <c r="J94" s="53"/>
      <c r="K94" s="54"/>
    </row>
    <row r="95" spans="1:11" x14ac:dyDescent="0.2">
      <c r="A95" s="44"/>
      <c r="B95" s="45"/>
      <c r="C95" s="51" t="s">
        <v>52</v>
      </c>
      <c r="D95" s="51"/>
      <c r="E95" s="51"/>
      <c r="F95" s="51"/>
      <c r="G95" s="51"/>
      <c r="H95" s="51"/>
      <c r="I95" s="51"/>
      <c r="J95" s="51"/>
      <c r="K95" s="52"/>
    </row>
    <row r="96" spans="1:11" x14ac:dyDescent="0.2">
      <c r="A96" s="44"/>
      <c r="B96" s="45"/>
      <c r="C96" s="68" t="s">
        <v>41</v>
      </c>
      <c r="D96" s="51"/>
      <c r="E96" s="51"/>
      <c r="F96" s="51"/>
      <c r="G96" s="68" t="s">
        <v>40</v>
      </c>
      <c r="H96" s="51"/>
      <c r="I96" s="51"/>
      <c r="J96" s="51"/>
      <c r="K96" s="52" t="s">
        <v>5</v>
      </c>
    </row>
    <row r="97" spans="1:11" ht="22.5" x14ac:dyDescent="0.2">
      <c r="A97" s="46"/>
      <c r="B97" s="47"/>
      <c r="C97" s="9" t="s">
        <v>29</v>
      </c>
      <c r="D97" s="55" t="s">
        <v>75</v>
      </c>
      <c r="E97" s="55"/>
      <c r="F97" s="8" t="s">
        <v>77</v>
      </c>
      <c r="G97" s="9" t="s">
        <v>29</v>
      </c>
      <c r="H97" s="55" t="s">
        <v>75</v>
      </c>
      <c r="I97" s="55"/>
      <c r="J97" s="8" t="s">
        <v>77</v>
      </c>
      <c r="K97" s="56"/>
    </row>
    <row r="98" spans="1:11" x14ac:dyDescent="0.2">
      <c r="A98" s="48" t="s">
        <v>10</v>
      </c>
      <c r="B98" s="10" t="s">
        <v>323</v>
      </c>
      <c r="C98" s="24">
        <v>91.64</v>
      </c>
      <c r="D98" s="24">
        <v>90.39</v>
      </c>
      <c r="E98" s="24">
        <v>92.89</v>
      </c>
      <c r="F98" s="25">
        <v>2447</v>
      </c>
      <c r="G98" s="26">
        <v>8.36</v>
      </c>
      <c r="H98" s="26">
        <v>7.11</v>
      </c>
      <c r="I98" s="26">
        <v>9.61</v>
      </c>
      <c r="J98" s="25">
        <v>218</v>
      </c>
      <c r="K98" s="12">
        <f>J98+F98</f>
        <v>2665</v>
      </c>
    </row>
    <row r="99" spans="1:11" x14ac:dyDescent="0.2">
      <c r="A99" s="49"/>
      <c r="B99" s="16" t="s">
        <v>324</v>
      </c>
      <c r="C99" s="27">
        <v>92.35</v>
      </c>
      <c r="D99" s="27">
        <v>90.9</v>
      </c>
      <c r="E99" s="27">
        <v>93.81</v>
      </c>
      <c r="F99" s="28">
        <v>1693</v>
      </c>
      <c r="G99" s="29">
        <v>7.65</v>
      </c>
      <c r="H99" s="29">
        <v>6.19</v>
      </c>
      <c r="I99" s="29">
        <v>9.1</v>
      </c>
      <c r="J99" s="28">
        <v>133</v>
      </c>
      <c r="K99" s="15">
        <f>J99+F99</f>
        <v>1826</v>
      </c>
    </row>
    <row r="100" spans="1:11" x14ac:dyDescent="0.2">
      <c r="A100" s="49"/>
      <c r="B100" s="16" t="s">
        <v>325</v>
      </c>
      <c r="C100" s="27">
        <v>88.68</v>
      </c>
      <c r="D100" s="27">
        <v>85.83</v>
      </c>
      <c r="E100" s="27">
        <v>91.52</v>
      </c>
      <c r="F100" s="28">
        <v>603</v>
      </c>
      <c r="G100" s="29">
        <v>11.32</v>
      </c>
      <c r="H100" s="29">
        <v>8.48</v>
      </c>
      <c r="I100" s="29">
        <v>14.17</v>
      </c>
      <c r="J100" s="28">
        <v>73</v>
      </c>
      <c r="K100" s="15">
        <f>J100+F100</f>
        <v>676</v>
      </c>
    </row>
    <row r="101" spans="1:11" x14ac:dyDescent="0.2">
      <c r="A101" s="49"/>
      <c r="B101" s="16" t="s">
        <v>326</v>
      </c>
      <c r="C101" s="27">
        <v>95</v>
      </c>
      <c r="D101" s="27">
        <v>91.9</v>
      </c>
      <c r="E101" s="27">
        <v>98.1</v>
      </c>
      <c r="F101" s="28">
        <v>151</v>
      </c>
      <c r="G101" s="30" t="s">
        <v>284</v>
      </c>
      <c r="H101" s="29">
        <v>1.9</v>
      </c>
      <c r="I101" s="29">
        <v>8.1</v>
      </c>
      <c r="J101" s="28">
        <v>12</v>
      </c>
      <c r="K101" s="15">
        <f>J101+F101</f>
        <v>163</v>
      </c>
    </row>
    <row r="102" spans="1:11" x14ac:dyDescent="0.2">
      <c r="A102" s="49"/>
      <c r="B102" s="16" t="s">
        <v>30</v>
      </c>
      <c r="C102" s="27">
        <v>90.12</v>
      </c>
      <c r="D102" s="27">
        <v>85.05</v>
      </c>
      <c r="E102" s="27">
        <v>95.19</v>
      </c>
      <c r="F102" s="28">
        <v>140</v>
      </c>
      <c r="G102" s="30" t="s">
        <v>197</v>
      </c>
      <c r="H102" s="29">
        <v>4.8099999999999996</v>
      </c>
      <c r="I102" s="29">
        <v>14.95</v>
      </c>
      <c r="J102" s="28">
        <v>16</v>
      </c>
      <c r="K102" s="15">
        <f>J102+F102</f>
        <v>156</v>
      </c>
    </row>
    <row r="103" spans="1:11" x14ac:dyDescent="0.2">
      <c r="A103" s="49"/>
      <c r="B103" s="16" t="s">
        <v>31</v>
      </c>
      <c r="C103" s="31" t="s">
        <v>23</v>
      </c>
      <c r="D103" s="31" t="s">
        <v>23</v>
      </c>
      <c r="E103" s="31" t="s">
        <v>23</v>
      </c>
      <c r="F103" s="28" t="s">
        <v>23</v>
      </c>
      <c r="G103" s="29" t="s">
        <v>23</v>
      </c>
      <c r="H103" s="29" t="s">
        <v>23</v>
      </c>
      <c r="I103" s="29" t="s">
        <v>23</v>
      </c>
      <c r="J103" s="28" t="s">
        <v>23</v>
      </c>
      <c r="K103" s="15" t="s">
        <v>23</v>
      </c>
    </row>
    <row r="104" spans="1:11" x14ac:dyDescent="0.2">
      <c r="A104" s="49"/>
      <c r="B104" s="16" t="s">
        <v>32</v>
      </c>
      <c r="C104" s="31" t="s">
        <v>23</v>
      </c>
      <c r="D104" s="31" t="s">
        <v>23</v>
      </c>
      <c r="E104" s="31" t="s">
        <v>23</v>
      </c>
      <c r="F104" s="28" t="s">
        <v>23</v>
      </c>
      <c r="G104" s="29" t="s">
        <v>23</v>
      </c>
      <c r="H104" s="29" t="s">
        <v>23</v>
      </c>
      <c r="I104" s="29" t="s">
        <v>23</v>
      </c>
      <c r="J104" s="28" t="s">
        <v>23</v>
      </c>
      <c r="K104" s="15" t="s">
        <v>23</v>
      </c>
    </row>
    <row r="105" spans="1:11" x14ac:dyDescent="0.2">
      <c r="A105" s="49"/>
      <c r="B105" s="16" t="s">
        <v>33</v>
      </c>
      <c r="C105" s="27">
        <v>88.31</v>
      </c>
      <c r="D105" s="27">
        <v>82.54</v>
      </c>
      <c r="E105" s="27">
        <v>94.07</v>
      </c>
      <c r="F105" s="28">
        <v>151</v>
      </c>
      <c r="G105" s="30" t="s">
        <v>274</v>
      </c>
      <c r="H105" s="29">
        <v>5.93</v>
      </c>
      <c r="I105" s="29">
        <v>17.46</v>
      </c>
      <c r="J105" s="28">
        <v>18</v>
      </c>
      <c r="K105" s="15">
        <f>J105+F105</f>
        <v>169</v>
      </c>
    </row>
    <row r="106" spans="1:11" x14ac:dyDescent="0.2">
      <c r="A106" s="49"/>
      <c r="B106" s="16" t="s">
        <v>34</v>
      </c>
      <c r="C106" s="31" t="s">
        <v>23</v>
      </c>
      <c r="D106" s="31" t="s">
        <v>23</v>
      </c>
      <c r="E106" s="31" t="s">
        <v>23</v>
      </c>
      <c r="F106" s="28" t="s">
        <v>23</v>
      </c>
      <c r="G106" s="31" t="s">
        <v>23</v>
      </c>
      <c r="H106" s="31" t="s">
        <v>23</v>
      </c>
      <c r="I106" s="31" t="s">
        <v>23</v>
      </c>
      <c r="J106" s="28" t="s">
        <v>23</v>
      </c>
      <c r="K106" s="15" t="s">
        <v>23</v>
      </c>
    </row>
    <row r="107" spans="1:11" x14ac:dyDescent="0.2">
      <c r="A107" s="1" t="s">
        <v>155</v>
      </c>
    </row>
    <row r="108" spans="1:11" x14ac:dyDescent="0.2">
      <c r="A108" s="1" t="s">
        <v>181</v>
      </c>
      <c r="K108" s="2" t="s">
        <v>344</v>
      </c>
    </row>
  </sheetData>
  <mergeCells count="77">
    <mergeCell ref="A85:A93"/>
    <mergeCell ref="A94:B97"/>
    <mergeCell ref="A98:A106"/>
    <mergeCell ref="K83:K84"/>
    <mergeCell ref="K96:K97"/>
    <mergeCell ref="H84:I84"/>
    <mergeCell ref="D84:E84"/>
    <mergeCell ref="H97:I97"/>
    <mergeCell ref="D97:E97"/>
    <mergeCell ref="C94:K94"/>
    <mergeCell ref="C95:K95"/>
    <mergeCell ref="G83:J83"/>
    <mergeCell ref="L2:T2"/>
    <mergeCell ref="G3:J3"/>
    <mergeCell ref="C3:F3"/>
    <mergeCell ref="K3:K4"/>
    <mergeCell ref="P3:S3"/>
    <mergeCell ref="L3:O3"/>
    <mergeCell ref="T3:T4"/>
    <mergeCell ref="A11:A12"/>
    <mergeCell ref="A13:A14"/>
    <mergeCell ref="A15:A17"/>
    <mergeCell ref="A18:A19"/>
    <mergeCell ref="A20:A21"/>
    <mergeCell ref="A22:A23"/>
    <mergeCell ref="A24:A25"/>
    <mergeCell ref="A81:B84"/>
    <mergeCell ref="C81:K81"/>
    <mergeCell ref="C82:K82"/>
    <mergeCell ref="C30:K30"/>
    <mergeCell ref="C42:K42"/>
    <mergeCell ref="C43:K43"/>
    <mergeCell ref="H71:I71"/>
    <mergeCell ref="D71:E71"/>
    <mergeCell ref="K31:K32"/>
    <mergeCell ref="K44:K45"/>
    <mergeCell ref="K57:K58"/>
    <mergeCell ref="K70:K71"/>
    <mergeCell ref="C55:K55"/>
    <mergeCell ref="C56:K56"/>
    <mergeCell ref="L1:T1"/>
    <mergeCell ref="C83:F83"/>
    <mergeCell ref="G96:J96"/>
    <mergeCell ref="C96:F96"/>
    <mergeCell ref="G57:J57"/>
    <mergeCell ref="C57:F57"/>
    <mergeCell ref="Q4:R4"/>
    <mergeCell ref="M4:N4"/>
    <mergeCell ref="H45:I45"/>
    <mergeCell ref="D45:E45"/>
    <mergeCell ref="H58:I58"/>
    <mergeCell ref="D58:E58"/>
    <mergeCell ref="C29:K29"/>
    <mergeCell ref="D4:E4"/>
    <mergeCell ref="H4:I4"/>
    <mergeCell ref="G70:J70"/>
    <mergeCell ref="C69:K69"/>
    <mergeCell ref="G31:J31"/>
    <mergeCell ref="C31:F31"/>
    <mergeCell ref="G44:J44"/>
    <mergeCell ref="C44:F44"/>
    <mergeCell ref="A72:A80"/>
    <mergeCell ref="D32:E32"/>
    <mergeCell ref="H32:I32"/>
    <mergeCell ref="A42:B45"/>
    <mergeCell ref="C2:K2"/>
    <mergeCell ref="A1:B4"/>
    <mergeCell ref="A5:A10"/>
    <mergeCell ref="A33:A41"/>
    <mergeCell ref="A29:B32"/>
    <mergeCell ref="C1:K1"/>
    <mergeCell ref="C70:F70"/>
    <mergeCell ref="A46:A54"/>
    <mergeCell ref="A55:B58"/>
    <mergeCell ref="A59:A67"/>
    <mergeCell ref="A68:B71"/>
    <mergeCell ref="C68:K68"/>
  </mergeCells>
  <pageMargins left="0.59055118110236227" right="0.39370078740157483" top="0.98425196850393704" bottom="0.59055118110236227" header="0.31496062992125984" footer="0.31496062992125984"/>
  <pageSetup paperSize="9" scale="76" fitToHeight="2" orientation="landscape" r:id="rId1"/>
  <headerFooter>
    <oddHeader>&amp;R&amp;G</oddHeader>
    <oddFooter>&amp;L&amp;8&amp;F-&amp;A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52"/>
  <sheetViews>
    <sheetView zoomScaleNormal="100" workbookViewId="0">
      <selection activeCell="B29" sqref="B29"/>
    </sheetView>
  </sheetViews>
  <sheetFormatPr baseColWidth="10" defaultColWidth="11.42578125" defaultRowHeight="11.25" x14ac:dyDescent="0.2"/>
  <cols>
    <col min="1" max="1" width="15.7109375" style="1" customWidth="1"/>
    <col min="2" max="2" width="19.28515625" style="1" customWidth="1"/>
    <col min="3" max="49" width="8.7109375" style="1" customWidth="1"/>
    <col min="50" max="16384" width="11.42578125" style="1"/>
  </cols>
  <sheetData>
    <row r="1" spans="1:36" ht="15" customHeight="1" x14ac:dyDescent="0.2">
      <c r="A1" s="42" t="s">
        <v>0</v>
      </c>
      <c r="B1" s="43"/>
      <c r="C1" s="64" t="s">
        <v>56</v>
      </c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 t="s">
        <v>56</v>
      </c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5"/>
    </row>
    <row r="2" spans="1:36" x14ac:dyDescent="0.2">
      <c r="A2" s="44"/>
      <c r="B2" s="45"/>
      <c r="C2" s="50" t="s">
        <v>1</v>
      </c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0" t="s">
        <v>323</v>
      </c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2"/>
    </row>
    <row r="3" spans="1:36" ht="30" customHeight="1" x14ac:dyDescent="0.2">
      <c r="A3" s="44"/>
      <c r="B3" s="45"/>
      <c r="C3" s="66" t="s">
        <v>53</v>
      </c>
      <c r="D3" s="66"/>
      <c r="E3" s="66"/>
      <c r="F3" s="66"/>
      <c r="G3" s="66" t="s">
        <v>149</v>
      </c>
      <c r="H3" s="66"/>
      <c r="I3" s="66"/>
      <c r="J3" s="66"/>
      <c r="K3" s="66" t="s">
        <v>54</v>
      </c>
      <c r="L3" s="66"/>
      <c r="M3" s="66"/>
      <c r="N3" s="66"/>
      <c r="O3" s="66" t="s">
        <v>55</v>
      </c>
      <c r="P3" s="66"/>
      <c r="Q3" s="66"/>
      <c r="R3" s="66"/>
      <c r="S3" s="51" t="s">
        <v>5</v>
      </c>
      <c r="T3" s="66" t="s">
        <v>53</v>
      </c>
      <c r="U3" s="66"/>
      <c r="V3" s="66"/>
      <c r="W3" s="66"/>
      <c r="X3" s="66" t="s">
        <v>149</v>
      </c>
      <c r="Y3" s="66"/>
      <c r="Z3" s="66"/>
      <c r="AA3" s="66"/>
      <c r="AB3" s="66" t="s">
        <v>54</v>
      </c>
      <c r="AC3" s="66"/>
      <c r="AD3" s="66"/>
      <c r="AE3" s="66"/>
      <c r="AF3" s="66" t="s">
        <v>55</v>
      </c>
      <c r="AG3" s="66"/>
      <c r="AH3" s="66"/>
      <c r="AI3" s="66"/>
      <c r="AJ3" s="52" t="s">
        <v>5</v>
      </c>
    </row>
    <row r="4" spans="1:36" ht="22.5" x14ac:dyDescent="0.2">
      <c r="A4" s="46"/>
      <c r="B4" s="47"/>
      <c r="C4" s="8" t="s">
        <v>6</v>
      </c>
      <c r="D4" s="55" t="s">
        <v>75</v>
      </c>
      <c r="E4" s="55"/>
      <c r="F4" s="8" t="s">
        <v>77</v>
      </c>
      <c r="G4" s="8" t="s">
        <v>6</v>
      </c>
      <c r="H4" s="55" t="s">
        <v>75</v>
      </c>
      <c r="I4" s="55"/>
      <c r="J4" s="8" t="s">
        <v>77</v>
      </c>
      <c r="K4" s="8" t="s">
        <v>28</v>
      </c>
      <c r="L4" s="55" t="s">
        <v>75</v>
      </c>
      <c r="M4" s="55"/>
      <c r="N4" s="8" t="s">
        <v>77</v>
      </c>
      <c r="O4" s="8" t="s">
        <v>6</v>
      </c>
      <c r="P4" s="55" t="s">
        <v>75</v>
      </c>
      <c r="Q4" s="55"/>
      <c r="R4" s="8" t="s">
        <v>77</v>
      </c>
      <c r="S4" s="59"/>
      <c r="T4" s="8" t="s">
        <v>6</v>
      </c>
      <c r="U4" s="55" t="s">
        <v>75</v>
      </c>
      <c r="V4" s="55"/>
      <c r="W4" s="8" t="s">
        <v>77</v>
      </c>
      <c r="X4" s="8" t="s">
        <v>6</v>
      </c>
      <c r="Y4" s="55" t="s">
        <v>75</v>
      </c>
      <c r="Z4" s="55"/>
      <c r="AA4" s="8" t="s">
        <v>77</v>
      </c>
      <c r="AB4" s="8" t="s">
        <v>28</v>
      </c>
      <c r="AC4" s="55" t="s">
        <v>75</v>
      </c>
      <c r="AD4" s="55"/>
      <c r="AE4" s="8" t="s">
        <v>77</v>
      </c>
      <c r="AF4" s="8" t="s">
        <v>6</v>
      </c>
      <c r="AG4" s="55" t="s">
        <v>75</v>
      </c>
      <c r="AH4" s="55"/>
      <c r="AI4" s="8" t="s">
        <v>77</v>
      </c>
      <c r="AJ4" s="56"/>
    </row>
    <row r="5" spans="1:36" ht="12" customHeight="1" x14ac:dyDescent="0.2">
      <c r="A5" s="48" t="s">
        <v>10</v>
      </c>
      <c r="B5" s="21">
        <v>2017</v>
      </c>
      <c r="C5" s="11">
        <v>70.540000000000006</v>
      </c>
      <c r="D5" s="11">
        <v>68.19</v>
      </c>
      <c r="E5" s="11">
        <v>72.89</v>
      </c>
      <c r="F5" s="12">
        <v>1187</v>
      </c>
      <c r="G5" s="11">
        <v>22.52</v>
      </c>
      <c r="H5" s="11">
        <v>20.38</v>
      </c>
      <c r="I5" s="11">
        <v>24.66</v>
      </c>
      <c r="J5" s="12">
        <v>385</v>
      </c>
      <c r="K5" s="11">
        <v>4.43</v>
      </c>
      <c r="L5" s="11">
        <v>3.33</v>
      </c>
      <c r="M5" s="11">
        <v>5.53</v>
      </c>
      <c r="N5" s="12">
        <v>68</v>
      </c>
      <c r="O5" s="11">
        <v>2.5099999999999998</v>
      </c>
      <c r="P5" s="11">
        <v>1.7</v>
      </c>
      <c r="Q5" s="11">
        <v>3.32</v>
      </c>
      <c r="R5" s="12">
        <v>41</v>
      </c>
      <c r="S5" s="12">
        <v>1681</v>
      </c>
      <c r="T5" s="11">
        <v>75.069999999999993</v>
      </c>
      <c r="U5" s="11">
        <v>73.69</v>
      </c>
      <c r="V5" s="11">
        <v>76.459999999999994</v>
      </c>
      <c r="W5" s="12">
        <v>3833</v>
      </c>
      <c r="X5" s="11">
        <v>18.7</v>
      </c>
      <c r="Y5" s="11">
        <v>17.46</v>
      </c>
      <c r="Z5" s="11">
        <v>19.940000000000001</v>
      </c>
      <c r="AA5" s="12">
        <v>958</v>
      </c>
      <c r="AB5" s="11">
        <v>3.78</v>
      </c>
      <c r="AC5" s="11">
        <v>3.17</v>
      </c>
      <c r="AD5" s="11">
        <v>4.3899999999999997</v>
      </c>
      <c r="AE5" s="12">
        <v>195</v>
      </c>
      <c r="AF5" s="11">
        <v>2.44</v>
      </c>
      <c r="AG5" s="11">
        <v>1.9</v>
      </c>
      <c r="AH5" s="11">
        <v>2.98</v>
      </c>
      <c r="AI5" s="12">
        <v>113</v>
      </c>
      <c r="AJ5" s="12">
        <v>5099</v>
      </c>
    </row>
    <row r="6" spans="1:36" ht="12" customHeight="1" x14ac:dyDescent="0.2">
      <c r="A6" s="79"/>
      <c r="B6" s="19">
        <v>2012</v>
      </c>
      <c r="C6" s="14">
        <v>71.81</v>
      </c>
      <c r="D6" s="14">
        <v>69.16</v>
      </c>
      <c r="E6" s="14">
        <v>74.45</v>
      </c>
      <c r="F6" s="15">
        <v>1248</v>
      </c>
      <c r="G6" s="14">
        <v>19.260000000000002</v>
      </c>
      <c r="H6" s="14">
        <v>16.920000000000002</v>
      </c>
      <c r="I6" s="14">
        <v>21.6</v>
      </c>
      <c r="J6" s="15">
        <v>304</v>
      </c>
      <c r="K6" s="14">
        <v>5.81</v>
      </c>
      <c r="L6" s="14">
        <v>4.38</v>
      </c>
      <c r="M6" s="14">
        <v>7.24</v>
      </c>
      <c r="N6" s="15">
        <v>89</v>
      </c>
      <c r="O6" s="14">
        <v>3.12</v>
      </c>
      <c r="P6" s="14">
        <v>2.12</v>
      </c>
      <c r="Q6" s="14">
        <v>4.12</v>
      </c>
      <c r="R6" s="15">
        <v>49</v>
      </c>
      <c r="S6" s="15">
        <v>1690</v>
      </c>
      <c r="T6" s="14">
        <v>75.760000000000005</v>
      </c>
      <c r="U6" s="14">
        <v>74.2</v>
      </c>
      <c r="V6" s="14">
        <v>77.319999999999993</v>
      </c>
      <c r="W6" s="15">
        <v>3686</v>
      </c>
      <c r="X6" s="14">
        <v>17.45</v>
      </c>
      <c r="Y6" s="14">
        <v>16.079999999999998</v>
      </c>
      <c r="Z6" s="14">
        <v>18.829999999999998</v>
      </c>
      <c r="AA6" s="15">
        <v>806</v>
      </c>
      <c r="AB6" s="14">
        <v>4.1500000000000004</v>
      </c>
      <c r="AC6" s="14">
        <v>3.41</v>
      </c>
      <c r="AD6" s="14">
        <v>4.9000000000000004</v>
      </c>
      <c r="AE6" s="15">
        <v>179</v>
      </c>
      <c r="AF6" s="14">
        <v>2.64</v>
      </c>
      <c r="AG6" s="14">
        <v>2.04</v>
      </c>
      <c r="AH6" s="14">
        <v>3.23</v>
      </c>
      <c r="AI6" s="15">
        <v>110</v>
      </c>
      <c r="AJ6" s="15">
        <v>4781</v>
      </c>
    </row>
    <row r="7" spans="1:36" ht="12" customHeight="1" x14ac:dyDescent="0.2">
      <c r="A7" s="57" t="s">
        <v>11</v>
      </c>
      <c r="B7" s="19" t="s">
        <v>12</v>
      </c>
      <c r="C7" s="14">
        <v>70.59</v>
      </c>
      <c r="D7" s="14">
        <v>67.040000000000006</v>
      </c>
      <c r="E7" s="14">
        <v>74.14</v>
      </c>
      <c r="F7" s="15">
        <v>517</v>
      </c>
      <c r="G7" s="14">
        <v>24.62</v>
      </c>
      <c r="H7" s="14">
        <v>21.29</v>
      </c>
      <c r="I7" s="14">
        <v>27.96</v>
      </c>
      <c r="J7" s="15">
        <v>181</v>
      </c>
      <c r="K7" s="17" t="s">
        <v>221</v>
      </c>
      <c r="L7" s="14">
        <v>1.53</v>
      </c>
      <c r="M7" s="14">
        <v>4.4000000000000004</v>
      </c>
      <c r="N7" s="15">
        <v>18</v>
      </c>
      <c r="O7" s="17" t="s">
        <v>159</v>
      </c>
      <c r="P7" s="14">
        <v>0.8</v>
      </c>
      <c r="Q7" s="14">
        <v>2.85</v>
      </c>
      <c r="R7" s="15">
        <v>14</v>
      </c>
      <c r="S7" s="15">
        <v>730</v>
      </c>
      <c r="T7" s="14">
        <v>77.13</v>
      </c>
      <c r="U7" s="14">
        <v>75.22</v>
      </c>
      <c r="V7" s="14">
        <v>79.05</v>
      </c>
      <c r="W7" s="15">
        <v>1828</v>
      </c>
      <c r="X7" s="14">
        <v>18.010000000000002</v>
      </c>
      <c r="Y7" s="14">
        <v>16.28</v>
      </c>
      <c r="Z7" s="14">
        <v>19.75</v>
      </c>
      <c r="AA7" s="15">
        <v>450</v>
      </c>
      <c r="AB7" s="14">
        <v>2.77</v>
      </c>
      <c r="AC7" s="14">
        <v>2.0099999999999998</v>
      </c>
      <c r="AD7" s="14">
        <v>3.53</v>
      </c>
      <c r="AE7" s="15">
        <v>68</v>
      </c>
      <c r="AF7" s="14">
        <v>2.08</v>
      </c>
      <c r="AG7" s="14">
        <v>1.42</v>
      </c>
      <c r="AH7" s="14">
        <v>2.75</v>
      </c>
      <c r="AI7" s="15">
        <v>48</v>
      </c>
      <c r="AJ7" s="15">
        <v>2394</v>
      </c>
    </row>
    <row r="8" spans="1:36" ht="12" customHeight="1" x14ac:dyDescent="0.2">
      <c r="A8" s="49"/>
      <c r="B8" s="19" t="s">
        <v>13</v>
      </c>
      <c r="C8" s="14">
        <v>70.510000000000005</v>
      </c>
      <c r="D8" s="14">
        <v>67.38</v>
      </c>
      <c r="E8" s="14">
        <v>73.63</v>
      </c>
      <c r="F8" s="15">
        <v>670</v>
      </c>
      <c r="G8" s="14">
        <v>21.02</v>
      </c>
      <c r="H8" s="14">
        <v>18.23</v>
      </c>
      <c r="I8" s="14">
        <v>23.8</v>
      </c>
      <c r="J8" s="15">
        <v>204</v>
      </c>
      <c r="K8" s="14">
        <v>5.48</v>
      </c>
      <c r="L8" s="14">
        <v>3.9</v>
      </c>
      <c r="M8" s="14">
        <v>7.06</v>
      </c>
      <c r="N8" s="15">
        <v>50</v>
      </c>
      <c r="O8" s="17" t="s">
        <v>221</v>
      </c>
      <c r="P8" s="14">
        <v>1.81</v>
      </c>
      <c r="Q8" s="14">
        <v>4.18</v>
      </c>
      <c r="R8" s="15">
        <v>27</v>
      </c>
      <c r="S8" s="15">
        <v>951</v>
      </c>
      <c r="T8" s="14">
        <v>73.349999999999994</v>
      </c>
      <c r="U8" s="14">
        <v>71.37</v>
      </c>
      <c r="V8" s="14">
        <v>75.33</v>
      </c>
      <c r="W8" s="15">
        <v>2005</v>
      </c>
      <c r="X8" s="14">
        <v>19.28</v>
      </c>
      <c r="Y8" s="14">
        <v>17.52</v>
      </c>
      <c r="Z8" s="14">
        <v>21.04</v>
      </c>
      <c r="AA8" s="15">
        <v>508</v>
      </c>
      <c r="AB8" s="14">
        <v>4.63</v>
      </c>
      <c r="AC8" s="14">
        <v>3.71</v>
      </c>
      <c r="AD8" s="14">
        <v>5.54</v>
      </c>
      <c r="AE8" s="15">
        <v>127</v>
      </c>
      <c r="AF8" s="14">
        <v>2.75</v>
      </c>
      <c r="AG8" s="14">
        <v>1.92</v>
      </c>
      <c r="AH8" s="14">
        <v>3.57</v>
      </c>
      <c r="AI8" s="15">
        <v>65</v>
      </c>
      <c r="AJ8" s="15">
        <v>2705</v>
      </c>
    </row>
    <row r="9" spans="1:36" ht="12" customHeight="1" x14ac:dyDescent="0.2">
      <c r="A9" s="57" t="s">
        <v>14</v>
      </c>
      <c r="B9" s="19" t="s">
        <v>15</v>
      </c>
      <c r="C9" s="14">
        <v>74.03</v>
      </c>
      <c r="D9" s="14">
        <v>71.489999999999995</v>
      </c>
      <c r="E9" s="14">
        <v>76.56</v>
      </c>
      <c r="F9" s="15">
        <v>994</v>
      </c>
      <c r="G9" s="14">
        <v>21.27</v>
      </c>
      <c r="H9" s="14">
        <v>18.920000000000002</v>
      </c>
      <c r="I9" s="14">
        <v>23.63</v>
      </c>
      <c r="J9" s="15">
        <v>287</v>
      </c>
      <c r="K9" s="14">
        <v>3.25</v>
      </c>
      <c r="L9" s="14">
        <v>2.19</v>
      </c>
      <c r="M9" s="14">
        <v>4.3099999999999996</v>
      </c>
      <c r="N9" s="15">
        <v>40</v>
      </c>
      <c r="O9" s="17" t="s">
        <v>164</v>
      </c>
      <c r="P9" s="14">
        <v>0.76</v>
      </c>
      <c r="Q9" s="14">
        <v>2.15</v>
      </c>
      <c r="R9" s="15">
        <v>20</v>
      </c>
      <c r="S9" s="15">
        <v>1341</v>
      </c>
      <c r="T9" s="14">
        <v>79.53</v>
      </c>
      <c r="U9" s="14">
        <v>78.08</v>
      </c>
      <c r="V9" s="14">
        <v>80.98</v>
      </c>
      <c r="W9" s="15">
        <v>3177</v>
      </c>
      <c r="X9" s="14">
        <v>16.32</v>
      </c>
      <c r="Y9" s="14">
        <v>15.01</v>
      </c>
      <c r="Z9" s="14">
        <v>17.63</v>
      </c>
      <c r="AA9" s="15">
        <v>668</v>
      </c>
      <c r="AB9" s="14">
        <v>2.62</v>
      </c>
      <c r="AC9" s="14">
        <v>2.0699999999999998</v>
      </c>
      <c r="AD9" s="14">
        <v>3.17</v>
      </c>
      <c r="AE9" s="15">
        <v>113</v>
      </c>
      <c r="AF9" s="14">
        <v>1.53</v>
      </c>
      <c r="AG9" s="14">
        <v>1.02</v>
      </c>
      <c r="AH9" s="14">
        <v>2.0499999999999998</v>
      </c>
      <c r="AI9" s="15">
        <v>55</v>
      </c>
      <c r="AJ9" s="15">
        <v>4013</v>
      </c>
    </row>
    <row r="10" spans="1:36" ht="12" customHeight="1" x14ac:dyDescent="0.2">
      <c r="A10" s="49"/>
      <c r="B10" s="19" t="s">
        <v>16</v>
      </c>
      <c r="C10" s="14">
        <v>58.96</v>
      </c>
      <c r="D10" s="14">
        <v>53.41</v>
      </c>
      <c r="E10" s="14">
        <v>64.510000000000005</v>
      </c>
      <c r="F10" s="15">
        <v>193</v>
      </c>
      <c r="G10" s="14">
        <v>26.67</v>
      </c>
      <c r="H10" s="14">
        <v>21.75</v>
      </c>
      <c r="I10" s="14">
        <v>31.59</v>
      </c>
      <c r="J10" s="15">
        <v>98</v>
      </c>
      <c r="K10" s="17" t="s">
        <v>193</v>
      </c>
      <c r="L10" s="14">
        <v>5.19</v>
      </c>
      <c r="M10" s="14">
        <v>11.53</v>
      </c>
      <c r="N10" s="15">
        <v>28</v>
      </c>
      <c r="O10" s="17" t="s">
        <v>251</v>
      </c>
      <c r="P10" s="14">
        <v>3.41</v>
      </c>
      <c r="Q10" s="14">
        <v>8.6</v>
      </c>
      <c r="R10" s="15">
        <v>21</v>
      </c>
      <c r="S10" s="15">
        <v>340</v>
      </c>
      <c r="T10" s="14">
        <v>60.68</v>
      </c>
      <c r="U10" s="14">
        <v>57.33</v>
      </c>
      <c r="V10" s="14">
        <v>64.040000000000006</v>
      </c>
      <c r="W10" s="15">
        <v>656</v>
      </c>
      <c r="X10" s="14">
        <v>26.4</v>
      </c>
      <c r="Y10" s="14">
        <v>23.36</v>
      </c>
      <c r="Z10" s="14">
        <v>29.44</v>
      </c>
      <c r="AA10" s="15">
        <v>290</v>
      </c>
      <c r="AB10" s="14">
        <v>7.53</v>
      </c>
      <c r="AC10" s="14">
        <v>5.71</v>
      </c>
      <c r="AD10" s="14">
        <v>9.36</v>
      </c>
      <c r="AE10" s="15">
        <v>82</v>
      </c>
      <c r="AF10" s="14">
        <v>5.38</v>
      </c>
      <c r="AG10" s="14">
        <v>3.83</v>
      </c>
      <c r="AH10" s="14">
        <v>6.94</v>
      </c>
      <c r="AI10" s="15">
        <v>58</v>
      </c>
      <c r="AJ10" s="15">
        <v>1086</v>
      </c>
    </row>
    <row r="11" spans="1:36" ht="12" customHeight="1" x14ac:dyDescent="0.2">
      <c r="A11" s="57" t="s">
        <v>17</v>
      </c>
      <c r="B11" s="13" t="s">
        <v>78</v>
      </c>
      <c r="C11" s="14">
        <v>59.96</v>
      </c>
      <c r="D11" s="14">
        <v>55.06</v>
      </c>
      <c r="E11" s="14">
        <v>64.849999999999994</v>
      </c>
      <c r="F11" s="15">
        <v>276</v>
      </c>
      <c r="G11" s="14">
        <v>27.02</v>
      </c>
      <c r="H11" s="14">
        <v>22.6</v>
      </c>
      <c r="I11" s="14">
        <v>31.44</v>
      </c>
      <c r="J11" s="15">
        <v>124</v>
      </c>
      <c r="K11" s="14">
        <v>8.24</v>
      </c>
      <c r="L11" s="14">
        <v>5.45</v>
      </c>
      <c r="M11" s="14">
        <v>11.02</v>
      </c>
      <c r="N11" s="15">
        <v>36</v>
      </c>
      <c r="O11" s="17" t="s">
        <v>217</v>
      </c>
      <c r="P11" s="14">
        <v>2.61</v>
      </c>
      <c r="Q11" s="14">
        <v>6.97</v>
      </c>
      <c r="R11" s="15">
        <v>20</v>
      </c>
      <c r="S11" s="15">
        <v>456</v>
      </c>
      <c r="T11" s="14">
        <v>62.45</v>
      </c>
      <c r="U11" s="14">
        <v>59.13</v>
      </c>
      <c r="V11" s="14">
        <v>65.77</v>
      </c>
      <c r="W11" s="15">
        <v>775</v>
      </c>
      <c r="X11" s="14">
        <v>25.58</v>
      </c>
      <c r="Y11" s="14">
        <v>22.65</v>
      </c>
      <c r="Z11" s="14">
        <v>28.52</v>
      </c>
      <c r="AA11" s="15">
        <v>292</v>
      </c>
      <c r="AB11" s="14">
        <v>7.06</v>
      </c>
      <c r="AC11" s="14">
        <v>5.3</v>
      </c>
      <c r="AD11" s="14">
        <v>8.81</v>
      </c>
      <c r="AE11" s="15">
        <v>79</v>
      </c>
      <c r="AF11" s="14">
        <v>4.91</v>
      </c>
      <c r="AG11" s="14">
        <v>3.06</v>
      </c>
      <c r="AH11" s="14">
        <v>6.76</v>
      </c>
      <c r="AI11" s="15">
        <v>41</v>
      </c>
      <c r="AJ11" s="15">
        <v>1187</v>
      </c>
    </row>
    <row r="12" spans="1:36" ht="12" customHeight="1" x14ac:dyDescent="0.2">
      <c r="A12" s="49"/>
      <c r="B12" s="13" t="s">
        <v>79</v>
      </c>
      <c r="C12" s="14">
        <v>72.400000000000006</v>
      </c>
      <c r="D12" s="14">
        <v>69.150000000000006</v>
      </c>
      <c r="E12" s="14">
        <v>75.64</v>
      </c>
      <c r="F12" s="15">
        <v>619</v>
      </c>
      <c r="G12" s="14">
        <v>22.2</v>
      </c>
      <c r="H12" s="14">
        <v>19.22</v>
      </c>
      <c r="I12" s="14">
        <v>25.19</v>
      </c>
      <c r="J12" s="15">
        <v>193</v>
      </c>
      <c r="K12" s="17" t="s">
        <v>219</v>
      </c>
      <c r="L12" s="14">
        <v>1.96</v>
      </c>
      <c r="M12" s="14">
        <v>4.82</v>
      </c>
      <c r="N12" s="15">
        <v>23</v>
      </c>
      <c r="O12" s="17" t="s">
        <v>247</v>
      </c>
      <c r="P12" s="14">
        <v>0.99</v>
      </c>
      <c r="Q12" s="14">
        <v>3.04</v>
      </c>
      <c r="R12" s="15">
        <v>17</v>
      </c>
      <c r="S12" s="15">
        <v>852</v>
      </c>
      <c r="T12" s="14">
        <v>76.569999999999993</v>
      </c>
      <c r="U12" s="14">
        <v>74.7</v>
      </c>
      <c r="V12" s="14">
        <v>78.44</v>
      </c>
      <c r="W12" s="15">
        <v>2036</v>
      </c>
      <c r="X12" s="14">
        <v>18.170000000000002</v>
      </c>
      <c r="Y12" s="14">
        <v>16.46</v>
      </c>
      <c r="Z12" s="14">
        <v>19.88</v>
      </c>
      <c r="AA12" s="15">
        <v>484</v>
      </c>
      <c r="AB12" s="14">
        <v>3.27</v>
      </c>
      <c r="AC12" s="14">
        <v>2.4900000000000002</v>
      </c>
      <c r="AD12" s="14">
        <v>4.0599999999999996</v>
      </c>
      <c r="AE12" s="15">
        <v>88</v>
      </c>
      <c r="AF12" s="14">
        <v>1.99</v>
      </c>
      <c r="AG12" s="14">
        <v>1.39</v>
      </c>
      <c r="AH12" s="14">
        <v>2.58</v>
      </c>
      <c r="AI12" s="15">
        <v>52</v>
      </c>
      <c r="AJ12" s="15">
        <v>2660</v>
      </c>
    </row>
    <row r="13" spans="1:36" ht="12" customHeight="1" x14ac:dyDescent="0.2">
      <c r="A13" s="49"/>
      <c r="B13" s="13" t="s">
        <v>18</v>
      </c>
      <c r="C13" s="14">
        <v>78.61</v>
      </c>
      <c r="D13" s="14">
        <v>74.22</v>
      </c>
      <c r="E13" s="14">
        <v>82.99</v>
      </c>
      <c r="F13" s="15">
        <v>285</v>
      </c>
      <c r="G13" s="14">
        <v>17.95</v>
      </c>
      <c r="H13" s="14">
        <v>13.84</v>
      </c>
      <c r="I13" s="14">
        <v>22.06</v>
      </c>
      <c r="J13" s="15">
        <v>67</v>
      </c>
      <c r="K13" s="14" t="s">
        <v>23</v>
      </c>
      <c r="L13" s="14">
        <v>0.81</v>
      </c>
      <c r="M13" s="14">
        <v>4.07</v>
      </c>
      <c r="N13" s="15">
        <v>9</v>
      </c>
      <c r="O13" s="14" t="s">
        <v>23</v>
      </c>
      <c r="P13" s="14">
        <v>0</v>
      </c>
      <c r="Q13" s="14">
        <v>2.02</v>
      </c>
      <c r="R13" s="15">
        <v>4</v>
      </c>
      <c r="S13" s="15">
        <v>365</v>
      </c>
      <c r="T13" s="14">
        <v>83.48</v>
      </c>
      <c r="U13" s="14">
        <v>81.180000000000007</v>
      </c>
      <c r="V13" s="14">
        <v>85.79</v>
      </c>
      <c r="W13" s="15">
        <v>1010</v>
      </c>
      <c r="X13" s="14">
        <v>13.31</v>
      </c>
      <c r="Y13" s="14">
        <v>11.21</v>
      </c>
      <c r="Z13" s="14">
        <v>15.41</v>
      </c>
      <c r="AA13" s="15">
        <v>175</v>
      </c>
      <c r="AB13" s="17" t="s">
        <v>247</v>
      </c>
      <c r="AC13" s="14">
        <v>1.1200000000000001</v>
      </c>
      <c r="AD13" s="14">
        <v>2.89</v>
      </c>
      <c r="AE13" s="15">
        <v>27</v>
      </c>
      <c r="AF13" s="17" t="s">
        <v>169</v>
      </c>
      <c r="AG13" s="14">
        <v>0.55000000000000004</v>
      </c>
      <c r="AH13" s="14">
        <v>1.85</v>
      </c>
      <c r="AI13" s="15">
        <v>17</v>
      </c>
      <c r="AJ13" s="15">
        <v>1229</v>
      </c>
    </row>
    <row r="14" spans="1:36" ht="12" customHeight="1" x14ac:dyDescent="0.2">
      <c r="A14" s="57" t="s">
        <v>19</v>
      </c>
      <c r="B14" s="13" t="s">
        <v>71</v>
      </c>
      <c r="C14" s="14">
        <v>70.900000000000006</v>
      </c>
      <c r="D14" s="14">
        <v>68.040000000000006</v>
      </c>
      <c r="E14" s="14">
        <v>73.760000000000005</v>
      </c>
      <c r="F14" s="15">
        <v>826</v>
      </c>
      <c r="G14" s="14">
        <v>23.35</v>
      </c>
      <c r="H14" s="14">
        <v>20.7</v>
      </c>
      <c r="I14" s="14">
        <v>26</v>
      </c>
      <c r="J14" s="15">
        <v>265</v>
      </c>
      <c r="K14" s="14">
        <v>3.97</v>
      </c>
      <c r="L14" s="14">
        <v>2.66</v>
      </c>
      <c r="M14" s="14">
        <v>5.27</v>
      </c>
      <c r="N14" s="15">
        <v>39</v>
      </c>
      <c r="O14" s="17" t="s">
        <v>159</v>
      </c>
      <c r="P14" s="14">
        <v>0.94</v>
      </c>
      <c r="Q14" s="14">
        <v>2.63</v>
      </c>
      <c r="R14" s="15">
        <v>19</v>
      </c>
      <c r="S14" s="15">
        <v>1149</v>
      </c>
      <c r="T14" s="14">
        <v>77.489999999999995</v>
      </c>
      <c r="U14" s="14">
        <v>75.94</v>
      </c>
      <c r="V14" s="14">
        <v>79.05</v>
      </c>
      <c r="W14" s="15">
        <v>2944</v>
      </c>
      <c r="X14" s="14">
        <v>17.8</v>
      </c>
      <c r="Y14" s="14">
        <v>16.39</v>
      </c>
      <c r="Z14" s="14">
        <v>19.22</v>
      </c>
      <c r="AA14" s="15">
        <v>680</v>
      </c>
      <c r="AB14" s="14">
        <v>3.17</v>
      </c>
      <c r="AC14" s="14">
        <v>2.5</v>
      </c>
      <c r="AD14" s="14">
        <v>3.84</v>
      </c>
      <c r="AE14" s="15">
        <v>118</v>
      </c>
      <c r="AF14" s="14">
        <v>1.53</v>
      </c>
      <c r="AG14" s="14">
        <v>1.06</v>
      </c>
      <c r="AH14" s="14">
        <v>2.0099999999999998</v>
      </c>
      <c r="AI14" s="15">
        <v>57</v>
      </c>
      <c r="AJ14" s="15">
        <v>3799</v>
      </c>
    </row>
    <row r="15" spans="1:36" ht="12" customHeight="1" x14ac:dyDescent="0.2">
      <c r="A15" s="49"/>
      <c r="B15" s="20" t="s">
        <v>72</v>
      </c>
      <c r="C15" s="14">
        <v>77.430000000000007</v>
      </c>
      <c r="D15" s="14">
        <v>73.37</v>
      </c>
      <c r="E15" s="14">
        <v>81.48</v>
      </c>
      <c r="F15" s="15">
        <v>344</v>
      </c>
      <c r="G15" s="14">
        <v>17.13</v>
      </c>
      <c r="H15" s="14">
        <v>13.56</v>
      </c>
      <c r="I15" s="14">
        <v>20.7</v>
      </c>
      <c r="J15" s="15">
        <v>86</v>
      </c>
      <c r="K15" s="17" t="s">
        <v>210</v>
      </c>
      <c r="L15" s="14">
        <v>1.67</v>
      </c>
      <c r="M15" s="14">
        <v>5.37</v>
      </c>
      <c r="N15" s="15">
        <v>16</v>
      </c>
      <c r="O15" s="14" t="s">
        <v>23</v>
      </c>
      <c r="P15" s="14">
        <v>0.45</v>
      </c>
      <c r="Q15" s="14">
        <v>3.39</v>
      </c>
      <c r="R15" s="15">
        <v>7</v>
      </c>
      <c r="S15" s="15">
        <v>453</v>
      </c>
      <c r="T15" s="14">
        <v>76.13</v>
      </c>
      <c r="U15" s="14">
        <v>73.19</v>
      </c>
      <c r="V15" s="14">
        <v>79.08</v>
      </c>
      <c r="W15" s="15">
        <v>798</v>
      </c>
      <c r="X15" s="14">
        <v>19.12</v>
      </c>
      <c r="Y15" s="14">
        <v>16.39</v>
      </c>
      <c r="Z15" s="14">
        <v>21.85</v>
      </c>
      <c r="AA15" s="15">
        <v>200</v>
      </c>
      <c r="AB15" s="14">
        <v>2.91</v>
      </c>
      <c r="AC15" s="14">
        <v>1.8</v>
      </c>
      <c r="AD15" s="14">
        <v>4.03</v>
      </c>
      <c r="AE15" s="15">
        <v>33</v>
      </c>
      <c r="AF15" s="17" t="s">
        <v>159</v>
      </c>
      <c r="AG15" s="14">
        <v>0.9</v>
      </c>
      <c r="AH15" s="14">
        <v>2.76</v>
      </c>
      <c r="AI15" s="15">
        <v>17</v>
      </c>
      <c r="AJ15" s="15">
        <v>1048</v>
      </c>
    </row>
    <row r="16" spans="1:36" ht="12" customHeight="1" x14ac:dyDescent="0.2">
      <c r="A16" s="57" t="s">
        <v>20</v>
      </c>
      <c r="B16" s="19" t="s">
        <v>21</v>
      </c>
      <c r="C16" s="14">
        <v>70.28</v>
      </c>
      <c r="D16" s="14">
        <v>67.510000000000005</v>
      </c>
      <c r="E16" s="14">
        <v>73.040000000000006</v>
      </c>
      <c r="F16" s="15">
        <v>846</v>
      </c>
      <c r="G16" s="14">
        <v>22.68</v>
      </c>
      <c r="H16" s="14">
        <v>20.149999999999999</v>
      </c>
      <c r="I16" s="14">
        <v>25.21</v>
      </c>
      <c r="J16" s="15">
        <v>272</v>
      </c>
      <c r="K16" s="14">
        <v>4.51</v>
      </c>
      <c r="L16" s="14">
        <v>3.23</v>
      </c>
      <c r="M16" s="14">
        <v>5.8</v>
      </c>
      <c r="N16" s="15">
        <v>51</v>
      </c>
      <c r="O16" s="14">
        <v>2.5299999999999998</v>
      </c>
      <c r="P16" s="14">
        <v>1.59</v>
      </c>
      <c r="Q16" s="14">
        <v>3.47</v>
      </c>
      <c r="R16" s="15">
        <v>30</v>
      </c>
      <c r="S16" s="15">
        <v>1199</v>
      </c>
      <c r="T16" s="14">
        <v>75.819999999999993</v>
      </c>
      <c r="U16" s="14">
        <v>74.19</v>
      </c>
      <c r="V16" s="14">
        <v>77.459999999999994</v>
      </c>
      <c r="W16" s="15">
        <v>2679</v>
      </c>
      <c r="X16" s="14">
        <v>18.239999999999998</v>
      </c>
      <c r="Y16" s="14">
        <v>16.78</v>
      </c>
      <c r="Z16" s="14">
        <v>19.7</v>
      </c>
      <c r="AA16" s="15">
        <v>638</v>
      </c>
      <c r="AB16" s="14">
        <v>3.57</v>
      </c>
      <c r="AC16" s="14">
        <v>2.87</v>
      </c>
      <c r="AD16" s="14">
        <v>4.2699999999999996</v>
      </c>
      <c r="AE16" s="15">
        <v>125</v>
      </c>
      <c r="AF16" s="14">
        <v>2.36</v>
      </c>
      <c r="AG16" s="14">
        <v>1.72</v>
      </c>
      <c r="AH16" s="14">
        <v>3.01</v>
      </c>
      <c r="AI16" s="15">
        <v>75</v>
      </c>
      <c r="AJ16" s="15">
        <v>3517</v>
      </c>
    </row>
    <row r="17" spans="1:36" ht="12" customHeight="1" x14ac:dyDescent="0.2">
      <c r="A17" s="49"/>
      <c r="B17" s="19" t="s">
        <v>22</v>
      </c>
      <c r="C17" s="14">
        <v>71.239999999999995</v>
      </c>
      <c r="D17" s="14">
        <v>66.790000000000006</v>
      </c>
      <c r="E17" s="14">
        <v>75.69</v>
      </c>
      <c r="F17" s="15">
        <v>341</v>
      </c>
      <c r="G17" s="14">
        <v>22.1</v>
      </c>
      <c r="H17" s="14">
        <v>18.100000000000001</v>
      </c>
      <c r="I17" s="14">
        <v>26.11</v>
      </c>
      <c r="J17" s="15">
        <v>113</v>
      </c>
      <c r="K17" s="17" t="s">
        <v>178</v>
      </c>
      <c r="L17" s="14">
        <v>2.08</v>
      </c>
      <c r="M17" s="14">
        <v>6.34</v>
      </c>
      <c r="N17" s="15">
        <v>17</v>
      </c>
      <c r="O17" s="17" t="s">
        <v>225</v>
      </c>
      <c r="P17" s="14">
        <v>0.84</v>
      </c>
      <c r="Q17" s="14">
        <v>4.04</v>
      </c>
      <c r="R17" s="15">
        <v>11</v>
      </c>
      <c r="S17" s="15">
        <v>482</v>
      </c>
      <c r="T17" s="14">
        <v>72.87</v>
      </c>
      <c r="U17" s="14">
        <v>70.239999999999995</v>
      </c>
      <c r="V17" s="14">
        <v>75.5</v>
      </c>
      <c r="W17" s="15">
        <v>1154</v>
      </c>
      <c r="X17" s="14">
        <v>20.059999999999999</v>
      </c>
      <c r="Y17" s="14">
        <v>17.690000000000001</v>
      </c>
      <c r="Z17" s="14">
        <v>22.42</v>
      </c>
      <c r="AA17" s="15">
        <v>320</v>
      </c>
      <c r="AB17" s="14">
        <v>4.4000000000000004</v>
      </c>
      <c r="AC17" s="14">
        <v>3.19</v>
      </c>
      <c r="AD17" s="14">
        <v>5.6</v>
      </c>
      <c r="AE17" s="15">
        <v>70</v>
      </c>
      <c r="AF17" s="14">
        <v>2.67</v>
      </c>
      <c r="AG17" s="14">
        <v>1.72</v>
      </c>
      <c r="AH17" s="14">
        <v>3.63</v>
      </c>
      <c r="AI17" s="15">
        <v>38</v>
      </c>
      <c r="AJ17" s="15">
        <v>1582</v>
      </c>
    </row>
    <row r="18" spans="1:36" ht="12" customHeight="1" x14ac:dyDescent="0.2">
      <c r="A18" s="57" t="s">
        <v>24</v>
      </c>
      <c r="B18" s="13" t="s">
        <v>73</v>
      </c>
      <c r="C18" s="14">
        <v>66.760000000000005</v>
      </c>
      <c r="D18" s="14">
        <v>62.42</v>
      </c>
      <c r="E18" s="14">
        <v>71.11</v>
      </c>
      <c r="F18" s="15">
        <v>357</v>
      </c>
      <c r="G18" s="14">
        <v>22.56</v>
      </c>
      <c r="H18" s="14">
        <v>18.73</v>
      </c>
      <c r="I18" s="14">
        <v>26.38</v>
      </c>
      <c r="J18" s="15">
        <v>123</v>
      </c>
      <c r="K18" s="14">
        <v>6.77</v>
      </c>
      <c r="L18" s="14">
        <v>4.3499999999999996</v>
      </c>
      <c r="M18" s="14">
        <v>9.19</v>
      </c>
      <c r="N18" s="15">
        <v>31</v>
      </c>
      <c r="O18" s="17" t="s">
        <v>209</v>
      </c>
      <c r="P18" s="14">
        <v>2.11</v>
      </c>
      <c r="Q18" s="14">
        <v>5.71</v>
      </c>
      <c r="R18" s="15">
        <v>19</v>
      </c>
      <c r="S18" s="15">
        <v>530</v>
      </c>
      <c r="T18" s="14">
        <v>70.040000000000006</v>
      </c>
      <c r="U18" s="14">
        <v>67.319999999999993</v>
      </c>
      <c r="V18" s="14">
        <v>72.77</v>
      </c>
      <c r="W18" s="15">
        <v>1083</v>
      </c>
      <c r="X18" s="14">
        <v>21.51</v>
      </c>
      <c r="Y18" s="14">
        <v>19.05</v>
      </c>
      <c r="Z18" s="14">
        <v>23.96</v>
      </c>
      <c r="AA18" s="15">
        <v>314</v>
      </c>
      <c r="AB18" s="14">
        <v>5.31</v>
      </c>
      <c r="AC18" s="14">
        <v>4</v>
      </c>
      <c r="AD18" s="14">
        <v>6.61</v>
      </c>
      <c r="AE18" s="15">
        <v>80</v>
      </c>
      <c r="AF18" s="14">
        <v>3.14</v>
      </c>
      <c r="AG18" s="14">
        <v>2.0499999999999998</v>
      </c>
      <c r="AH18" s="14">
        <v>4.24</v>
      </c>
      <c r="AI18" s="15">
        <v>44</v>
      </c>
      <c r="AJ18" s="15">
        <v>1521</v>
      </c>
    </row>
    <row r="19" spans="1:36" ht="12" customHeight="1" x14ac:dyDescent="0.2">
      <c r="A19" s="49"/>
      <c r="B19" s="13" t="s">
        <v>74</v>
      </c>
      <c r="C19" s="14">
        <v>73.150000000000006</v>
      </c>
      <c r="D19" s="14">
        <v>70.19</v>
      </c>
      <c r="E19" s="14">
        <v>76.11</v>
      </c>
      <c r="F19" s="15">
        <v>711</v>
      </c>
      <c r="G19" s="14">
        <v>22.03</v>
      </c>
      <c r="H19" s="14">
        <v>19.25</v>
      </c>
      <c r="I19" s="14">
        <v>24.81</v>
      </c>
      <c r="J19" s="15">
        <v>216</v>
      </c>
      <c r="K19" s="14">
        <v>3.13</v>
      </c>
      <c r="L19" s="14">
        <v>1.97</v>
      </c>
      <c r="M19" s="14">
        <v>4.29</v>
      </c>
      <c r="N19" s="15">
        <v>30</v>
      </c>
      <c r="O19" s="17" t="s">
        <v>156</v>
      </c>
      <c r="P19" s="14">
        <v>0.9</v>
      </c>
      <c r="Q19" s="14">
        <v>2.4700000000000002</v>
      </c>
      <c r="R19" s="15">
        <v>19</v>
      </c>
      <c r="S19" s="15">
        <v>976</v>
      </c>
      <c r="T19" s="14">
        <v>78.37</v>
      </c>
      <c r="U19" s="14">
        <v>76.72</v>
      </c>
      <c r="V19" s="14">
        <v>80.010000000000005</v>
      </c>
      <c r="W19" s="15">
        <v>2449</v>
      </c>
      <c r="X19" s="14">
        <v>16.97</v>
      </c>
      <c r="Y19" s="14">
        <v>15.5</v>
      </c>
      <c r="Z19" s="14">
        <v>18.45</v>
      </c>
      <c r="AA19" s="15">
        <v>556</v>
      </c>
      <c r="AB19" s="14">
        <v>2.64</v>
      </c>
      <c r="AC19" s="14">
        <v>2.0099999999999998</v>
      </c>
      <c r="AD19" s="14">
        <v>3.27</v>
      </c>
      <c r="AE19" s="15">
        <v>91</v>
      </c>
      <c r="AF19" s="14">
        <v>2.02</v>
      </c>
      <c r="AG19" s="14">
        <v>1.38</v>
      </c>
      <c r="AH19" s="14">
        <v>2.66</v>
      </c>
      <c r="AI19" s="15">
        <v>58</v>
      </c>
      <c r="AJ19" s="15">
        <v>3154</v>
      </c>
    </row>
    <row r="20" spans="1:36" ht="12" customHeight="1" x14ac:dyDescent="0.2">
      <c r="A20" s="58" t="s">
        <v>25</v>
      </c>
      <c r="B20" s="19" t="s">
        <v>26</v>
      </c>
      <c r="C20" s="14">
        <v>67.59</v>
      </c>
      <c r="D20" s="14">
        <v>63.77</v>
      </c>
      <c r="E20" s="14">
        <v>71.42</v>
      </c>
      <c r="F20" s="15">
        <v>439</v>
      </c>
      <c r="G20" s="14">
        <v>24.16</v>
      </c>
      <c r="H20" s="14">
        <v>20.69</v>
      </c>
      <c r="I20" s="14">
        <v>27.64</v>
      </c>
      <c r="J20" s="15">
        <v>164</v>
      </c>
      <c r="K20" s="14">
        <v>5.46</v>
      </c>
      <c r="L20" s="14">
        <v>3.55</v>
      </c>
      <c r="M20" s="14">
        <v>7.37</v>
      </c>
      <c r="N20" s="15">
        <v>34</v>
      </c>
      <c r="O20" s="17" t="s">
        <v>222</v>
      </c>
      <c r="P20" s="14">
        <v>1.48</v>
      </c>
      <c r="Q20" s="14">
        <v>4.08</v>
      </c>
      <c r="R20" s="15">
        <v>19</v>
      </c>
      <c r="S20" s="15">
        <v>656</v>
      </c>
      <c r="T20" s="14">
        <v>71.849999999999994</v>
      </c>
      <c r="U20" s="14">
        <v>69.5</v>
      </c>
      <c r="V20" s="14">
        <v>74.19</v>
      </c>
      <c r="W20" s="15">
        <v>1404</v>
      </c>
      <c r="X20" s="14">
        <v>20.87</v>
      </c>
      <c r="Y20" s="14">
        <v>18.760000000000002</v>
      </c>
      <c r="Z20" s="14">
        <v>22.98</v>
      </c>
      <c r="AA20" s="15">
        <v>401</v>
      </c>
      <c r="AB20" s="14">
        <v>4.46</v>
      </c>
      <c r="AC20" s="14">
        <v>3.39</v>
      </c>
      <c r="AD20" s="14">
        <v>5.52</v>
      </c>
      <c r="AE20" s="15">
        <v>86</v>
      </c>
      <c r="AF20" s="14">
        <v>2.82</v>
      </c>
      <c r="AG20" s="14">
        <v>1.9</v>
      </c>
      <c r="AH20" s="14">
        <v>3.75</v>
      </c>
      <c r="AI20" s="15">
        <v>51</v>
      </c>
      <c r="AJ20" s="15">
        <v>1942</v>
      </c>
    </row>
    <row r="21" spans="1:36" ht="12" customHeight="1" x14ac:dyDescent="0.2">
      <c r="A21" s="49"/>
      <c r="B21" s="19" t="s">
        <v>27</v>
      </c>
      <c r="C21" s="14">
        <v>72.69</v>
      </c>
      <c r="D21" s="14">
        <v>69.63</v>
      </c>
      <c r="E21" s="14">
        <v>75.739999999999995</v>
      </c>
      <c r="F21" s="15">
        <v>690</v>
      </c>
      <c r="G21" s="14">
        <v>22.17</v>
      </c>
      <c r="H21" s="14">
        <v>19.32</v>
      </c>
      <c r="I21" s="14">
        <v>25.02</v>
      </c>
      <c r="J21" s="15">
        <v>211</v>
      </c>
      <c r="K21" s="14">
        <v>3.35</v>
      </c>
      <c r="L21" s="14">
        <v>2.11</v>
      </c>
      <c r="M21" s="14">
        <v>4.58</v>
      </c>
      <c r="N21" s="15">
        <v>30</v>
      </c>
      <c r="O21" s="17" t="s">
        <v>159</v>
      </c>
      <c r="P21" s="14">
        <v>0.89</v>
      </c>
      <c r="Q21" s="14">
        <v>2.71</v>
      </c>
      <c r="R21" s="15">
        <v>17</v>
      </c>
      <c r="S21" s="15">
        <v>948</v>
      </c>
      <c r="T21" s="14">
        <v>77.83</v>
      </c>
      <c r="U21" s="14">
        <v>76.099999999999994</v>
      </c>
      <c r="V21" s="14">
        <v>79.55</v>
      </c>
      <c r="W21" s="15">
        <v>2285</v>
      </c>
      <c r="X21" s="14">
        <v>17.25</v>
      </c>
      <c r="Y21" s="14">
        <v>15.69</v>
      </c>
      <c r="Z21" s="14">
        <v>18.809999999999999</v>
      </c>
      <c r="AA21" s="15">
        <v>521</v>
      </c>
      <c r="AB21" s="14">
        <v>3</v>
      </c>
      <c r="AC21" s="14">
        <v>2.31</v>
      </c>
      <c r="AD21" s="14">
        <v>3.69</v>
      </c>
      <c r="AE21" s="15">
        <v>97</v>
      </c>
      <c r="AF21" s="14">
        <v>1.92</v>
      </c>
      <c r="AG21" s="14">
        <v>1.31</v>
      </c>
      <c r="AH21" s="14">
        <v>2.54</v>
      </c>
      <c r="AI21" s="15">
        <v>53</v>
      </c>
      <c r="AJ21" s="15">
        <v>2956</v>
      </c>
    </row>
    <row r="22" spans="1:36" x14ac:dyDescent="0.2">
      <c r="A22" s="1" t="s">
        <v>155</v>
      </c>
      <c r="AJ22" s="2" t="s">
        <v>344</v>
      </c>
    </row>
    <row r="23" spans="1:36" x14ac:dyDescent="0.2">
      <c r="A23" s="1" t="s">
        <v>158</v>
      </c>
    </row>
    <row r="25" spans="1:36" x14ac:dyDescent="0.2">
      <c r="A25" s="42" t="s">
        <v>0</v>
      </c>
      <c r="B25" s="43"/>
      <c r="C25" s="53">
        <v>2017</v>
      </c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4"/>
    </row>
    <row r="26" spans="1:36" ht="15" customHeight="1" x14ac:dyDescent="0.2">
      <c r="A26" s="44"/>
      <c r="B26" s="45"/>
      <c r="C26" s="66" t="s">
        <v>56</v>
      </c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7"/>
    </row>
    <row r="27" spans="1:36" ht="30" customHeight="1" x14ac:dyDescent="0.2">
      <c r="A27" s="44"/>
      <c r="B27" s="45"/>
      <c r="C27" s="66" t="s">
        <v>57</v>
      </c>
      <c r="D27" s="66"/>
      <c r="E27" s="66"/>
      <c r="F27" s="66"/>
      <c r="G27" s="66" t="s">
        <v>150</v>
      </c>
      <c r="H27" s="66"/>
      <c r="I27" s="66"/>
      <c r="J27" s="66"/>
      <c r="K27" s="66" t="s">
        <v>54</v>
      </c>
      <c r="L27" s="66"/>
      <c r="M27" s="66"/>
      <c r="N27" s="66"/>
      <c r="O27" s="66" t="s">
        <v>55</v>
      </c>
      <c r="P27" s="66"/>
      <c r="Q27" s="66"/>
      <c r="R27" s="66"/>
      <c r="S27" s="52" t="s">
        <v>5</v>
      </c>
    </row>
    <row r="28" spans="1:36" ht="28.5" customHeight="1" x14ac:dyDescent="0.2">
      <c r="A28" s="46"/>
      <c r="B28" s="47"/>
      <c r="C28" s="8" t="s">
        <v>6</v>
      </c>
      <c r="D28" s="55" t="s">
        <v>75</v>
      </c>
      <c r="E28" s="55"/>
      <c r="F28" s="8" t="s">
        <v>77</v>
      </c>
      <c r="G28" s="8" t="s">
        <v>6</v>
      </c>
      <c r="H28" s="55" t="s">
        <v>75</v>
      </c>
      <c r="I28" s="55"/>
      <c r="J28" s="8" t="s">
        <v>77</v>
      </c>
      <c r="K28" s="8" t="s">
        <v>6</v>
      </c>
      <c r="L28" s="55" t="s">
        <v>75</v>
      </c>
      <c r="M28" s="55"/>
      <c r="N28" s="8" t="s">
        <v>77</v>
      </c>
      <c r="O28" s="8" t="s">
        <v>35</v>
      </c>
      <c r="P28" s="55" t="s">
        <v>75</v>
      </c>
      <c r="Q28" s="55"/>
      <c r="R28" s="8" t="s">
        <v>77</v>
      </c>
      <c r="S28" s="56"/>
    </row>
    <row r="29" spans="1:36" x14ac:dyDescent="0.2">
      <c r="A29" s="48" t="s">
        <v>10</v>
      </c>
      <c r="B29" s="10" t="s">
        <v>323</v>
      </c>
      <c r="C29" s="11">
        <v>75.069999999999993</v>
      </c>
      <c r="D29" s="11">
        <v>73.69</v>
      </c>
      <c r="E29" s="11">
        <v>76.459999999999994</v>
      </c>
      <c r="F29" s="12">
        <v>3833</v>
      </c>
      <c r="G29" s="11">
        <v>18.7</v>
      </c>
      <c r="H29" s="11">
        <v>17.46</v>
      </c>
      <c r="I29" s="11">
        <v>19.940000000000001</v>
      </c>
      <c r="J29" s="12">
        <v>958</v>
      </c>
      <c r="K29" s="11">
        <v>3.78</v>
      </c>
      <c r="L29" s="11">
        <v>3.17</v>
      </c>
      <c r="M29" s="11">
        <v>4.3899999999999997</v>
      </c>
      <c r="N29" s="12">
        <v>195</v>
      </c>
      <c r="O29" s="11">
        <v>2.44</v>
      </c>
      <c r="P29" s="11">
        <v>1.9</v>
      </c>
      <c r="Q29" s="11">
        <v>2.98</v>
      </c>
      <c r="R29" s="12">
        <v>113</v>
      </c>
      <c r="S29" s="12">
        <f>R29+N29+J29+F29</f>
        <v>5099</v>
      </c>
    </row>
    <row r="30" spans="1:36" x14ac:dyDescent="0.2">
      <c r="A30" s="49"/>
      <c r="B30" s="13" t="s">
        <v>324</v>
      </c>
      <c r="C30" s="14">
        <v>76.86</v>
      </c>
      <c r="D30" s="14">
        <v>75.19</v>
      </c>
      <c r="E30" s="14">
        <v>78.53</v>
      </c>
      <c r="F30" s="15">
        <v>2701</v>
      </c>
      <c r="G30" s="14">
        <v>17.149999999999999</v>
      </c>
      <c r="H30" s="14">
        <v>15.67</v>
      </c>
      <c r="I30" s="14">
        <v>18.64</v>
      </c>
      <c r="J30" s="15">
        <v>578</v>
      </c>
      <c r="K30" s="14">
        <v>3.64</v>
      </c>
      <c r="L30" s="14">
        <v>2.91</v>
      </c>
      <c r="M30" s="14">
        <v>4.37</v>
      </c>
      <c r="N30" s="15">
        <v>131</v>
      </c>
      <c r="O30" s="14">
        <v>2.34</v>
      </c>
      <c r="P30" s="14">
        <v>1.68</v>
      </c>
      <c r="Q30" s="14">
        <v>3.01</v>
      </c>
      <c r="R30" s="15">
        <v>71</v>
      </c>
      <c r="S30" s="15">
        <f t="shared" ref="S30:S37" si="0">R30+N30+J30+F30</f>
        <v>3481</v>
      </c>
    </row>
    <row r="31" spans="1:36" x14ac:dyDescent="0.2">
      <c r="A31" s="49"/>
      <c r="B31" s="13" t="s">
        <v>325</v>
      </c>
      <c r="C31" s="14">
        <v>71.7</v>
      </c>
      <c r="D31" s="14">
        <v>68.97</v>
      </c>
      <c r="E31" s="14">
        <v>74.44</v>
      </c>
      <c r="F31" s="15">
        <v>867</v>
      </c>
      <c r="G31" s="14">
        <v>21.88</v>
      </c>
      <c r="H31" s="14">
        <v>19.39</v>
      </c>
      <c r="I31" s="14">
        <v>24.38</v>
      </c>
      <c r="J31" s="15">
        <v>269</v>
      </c>
      <c r="K31" s="14">
        <v>3.82</v>
      </c>
      <c r="L31" s="14">
        <v>2.61</v>
      </c>
      <c r="M31" s="14">
        <v>5.03</v>
      </c>
      <c r="N31" s="15">
        <v>41</v>
      </c>
      <c r="O31" s="14">
        <v>2.59</v>
      </c>
      <c r="P31" s="14">
        <v>1.63</v>
      </c>
      <c r="Q31" s="14">
        <v>3.55</v>
      </c>
      <c r="R31" s="15">
        <v>31</v>
      </c>
      <c r="S31" s="15">
        <f t="shared" si="0"/>
        <v>1208</v>
      </c>
    </row>
    <row r="32" spans="1:36" x14ac:dyDescent="0.2">
      <c r="A32" s="49"/>
      <c r="B32" s="16" t="s">
        <v>326</v>
      </c>
      <c r="C32" s="14">
        <v>62.68</v>
      </c>
      <c r="D32" s="14">
        <v>57.67</v>
      </c>
      <c r="E32" s="14">
        <v>67.69</v>
      </c>
      <c r="F32" s="15">
        <v>265</v>
      </c>
      <c r="G32" s="14">
        <v>28.37</v>
      </c>
      <c r="H32" s="14">
        <v>23.66</v>
      </c>
      <c r="I32" s="14">
        <v>33.08</v>
      </c>
      <c r="J32" s="15">
        <v>111</v>
      </c>
      <c r="K32" s="14">
        <v>5.63</v>
      </c>
      <c r="L32" s="14">
        <v>3.37</v>
      </c>
      <c r="M32" s="14">
        <v>7.9</v>
      </c>
      <c r="N32" s="15">
        <v>23</v>
      </c>
      <c r="O32" s="14">
        <v>3.32</v>
      </c>
      <c r="P32" s="14">
        <v>1.28</v>
      </c>
      <c r="Q32" s="14">
        <v>5.36</v>
      </c>
      <c r="R32" s="15">
        <v>11</v>
      </c>
      <c r="S32" s="15">
        <f t="shared" si="0"/>
        <v>410</v>
      </c>
    </row>
    <row r="33" spans="1:22" x14ac:dyDescent="0.2">
      <c r="A33" s="49"/>
      <c r="B33" s="16" t="s">
        <v>30</v>
      </c>
      <c r="C33" s="14">
        <v>74.760000000000005</v>
      </c>
      <c r="D33" s="14">
        <v>68.48</v>
      </c>
      <c r="E33" s="14">
        <v>81.03</v>
      </c>
      <c r="F33" s="15">
        <v>152</v>
      </c>
      <c r="G33" s="14">
        <v>21.11</v>
      </c>
      <c r="H33" s="14">
        <v>15.21</v>
      </c>
      <c r="I33" s="14">
        <v>27.01</v>
      </c>
      <c r="J33" s="15">
        <v>41</v>
      </c>
      <c r="K33" s="14">
        <v>2.06</v>
      </c>
      <c r="L33" s="14">
        <v>0.01</v>
      </c>
      <c r="M33" s="14">
        <v>4.0999999999999996</v>
      </c>
      <c r="N33" s="15">
        <v>4</v>
      </c>
      <c r="O33" s="14">
        <v>2.08</v>
      </c>
      <c r="P33" s="14">
        <v>0.01</v>
      </c>
      <c r="Q33" s="14">
        <v>4.1500000000000004</v>
      </c>
      <c r="R33" s="15">
        <v>4</v>
      </c>
      <c r="S33" s="15">
        <f t="shared" si="0"/>
        <v>201</v>
      </c>
    </row>
    <row r="34" spans="1:22" x14ac:dyDescent="0.2">
      <c r="A34" s="49"/>
      <c r="B34" s="16" t="s">
        <v>31</v>
      </c>
      <c r="C34" s="14">
        <v>62.53</v>
      </c>
      <c r="D34" s="14">
        <v>57.35</v>
      </c>
      <c r="E34" s="14">
        <v>67.709999999999994</v>
      </c>
      <c r="F34" s="15">
        <v>249</v>
      </c>
      <c r="G34" s="14">
        <v>28.64</v>
      </c>
      <c r="H34" s="14">
        <v>23.75</v>
      </c>
      <c r="I34" s="14">
        <v>33.520000000000003</v>
      </c>
      <c r="J34" s="15">
        <v>104</v>
      </c>
      <c r="K34" s="14">
        <v>5.77</v>
      </c>
      <c r="L34" s="14">
        <v>3.4</v>
      </c>
      <c r="M34" s="14">
        <v>8.14</v>
      </c>
      <c r="N34" s="15">
        <v>22</v>
      </c>
      <c r="O34" s="14">
        <v>3.07</v>
      </c>
      <c r="P34" s="14">
        <v>1.08</v>
      </c>
      <c r="Q34" s="14">
        <v>5.05</v>
      </c>
      <c r="R34" s="15">
        <v>10</v>
      </c>
      <c r="S34" s="15">
        <f t="shared" si="0"/>
        <v>385</v>
      </c>
    </row>
    <row r="35" spans="1:22" x14ac:dyDescent="0.2">
      <c r="A35" s="49"/>
      <c r="B35" s="16" t="s">
        <v>32</v>
      </c>
      <c r="C35" s="14">
        <v>69.17</v>
      </c>
      <c r="D35" s="14">
        <v>61.34</v>
      </c>
      <c r="E35" s="14">
        <v>76.989999999999995</v>
      </c>
      <c r="F35" s="15">
        <v>100</v>
      </c>
      <c r="G35" s="14">
        <v>24.07</v>
      </c>
      <c r="H35" s="14">
        <v>16.86</v>
      </c>
      <c r="I35" s="14">
        <v>31.29</v>
      </c>
      <c r="J35" s="15">
        <v>34</v>
      </c>
      <c r="K35" s="14">
        <v>2.11</v>
      </c>
      <c r="L35" s="14">
        <v>0</v>
      </c>
      <c r="M35" s="14">
        <v>4.53</v>
      </c>
      <c r="N35" s="15">
        <v>3</v>
      </c>
      <c r="O35" s="14">
        <v>4.6399999999999997</v>
      </c>
      <c r="P35" s="14">
        <v>0.96</v>
      </c>
      <c r="Q35" s="14">
        <v>8.33</v>
      </c>
      <c r="R35" s="15">
        <v>6</v>
      </c>
      <c r="S35" s="15">
        <f t="shared" si="0"/>
        <v>143</v>
      </c>
    </row>
    <row r="36" spans="1:22" x14ac:dyDescent="0.2">
      <c r="A36" s="49"/>
      <c r="B36" s="16" t="s">
        <v>33</v>
      </c>
      <c r="C36" s="14">
        <v>74.3</v>
      </c>
      <c r="D36" s="14">
        <v>68.87</v>
      </c>
      <c r="E36" s="14">
        <v>79.73</v>
      </c>
      <c r="F36" s="15">
        <v>185</v>
      </c>
      <c r="G36" s="14">
        <v>20.45</v>
      </c>
      <c r="H36" s="14">
        <v>15.44</v>
      </c>
      <c r="I36" s="14">
        <v>25.47</v>
      </c>
      <c r="J36" s="15">
        <v>54</v>
      </c>
      <c r="K36" s="14">
        <v>2.92</v>
      </c>
      <c r="L36" s="14">
        <v>0.9</v>
      </c>
      <c r="M36" s="14">
        <v>4.95</v>
      </c>
      <c r="N36" s="15">
        <v>8</v>
      </c>
      <c r="O36" s="14">
        <v>2.33</v>
      </c>
      <c r="P36" s="14">
        <v>0.46</v>
      </c>
      <c r="Q36" s="14">
        <v>4.1900000000000004</v>
      </c>
      <c r="R36" s="15">
        <v>6</v>
      </c>
      <c r="S36" s="15">
        <f t="shared" si="0"/>
        <v>253</v>
      </c>
    </row>
    <row r="37" spans="1:22" x14ac:dyDescent="0.2">
      <c r="A37" s="49"/>
      <c r="B37" s="16" t="s">
        <v>34</v>
      </c>
      <c r="C37" s="14">
        <v>65.8</v>
      </c>
      <c r="D37" s="14">
        <v>56.88</v>
      </c>
      <c r="E37" s="14">
        <v>74.73</v>
      </c>
      <c r="F37" s="15">
        <v>79</v>
      </c>
      <c r="G37" s="14">
        <v>29.42</v>
      </c>
      <c r="H37" s="14">
        <v>20.78</v>
      </c>
      <c r="I37" s="14">
        <v>38.06</v>
      </c>
      <c r="J37" s="15">
        <v>34</v>
      </c>
      <c r="K37" s="14">
        <v>1.48</v>
      </c>
      <c r="L37" s="14">
        <v>0</v>
      </c>
      <c r="M37" s="14">
        <v>3.52</v>
      </c>
      <c r="N37" s="15">
        <v>2</v>
      </c>
      <c r="O37" s="14">
        <v>3.29</v>
      </c>
      <c r="P37" s="14">
        <v>0.09</v>
      </c>
      <c r="Q37" s="14">
        <v>6.49</v>
      </c>
      <c r="R37" s="15">
        <v>4</v>
      </c>
      <c r="S37" s="15">
        <f t="shared" si="0"/>
        <v>119</v>
      </c>
    </row>
    <row r="38" spans="1:22" x14ac:dyDescent="0.2">
      <c r="A38" s="42" t="s">
        <v>0</v>
      </c>
      <c r="B38" s="43"/>
      <c r="C38" s="53">
        <v>2012</v>
      </c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4"/>
    </row>
    <row r="39" spans="1:22" ht="15" customHeight="1" x14ac:dyDescent="0.2">
      <c r="A39" s="44"/>
      <c r="B39" s="45"/>
      <c r="C39" s="66" t="s">
        <v>56</v>
      </c>
      <c r="D39" s="66"/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7"/>
    </row>
    <row r="40" spans="1:22" ht="30" customHeight="1" x14ac:dyDescent="0.2">
      <c r="A40" s="44"/>
      <c r="B40" s="45"/>
      <c r="C40" s="66" t="s">
        <v>57</v>
      </c>
      <c r="D40" s="66"/>
      <c r="E40" s="66"/>
      <c r="F40" s="66"/>
      <c r="G40" s="66" t="s">
        <v>150</v>
      </c>
      <c r="H40" s="66"/>
      <c r="I40" s="66"/>
      <c r="J40" s="66"/>
      <c r="K40" s="66" t="s">
        <v>54</v>
      </c>
      <c r="L40" s="66"/>
      <c r="M40" s="66"/>
      <c r="N40" s="66"/>
      <c r="O40" s="66" t="s">
        <v>55</v>
      </c>
      <c r="P40" s="66"/>
      <c r="Q40" s="66"/>
      <c r="R40" s="66"/>
      <c r="S40" s="52" t="s">
        <v>5</v>
      </c>
    </row>
    <row r="41" spans="1:22" ht="45" customHeight="1" x14ac:dyDescent="0.2">
      <c r="A41" s="46"/>
      <c r="B41" s="47"/>
      <c r="C41" s="8" t="s">
        <v>6</v>
      </c>
      <c r="D41" s="55" t="s">
        <v>75</v>
      </c>
      <c r="E41" s="55"/>
      <c r="F41" s="8" t="s">
        <v>77</v>
      </c>
      <c r="G41" s="8" t="s">
        <v>6</v>
      </c>
      <c r="H41" s="55" t="s">
        <v>75</v>
      </c>
      <c r="I41" s="55"/>
      <c r="J41" s="8" t="s">
        <v>77</v>
      </c>
      <c r="K41" s="8" t="s">
        <v>6</v>
      </c>
      <c r="L41" s="55" t="s">
        <v>75</v>
      </c>
      <c r="M41" s="55"/>
      <c r="N41" s="8" t="s">
        <v>77</v>
      </c>
      <c r="O41" s="8" t="s">
        <v>35</v>
      </c>
      <c r="P41" s="55" t="s">
        <v>75</v>
      </c>
      <c r="Q41" s="55"/>
      <c r="R41" s="8" t="s">
        <v>77</v>
      </c>
      <c r="S41" s="56"/>
    </row>
    <row r="42" spans="1:22" x14ac:dyDescent="0.2">
      <c r="A42" s="48" t="s">
        <v>10</v>
      </c>
      <c r="B42" s="10" t="s">
        <v>323</v>
      </c>
      <c r="C42" s="11">
        <v>75.760000000000005</v>
      </c>
      <c r="D42" s="11">
        <v>74.2</v>
      </c>
      <c r="E42" s="11">
        <v>77.319999999999993</v>
      </c>
      <c r="F42" s="12">
        <v>3686</v>
      </c>
      <c r="G42" s="11">
        <v>17.45</v>
      </c>
      <c r="H42" s="11">
        <v>16.079999999999998</v>
      </c>
      <c r="I42" s="11">
        <v>18.829999999999998</v>
      </c>
      <c r="J42" s="12">
        <v>806</v>
      </c>
      <c r="K42" s="11">
        <v>4.1500000000000004</v>
      </c>
      <c r="L42" s="11">
        <v>3.41</v>
      </c>
      <c r="M42" s="11">
        <v>4.9000000000000004</v>
      </c>
      <c r="N42" s="12">
        <v>179</v>
      </c>
      <c r="O42" s="11">
        <v>2.64</v>
      </c>
      <c r="P42" s="11">
        <v>2.04</v>
      </c>
      <c r="Q42" s="11">
        <v>3.23</v>
      </c>
      <c r="R42" s="12">
        <v>110</v>
      </c>
      <c r="S42" s="12">
        <f>R42+N42+J42+F42</f>
        <v>4781</v>
      </c>
    </row>
    <row r="43" spans="1:22" x14ac:dyDescent="0.2">
      <c r="A43" s="49"/>
      <c r="B43" s="13" t="s">
        <v>324</v>
      </c>
      <c r="C43" s="14">
        <v>77.239999999999995</v>
      </c>
      <c r="D43" s="14">
        <v>75.349999999999994</v>
      </c>
      <c r="E43" s="14">
        <v>79.13</v>
      </c>
      <c r="F43" s="15">
        <v>2489</v>
      </c>
      <c r="G43" s="14">
        <v>16.77</v>
      </c>
      <c r="H43" s="14">
        <v>15.1</v>
      </c>
      <c r="I43" s="14">
        <v>18.440000000000001</v>
      </c>
      <c r="J43" s="15">
        <v>516</v>
      </c>
      <c r="K43" s="14">
        <v>3.56</v>
      </c>
      <c r="L43" s="14">
        <v>2.68</v>
      </c>
      <c r="M43" s="14">
        <v>4.43</v>
      </c>
      <c r="N43" s="15">
        <v>93</v>
      </c>
      <c r="O43" s="14">
        <v>2.4300000000000002</v>
      </c>
      <c r="P43" s="14">
        <v>1.71</v>
      </c>
      <c r="Q43" s="14">
        <v>3.15</v>
      </c>
      <c r="R43" s="15">
        <v>64</v>
      </c>
      <c r="S43" s="15">
        <f t="shared" ref="S43:S50" si="1">R43+N43+J43+F43</f>
        <v>3162</v>
      </c>
    </row>
    <row r="44" spans="1:22" x14ac:dyDescent="0.2">
      <c r="A44" s="49"/>
      <c r="B44" s="13" t="s">
        <v>325</v>
      </c>
      <c r="C44" s="14">
        <v>71.8</v>
      </c>
      <c r="D44" s="14">
        <v>68.709999999999994</v>
      </c>
      <c r="E44" s="14">
        <v>74.88</v>
      </c>
      <c r="F44" s="15">
        <v>901</v>
      </c>
      <c r="G44" s="14">
        <v>18.899999999999999</v>
      </c>
      <c r="H44" s="14">
        <v>16.190000000000001</v>
      </c>
      <c r="I44" s="14">
        <v>21.62</v>
      </c>
      <c r="J44" s="15">
        <v>219</v>
      </c>
      <c r="K44" s="14">
        <v>5.68</v>
      </c>
      <c r="L44" s="14">
        <v>4.07</v>
      </c>
      <c r="M44" s="14">
        <v>7.28</v>
      </c>
      <c r="N44" s="15">
        <v>64</v>
      </c>
      <c r="O44" s="14">
        <v>3.62</v>
      </c>
      <c r="P44" s="14">
        <v>2.39</v>
      </c>
      <c r="Q44" s="14">
        <v>4.8600000000000003</v>
      </c>
      <c r="R44" s="15">
        <v>43</v>
      </c>
      <c r="S44" s="15">
        <f t="shared" si="1"/>
        <v>1227</v>
      </c>
    </row>
    <row r="45" spans="1:22" x14ac:dyDescent="0.2">
      <c r="A45" s="49"/>
      <c r="B45" s="16" t="s">
        <v>326</v>
      </c>
      <c r="C45" s="14">
        <v>73.010000000000005</v>
      </c>
      <c r="D45" s="14">
        <v>67.94</v>
      </c>
      <c r="E45" s="14">
        <v>78.09</v>
      </c>
      <c r="F45" s="15">
        <v>296</v>
      </c>
      <c r="G45" s="14">
        <v>20.49</v>
      </c>
      <c r="H45" s="14">
        <v>15.73</v>
      </c>
      <c r="I45" s="14">
        <v>25.25</v>
      </c>
      <c r="J45" s="15">
        <v>71</v>
      </c>
      <c r="K45" s="14">
        <v>5.61</v>
      </c>
      <c r="L45" s="14">
        <v>3.21</v>
      </c>
      <c r="M45" s="14">
        <v>8.01</v>
      </c>
      <c r="N45" s="15">
        <v>22</v>
      </c>
      <c r="O45" s="14">
        <v>0.89</v>
      </c>
      <c r="P45" s="14">
        <v>0</v>
      </c>
      <c r="Q45" s="14">
        <v>2.02</v>
      </c>
      <c r="R45" s="15">
        <v>3</v>
      </c>
      <c r="S45" s="15">
        <f t="shared" si="1"/>
        <v>392</v>
      </c>
    </row>
    <row r="46" spans="1:22" x14ac:dyDescent="0.2">
      <c r="A46" s="49"/>
      <c r="B46" s="16" t="s">
        <v>30</v>
      </c>
      <c r="C46" s="14">
        <v>76.5</v>
      </c>
      <c r="D46" s="14">
        <v>68.59</v>
      </c>
      <c r="E46" s="14">
        <v>84.41</v>
      </c>
      <c r="F46" s="15">
        <v>130</v>
      </c>
      <c r="G46" s="14">
        <v>14.09</v>
      </c>
      <c r="H46" s="14">
        <v>8.24</v>
      </c>
      <c r="I46" s="14">
        <v>19.95</v>
      </c>
      <c r="J46" s="15">
        <v>23</v>
      </c>
      <c r="K46" s="14">
        <v>7.13</v>
      </c>
      <c r="L46" s="14">
        <v>1.1000000000000001</v>
      </c>
      <c r="M46" s="14">
        <v>13.15</v>
      </c>
      <c r="N46" s="15">
        <v>8</v>
      </c>
      <c r="O46" s="14">
        <v>2.2799999999999998</v>
      </c>
      <c r="P46" s="14">
        <v>0</v>
      </c>
      <c r="Q46" s="14">
        <v>4.8899999999999997</v>
      </c>
      <c r="R46" s="15">
        <v>3</v>
      </c>
      <c r="S46" s="15">
        <f t="shared" si="1"/>
        <v>164</v>
      </c>
    </row>
    <row r="47" spans="1:22" x14ac:dyDescent="0.2">
      <c r="A47" s="49"/>
      <c r="B47" s="16" t="s">
        <v>31</v>
      </c>
      <c r="C47" s="14">
        <v>72.680000000000007</v>
      </c>
      <c r="D47" s="14">
        <v>67.459999999999994</v>
      </c>
      <c r="E47" s="14">
        <v>77.89</v>
      </c>
      <c r="F47" s="15">
        <v>285</v>
      </c>
      <c r="G47" s="14">
        <v>20.49</v>
      </c>
      <c r="H47" s="14">
        <v>15.61</v>
      </c>
      <c r="I47" s="14">
        <v>25.37</v>
      </c>
      <c r="J47" s="15">
        <v>68</v>
      </c>
      <c r="K47" s="14">
        <v>5.9</v>
      </c>
      <c r="L47" s="14">
        <v>3.38</v>
      </c>
      <c r="M47" s="14">
        <v>8.42</v>
      </c>
      <c r="N47" s="15">
        <v>22</v>
      </c>
      <c r="O47" s="14">
        <v>0.93</v>
      </c>
      <c r="P47" s="14">
        <v>0</v>
      </c>
      <c r="Q47" s="14">
        <v>2.12</v>
      </c>
      <c r="R47" s="15">
        <v>3</v>
      </c>
      <c r="S47" s="15">
        <f t="shared" si="1"/>
        <v>378</v>
      </c>
      <c r="V47" s="1" t="s">
        <v>101</v>
      </c>
    </row>
    <row r="48" spans="1:22" x14ac:dyDescent="0.2">
      <c r="A48" s="49"/>
      <c r="B48" s="16" t="s">
        <v>32</v>
      </c>
      <c r="C48" s="14">
        <v>63.97</v>
      </c>
      <c r="D48" s="14">
        <v>54.6</v>
      </c>
      <c r="E48" s="14">
        <v>73.349999999999994</v>
      </c>
      <c r="F48" s="15">
        <v>100</v>
      </c>
      <c r="G48" s="14">
        <v>20.22</v>
      </c>
      <c r="H48" s="14">
        <v>12.97</v>
      </c>
      <c r="I48" s="14">
        <v>27.46</v>
      </c>
      <c r="J48" s="15">
        <v>27</v>
      </c>
      <c r="K48" s="14">
        <v>13.01</v>
      </c>
      <c r="L48" s="14">
        <v>4.6500000000000004</v>
      </c>
      <c r="M48" s="14">
        <v>21.37</v>
      </c>
      <c r="N48" s="15">
        <v>12</v>
      </c>
      <c r="O48" s="14">
        <v>2.8</v>
      </c>
      <c r="P48" s="14">
        <v>0.03</v>
      </c>
      <c r="Q48" s="14">
        <v>5.57</v>
      </c>
      <c r="R48" s="15">
        <v>4</v>
      </c>
      <c r="S48" s="15">
        <f t="shared" si="1"/>
        <v>143</v>
      </c>
    </row>
    <row r="49" spans="1:19" x14ac:dyDescent="0.2">
      <c r="A49" s="49"/>
      <c r="B49" s="16" t="s">
        <v>33</v>
      </c>
      <c r="C49" s="14">
        <v>70.61</v>
      </c>
      <c r="D49" s="14">
        <v>63.77</v>
      </c>
      <c r="E49" s="14">
        <v>77.459999999999994</v>
      </c>
      <c r="F49" s="15">
        <v>187</v>
      </c>
      <c r="G49" s="14">
        <v>21.35</v>
      </c>
      <c r="H49" s="14">
        <v>14.93</v>
      </c>
      <c r="I49" s="14">
        <v>27.77</v>
      </c>
      <c r="J49" s="15">
        <v>55</v>
      </c>
      <c r="K49" s="14">
        <v>5.51</v>
      </c>
      <c r="L49" s="14">
        <v>2.5299999999999998</v>
      </c>
      <c r="M49" s="14">
        <v>8.5</v>
      </c>
      <c r="N49" s="15">
        <v>15</v>
      </c>
      <c r="O49" s="14">
        <v>2.52</v>
      </c>
      <c r="P49" s="14">
        <v>0.84</v>
      </c>
      <c r="Q49" s="14">
        <v>4.2</v>
      </c>
      <c r="R49" s="15">
        <v>9</v>
      </c>
      <c r="S49" s="15">
        <f t="shared" si="1"/>
        <v>266</v>
      </c>
    </row>
    <row r="50" spans="1:19" x14ac:dyDescent="0.2">
      <c r="A50" s="49"/>
      <c r="B50" s="16" t="s">
        <v>34</v>
      </c>
      <c r="C50" s="14">
        <v>61.08</v>
      </c>
      <c r="D50" s="14">
        <v>47.92</v>
      </c>
      <c r="E50" s="14">
        <v>74.25</v>
      </c>
      <c r="F50" s="15">
        <v>80</v>
      </c>
      <c r="G50" s="14">
        <v>27.96</v>
      </c>
      <c r="H50" s="14">
        <v>14.17</v>
      </c>
      <c r="I50" s="14">
        <v>41.75</v>
      </c>
      <c r="J50" s="15">
        <v>22</v>
      </c>
      <c r="K50" s="14">
        <v>4.47</v>
      </c>
      <c r="L50" s="14">
        <v>0.86</v>
      </c>
      <c r="M50" s="14">
        <v>8.08</v>
      </c>
      <c r="N50" s="15">
        <v>6</v>
      </c>
      <c r="O50" s="14">
        <v>6.49</v>
      </c>
      <c r="P50" s="14">
        <v>0.52</v>
      </c>
      <c r="Q50" s="14">
        <v>12.45</v>
      </c>
      <c r="R50" s="15">
        <v>6</v>
      </c>
      <c r="S50" s="15">
        <f t="shared" si="1"/>
        <v>114</v>
      </c>
    </row>
    <row r="51" spans="1:19" x14ac:dyDescent="0.2">
      <c r="A51" s="1" t="s">
        <v>155</v>
      </c>
      <c r="S51" s="2" t="s">
        <v>344</v>
      </c>
    </row>
    <row r="52" spans="1:19" x14ac:dyDescent="0.2">
      <c r="A52" s="1" t="s">
        <v>158</v>
      </c>
    </row>
  </sheetData>
  <mergeCells count="57">
    <mergeCell ref="H41:I41"/>
    <mergeCell ref="L41:M41"/>
    <mergeCell ref="P41:Q41"/>
    <mergeCell ref="S40:S41"/>
    <mergeCell ref="A18:A19"/>
    <mergeCell ref="C38:S38"/>
    <mergeCell ref="O40:R40"/>
    <mergeCell ref="D41:E41"/>
    <mergeCell ref="D28:E28"/>
    <mergeCell ref="X3:AA3"/>
    <mergeCell ref="AB3:AE3"/>
    <mergeCell ref="C1:S1"/>
    <mergeCell ref="T1:AJ1"/>
    <mergeCell ref="A29:A37"/>
    <mergeCell ref="A25:B28"/>
    <mergeCell ref="C27:F27"/>
    <mergeCell ref="G27:J27"/>
    <mergeCell ref="A7:A8"/>
    <mergeCell ref="A1:B4"/>
    <mergeCell ref="O3:R3"/>
    <mergeCell ref="S3:S4"/>
    <mergeCell ref="T3:W3"/>
    <mergeCell ref="A9:A10"/>
    <mergeCell ref="A11:A13"/>
    <mergeCell ref="A14:A15"/>
    <mergeCell ref="A16:A17"/>
    <mergeCell ref="A38:B41"/>
    <mergeCell ref="A20:A21"/>
    <mergeCell ref="A42:A50"/>
    <mergeCell ref="C26:S26"/>
    <mergeCell ref="C25:S25"/>
    <mergeCell ref="S27:S28"/>
    <mergeCell ref="P28:Q28"/>
    <mergeCell ref="L28:M28"/>
    <mergeCell ref="H28:I28"/>
    <mergeCell ref="O27:R27"/>
    <mergeCell ref="K27:N27"/>
    <mergeCell ref="C39:S39"/>
    <mergeCell ref="C40:F40"/>
    <mergeCell ref="G40:J40"/>
    <mergeCell ref="K40:N40"/>
    <mergeCell ref="L4:M4"/>
    <mergeCell ref="A5:A6"/>
    <mergeCell ref="C2:S2"/>
    <mergeCell ref="T2:AJ2"/>
    <mergeCell ref="C3:F3"/>
    <mergeCell ref="G3:J3"/>
    <mergeCell ref="K3:N3"/>
    <mergeCell ref="AC4:AD4"/>
    <mergeCell ref="AG4:AH4"/>
    <mergeCell ref="P4:Q4"/>
    <mergeCell ref="U4:V4"/>
    <mergeCell ref="Y4:Z4"/>
    <mergeCell ref="H4:I4"/>
    <mergeCell ref="D4:E4"/>
    <mergeCell ref="AF3:AI3"/>
    <mergeCell ref="AJ3:AJ4"/>
  </mergeCells>
  <pageMargins left="0.59055118110236227" right="0.39370078740157483" top="0.98425196850393704" bottom="0.59055118110236227" header="0.31496062992125984" footer="0.31496062992125984"/>
  <pageSetup paperSize="9" scale="70" fitToWidth="2" orientation="landscape" r:id="rId1"/>
  <headerFooter>
    <oddHeader>&amp;R&amp;G</oddHeader>
    <oddFooter>&amp;L&amp;8&amp;F-&amp;A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4"/>
  <sheetViews>
    <sheetView zoomScaleNormal="100" workbookViewId="0">
      <selection activeCell="G10" sqref="G10"/>
    </sheetView>
  </sheetViews>
  <sheetFormatPr baseColWidth="10" defaultColWidth="11.42578125" defaultRowHeight="11.25" x14ac:dyDescent="0.2"/>
  <cols>
    <col min="1" max="1" width="15.7109375" style="1" customWidth="1"/>
    <col min="2" max="2" width="19.28515625" style="1" customWidth="1"/>
    <col min="3" max="49" width="8.7109375" style="1" customWidth="1"/>
    <col min="50" max="16384" width="11.42578125" style="1"/>
  </cols>
  <sheetData>
    <row r="1" spans="1:28" x14ac:dyDescent="0.2">
      <c r="A1" s="42" t="s">
        <v>0</v>
      </c>
      <c r="B1" s="43"/>
      <c r="C1" s="61" t="s">
        <v>86</v>
      </c>
      <c r="D1" s="61"/>
      <c r="E1" s="61"/>
      <c r="F1" s="61"/>
      <c r="G1" s="61"/>
      <c r="H1" s="61"/>
      <c r="I1" s="61"/>
      <c r="J1" s="61"/>
      <c r="K1" s="61"/>
      <c r="L1" s="61" t="s">
        <v>86</v>
      </c>
      <c r="M1" s="61"/>
      <c r="N1" s="61"/>
      <c r="O1" s="61"/>
      <c r="P1" s="61"/>
      <c r="Q1" s="61"/>
      <c r="R1" s="61"/>
      <c r="S1" s="61"/>
      <c r="T1" s="62"/>
    </row>
    <row r="2" spans="1:28" x14ac:dyDescent="0.2">
      <c r="A2" s="44"/>
      <c r="B2" s="45"/>
      <c r="C2" s="50" t="s">
        <v>1</v>
      </c>
      <c r="D2" s="51"/>
      <c r="E2" s="51"/>
      <c r="F2" s="51"/>
      <c r="G2" s="51"/>
      <c r="H2" s="51"/>
      <c r="I2" s="51"/>
      <c r="J2" s="51"/>
      <c r="K2" s="51"/>
      <c r="L2" s="50" t="s">
        <v>323</v>
      </c>
      <c r="M2" s="51"/>
      <c r="N2" s="51"/>
      <c r="O2" s="51"/>
      <c r="P2" s="51"/>
      <c r="Q2" s="51"/>
      <c r="R2" s="51"/>
      <c r="S2" s="51"/>
      <c r="T2" s="52"/>
    </row>
    <row r="3" spans="1:28" x14ac:dyDescent="0.2">
      <c r="A3" s="44"/>
      <c r="B3" s="45"/>
      <c r="C3" s="68" t="s">
        <v>41</v>
      </c>
      <c r="D3" s="51"/>
      <c r="E3" s="51"/>
      <c r="F3" s="51"/>
      <c r="G3" s="68" t="s">
        <v>40</v>
      </c>
      <c r="H3" s="51"/>
      <c r="I3" s="51"/>
      <c r="J3" s="51"/>
      <c r="K3" s="51" t="s">
        <v>5</v>
      </c>
      <c r="L3" s="68" t="s">
        <v>41</v>
      </c>
      <c r="M3" s="51"/>
      <c r="N3" s="51"/>
      <c r="O3" s="51"/>
      <c r="P3" s="68" t="s">
        <v>40</v>
      </c>
      <c r="Q3" s="51"/>
      <c r="R3" s="51"/>
      <c r="S3" s="51"/>
      <c r="T3" s="52" t="s">
        <v>5</v>
      </c>
    </row>
    <row r="4" spans="1:28" ht="30" customHeight="1" x14ac:dyDescent="0.2">
      <c r="A4" s="46"/>
      <c r="B4" s="47"/>
      <c r="C4" s="8" t="s">
        <v>6</v>
      </c>
      <c r="D4" s="55" t="s">
        <v>75</v>
      </c>
      <c r="E4" s="55"/>
      <c r="F4" s="8" t="s">
        <v>77</v>
      </c>
      <c r="G4" s="8" t="s">
        <v>6</v>
      </c>
      <c r="H4" s="55" t="s">
        <v>75</v>
      </c>
      <c r="I4" s="55"/>
      <c r="J4" s="8" t="s">
        <v>77</v>
      </c>
      <c r="K4" s="59"/>
      <c r="L4" s="8" t="s">
        <v>6</v>
      </c>
      <c r="M4" s="55" t="s">
        <v>75</v>
      </c>
      <c r="N4" s="55"/>
      <c r="O4" s="8" t="s">
        <v>77</v>
      </c>
      <c r="P4" s="8" t="s">
        <v>6</v>
      </c>
      <c r="Q4" s="55" t="s">
        <v>75</v>
      </c>
      <c r="R4" s="55"/>
      <c r="S4" s="8" t="s">
        <v>77</v>
      </c>
      <c r="T4" s="56"/>
    </row>
    <row r="5" spans="1:28" ht="12" customHeight="1" x14ac:dyDescent="0.2">
      <c r="A5" s="48" t="s">
        <v>10</v>
      </c>
      <c r="B5" s="21">
        <v>2017</v>
      </c>
      <c r="C5" s="11">
        <v>11.66</v>
      </c>
      <c r="D5" s="11">
        <v>9.9499999999999993</v>
      </c>
      <c r="E5" s="11">
        <v>13.38</v>
      </c>
      <c r="F5" s="12">
        <v>185</v>
      </c>
      <c r="G5" s="11">
        <v>88.34</v>
      </c>
      <c r="H5" s="11">
        <v>86.62</v>
      </c>
      <c r="I5" s="11">
        <v>90.05</v>
      </c>
      <c r="J5" s="12">
        <v>1507</v>
      </c>
      <c r="K5" s="12">
        <v>1692</v>
      </c>
      <c r="L5" s="11">
        <v>13.77</v>
      </c>
      <c r="M5" s="11">
        <v>12.66</v>
      </c>
      <c r="N5" s="11">
        <v>14.89</v>
      </c>
      <c r="O5" s="12">
        <v>693</v>
      </c>
      <c r="P5" s="11">
        <v>86.23</v>
      </c>
      <c r="Q5" s="11">
        <v>85.11</v>
      </c>
      <c r="R5" s="11">
        <v>87.34</v>
      </c>
      <c r="S5" s="12">
        <v>4422</v>
      </c>
      <c r="T5" s="12">
        <v>5115</v>
      </c>
      <c r="U5" s="7"/>
      <c r="V5" s="7"/>
      <c r="W5" s="7"/>
      <c r="X5" s="7"/>
      <c r="Y5" s="7"/>
      <c r="Z5" s="7"/>
      <c r="AA5" s="7"/>
      <c r="AB5" s="7"/>
    </row>
    <row r="6" spans="1:28" ht="12" customHeight="1" x14ac:dyDescent="0.2">
      <c r="A6" s="79"/>
      <c r="B6" s="19">
        <v>2012</v>
      </c>
      <c r="C6" s="14">
        <v>12.99</v>
      </c>
      <c r="D6" s="14">
        <v>11.01</v>
      </c>
      <c r="E6" s="14">
        <v>14.98</v>
      </c>
      <c r="F6" s="15">
        <v>203</v>
      </c>
      <c r="G6" s="14">
        <v>87.01</v>
      </c>
      <c r="H6" s="14">
        <v>85.02</v>
      </c>
      <c r="I6" s="14">
        <v>88.99</v>
      </c>
      <c r="J6" s="15">
        <v>1498</v>
      </c>
      <c r="K6" s="15">
        <v>1701</v>
      </c>
      <c r="L6" s="14">
        <v>15.36</v>
      </c>
      <c r="M6" s="14">
        <v>14.03</v>
      </c>
      <c r="N6" s="14">
        <v>16.690000000000001</v>
      </c>
      <c r="O6" s="15">
        <v>665</v>
      </c>
      <c r="P6" s="14">
        <v>84.64</v>
      </c>
      <c r="Q6" s="14">
        <v>83.31</v>
      </c>
      <c r="R6" s="14">
        <v>85.97</v>
      </c>
      <c r="S6" s="15">
        <v>4140</v>
      </c>
      <c r="T6" s="15">
        <v>4805</v>
      </c>
      <c r="U6" s="7"/>
      <c r="V6" s="7"/>
      <c r="W6" s="7"/>
      <c r="X6" s="7"/>
      <c r="Y6" s="7"/>
      <c r="Z6" s="7"/>
      <c r="AA6" s="7"/>
      <c r="AB6" s="7"/>
    </row>
    <row r="7" spans="1:28" ht="12" customHeight="1" x14ac:dyDescent="0.2">
      <c r="A7" s="79"/>
      <c r="B7" s="19">
        <v>2002</v>
      </c>
      <c r="C7" s="14">
        <v>8.08</v>
      </c>
      <c r="D7" s="14">
        <v>6.38</v>
      </c>
      <c r="E7" s="14">
        <v>9.7899999999999991</v>
      </c>
      <c r="F7" s="15">
        <v>117</v>
      </c>
      <c r="G7" s="14">
        <v>91.92</v>
      </c>
      <c r="H7" s="14">
        <v>90.21</v>
      </c>
      <c r="I7" s="14">
        <v>93.62</v>
      </c>
      <c r="J7" s="15">
        <v>1361</v>
      </c>
      <c r="K7" s="15">
        <v>1478</v>
      </c>
      <c r="L7" s="14">
        <v>9.93</v>
      </c>
      <c r="M7" s="14">
        <v>8.7899999999999991</v>
      </c>
      <c r="N7" s="14">
        <v>11.06</v>
      </c>
      <c r="O7" s="15">
        <v>410</v>
      </c>
      <c r="P7" s="14">
        <v>90.07</v>
      </c>
      <c r="Q7" s="14">
        <v>88.94</v>
      </c>
      <c r="R7" s="14">
        <v>91.21</v>
      </c>
      <c r="S7" s="15">
        <v>3952</v>
      </c>
      <c r="T7" s="15">
        <v>4362</v>
      </c>
      <c r="U7" s="7"/>
      <c r="V7" s="7"/>
      <c r="W7" s="7"/>
      <c r="X7" s="7"/>
      <c r="Y7" s="7"/>
      <c r="Z7" s="7"/>
      <c r="AA7" s="7"/>
      <c r="AB7" s="7"/>
    </row>
    <row r="8" spans="1:28" ht="12" customHeight="1" x14ac:dyDescent="0.2">
      <c r="A8" s="79"/>
      <c r="B8" s="19">
        <v>1997</v>
      </c>
      <c r="C8" s="14">
        <v>8.66</v>
      </c>
      <c r="D8" s="14">
        <v>6.61</v>
      </c>
      <c r="E8" s="14">
        <v>10.72</v>
      </c>
      <c r="F8" s="15">
        <v>89</v>
      </c>
      <c r="G8" s="14">
        <v>91.34</v>
      </c>
      <c r="H8" s="14">
        <v>89.28</v>
      </c>
      <c r="I8" s="14">
        <v>93.39</v>
      </c>
      <c r="J8" s="15">
        <v>908</v>
      </c>
      <c r="K8" s="15">
        <v>997</v>
      </c>
      <c r="L8" s="14">
        <v>10.89</v>
      </c>
      <c r="M8" s="14">
        <v>9.49</v>
      </c>
      <c r="N8" s="14">
        <v>12.29</v>
      </c>
      <c r="O8" s="15">
        <v>268</v>
      </c>
      <c r="P8" s="14">
        <v>89.11</v>
      </c>
      <c r="Q8" s="14">
        <v>87.71</v>
      </c>
      <c r="R8" s="14">
        <v>90.51</v>
      </c>
      <c r="S8" s="15">
        <v>2305</v>
      </c>
      <c r="T8" s="15">
        <v>2573</v>
      </c>
      <c r="U8" s="7"/>
      <c r="V8" s="7"/>
      <c r="W8" s="7"/>
      <c r="X8" s="7"/>
      <c r="Y8" s="7"/>
      <c r="Z8" s="7"/>
      <c r="AA8" s="7"/>
      <c r="AB8" s="7"/>
    </row>
    <row r="9" spans="1:28" ht="12" customHeight="1" x14ac:dyDescent="0.2">
      <c r="A9" s="79"/>
      <c r="B9" s="19">
        <v>1992</v>
      </c>
      <c r="C9" s="14">
        <v>6</v>
      </c>
      <c r="D9" s="14">
        <v>4.34</v>
      </c>
      <c r="E9" s="14">
        <v>7.66</v>
      </c>
      <c r="F9" s="15">
        <v>60</v>
      </c>
      <c r="G9" s="14">
        <v>94</v>
      </c>
      <c r="H9" s="14">
        <v>92.34</v>
      </c>
      <c r="I9" s="14">
        <v>95.66</v>
      </c>
      <c r="J9" s="15">
        <v>815</v>
      </c>
      <c r="K9" s="15">
        <v>875</v>
      </c>
      <c r="L9" s="14">
        <v>7.14</v>
      </c>
      <c r="M9" s="14">
        <v>6.03</v>
      </c>
      <c r="N9" s="14">
        <v>8.25</v>
      </c>
      <c r="O9" s="15">
        <v>205</v>
      </c>
      <c r="P9" s="14">
        <v>92.86</v>
      </c>
      <c r="Q9" s="14">
        <v>91.75</v>
      </c>
      <c r="R9" s="14">
        <v>93.97</v>
      </c>
      <c r="S9" s="15">
        <v>2463</v>
      </c>
      <c r="T9" s="15">
        <v>2668</v>
      </c>
      <c r="U9" s="7"/>
      <c r="V9" s="7"/>
      <c r="W9" s="7"/>
      <c r="X9" s="7"/>
      <c r="Y9" s="7"/>
      <c r="Z9" s="7"/>
      <c r="AA9" s="7"/>
      <c r="AB9" s="7"/>
    </row>
    <row r="10" spans="1:28" ht="12" customHeight="1" x14ac:dyDescent="0.2">
      <c r="A10" s="57" t="s">
        <v>11</v>
      </c>
      <c r="B10" s="19" t="s">
        <v>12</v>
      </c>
      <c r="C10" s="14">
        <v>14.9</v>
      </c>
      <c r="D10" s="14">
        <v>12.09</v>
      </c>
      <c r="E10" s="14">
        <v>17.72</v>
      </c>
      <c r="F10" s="15">
        <v>109</v>
      </c>
      <c r="G10" s="14">
        <v>85.1</v>
      </c>
      <c r="H10" s="14">
        <v>82.28</v>
      </c>
      <c r="I10" s="14">
        <v>87.91</v>
      </c>
      <c r="J10" s="15">
        <v>627</v>
      </c>
      <c r="K10" s="15">
        <v>736</v>
      </c>
      <c r="L10" s="14">
        <v>16.88</v>
      </c>
      <c r="M10" s="14">
        <v>15.14</v>
      </c>
      <c r="N10" s="14">
        <v>18.63</v>
      </c>
      <c r="O10" s="15">
        <v>411</v>
      </c>
      <c r="P10" s="14">
        <v>83.12</v>
      </c>
      <c r="Q10" s="14">
        <v>81.37</v>
      </c>
      <c r="R10" s="14">
        <v>84.86</v>
      </c>
      <c r="S10" s="15">
        <v>1990</v>
      </c>
      <c r="T10" s="15">
        <v>2401</v>
      </c>
      <c r="U10" s="7"/>
      <c r="V10" s="7"/>
      <c r="W10" s="7"/>
      <c r="X10" s="7"/>
      <c r="Y10" s="7"/>
      <c r="Z10" s="7"/>
      <c r="AA10" s="7"/>
      <c r="AB10" s="7"/>
    </row>
    <row r="11" spans="1:28" ht="12" customHeight="1" x14ac:dyDescent="0.2">
      <c r="A11" s="49"/>
      <c r="B11" s="19" t="s">
        <v>13</v>
      </c>
      <c r="C11" s="14">
        <v>9.34</v>
      </c>
      <c r="D11" s="14">
        <v>7.2</v>
      </c>
      <c r="E11" s="14">
        <v>11.48</v>
      </c>
      <c r="F11" s="15">
        <v>76</v>
      </c>
      <c r="G11" s="14">
        <v>90.66</v>
      </c>
      <c r="H11" s="14">
        <v>88.52</v>
      </c>
      <c r="I11" s="14">
        <v>92.8</v>
      </c>
      <c r="J11" s="15">
        <v>880</v>
      </c>
      <c r="K11" s="15">
        <v>956</v>
      </c>
      <c r="L11" s="14">
        <v>11.17</v>
      </c>
      <c r="M11" s="14">
        <v>9.75</v>
      </c>
      <c r="N11" s="14">
        <v>12.59</v>
      </c>
      <c r="O11" s="15">
        <v>282</v>
      </c>
      <c r="P11" s="14">
        <v>88.83</v>
      </c>
      <c r="Q11" s="14">
        <v>87.41</v>
      </c>
      <c r="R11" s="14">
        <v>90.25</v>
      </c>
      <c r="S11" s="15">
        <v>2432</v>
      </c>
      <c r="T11" s="15">
        <v>2714</v>
      </c>
      <c r="U11" s="7"/>
      <c r="V11" s="7"/>
      <c r="W11" s="7"/>
      <c r="X11" s="7"/>
      <c r="Y11" s="7"/>
      <c r="Z11" s="7"/>
      <c r="AA11" s="7"/>
      <c r="AB11" s="7"/>
    </row>
    <row r="12" spans="1:28" ht="12" customHeight="1" x14ac:dyDescent="0.2">
      <c r="A12" s="57" t="s">
        <v>14</v>
      </c>
      <c r="B12" s="19" t="s">
        <v>15</v>
      </c>
      <c r="C12" s="14">
        <v>8.15</v>
      </c>
      <c r="D12" s="14">
        <v>6.55</v>
      </c>
      <c r="E12" s="14">
        <v>9.74</v>
      </c>
      <c r="F12" s="15">
        <v>109</v>
      </c>
      <c r="G12" s="14">
        <v>91.85</v>
      </c>
      <c r="H12" s="14">
        <v>90.26</v>
      </c>
      <c r="I12" s="14">
        <v>93.45</v>
      </c>
      <c r="J12" s="15">
        <v>1239</v>
      </c>
      <c r="K12" s="15">
        <v>1348</v>
      </c>
      <c r="L12" s="14">
        <v>10.039999999999999</v>
      </c>
      <c r="M12" s="14">
        <v>8.9700000000000006</v>
      </c>
      <c r="N12" s="14">
        <v>11.11</v>
      </c>
      <c r="O12" s="15">
        <v>418</v>
      </c>
      <c r="P12" s="14">
        <v>89.96</v>
      </c>
      <c r="Q12" s="14">
        <v>88.89</v>
      </c>
      <c r="R12" s="14">
        <v>91.03</v>
      </c>
      <c r="S12" s="15">
        <v>3602</v>
      </c>
      <c r="T12" s="15">
        <v>4020</v>
      </c>
      <c r="U12" s="7"/>
      <c r="V12" s="7"/>
      <c r="W12" s="7"/>
      <c r="X12" s="7"/>
      <c r="Y12" s="7"/>
      <c r="Z12" s="7"/>
      <c r="AA12" s="7"/>
      <c r="AB12" s="7"/>
    </row>
    <row r="13" spans="1:28" ht="12" customHeight="1" x14ac:dyDescent="0.2">
      <c r="A13" s="49"/>
      <c r="B13" s="19" t="s">
        <v>16</v>
      </c>
      <c r="C13" s="14">
        <v>23.27</v>
      </c>
      <c r="D13" s="14">
        <v>18.36</v>
      </c>
      <c r="E13" s="14">
        <v>28.19</v>
      </c>
      <c r="F13" s="15">
        <v>76</v>
      </c>
      <c r="G13" s="14">
        <v>76.73</v>
      </c>
      <c r="H13" s="14">
        <v>71.81</v>
      </c>
      <c r="I13" s="14">
        <v>81.64</v>
      </c>
      <c r="J13" s="15">
        <v>268</v>
      </c>
      <c r="K13" s="15">
        <v>344</v>
      </c>
      <c r="L13" s="14">
        <v>25.77</v>
      </c>
      <c r="M13" s="14">
        <v>22.74</v>
      </c>
      <c r="N13" s="14">
        <v>28.79</v>
      </c>
      <c r="O13" s="15">
        <v>275</v>
      </c>
      <c r="P13" s="14">
        <v>74.23</v>
      </c>
      <c r="Q13" s="14">
        <v>71.209999999999994</v>
      </c>
      <c r="R13" s="14">
        <v>77.260000000000005</v>
      </c>
      <c r="S13" s="15">
        <v>820</v>
      </c>
      <c r="T13" s="15">
        <v>1095</v>
      </c>
      <c r="U13" s="7"/>
      <c r="V13" s="7"/>
      <c r="W13" s="7"/>
      <c r="X13" s="7"/>
      <c r="Y13" s="7"/>
      <c r="Z13" s="7"/>
      <c r="AA13" s="7"/>
      <c r="AB13" s="7"/>
    </row>
    <row r="14" spans="1:28" ht="12" customHeight="1" x14ac:dyDescent="0.2">
      <c r="A14" s="57" t="s">
        <v>17</v>
      </c>
      <c r="B14" s="13" t="s">
        <v>78</v>
      </c>
      <c r="C14" s="14">
        <v>14.49</v>
      </c>
      <c r="D14" s="14">
        <v>10.82</v>
      </c>
      <c r="E14" s="14">
        <v>18.149999999999999</v>
      </c>
      <c r="F14" s="15">
        <v>61</v>
      </c>
      <c r="G14" s="14">
        <v>85.51</v>
      </c>
      <c r="H14" s="14">
        <v>81.849999999999994</v>
      </c>
      <c r="I14" s="14">
        <v>89.18</v>
      </c>
      <c r="J14" s="15">
        <v>400</v>
      </c>
      <c r="K14" s="15">
        <v>461</v>
      </c>
      <c r="L14" s="14">
        <v>15.27</v>
      </c>
      <c r="M14" s="14">
        <v>12.73</v>
      </c>
      <c r="N14" s="14">
        <v>17.809999999999999</v>
      </c>
      <c r="O14" s="15">
        <v>161</v>
      </c>
      <c r="P14" s="14">
        <v>84.73</v>
      </c>
      <c r="Q14" s="14">
        <v>82.19</v>
      </c>
      <c r="R14" s="14">
        <v>87.27</v>
      </c>
      <c r="S14" s="15">
        <v>1033</v>
      </c>
      <c r="T14" s="15">
        <v>1194</v>
      </c>
      <c r="U14" s="7"/>
      <c r="V14" s="7"/>
      <c r="W14" s="7"/>
      <c r="X14" s="7"/>
      <c r="Y14" s="7"/>
      <c r="Z14" s="7"/>
      <c r="AA14" s="7"/>
      <c r="AB14" s="7"/>
    </row>
    <row r="15" spans="1:28" ht="12" customHeight="1" x14ac:dyDescent="0.2">
      <c r="A15" s="49"/>
      <c r="B15" s="13" t="s">
        <v>79</v>
      </c>
      <c r="C15" s="14">
        <v>10.78</v>
      </c>
      <c r="D15" s="14">
        <v>8.4600000000000009</v>
      </c>
      <c r="E15" s="14">
        <v>13.09</v>
      </c>
      <c r="F15" s="15">
        <v>87</v>
      </c>
      <c r="G15" s="14">
        <v>89.22</v>
      </c>
      <c r="H15" s="14">
        <v>86.91</v>
      </c>
      <c r="I15" s="14">
        <v>91.54</v>
      </c>
      <c r="J15" s="15">
        <v>767</v>
      </c>
      <c r="K15" s="15">
        <v>854</v>
      </c>
      <c r="L15" s="14">
        <v>12.24</v>
      </c>
      <c r="M15" s="14">
        <v>10.82</v>
      </c>
      <c r="N15" s="14">
        <v>13.67</v>
      </c>
      <c r="O15" s="15">
        <v>339</v>
      </c>
      <c r="P15" s="14">
        <v>87.76</v>
      </c>
      <c r="Q15" s="14">
        <v>86.33</v>
      </c>
      <c r="R15" s="14">
        <v>89.18</v>
      </c>
      <c r="S15" s="15">
        <v>2325</v>
      </c>
      <c r="T15" s="15">
        <v>2664</v>
      </c>
      <c r="U15" s="7"/>
      <c r="V15" s="7"/>
      <c r="W15" s="7"/>
      <c r="X15" s="7"/>
      <c r="Y15" s="7"/>
      <c r="Z15" s="7"/>
      <c r="AA15" s="7"/>
      <c r="AB15" s="7"/>
    </row>
    <row r="16" spans="1:28" ht="12" customHeight="1" x14ac:dyDescent="0.2">
      <c r="A16" s="49"/>
      <c r="B16" s="19" t="s">
        <v>18</v>
      </c>
      <c r="C16" s="14">
        <v>10.72</v>
      </c>
      <c r="D16" s="14">
        <v>7.15</v>
      </c>
      <c r="E16" s="14">
        <v>14.28</v>
      </c>
      <c r="F16" s="15">
        <v>37</v>
      </c>
      <c r="G16" s="14">
        <v>89.28</v>
      </c>
      <c r="H16" s="14">
        <v>85.72</v>
      </c>
      <c r="I16" s="14">
        <v>92.85</v>
      </c>
      <c r="J16" s="15">
        <v>331</v>
      </c>
      <c r="K16" s="15">
        <v>368</v>
      </c>
      <c r="L16" s="14">
        <v>15.61</v>
      </c>
      <c r="M16" s="14">
        <v>13.25</v>
      </c>
      <c r="N16" s="14">
        <v>17.97</v>
      </c>
      <c r="O16" s="15">
        <v>190</v>
      </c>
      <c r="P16" s="14">
        <v>84.39</v>
      </c>
      <c r="Q16" s="14">
        <v>82.03</v>
      </c>
      <c r="R16" s="14">
        <v>86.75</v>
      </c>
      <c r="S16" s="15">
        <v>1043</v>
      </c>
      <c r="T16" s="15">
        <v>1233</v>
      </c>
      <c r="U16" s="7"/>
      <c r="V16" s="7"/>
      <c r="W16" s="7"/>
      <c r="X16" s="7"/>
      <c r="Y16" s="7"/>
      <c r="Z16" s="7"/>
      <c r="AA16" s="7"/>
      <c r="AB16" s="7"/>
    </row>
    <row r="17" spans="1:28" ht="12" customHeight="1" x14ac:dyDescent="0.2">
      <c r="A17" s="57" t="s">
        <v>19</v>
      </c>
      <c r="B17" s="13" t="s">
        <v>71</v>
      </c>
      <c r="C17" s="14">
        <v>11.81</v>
      </c>
      <c r="D17" s="14">
        <v>9.6999999999999993</v>
      </c>
      <c r="E17" s="14">
        <v>13.92</v>
      </c>
      <c r="F17" s="15">
        <v>125</v>
      </c>
      <c r="G17" s="14">
        <v>88.19</v>
      </c>
      <c r="H17" s="14">
        <v>86.08</v>
      </c>
      <c r="I17" s="14">
        <v>90.3</v>
      </c>
      <c r="J17" s="15">
        <v>1028</v>
      </c>
      <c r="K17" s="15">
        <v>1153</v>
      </c>
      <c r="L17" s="14">
        <v>13.51</v>
      </c>
      <c r="M17" s="14">
        <v>12.23</v>
      </c>
      <c r="N17" s="14">
        <v>14.8</v>
      </c>
      <c r="O17" s="15">
        <v>511</v>
      </c>
      <c r="P17" s="14">
        <v>86.49</v>
      </c>
      <c r="Q17" s="14">
        <v>85.2</v>
      </c>
      <c r="R17" s="14">
        <v>87.77</v>
      </c>
      <c r="S17" s="15">
        <v>3295</v>
      </c>
      <c r="T17" s="15">
        <v>3806</v>
      </c>
      <c r="U17" s="7"/>
      <c r="V17" s="7"/>
      <c r="W17" s="7"/>
      <c r="X17" s="7"/>
      <c r="Y17" s="7"/>
      <c r="Z17" s="7"/>
      <c r="AA17" s="7"/>
      <c r="AB17" s="7"/>
    </row>
    <row r="18" spans="1:28" ht="12" customHeight="1" x14ac:dyDescent="0.2">
      <c r="A18" s="49"/>
      <c r="B18" s="20" t="s">
        <v>72</v>
      </c>
      <c r="C18" s="14">
        <v>9.06</v>
      </c>
      <c r="D18" s="14">
        <v>6.09</v>
      </c>
      <c r="E18" s="14">
        <v>12.03</v>
      </c>
      <c r="F18" s="15">
        <v>39</v>
      </c>
      <c r="G18" s="14">
        <v>90.94</v>
      </c>
      <c r="H18" s="14">
        <v>87.97</v>
      </c>
      <c r="I18" s="14">
        <v>93.91</v>
      </c>
      <c r="J18" s="15">
        <v>420</v>
      </c>
      <c r="K18" s="15">
        <v>459</v>
      </c>
      <c r="L18" s="14">
        <v>12.45</v>
      </c>
      <c r="M18" s="14">
        <v>10.119999999999999</v>
      </c>
      <c r="N18" s="14">
        <v>14.79</v>
      </c>
      <c r="O18" s="15">
        <v>123</v>
      </c>
      <c r="P18" s="14">
        <v>87.55</v>
      </c>
      <c r="Q18" s="14">
        <v>85.21</v>
      </c>
      <c r="R18" s="14">
        <v>89.88</v>
      </c>
      <c r="S18" s="15">
        <v>931</v>
      </c>
      <c r="T18" s="15">
        <v>1054</v>
      </c>
      <c r="U18" s="7"/>
      <c r="V18" s="7"/>
      <c r="W18" s="7"/>
      <c r="X18" s="7"/>
      <c r="Y18" s="7"/>
      <c r="Z18" s="7"/>
      <c r="AA18" s="7"/>
      <c r="AB18" s="7"/>
    </row>
    <row r="19" spans="1:28" ht="12" customHeight="1" x14ac:dyDescent="0.2">
      <c r="A19" s="57" t="s">
        <v>20</v>
      </c>
      <c r="B19" s="19" t="s">
        <v>21</v>
      </c>
      <c r="C19" s="14">
        <v>11.4</v>
      </c>
      <c r="D19" s="14">
        <v>9.41</v>
      </c>
      <c r="E19" s="14">
        <v>13.4</v>
      </c>
      <c r="F19" s="15">
        <v>126</v>
      </c>
      <c r="G19" s="14">
        <v>88.6</v>
      </c>
      <c r="H19" s="14">
        <v>86.6</v>
      </c>
      <c r="I19" s="14">
        <v>90.59</v>
      </c>
      <c r="J19" s="15">
        <v>1082</v>
      </c>
      <c r="K19" s="15">
        <v>1208</v>
      </c>
      <c r="L19" s="14">
        <v>13.79</v>
      </c>
      <c r="M19" s="14">
        <v>12.47</v>
      </c>
      <c r="N19" s="14">
        <v>15.12</v>
      </c>
      <c r="O19" s="15">
        <v>471</v>
      </c>
      <c r="P19" s="14">
        <v>86.21</v>
      </c>
      <c r="Q19" s="14">
        <v>84.88</v>
      </c>
      <c r="R19" s="14">
        <v>87.53</v>
      </c>
      <c r="S19" s="15">
        <v>3059</v>
      </c>
      <c r="T19" s="15">
        <v>3530</v>
      </c>
      <c r="U19" s="7"/>
      <c r="V19" s="7"/>
      <c r="W19" s="7"/>
      <c r="X19" s="7"/>
      <c r="Y19" s="7"/>
      <c r="Z19" s="7"/>
      <c r="AA19" s="7"/>
      <c r="AB19" s="7"/>
    </row>
    <row r="20" spans="1:28" ht="12" customHeight="1" x14ac:dyDescent="0.2">
      <c r="A20" s="49"/>
      <c r="B20" s="19" t="s">
        <v>22</v>
      </c>
      <c r="C20" s="14">
        <v>12.35</v>
      </c>
      <c r="D20" s="14">
        <v>8.98</v>
      </c>
      <c r="E20" s="14">
        <v>15.73</v>
      </c>
      <c r="F20" s="15">
        <v>59</v>
      </c>
      <c r="G20" s="14">
        <v>87.65</v>
      </c>
      <c r="H20" s="14">
        <v>84.27</v>
      </c>
      <c r="I20" s="14">
        <v>91.02</v>
      </c>
      <c r="J20" s="15">
        <v>425</v>
      </c>
      <c r="K20" s="15">
        <v>484</v>
      </c>
      <c r="L20" s="14">
        <v>13.73</v>
      </c>
      <c r="M20" s="14">
        <v>11.72</v>
      </c>
      <c r="N20" s="14">
        <v>15.73</v>
      </c>
      <c r="O20" s="15">
        <v>222</v>
      </c>
      <c r="P20" s="14">
        <v>86.27</v>
      </c>
      <c r="Q20" s="14">
        <v>84.27</v>
      </c>
      <c r="R20" s="14">
        <v>88.28</v>
      </c>
      <c r="S20" s="15">
        <v>1363</v>
      </c>
      <c r="T20" s="15">
        <v>1585</v>
      </c>
      <c r="U20" s="7"/>
      <c r="V20" s="7"/>
      <c r="W20" s="7"/>
      <c r="X20" s="7"/>
      <c r="Y20" s="7"/>
      <c r="Z20" s="7"/>
      <c r="AA20" s="7"/>
      <c r="AB20" s="7"/>
    </row>
    <row r="21" spans="1:28" ht="12" customHeight="1" x14ac:dyDescent="0.2">
      <c r="A21" s="57" t="s">
        <v>24</v>
      </c>
      <c r="B21" s="13" t="s">
        <v>73</v>
      </c>
      <c r="C21" s="14">
        <v>13.9</v>
      </c>
      <c r="D21" s="14">
        <v>10.63</v>
      </c>
      <c r="E21" s="14">
        <v>17.18</v>
      </c>
      <c r="F21" s="15">
        <v>68</v>
      </c>
      <c r="G21" s="14">
        <v>86.1</v>
      </c>
      <c r="H21" s="14">
        <v>82.82</v>
      </c>
      <c r="I21" s="14">
        <v>89.37</v>
      </c>
      <c r="J21" s="15">
        <v>465</v>
      </c>
      <c r="K21" s="15">
        <v>533</v>
      </c>
      <c r="L21" s="14">
        <v>15.25</v>
      </c>
      <c r="M21" s="14">
        <v>13.09</v>
      </c>
      <c r="N21" s="14">
        <v>17.41</v>
      </c>
      <c r="O21" s="15">
        <v>223</v>
      </c>
      <c r="P21" s="14">
        <v>84.75</v>
      </c>
      <c r="Q21" s="14">
        <v>82.59</v>
      </c>
      <c r="R21" s="14">
        <v>86.91</v>
      </c>
      <c r="S21" s="15">
        <v>1303</v>
      </c>
      <c r="T21" s="15">
        <v>1526</v>
      </c>
      <c r="U21" s="7"/>
      <c r="V21" s="7"/>
      <c r="W21" s="7"/>
      <c r="X21" s="7"/>
      <c r="Y21" s="7"/>
      <c r="Z21" s="7"/>
      <c r="AA21" s="7"/>
      <c r="AB21" s="7"/>
    </row>
    <row r="22" spans="1:28" x14ac:dyDescent="0.2">
      <c r="A22" s="49"/>
      <c r="B22" s="13" t="s">
        <v>74</v>
      </c>
      <c r="C22" s="14">
        <v>10.9</v>
      </c>
      <c r="D22" s="14">
        <v>8.7200000000000006</v>
      </c>
      <c r="E22" s="14">
        <v>13.09</v>
      </c>
      <c r="F22" s="15">
        <v>102</v>
      </c>
      <c r="G22" s="14">
        <v>89.1</v>
      </c>
      <c r="H22" s="14">
        <v>86.91</v>
      </c>
      <c r="I22" s="14">
        <v>91.28</v>
      </c>
      <c r="J22" s="15">
        <v>880</v>
      </c>
      <c r="K22" s="15">
        <v>982</v>
      </c>
      <c r="L22" s="14">
        <v>13.55</v>
      </c>
      <c r="M22" s="14">
        <v>12.17</v>
      </c>
      <c r="N22" s="14">
        <v>14.92</v>
      </c>
      <c r="O22" s="15">
        <v>429</v>
      </c>
      <c r="P22" s="14">
        <v>86.45</v>
      </c>
      <c r="Q22" s="14">
        <v>85.08</v>
      </c>
      <c r="R22" s="14">
        <v>87.83</v>
      </c>
      <c r="S22" s="15">
        <v>2734</v>
      </c>
      <c r="T22" s="15">
        <v>3163</v>
      </c>
      <c r="U22" s="7"/>
      <c r="V22" s="7"/>
      <c r="W22" s="7"/>
      <c r="X22" s="7"/>
      <c r="Y22" s="7"/>
      <c r="Z22" s="7"/>
      <c r="AA22" s="7"/>
      <c r="AB22" s="7"/>
    </row>
    <row r="23" spans="1:28" x14ac:dyDescent="0.2">
      <c r="A23" s="58" t="s">
        <v>25</v>
      </c>
      <c r="B23" s="19" t="s">
        <v>26</v>
      </c>
      <c r="C23" s="14">
        <v>12.11</v>
      </c>
      <c r="D23" s="14">
        <v>9.31</v>
      </c>
      <c r="E23" s="14">
        <v>14.92</v>
      </c>
      <c r="F23" s="15">
        <v>73</v>
      </c>
      <c r="G23" s="14">
        <v>87.89</v>
      </c>
      <c r="H23" s="14">
        <v>85.08</v>
      </c>
      <c r="I23" s="14">
        <v>90.69</v>
      </c>
      <c r="J23" s="15">
        <v>590</v>
      </c>
      <c r="K23" s="15">
        <v>663</v>
      </c>
      <c r="L23" s="14">
        <v>14.14</v>
      </c>
      <c r="M23" s="14">
        <v>12.31</v>
      </c>
      <c r="N23" s="14">
        <v>15.96</v>
      </c>
      <c r="O23" s="15">
        <v>265</v>
      </c>
      <c r="P23" s="14">
        <v>85.86</v>
      </c>
      <c r="Q23" s="14">
        <v>84.04</v>
      </c>
      <c r="R23" s="14">
        <v>87.69</v>
      </c>
      <c r="S23" s="15">
        <v>1686</v>
      </c>
      <c r="T23" s="15">
        <v>1951</v>
      </c>
      <c r="U23" s="7"/>
      <c r="V23" s="7"/>
      <c r="W23" s="7"/>
      <c r="X23" s="7"/>
      <c r="Y23" s="7"/>
      <c r="Z23" s="7"/>
      <c r="AA23" s="7"/>
      <c r="AB23" s="7"/>
    </row>
    <row r="24" spans="1:28" x14ac:dyDescent="0.2">
      <c r="A24" s="49"/>
      <c r="B24" s="19" t="s">
        <v>27</v>
      </c>
      <c r="C24" s="14">
        <v>10.72</v>
      </c>
      <c r="D24" s="14">
        <v>8.59</v>
      </c>
      <c r="E24" s="14">
        <v>12.85</v>
      </c>
      <c r="F24" s="15">
        <v>102</v>
      </c>
      <c r="G24" s="14">
        <v>89.28</v>
      </c>
      <c r="H24" s="14">
        <v>87.15</v>
      </c>
      <c r="I24" s="14">
        <v>91.41</v>
      </c>
      <c r="J24" s="15">
        <v>850</v>
      </c>
      <c r="K24" s="15">
        <v>952</v>
      </c>
      <c r="L24" s="14">
        <v>13.14</v>
      </c>
      <c r="M24" s="14">
        <v>11.73</v>
      </c>
      <c r="N24" s="14">
        <v>14.56</v>
      </c>
      <c r="O24" s="15">
        <v>393</v>
      </c>
      <c r="P24" s="14">
        <v>86.86</v>
      </c>
      <c r="Q24" s="14">
        <v>85.44</v>
      </c>
      <c r="R24" s="14">
        <v>88.27</v>
      </c>
      <c r="S24" s="15">
        <v>2570</v>
      </c>
      <c r="T24" s="15">
        <v>2963</v>
      </c>
      <c r="U24" s="7"/>
      <c r="V24" s="7"/>
      <c r="W24" s="7"/>
      <c r="X24" s="7"/>
      <c r="Y24" s="7"/>
      <c r="Z24" s="7"/>
      <c r="AA24" s="7"/>
      <c r="AB24" s="7"/>
    </row>
    <row r="25" spans="1:28" x14ac:dyDescent="0.2">
      <c r="A25" s="1" t="s">
        <v>155</v>
      </c>
      <c r="T25" s="2" t="s">
        <v>344</v>
      </c>
    </row>
    <row r="26" spans="1:28" x14ac:dyDescent="0.2">
      <c r="A26" s="1" t="s">
        <v>181</v>
      </c>
    </row>
    <row r="28" spans="1:28" x14ac:dyDescent="0.2">
      <c r="A28" s="42" t="s">
        <v>0</v>
      </c>
      <c r="B28" s="43"/>
      <c r="C28" s="53">
        <v>2017</v>
      </c>
      <c r="D28" s="53"/>
      <c r="E28" s="53"/>
      <c r="F28" s="53"/>
      <c r="G28" s="53"/>
      <c r="H28" s="53"/>
      <c r="I28" s="53"/>
      <c r="J28" s="53"/>
      <c r="K28" s="54"/>
    </row>
    <row r="29" spans="1:28" x14ac:dyDescent="0.2">
      <c r="A29" s="44"/>
      <c r="B29" s="45"/>
      <c r="C29" s="51" t="s">
        <v>86</v>
      </c>
      <c r="D29" s="51"/>
      <c r="E29" s="51"/>
      <c r="F29" s="51"/>
      <c r="G29" s="51"/>
      <c r="H29" s="51"/>
      <c r="I29" s="51"/>
      <c r="J29" s="51"/>
      <c r="K29" s="52"/>
    </row>
    <row r="30" spans="1:28" x14ac:dyDescent="0.2">
      <c r="A30" s="44"/>
      <c r="B30" s="45"/>
      <c r="C30" s="68" t="s">
        <v>41</v>
      </c>
      <c r="D30" s="51"/>
      <c r="E30" s="51"/>
      <c r="F30" s="51"/>
      <c r="G30" s="68" t="s">
        <v>40</v>
      </c>
      <c r="H30" s="51"/>
      <c r="I30" s="51"/>
      <c r="J30" s="51"/>
      <c r="K30" s="52" t="s">
        <v>5</v>
      </c>
    </row>
    <row r="31" spans="1:28" ht="22.5" x14ac:dyDescent="0.2">
      <c r="A31" s="46"/>
      <c r="B31" s="47"/>
      <c r="C31" s="9" t="s">
        <v>29</v>
      </c>
      <c r="D31" s="55" t="s">
        <v>75</v>
      </c>
      <c r="E31" s="55"/>
      <c r="F31" s="8" t="s">
        <v>77</v>
      </c>
      <c r="G31" s="9" t="s">
        <v>29</v>
      </c>
      <c r="H31" s="55" t="s">
        <v>75</v>
      </c>
      <c r="I31" s="55"/>
      <c r="J31" s="8" t="s">
        <v>77</v>
      </c>
      <c r="K31" s="56"/>
    </row>
    <row r="32" spans="1:28" x14ac:dyDescent="0.2">
      <c r="A32" s="48"/>
      <c r="B32" s="10" t="s">
        <v>323</v>
      </c>
      <c r="C32" s="11">
        <v>13.77</v>
      </c>
      <c r="D32" s="11">
        <v>12.66</v>
      </c>
      <c r="E32" s="11">
        <v>14.89</v>
      </c>
      <c r="F32" s="12">
        <v>693</v>
      </c>
      <c r="G32" s="11">
        <v>86.23</v>
      </c>
      <c r="H32" s="11">
        <v>85.11</v>
      </c>
      <c r="I32" s="11">
        <v>87.34</v>
      </c>
      <c r="J32" s="12">
        <v>4422</v>
      </c>
      <c r="K32" s="12">
        <f t="shared" ref="K32:K40" si="0">F32+J32</f>
        <v>5115</v>
      </c>
    </row>
    <row r="33" spans="1:11" x14ac:dyDescent="0.2">
      <c r="A33" s="49"/>
      <c r="B33" s="16" t="s">
        <v>324</v>
      </c>
      <c r="C33" s="14">
        <v>14.67</v>
      </c>
      <c r="D33" s="14">
        <v>13.29</v>
      </c>
      <c r="E33" s="14">
        <v>16.04</v>
      </c>
      <c r="F33" s="15">
        <v>519</v>
      </c>
      <c r="G33" s="14">
        <v>85.33</v>
      </c>
      <c r="H33" s="14">
        <v>83.96</v>
      </c>
      <c r="I33" s="14">
        <v>86.71</v>
      </c>
      <c r="J33" s="15">
        <v>2966</v>
      </c>
      <c r="K33" s="15">
        <f t="shared" si="0"/>
        <v>3485</v>
      </c>
    </row>
    <row r="34" spans="1:11" x14ac:dyDescent="0.2">
      <c r="A34" s="49"/>
      <c r="B34" s="16" t="s">
        <v>325</v>
      </c>
      <c r="C34" s="14">
        <v>11.87</v>
      </c>
      <c r="D34" s="14">
        <v>9.86</v>
      </c>
      <c r="E34" s="14">
        <v>13.87</v>
      </c>
      <c r="F34" s="15">
        <v>141</v>
      </c>
      <c r="G34" s="14">
        <v>88.13</v>
      </c>
      <c r="H34" s="14">
        <v>86.13</v>
      </c>
      <c r="I34" s="14">
        <v>90.14</v>
      </c>
      <c r="J34" s="15">
        <v>1077</v>
      </c>
      <c r="K34" s="15">
        <f t="shared" si="0"/>
        <v>1218</v>
      </c>
    </row>
    <row r="35" spans="1:11" x14ac:dyDescent="0.2">
      <c r="A35" s="49"/>
      <c r="B35" s="16" t="s">
        <v>326</v>
      </c>
      <c r="C35" s="14">
        <v>8.61</v>
      </c>
      <c r="D35" s="14">
        <v>5.66</v>
      </c>
      <c r="E35" s="14">
        <v>11.55</v>
      </c>
      <c r="F35" s="15">
        <v>33</v>
      </c>
      <c r="G35" s="14">
        <v>91.39</v>
      </c>
      <c r="H35" s="14">
        <v>88.45</v>
      </c>
      <c r="I35" s="14">
        <v>94.34</v>
      </c>
      <c r="J35" s="15">
        <v>379</v>
      </c>
      <c r="K35" s="15">
        <f t="shared" si="0"/>
        <v>412</v>
      </c>
    </row>
    <row r="36" spans="1:11" x14ac:dyDescent="0.2">
      <c r="A36" s="49"/>
      <c r="B36" s="16" t="s">
        <v>30</v>
      </c>
      <c r="C36" s="17" t="s">
        <v>198</v>
      </c>
      <c r="D36" s="14">
        <v>4.13</v>
      </c>
      <c r="E36" s="14">
        <v>12.85</v>
      </c>
      <c r="F36" s="15">
        <v>14</v>
      </c>
      <c r="G36" s="14">
        <v>91.51</v>
      </c>
      <c r="H36" s="14">
        <v>87.15</v>
      </c>
      <c r="I36" s="14">
        <v>95.87</v>
      </c>
      <c r="J36" s="15">
        <v>187</v>
      </c>
      <c r="K36" s="15">
        <f t="shared" si="0"/>
        <v>201</v>
      </c>
    </row>
    <row r="37" spans="1:11" x14ac:dyDescent="0.2">
      <c r="A37" s="49"/>
      <c r="B37" s="16" t="s">
        <v>31</v>
      </c>
      <c r="C37" s="14">
        <v>8.69</v>
      </c>
      <c r="D37" s="14">
        <v>5.67</v>
      </c>
      <c r="E37" s="14">
        <v>11.7</v>
      </c>
      <c r="F37" s="15">
        <v>32</v>
      </c>
      <c r="G37" s="14">
        <v>91.31</v>
      </c>
      <c r="H37" s="14">
        <v>88.3</v>
      </c>
      <c r="I37" s="14">
        <v>94.33</v>
      </c>
      <c r="J37" s="15">
        <v>354</v>
      </c>
      <c r="K37" s="15">
        <f t="shared" si="0"/>
        <v>386</v>
      </c>
    </row>
    <row r="38" spans="1:11" x14ac:dyDescent="0.2">
      <c r="A38" s="49"/>
      <c r="B38" s="16" t="s">
        <v>32</v>
      </c>
      <c r="C38" s="17" t="s">
        <v>202</v>
      </c>
      <c r="D38" s="14">
        <v>7.46</v>
      </c>
      <c r="E38" s="14">
        <v>18.52</v>
      </c>
      <c r="F38" s="15">
        <v>19</v>
      </c>
      <c r="G38" s="14">
        <v>87.01</v>
      </c>
      <c r="H38" s="14">
        <v>81.48</v>
      </c>
      <c r="I38" s="14">
        <v>92.54</v>
      </c>
      <c r="J38" s="15">
        <v>125</v>
      </c>
      <c r="K38" s="15">
        <f t="shared" si="0"/>
        <v>144</v>
      </c>
    </row>
    <row r="39" spans="1:11" x14ac:dyDescent="0.2">
      <c r="A39" s="49"/>
      <c r="B39" s="16" t="s">
        <v>33</v>
      </c>
      <c r="C39" s="17" t="s">
        <v>280</v>
      </c>
      <c r="D39" s="14">
        <v>5.5</v>
      </c>
      <c r="E39" s="14">
        <v>12.9</v>
      </c>
      <c r="F39" s="15">
        <v>23</v>
      </c>
      <c r="G39" s="14">
        <v>90.8</v>
      </c>
      <c r="H39" s="14">
        <v>87.1</v>
      </c>
      <c r="I39" s="14">
        <v>94.5</v>
      </c>
      <c r="J39" s="15">
        <v>236</v>
      </c>
      <c r="K39" s="15">
        <f t="shared" si="0"/>
        <v>259</v>
      </c>
    </row>
    <row r="40" spans="1:11" x14ac:dyDescent="0.2">
      <c r="A40" s="49"/>
      <c r="B40" s="16" t="s">
        <v>34</v>
      </c>
      <c r="C40" s="17" t="s">
        <v>285</v>
      </c>
      <c r="D40" s="14">
        <v>13.64</v>
      </c>
      <c r="E40" s="14">
        <v>29.02</v>
      </c>
      <c r="F40" s="15">
        <v>25</v>
      </c>
      <c r="G40" s="14">
        <v>78.67</v>
      </c>
      <c r="H40" s="14">
        <v>70.98</v>
      </c>
      <c r="I40" s="14">
        <v>86.36</v>
      </c>
      <c r="J40" s="15">
        <v>94</v>
      </c>
      <c r="K40" s="15">
        <f t="shared" si="0"/>
        <v>119</v>
      </c>
    </row>
    <row r="41" spans="1:11" x14ac:dyDescent="0.2">
      <c r="A41" s="42" t="s">
        <v>0</v>
      </c>
      <c r="B41" s="43"/>
      <c r="C41" s="53">
        <v>2012</v>
      </c>
      <c r="D41" s="53"/>
      <c r="E41" s="53"/>
      <c r="F41" s="53"/>
      <c r="G41" s="53"/>
      <c r="H41" s="53"/>
      <c r="I41" s="53"/>
      <c r="J41" s="53"/>
      <c r="K41" s="54"/>
    </row>
    <row r="42" spans="1:11" x14ac:dyDescent="0.2">
      <c r="A42" s="44"/>
      <c r="B42" s="45"/>
      <c r="C42" s="51" t="s">
        <v>86</v>
      </c>
      <c r="D42" s="51"/>
      <c r="E42" s="51"/>
      <c r="F42" s="51"/>
      <c r="G42" s="51"/>
      <c r="H42" s="51"/>
      <c r="I42" s="51"/>
      <c r="J42" s="51"/>
      <c r="K42" s="52"/>
    </row>
    <row r="43" spans="1:11" x14ac:dyDescent="0.2">
      <c r="A43" s="44"/>
      <c r="B43" s="45"/>
      <c r="C43" s="68" t="s">
        <v>41</v>
      </c>
      <c r="D43" s="51"/>
      <c r="E43" s="51"/>
      <c r="F43" s="51"/>
      <c r="G43" s="68" t="s">
        <v>40</v>
      </c>
      <c r="H43" s="51"/>
      <c r="I43" s="51"/>
      <c r="J43" s="51"/>
      <c r="K43" s="52" t="s">
        <v>5</v>
      </c>
    </row>
    <row r="44" spans="1:11" ht="22.5" x14ac:dyDescent="0.2">
      <c r="A44" s="46"/>
      <c r="B44" s="47"/>
      <c r="C44" s="9" t="s">
        <v>29</v>
      </c>
      <c r="D44" s="55" t="s">
        <v>75</v>
      </c>
      <c r="E44" s="55"/>
      <c r="F44" s="8" t="s">
        <v>77</v>
      </c>
      <c r="G44" s="9" t="s">
        <v>29</v>
      </c>
      <c r="H44" s="55" t="s">
        <v>75</v>
      </c>
      <c r="I44" s="55"/>
      <c r="J44" s="8" t="s">
        <v>77</v>
      </c>
      <c r="K44" s="56"/>
    </row>
    <row r="45" spans="1:11" x14ac:dyDescent="0.2">
      <c r="A45" s="48"/>
      <c r="B45" s="10" t="s">
        <v>323</v>
      </c>
      <c r="C45" s="11">
        <v>15.36</v>
      </c>
      <c r="D45" s="11">
        <v>14.03</v>
      </c>
      <c r="E45" s="11">
        <v>16.690000000000001</v>
      </c>
      <c r="F45" s="12">
        <v>665</v>
      </c>
      <c r="G45" s="11">
        <v>84.64</v>
      </c>
      <c r="H45" s="11">
        <v>83.31</v>
      </c>
      <c r="I45" s="11">
        <v>85.97</v>
      </c>
      <c r="J45" s="12">
        <v>4140</v>
      </c>
      <c r="K45" s="12">
        <f t="shared" ref="K45:K53" si="1">F45+J45</f>
        <v>4805</v>
      </c>
    </row>
    <row r="46" spans="1:11" x14ac:dyDescent="0.2">
      <c r="A46" s="49"/>
      <c r="B46" s="16" t="s">
        <v>324</v>
      </c>
      <c r="C46" s="14">
        <v>16.5</v>
      </c>
      <c r="D46" s="14">
        <v>14.82</v>
      </c>
      <c r="E46" s="14">
        <v>18.170000000000002</v>
      </c>
      <c r="F46" s="15">
        <v>477</v>
      </c>
      <c r="G46" s="14">
        <v>83.5</v>
      </c>
      <c r="H46" s="14">
        <v>81.83</v>
      </c>
      <c r="I46" s="14">
        <v>85.18</v>
      </c>
      <c r="J46" s="15">
        <v>2698</v>
      </c>
      <c r="K46" s="15">
        <f t="shared" si="1"/>
        <v>3175</v>
      </c>
    </row>
    <row r="47" spans="1:11" x14ac:dyDescent="0.2">
      <c r="A47" s="49"/>
      <c r="B47" s="16" t="s">
        <v>325</v>
      </c>
      <c r="C47" s="14">
        <v>13.76</v>
      </c>
      <c r="D47" s="14">
        <v>11.4</v>
      </c>
      <c r="E47" s="14">
        <v>16.12</v>
      </c>
      <c r="F47" s="15">
        <v>161</v>
      </c>
      <c r="G47" s="14">
        <v>86.24</v>
      </c>
      <c r="H47" s="14">
        <v>83.88</v>
      </c>
      <c r="I47" s="14">
        <v>88.6</v>
      </c>
      <c r="J47" s="15">
        <v>1076</v>
      </c>
      <c r="K47" s="15">
        <f t="shared" si="1"/>
        <v>1237</v>
      </c>
    </row>
    <row r="48" spans="1:11" x14ac:dyDescent="0.2">
      <c r="A48" s="49"/>
      <c r="B48" s="16" t="s">
        <v>326</v>
      </c>
      <c r="C48" s="17" t="s">
        <v>172</v>
      </c>
      <c r="D48" s="14">
        <v>3.99</v>
      </c>
      <c r="E48" s="14">
        <v>8.91</v>
      </c>
      <c r="F48" s="15">
        <v>27</v>
      </c>
      <c r="G48" s="14">
        <v>93.55</v>
      </c>
      <c r="H48" s="14">
        <v>91.09</v>
      </c>
      <c r="I48" s="14">
        <v>96.01</v>
      </c>
      <c r="J48" s="15">
        <v>366</v>
      </c>
      <c r="K48" s="15">
        <f t="shared" si="1"/>
        <v>393</v>
      </c>
    </row>
    <row r="49" spans="1:11" x14ac:dyDescent="0.2">
      <c r="A49" s="49"/>
      <c r="B49" s="16" t="s">
        <v>30</v>
      </c>
      <c r="C49" s="17" t="s">
        <v>286</v>
      </c>
      <c r="D49" s="14">
        <v>9.6999999999999993</v>
      </c>
      <c r="E49" s="14">
        <v>22.66</v>
      </c>
      <c r="F49" s="15">
        <v>23</v>
      </c>
      <c r="G49" s="14">
        <v>83.82</v>
      </c>
      <c r="H49" s="14">
        <v>77.34</v>
      </c>
      <c r="I49" s="14">
        <v>90.3</v>
      </c>
      <c r="J49" s="15">
        <v>143</v>
      </c>
      <c r="K49" s="15">
        <f t="shared" si="1"/>
        <v>166</v>
      </c>
    </row>
    <row r="50" spans="1:11" x14ac:dyDescent="0.2">
      <c r="A50" s="49"/>
      <c r="B50" s="16" t="s">
        <v>31</v>
      </c>
      <c r="C50" s="17" t="s">
        <v>255</v>
      </c>
      <c r="D50" s="14">
        <v>4.21</v>
      </c>
      <c r="E50" s="14">
        <v>9.36</v>
      </c>
      <c r="F50" s="15">
        <v>27</v>
      </c>
      <c r="G50" s="14">
        <v>93.21</v>
      </c>
      <c r="H50" s="14">
        <v>90.64</v>
      </c>
      <c r="I50" s="14">
        <v>95.79</v>
      </c>
      <c r="J50" s="15">
        <v>352</v>
      </c>
      <c r="K50" s="15">
        <f t="shared" si="1"/>
        <v>379</v>
      </c>
    </row>
    <row r="51" spans="1:11" x14ac:dyDescent="0.2">
      <c r="A51" s="49"/>
      <c r="B51" s="16" t="s">
        <v>32</v>
      </c>
      <c r="C51" s="17" t="s">
        <v>287</v>
      </c>
      <c r="D51" s="14">
        <v>7.36</v>
      </c>
      <c r="E51" s="14">
        <v>20.75</v>
      </c>
      <c r="F51" s="15">
        <v>19</v>
      </c>
      <c r="G51" s="14">
        <v>85.95</v>
      </c>
      <c r="H51" s="14">
        <v>79.25</v>
      </c>
      <c r="I51" s="14">
        <v>92.64</v>
      </c>
      <c r="J51" s="15">
        <v>126</v>
      </c>
      <c r="K51" s="15">
        <f t="shared" si="1"/>
        <v>145</v>
      </c>
    </row>
    <row r="52" spans="1:11" x14ac:dyDescent="0.2">
      <c r="A52" s="49"/>
      <c r="B52" s="16" t="s">
        <v>33</v>
      </c>
      <c r="C52" s="14">
        <v>14.56</v>
      </c>
      <c r="D52" s="14">
        <v>8.94</v>
      </c>
      <c r="E52" s="14">
        <v>20.170000000000002</v>
      </c>
      <c r="F52" s="15">
        <v>36</v>
      </c>
      <c r="G52" s="14">
        <v>85.44</v>
      </c>
      <c r="H52" s="14">
        <v>79.83</v>
      </c>
      <c r="I52" s="14">
        <v>91.06</v>
      </c>
      <c r="J52" s="15">
        <v>231</v>
      </c>
      <c r="K52" s="15">
        <f t="shared" si="1"/>
        <v>267</v>
      </c>
    </row>
    <row r="53" spans="1:11" x14ac:dyDescent="0.2">
      <c r="A53" s="49"/>
      <c r="B53" s="16" t="s">
        <v>34</v>
      </c>
      <c r="C53" s="17" t="s">
        <v>288</v>
      </c>
      <c r="D53" s="14">
        <v>6.46</v>
      </c>
      <c r="E53" s="14">
        <v>21.04</v>
      </c>
      <c r="F53" s="15">
        <v>15</v>
      </c>
      <c r="G53" s="14">
        <v>86.25</v>
      </c>
      <c r="H53" s="14">
        <v>78.959999999999994</v>
      </c>
      <c r="I53" s="14">
        <v>93.54</v>
      </c>
      <c r="J53" s="15">
        <v>99</v>
      </c>
      <c r="K53" s="15">
        <f t="shared" si="1"/>
        <v>114</v>
      </c>
    </row>
    <row r="54" spans="1:11" x14ac:dyDescent="0.2">
      <c r="A54" s="42" t="s">
        <v>0</v>
      </c>
      <c r="B54" s="43"/>
      <c r="C54" s="53">
        <v>2002</v>
      </c>
      <c r="D54" s="53"/>
      <c r="E54" s="53"/>
      <c r="F54" s="53"/>
      <c r="G54" s="53"/>
      <c r="H54" s="53"/>
      <c r="I54" s="53"/>
      <c r="J54" s="53"/>
      <c r="K54" s="54"/>
    </row>
    <row r="55" spans="1:11" x14ac:dyDescent="0.2">
      <c r="A55" s="44"/>
      <c r="B55" s="45"/>
      <c r="C55" s="51" t="s">
        <v>86</v>
      </c>
      <c r="D55" s="51"/>
      <c r="E55" s="51"/>
      <c r="F55" s="51"/>
      <c r="G55" s="51"/>
      <c r="H55" s="51"/>
      <c r="I55" s="51"/>
      <c r="J55" s="51"/>
      <c r="K55" s="52"/>
    </row>
    <row r="56" spans="1:11" x14ac:dyDescent="0.2">
      <c r="A56" s="44"/>
      <c r="B56" s="45"/>
      <c r="C56" s="68" t="s">
        <v>41</v>
      </c>
      <c r="D56" s="51"/>
      <c r="E56" s="51"/>
      <c r="F56" s="51"/>
      <c r="G56" s="68" t="s">
        <v>40</v>
      </c>
      <c r="H56" s="51"/>
      <c r="I56" s="51"/>
      <c r="J56" s="51"/>
      <c r="K56" s="52" t="s">
        <v>5</v>
      </c>
    </row>
    <row r="57" spans="1:11" ht="22.5" x14ac:dyDescent="0.2">
      <c r="A57" s="46"/>
      <c r="B57" s="47"/>
      <c r="C57" s="9" t="s">
        <v>29</v>
      </c>
      <c r="D57" s="55" t="s">
        <v>75</v>
      </c>
      <c r="E57" s="55"/>
      <c r="F57" s="8" t="s">
        <v>77</v>
      </c>
      <c r="G57" s="9" t="s">
        <v>29</v>
      </c>
      <c r="H57" s="55" t="s">
        <v>75</v>
      </c>
      <c r="I57" s="55"/>
      <c r="J57" s="8" t="s">
        <v>77</v>
      </c>
      <c r="K57" s="56"/>
    </row>
    <row r="58" spans="1:11" x14ac:dyDescent="0.2">
      <c r="A58" s="48"/>
      <c r="B58" s="10" t="s">
        <v>323</v>
      </c>
      <c r="C58" s="11">
        <v>9.93</v>
      </c>
      <c r="D58" s="11">
        <v>8.7899999999999991</v>
      </c>
      <c r="E58" s="11">
        <v>11.06</v>
      </c>
      <c r="F58" s="12">
        <v>410</v>
      </c>
      <c r="G58" s="11">
        <v>90.07</v>
      </c>
      <c r="H58" s="11">
        <v>88.94</v>
      </c>
      <c r="I58" s="11">
        <v>91.21</v>
      </c>
      <c r="J58" s="12">
        <v>3952</v>
      </c>
      <c r="K58" s="12">
        <f t="shared" ref="K58:K66" si="2">F58+J58</f>
        <v>4362</v>
      </c>
    </row>
    <row r="59" spans="1:11" x14ac:dyDescent="0.2">
      <c r="A59" s="49"/>
      <c r="B59" s="16" t="s">
        <v>324</v>
      </c>
      <c r="C59" s="14">
        <v>10.54</v>
      </c>
      <c r="D59" s="14">
        <v>9.15</v>
      </c>
      <c r="E59" s="14">
        <v>11.94</v>
      </c>
      <c r="F59" s="15">
        <v>298</v>
      </c>
      <c r="G59" s="14">
        <v>89.46</v>
      </c>
      <c r="H59" s="14">
        <v>88.06</v>
      </c>
      <c r="I59" s="14">
        <v>90.85</v>
      </c>
      <c r="J59" s="15">
        <v>2661</v>
      </c>
      <c r="K59" s="15">
        <f t="shared" si="2"/>
        <v>2959</v>
      </c>
    </row>
    <row r="60" spans="1:11" x14ac:dyDescent="0.2">
      <c r="A60" s="49"/>
      <c r="B60" s="16" t="s">
        <v>325</v>
      </c>
      <c r="C60" s="14">
        <v>8.42</v>
      </c>
      <c r="D60" s="14">
        <v>6.25</v>
      </c>
      <c r="E60" s="14">
        <v>10.59</v>
      </c>
      <c r="F60" s="15">
        <v>77</v>
      </c>
      <c r="G60" s="14">
        <v>91.58</v>
      </c>
      <c r="H60" s="14">
        <v>89.41</v>
      </c>
      <c r="I60" s="14">
        <v>93.75</v>
      </c>
      <c r="J60" s="15">
        <v>918</v>
      </c>
      <c r="K60" s="15">
        <f t="shared" si="2"/>
        <v>995</v>
      </c>
    </row>
    <row r="61" spans="1:11" x14ac:dyDescent="0.2">
      <c r="A61" s="49"/>
      <c r="B61" s="16" t="s">
        <v>326</v>
      </c>
      <c r="C61" s="14">
        <v>7.65</v>
      </c>
      <c r="D61" s="14">
        <v>5.0599999999999996</v>
      </c>
      <c r="E61" s="14">
        <v>10.25</v>
      </c>
      <c r="F61" s="15">
        <v>35</v>
      </c>
      <c r="G61" s="14">
        <v>92.35</v>
      </c>
      <c r="H61" s="14">
        <v>89.75</v>
      </c>
      <c r="I61" s="14">
        <v>94.94</v>
      </c>
      <c r="J61" s="15">
        <v>373</v>
      </c>
      <c r="K61" s="15">
        <f t="shared" si="2"/>
        <v>408</v>
      </c>
    </row>
    <row r="62" spans="1:11" x14ac:dyDescent="0.2">
      <c r="A62" s="49"/>
      <c r="B62" s="16" t="s">
        <v>30</v>
      </c>
      <c r="C62" s="17" t="s">
        <v>283</v>
      </c>
      <c r="D62" s="14">
        <v>4.7699999999999996</v>
      </c>
      <c r="E62" s="14">
        <v>14.71</v>
      </c>
      <c r="F62" s="15">
        <v>16</v>
      </c>
      <c r="G62" s="14">
        <v>90.26</v>
      </c>
      <c r="H62" s="14">
        <v>85.29</v>
      </c>
      <c r="I62" s="14">
        <v>95.23</v>
      </c>
      <c r="J62" s="15">
        <v>141</v>
      </c>
      <c r="K62" s="15">
        <f t="shared" si="2"/>
        <v>157</v>
      </c>
    </row>
    <row r="63" spans="1:11" x14ac:dyDescent="0.2">
      <c r="A63" s="49"/>
      <c r="B63" s="16" t="s">
        <v>31</v>
      </c>
      <c r="C63" s="14">
        <v>8.2200000000000006</v>
      </c>
      <c r="D63" s="14">
        <v>5.47</v>
      </c>
      <c r="E63" s="14">
        <v>10.97</v>
      </c>
      <c r="F63" s="15">
        <v>35</v>
      </c>
      <c r="G63" s="14">
        <v>91.78</v>
      </c>
      <c r="H63" s="14">
        <v>89.03</v>
      </c>
      <c r="I63" s="14">
        <v>94.53</v>
      </c>
      <c r="J63" s="15">
        <v>366</v>
      </c>
      <c r="K63" s="15">
        <f t="shared" si="2"/>
        <v>401</v>
      </c>
    </row>
    <row r="64" spans="1:11" x14ac:dyDescent="0.2">
      <c r="A64" s="49"/>
      <c r="B64" s="16" t="s">
        <v>32</v>
      </c>
      <c r="C64" s="17" t="s">
        <v>257</v>
      </c>
      <c r="D64" s="14">
        <v>2.15</v>
      </c>
      <c r="E64" s="14">
        <v>9.6999999999999993</v>
      </c>
      <c r="F64" s="15">
        <v>10</v>
      </c>
      <c r="G64" s="14">
        <v>94.08</v>
      </c>
      <c r="H64" s="14">
        <v>90.3</v>
      </c>
      <c r="I64" s="14">
        <v>97.85</v>
      </c>
      <c r="J64" s="15">
        <v>160</v>
      </c>
      <c r="K64" s="15">
        <f t="shared" si="2"/>
        <v>170</v>
      </c>
    </row>
    <row r="65" spans="1:11" x14ac:dyDescent="0.2">
      <c r="A65" s="49"/>
      <c r="B65" s="16" t="s">
        <v>33</v>
      </c>
      <c r="C65" s="17" t="s">
        <v>264</v>
      </c>
      <c r="D65" s="14">
        <v>1.55</v>
      </c>
      <c r="E65" s="14">
        <v>7.79</v>
      </c>
      <c r="F65" s="15">
        <v>10</v>
      </c>
      <c r="G65" s="14">
        <v>95.33</v>
      </c>
      <c r="H65" s="14">
        <v>92.21</v>
      </c>
      <c r="I65" s="14">
        <v>98.45</v>
      </c>
      <c r="J65" s="15">
        <v>203</v>
      </c>
      <c r="K65" s="15">
        <f t="shared" si="2"/>
        <v>213</v>
      </c>
    </row>
    <row r="66" spans="1:11" x14ac:dyDescent="0.2">
      <c r="A66" s="49"/>
      <c r="B66" s="16" t="s">
        <v>34</v>
      </c>
      <c r="C66" s="17" t="s">
        <v>191</v>
      </c>
      <c r="D66" s="14">
        <v>4.32</v>
      </c>
      <c r="E66" s="14">
        <v>16.09</v>
      </c>
      <c r="F66" s="15">
        <v>12</v>
      </c>
      <c r="G66" s="14">
        <v>89.79</v>
      </c>
      <c r="H66" s="14">
        <v>83.91</v>
      </c>
      <c r="I66" s="14">
        <v>95.68</v>
      </c>
      <c r="J66" s="15">
        <v>110</v>
      </c>
      <c r="K66" s="15">
        <f t="shared" si="2"/>
        <v>122</v>
      </c>
    </row>
    <row r="67" spans="1:11" x14ac:dyDescent="0.2">
      <c r="A67" s="42" t="s">
        <v>0</v>
      </c>
      <c r="B67" s="43"/>
      <c r="C67" s="53">
        <v>1997</v>
      </c>
      <c r="D67" s="53"/>
      <c r="E67" s="53"/>
      <c r="F67" s="53"/>
      <c r="G67" s="53"/>
      <c r="H67" s="53"/>
      <c r="I67" s="53"/>
      <c r="J67" s="53"/>
      <c r="K67" s="54"/>
    </row>
    <row r="68" spans="1:11" x14ac:dyDescent="0.2">
      <c r="A68" s="44"/>
      <c r="B68" s="45"/>
      <c r="C68" s="51" t="s">
        <v>86</v>
      </c>
      <c r="D68" s="51"/>
      <c r="E68" s="51"/>
      <c r="F68" s="51"/>
      <c r="G68" s="51"/>
      <c r="H68" s="51"/>
      <c r="I68" s="51"/>
      <c r="J68" s="51"/>
      <c r="K68" s="52"/>
    </row>
    <row r="69" spans="1:11" x14ac:dyDescent="0.2">
      <c r="A69" s="44"/>
      <c r="B69" s="45"/>
      <c r="C69" s="68" t="s">
        <v>41</v>
      </c>
      <c r="D69" s="51"/>
      <c r="E69" s="51"/>
      <c r="F69" s="51"/>
      <c r="G69" s="68" t="s">
        <v>40</v>
      </c>
      <c r="H69" s="51"/>
      <c r="I69" s="51"/>
      <c r="J69" s="51"/>
      <c r="K69" s="52" t="s">
        <v>5</v>
      </c>
    </row>
    <row r="70" spans="1:11" ht="22.5" x14ac:dyDescent="0.2">
      <c r="A70" s="46"/>
      <c r="B70" s="47"/>
      <c r="C70" s="9" t="s">
        <v>29</v>
      </c>
      <c r="D70" s="55" t="s">
        <v>75</v>
      </c>
      <c r="E70" s="55"/>
      <c r="F70" s="8" t="s">
        <v>77</v>
      </c>
      <c r="G70" s="9" t="s">
        <v>29</v>
      </c>
      <c r="H70" s="55" t="s">
        <v>75</v>
      </c>
      <c r="I70" s="55"/>
      <c r="J70" s="8" t="s">
        <v>77</v>
      </c>
      <c r="K70" s="56"/>
    </row>
    <row r="71" spans="1:11" x14ac:dyDescent="0.2">
      <c r="A71" s="48"/>
      <c r="B71" s="10" t="s">
        <v>323</v>
      </c>
      <c r="C71" s="11">
        <v>10.89</v>
      </c>
      <c r="D71" s="11">
        <v>9.49</v>
      </c>
      <c r="E71" s="11">
        <v>12.29</v>
      </c>
      <c r="F71" s="12">
        <v>268</v>
      </c>
      <c r="G71" s="11">
        <v>89.11</v>
      </c>
      <c r="H71" s="11">
        <v>87.71</v>
      </c>
      <c r="I71" s="11">
        <v>90.51</v>
      </c>
      <c r="J71" s="12">
        <v>2305</v>
      </c>
      <c r="K71" s="12">
        <f>F71+J71</f>
        <v>2573</v>
      </c>
    </row>
    <row r="72" spans="1:11" x14ac:dyDescent="0.2">
      <c r="A72" s="49"/>
      <c r="B72" s="16" t="s">
        <v>324</v>
      </c>
      <c r="C72" s="14">
        <v>11.85</v>
      </c>
      <c r="D72" s="14">
        <v>10.06</v>
      </c>
      <c r="E72" s="14">
        <v>13.63</v>
      </c>
      <c r="F72" s="15">
        <v>182</v>
      </c>
      <c r="G72" s="14">
        <v>88.15</v>
      </c>
      <c r="H72" s="14">
        <v>86.37</v>
      </c>
      <c r="I72" s="14">
        <v>89.94</v>
      </c>
      <c r="J72" s="15">
        <v>1419</v>
      </c>
      <c r="K72" s="15">
        <f>F72+J72</f>
        <v>1601</v>
      </c>
    </row>
    <row r="73" spans="1:11" x14ac:dyDescent="0.2">
      <c r="A73" s="49"/>
      <c r="B73" s="16" t="s">
        <v>325</v>
      </c>
      <c r="C73" s="14">
        <v>8.52</v>
      </c>
      <c r="D73" s="14">
        <v>6.13</v>
      </c>
      <c r="E73" s="14">
        <v>10.9</v>
      </c>
      <c r="F73" s="15">
        <v>59</v>
      </c>
      <c r="G73" s="14">
        <v>91.48</v>
      </c>
      <c r="H73" s="14">
        <v>89.1</v>
      </c>
      <c r="I73" s="14">
        <v>93.87</v>
      </c>
      <c r="J73" s="15">
        <v>664</v>
      </c>
      <c r="K73" s="15">
        <f>F73+J73</f>
        <v>723</v>
      </c>
    </row>
    <row r="74" spans="1:11" x14ac:dyDescent="0.2">
      <c r="A74" s="49"/>
      <c r="B74" s="16" t="s">
        <v>326</v>
      </c>
      <c r="C74" s="17" t="s">
        <v>230</v>
      </c>
      <c r="D74" s="14">
        <v>5.24</v>
      </c>
      <c r="E74" s="14">
        <v>12.33</v>
      </c>
      <c r="F74" s="15">
        <v>27</v>
      </c>
      <c r="G74" s="14">
        <v>91.21</v>
      </c>
      <c r="H74" s="14">
        <v>87.67</v>
      </c>
      <c r="I74" s="14">
        <v>94.76</v>
      </c>
      <c r="J74" s="15">
        <v>222</v>
      </c>
      <c r="K74" s="15">
        <f>F74+J74</f>
        <v>249</v>
      </c>
    </row>
    <row r="75" spans="1:11" x14ac:dyDescent="0.2">
      <c r="A75" s="49"/>
      <c r="B75" s="16" t="s">
        <v>30</v>
      </c>
      <c r="C75" s="14" t="s">
        <v>23</v>
      </c>
      <c r="D75" s="14" t="s">
        <v>23</v>
      </c>
      <c r="E75" s="14" t="s">
        <v>23</v>
      </c>
      <c r="F75" s="15" t="s">
        <v>23</v>
      </c>
      <c r="G75" s="14" t="s">
        <v>23</v>
      </c>
      <c r="H75" s="14" t="s">
        <v>23</v>
      </c>
      <c r="I75" s="14" t="s">
        <v>23</v>
      </c>
      <c r="J75" s="15" t="s">
        <v>23</v>
      </c>
      <c r="K75" s="15" t="s">
        <v>23</v>
      </c>
    </row>
    <row r="76" spans="1:11" x14ac:dyDescent="0.2">
      <c r="A76" s="49"/>
      <c r="B76" s="16" t="s">
        <v>31</v>
      </c>
      <c r="C76" s="17" t="s">
        <v>201</v>
      </c>
      <c r="D76" s="14">
        <v>5.95</v>
      </c>
      <c r="E76" s="14">
        <v>13.66</v>
      </c>
      <c r="F76" s="15">
        <v>28</v>
      </c>
      <c r="G76" s="14">
        <v>90.2</v>
      </c>
      <c r="H76" s="14">
        <v>86.34</v>
      </c>
      <c r="I76" s="14">
        <v>94.05</v>
      </c>
      <c r="J76" s="15">
        <v>216</v>
      </c>
      <c r="K76" s="15">
        <f>F76+J76</f>
        <v>244</v>
      </c>
    </row>
    <row r="77" spans="1:11" x14ac:dyDescent="0.2">
      <c r="A77" s="49"/>
      <c r="B77" s="16" t="s">
        <v>32</v>
      </c>
      <c r="C77" s="14" t="s">
        <v>23</v>
      </c>
      <c r="D77" s="14" t="s">
        <v>23</v>
      </c>
      <c r="E77" s="14" t="s">
        <v>23</v>
      </c>
      <c r="F77" s="15" t="s">
        <v>23</v>
      </c>
      <c r="G77" s="14" t="s">
        <v>23</v>
      </c>
      <c r="H77" s="14" t="s">
        <v>23</v>
      </c>
      <c r="I77" s="14" t="s">
        <v>23</v>
      </c>
      <c r="J77" s="15" t="s">
        <v>23</v>
      </c>
      <c r="K77" s="15" t="s">
        <v>23</v>
      </c>
    </row>
    <row r="78" spans="1:11" x14ac:dyDescent="0.2">
      <c r="A78" s="49"/>
      <c r="B78" s="16" t="s">
        <v>33</v>
      </c>
      <c r="C78" s="17" t="s">
        <v>226</v>
      </c>
      <c r="D78" s="14">
        <v>3.88</v>
      </c>
      <c r="E78" s="14">
        <v>12.17</v>
      </c>
      <c r="F78" s="15">
        <v>15</v>
      </c>
      <c r="G78" s="14">
        <v>91.97</v>
      </c>
      <c r="H78" s="14">
        <v>87.83</v>
      </c>
      <c r="I78" s="14">
        <v>96.12</v>
      </c>
      <c r="J78" s="15">
        <v>181</v>
      </c>
      <c r="K78" s="15">
        <f>F78+J78</f>
        <v>196</v>
      </c>
    </row>
    <row r="79" spans="1:11" x14ac:dyDescent="0.2">
      <c r="A79" s="49"/>
      <c r="B79" s="16" t="s">
        <v>34</v>
      </c>
      <c r="C79" s="14" t="s">
        <v>23</v>
      </c>
      <c r="D79" s="14" t="s">
        <v>23</v>
      </c>
      <c r="E79" s="14" t="s">
        <v>23</v>
      </c>
      <c r="F79" s="15" t="s">
        <v>23</v>
      </c>
      <c r="G79" s="14" t="s">
        <v>23</v>
      </c>
      <c r="H79" s="14" t="s">
        <v>23</v>
      </c>
      <c r="I79" s="14" t="s">
        <v>23</v>
      </c>
      <c r="J79" s="15" t="s">
        <v>23</v>
      </c>
      <c r="K79" s="15" t="s">
        <v>23</v>
      </c>
    </row>
    <row r="80" spans="1:11" x14ac:dyDescent="0.2">
      <c r="A80" s="42" t="s">
        <v>0</v>
      </c>
      <c r="B80" s="43"/>
      <c r="C80" s="53">
        <v>1992</v>
      </c>
      <c r="D80" s="53"/>
      <c r="E80" s="53"/>
      <c r="F80" s="53"/>
      <c r="G80" s="53"/>
      <c r="H80" s="53"/>
      <c r="I80" s="53"/>
      <c r="J80" s="53"/>
      <c r="K80" s="54"/>
    </row>
    <row r="81" spans="1:11" x14ac:dyDescent="0.2">
      <c r="A81" s="44"/>
      <c r="B81" s="45"/>
      <c r="C81" s="51" t="s">
        <v>86</v>
      </c>
      <c r="D81" s="51"/>
      <c r="E81" s="51"/>
      <c r="F81" s="51"/>
      <c r="G81" s="51"/>
      <c r="H81" s="51"/>
      <c r="I81" s="51"/>
      <c r="J81" s="51"/>
      <c r="K81" s="52"/>
    </row>
    <row r="82" spans="1:11" x14ac:dyDescent="0.2">
      <c r="A82" s="44"/>
      <c r="B82" s="45"/>
      <c r="C82" s="68" t="s">
        <v>41</v>
      </c>
      <c r="D82" s="51"/>
      <c r="E82" s="51"/>
      <c r="F82" s="51"/>
      <c r="G82" s="68" t="s">
        <v>40</v>
      </c>
      <c r="H82" s="51"/>
      <c r="I82" s="51"/>
      <c r="J82" s="51"/>
      <c r="K82" s="52" t="s">
        <v>5</v>
      </c>
    </row>
    <row r="83" spans="1:11" ht="22.5" x14ac:dyDescent="0.2">
      <c r="A83" s="46"/>
      <c r="B83" s="47"/>
      <c r="C83" s="9" t="s">
        <v>29</v>
      </c>
      <c r="D83" s="55" t="s">
        <v>75</v>
      </c>
      <c r="E83" s="55"/>
      <c r="F83" s="8" t="s">
        <v>77</v>
      </c>
      <c r="G83" s="9" t="s">
        <v>29</v>
      </c>
      <c r="H83" s="55" t="s">
        <v>75</v>
      </c>
      <c r="I83" s="55"/>
      <c r="J83" s="8" t="s">
        <v>77</v>
      </c>
      <c r="K83" s="56"/>
    </row>
    <row r="84" spans="1:11" x14ac:dyDescent="0.2">
      <c r="A84" s="48"/>
      <c r="B84" s="10" t="s">
        <v>323</v>
      </c>
      <c r="C84" s="11">
        <v>7.14</v>
      </c>
      <c r="D84" s="11">
        <v>6.03</v>
      </c>
      <c r="E84" s="11">
        <v>8.25</v>
      </c>
      <c r="F84" s="12">
        <v>205</v>
      </c>
      <c r="G84" s="11">
        <v>92.86</v>
      </c>
      <c r="H84" s="11">
        <v>91.75</v>
      </c>
      <c r="I84" s="11">
        <v>93.97</v>
      </c>
      <c r="J84" s="12">
        <v>2463</v>
      </c>
      <c r="K84" s="12">
        <f>F84+J84</f>
        <v>2668</v>
      </c>
    </row>
    <row r="85" spans="1:11" x14ac:dyDescent="0.2">
      <c r="A85" s="49"/>
      <c r="B85" s="16" t="s">
        <v>324</v>
      </c>
      <c r="C85" s="14">
        <v>7.63</v>
      </c>
      <c r="D85" s="14">
        <v>6.25</v>
      </c>
      <c r="E85" s="14">
        <v>9.02</v>
      </c>
      <c r="F85" s="15">
        <v>150</v>
      </c>
      <c r="G85" s="14">
        <v>92.37</v>
      </c>
      <c r="H85" s="14">
        <v>90.98</v>
      </c>
      <c r="I85" s="14">
        <v>93.75</v>
      </c>
      <c r="J85" s="15">
        <v>1678</v>
      </c>
      <c r="K85" s="15">
        <f>F85+J85</f>
        <v>1828</v>
      </c>
    </row>
    <row r="86" spans="1:11" x14ac:dyDescent="0.2">
      <c r="A86" s="49"/>
      <c r="B86" s="16" t="s">
        <v>325</v>
      </c>
      <c r="C86" s="14">
        <v>6.21</v>
      </c>
      <c r="D86" s="14">
        <v>4.26</v>
      </c>
      <c r="E86" s="14">
        <v>8.16</v>
      </c>
      <c r="F86" s="15">
        <v>47</v>
      </c>
      <c r="G86" s="14">
        <v>93.79</v>
      </c>
      <c r="H86" s="14">
        <v>91.84</v>
      </c>
      <c r="I86" s="14">
        <v>95.74</v>
      </c>
      <c r="J86" s="15">
        <v>630</v>
      </c>
      <c r="K86" s="15">
        <f>F86+J86</f>
        <v>677</v>
      </c>
    </row>
    <row r="87" spans="1:11" x14ac:dyDescent="0.2">
      <c r="A87" s="49"/>
      <c r="B87" s="16" t="s">
        <v>326</v>
      </c>
      <c r="C87" s="14" t="s">
        <v>23</v>
      </c>
      <c r="D87" s="14">
        <v>1.2</v>
      </c>
      <c r="E87" s="14">
        <v>7.59</v>
      </c>
      <c r="F87" s="15">
        <v>8</v>
      </c>
      <c r="G87" s="14">
        <v>95.6</v>
      </c>
      <c r="H87" s="14">
        <v>92.41</v>
      </c>
      <c r="I87" s="14">
        <v>98.8</v>
      </c>
      <c r="J87" s="15">
        <v>155</v>
      </c>
      <c r="K87" s="15">
        <f>F87+J87</f>
        <v>163</v>
      </c>
    </row>
    <row r="88" spans="1:11" x14ac:dyDescent="0.2">
      <c r="A88" s="49"/>
      <c r="B88" s="16" t="s">
        <v>30</v>
      </c>
      <c r="C88" s="17" t="s">
        <v>179</v>
      </c>
      <c r="D88" s="14">
        <v>2.65</v>
      </c>
      <c r="E88" s="14">
        <v>11.09</v>
      </c>
      <c r="F88" s="15">
        <v>11</v>
      </c>
      <c r="G88" s="14">
        <v>93.13</v>
      </c>
      <c r="H88" s="14">
        <v>88.91</v>
      </c>
      <c r="I88" s="14">
        <v>97.35</v>
      </c>
      <c r="J88" s="15">
        <v>145</v>
      </c>
      <c r="K88" s="15">
        <f>F88+J88</f>
        <v>156</v>
      </c>
    </row>
    <row r="89" spans="1:11" x14ac:dyDescent="0.2">
      <c r="A89" s="49"/>
      <c r="B89" s="16" t="s">
        <v>31</v>
      </c>
      <c r="C89" s="14" t="s">
        <v>23</v>
      </c>
      <c r="D89" s="14" t="s">
        <v>23</v>
      </c>
      <c r="E89" s="14" t="s">
        <v>23</v>
      </c>
      <c r="F89" s="15" t="s">
        <v>23</v>
      </c>
      <c r="G89" s="14" t="s">
        <v>23</v>
      </c>
      <c r="H89" s="14" t="s">
        <v>23</v>
      </c>
      <c r="I89" s="14" t="s">
        <v>23</v>
      </c>
      <c r="J89" s="15" t="s">
        <v>23</v>
      </c>
      <c r="K89" s="15" t="s">
        <v>23</v>
      </c>
    </row>
    <row r="90" spans="1:11" x14ac:dyDescent="0.2">
      <c r="A90" s="49"/>
      <c r="B90" s="16" t="s">
        <v>32</v>
      </c>
      <c r="C90" s="14" t="s">
        <v>23</v>
      </c>
      <c r="D90" s="14" t="s">
        <v>23</v>
      </c>
      <c r="E90" s="14" t="s">
        <v>23</v>
      </c>
      <c r="F90" s="15" t="s">
        <v>23</v>
      </c>
      <c r="G90" s="14" t="s">
        <v>23</v>
      </c>
      <c r="H90" s="14" t="s">
        <v>23</v>
      </c>
      <c r="I90" s="14" t="s">
        <v>23</v>
      </c>
      <c r="J90" s="15" t="s">
        <v>23</v>
      </c>
      <c r="K90" s="15" t="s">
        <v>23</v>
      </c>
    </row>
    <row r="91" spans="1:11" x14ac:dyDescent="0.2">
      <c r="A91" s="49"/>
      <c r="B91" s="16" t="s">
        <v>33</v>
      </c>
      <c r="C91" s="17" t="s">
        <v>289</v>
      </c>
      <c r="D91" s="14">
        <v>6.47</v>
      </c>
      <c r="E91" s="14">
        <v>16.78</v>
      </c>
      <c r="F91" s="15">
        <v>20</v>
      </c>
      <c r="G91" s="14">
        <v>88.37</v>
      </c>
      <c r="H91" s="14">
        <v>83.22</v>
      </c>
      <c r="I91" s="14">
        <v>93.53</v>
      </c>
      <c r="J91" s="15">
        <v>149</v>
      </c>
      <c r="K91" s="15">
        <f>F91+J91</f>
        <v>169</v>
      </c>
    </row>
    <row r="92" spans="1:11" x14ac:dyDescent="0.2">
      <c r="A92" s="49"/>
      <c r="B92" s="16" t="s">
        <v>34</v>
      </c>
      <c r="C92" s="14" t="s">
        <v>23</v>
      </c>
      <c r="D92" s="14" t="s">
        <v>23</v>
      </c>
      <c r="E92" s="14" t="s">
        <v>23</v>
      </c>
      <c r="F92" s="15" t="s">
        <v>23</v>
      </c>
      <c r="G92" s="14" t="s">
        <v>23</v>
      </c>
      <c r="H92" s="14" t="s">
        <v>23</v>
      </c>
      <c r="I92" s="14" t="s">
        <v>23</v>
      </c>
      <c r="J92" s="15" t="s">
        <v>23</v>
      </c>
      <c r="K92" s="15" t="s">
        <v>23</v>
      </c>
    </row>
    <row r="93" spans="1:11" x14ac:dyDescent="0.2">
      <c r="A93" s="1" t="s">
        <v>155</v>
      </c>
    </row>
    <row r="94" spans="1:11" x14ac:dyDescent="0.2">
      <c r="A94" s="1" t="s">
        <v>181</v>
      </c>
      <c r="K94" s="2" t="s">
        <v>344</v>
      </c>
    </row>
  </sheetData>
  <mergeCells count="68">
    <mergeCell ref="A45:A53"/>
    <mergeCell ref="A54:B57"/>
    <mergeCell ref="A58:A66"/>
    <mergeCell ref="A67:B70"/>
    <mergeCell ref="Q4:R4"/>
    <mergeCell ref="M4:N4"/>
    <mergeCell ref="A1:B4"/>
    <mergeCell ref="L2:T2"/>
    <mergeCell ref="G3:J3"/>
    <mergeCell ref="C3:F3"/>
    <mergeCell ref="K3:K4"/>
    <mergeCell ref="P3:S3"/>
    <mergeCell ref="L3:O3"/>
    <mergeCell ref="T3:T4"/>
    <mergeCell ref="C67:K67"/>
    <mergeCell ref="C68:K68"/>
    <mergeCell ref="C69:F69"/>
    <mergeCell ref="C1:K1"/>
    <mergeCell ref="L1:T1"/>
    <mergeCell ref="C2:K2"/>
    <mergeCell ref="D4:E4"/>
    <mergeCell ref="H4:I4"/>
    <mergeCell ref="C54:K54"/>
    <mergeCell ref="C55:K55"/>
    <mergeCell ref="C56:F56"/>
    <mergeCell ref="G56:J56"/>
    <mergeCell ref="K56:K57"/>
    <mergeCell ref="D57:E57"/>
    <mergeCell ref="H57:I57"/>
    <mergeCell ref="G69:J69"/>
    <mergeCell ref="K69:K70"/>
    <mergeCell ref="D70:E70"/>
    <mergeCell ref="A5:A9"/>
    <mergeCell ref="A10:A11"/>
    <mergeCell ref="A12:A13"/>
    <mergeCell ref="A14:A16"/>
    <mergeCell ref="A21:A22"/>
    <mergeCell ref="A17:A18"/>
    <mergeCell ref="A19:A20"/>
    <mergeCell ref="A23:A24"/>
    <mergeCell ref="A28:B31"/>
    <mergeCell ref="C28:K28"/>
    <mergeCell ref="C29:K29"/>
    <mergeCell ref="C30:F30"/>
    <mergeCell ref="G30:J30"/>
    <mergeCell ref="K30:K31"/>
    <mergeCell ref="D31:E31"/>
    <mergeCell ref="H31:I31"/>
    <mergeCell ref="A32:A40"/>
    <mergeCell ref="A41:B44"/>
    <mergeCell ref="C41:K41"/>
    <mergeCell ref="C42:K42"/>
    <mergeCell ref="C43:F43"/>
    <mergeCell ref="G43:J43"/>
    <mergeCell ref="K43:K44"/>
    <mergeCell ref="D44:E44"/>
    <mergeCell ref="H44:I44"/>
    <mergeCell ref="H70:I70"/>
    <mergeCell ref="A71:A79"/>
    <mergeCell ref="A84:A92"/>
    <mergeCell ref="A80:B83"/>
    <mergeCell ref="C80:K80"/>
    <mergeCell ref="C81:K81"/>
    <mergeCell ref="C82:F82"/>
    <mergeCell ref="G82:J82"/>
    <mergeCell ref="K82:K83"/>
    <mergeCell ref="D83:E83"/>
    <mergeCell ref="H83:I83"/>
  </mergeCells>
  <pageMargins left="0.59055118110236227" right="0.39370078740157483" top="0.98425196850393704" bottom="0.59055118110236227" header="0.31496062992125984" footer="0.31496062992125984"/>
  <pageSetup paperSize="9" scale="76" fitToHeight="2" orientation="landscape" r:id="rId1"/>
  <headerFooter>
    <oddHeader>&amp;R&amp;G</oddHeader>
    <oddFooter>&amp;L&amp;8&amp;F-&amp;A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8"/>
  <sheetViews>
    <sheetView zoomScaleNormal="100" workbookViewId="0">
      <selection activeCell="B21" sqref="B21"/>
    </sheetView>
  </sheetViews>
  <sheetFormatPr baseColWidth="10" defaultColWidth="11.42578125" defaultRowHeight="11.25" x14ac:dyDescent="0.2"/>
  <cols>
    <col min="1" max="1" width="15.7109375" style="1" customWidth="1"/>
    <col min="2" max="2" width="19.28515625" style="1" customWidth="1"/>
    <col min="3" max="49" width="8.7109375" style="1" customWidth="1"/>
    <col min="50" max="16384" width="11.42578125" style="1"/>
  </cols>
  <sheetData>
    <row r="1" spans="1:28" x14ac:dyDescent="0.2">
      <c r="A1" s="42" t="s">
        <v>0</v>
      </c>
      <c r="B1" s="43"/>
      <c r="C1" s="61" t="s">
        <v>61</v>
      </c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 t="s">
        <v>61</v>
      </c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2"/>
    </row>
    <row r="2" spans="1:28" x14ac:dyDescent="0.2">
      <c r="A2" s="44"/>
      <c r="B2" s="45"/>
      <c r="C2" s="50" t="s">
        <v>1</v>
      </c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0" t="s">
        <v>323</v>
      </c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2"/>
    </row>
    <row r="3" spans="1:28" ht="30" customHeight="1" x14ac:dyDescent="0.2">
      <c r="A3" s="44"/>
      <c r="B3" s="45"/>
      <c r="C3" s="80" t="s">
        <v>58</v>
      </c>
      <c r="D3" s="51"/>
      <c r="E3" s="51"/>
      <c r="F3" s="51"/>
      <c r="G3" s="80" t="s">
        <v>59</v>
      </c>
      <c r="H3" s="51"/>
      <c r="I3" s="51"/>
      <c r="J3" s="51"/>
      <c r="K3" s="66" t="s">
        <v>60</v>
      </c>
      <c r="L3" s="66"/>
      <c r="M3" s="66"/>
      <c r="N3" s="66"/>
      <c r="O3" s="51" t="s">
        <v>5</v>
      </c>
      <c r="P3" s="80" t="s">
        <v>58</v>
      </c>
      <c r="Q3" s="51"/>
      <c r="R3" s="51"/>
      <c r="S3" s="51"/>
      <c r="T3" s="80" t="s">
        <v>59</v>
      </c>
      <c r="U3" s="51"/>
      <c r="V3" s="51"/>
      <c r="W3" s="51"/>
      <c r="X3" s="66" t="s">
        <v>60</v>
      </c>
      <c r="Y3" s="66"/>
      <c r="Z3" s="66"/>
      <c r="AA3" s="66"/>
      <c r="AB3" s="52" t="s">
        <v>5</v>
      </c>
    </row>
    <row r="4" spans="1:28" ht="30" customHeight="1" x14ac:dyDescent="0.2">
      <c r="A4" s="46"/>
      <c r="B4" s="47"/>
      <c r="C4" s="8" t="s">
        <v>6</v>
      </c>
      <c r="D4" s="55" t="s">
        <v>75</v>
      </c>
      <c r="E4" s="55"/>
      <c r="F4" s="8" t="s">
        <v>77</v>
      </c>
      <c r="G4" s="8" t="s">
        <v>6</v>
      </c>
      <c r="H4" s="55" t="s">
        <v>75</v>
      </c>
      <c r="I4" s="55"/>
      <c r="J4" s="8" t="s">
        <v>77</v>
      </c>
      <c r="K4" s="8" t="s">
        <v>28</v>
      </c>
      <c r="L4" s="55" t="s">
        <v>75</v>
      </c>
      <c r="M4" s="55"/>
      <c r="N4" s="8" t="s">
        <v>77</v>
      </c>
      <c r="O4" s="59"/>
      <c r="P4" s="8" t="s">
        <v>6</v>
      </c>
      <c r="Q4" s="55" t="s">
        <v>75</v>
      </c>
      <c r="R4" s="55"/>
      <c r="S4" s="8" t="s">
        <v>77</v>
      </c>
      <c r="T4" s="8" t="s">
        <v>6</v>
      </c>
      <c r="U4" s="55" t="s">
        <v>75</v>
      </c>
      <c r="V4" s="55"/>
      <c r="W4" s="8" t="s">
        <v>77</v>
      </c>
      <c r="X4" s="8" t="s">
        <v>28</v>
      </c>
      <c r="Y4" s="55" t="s">
        <v>75</v>
      </c>
      <c r="Z4" s="55"/>
      <c r="AA4" s="8" t="s">
        <v>77</v>
      </c>
      <c r="AB4" s="56"/>
    </row>
    <row r="5" spans="1:28" ht="12" customHeight="1" x14ac:dyDescent="0.2">
      <c r="A5" s="23" t="s">
        <v>9</v>
      </c>
      <c r="B5" s="21" t="s">
        <v>10</v>
      </c>
      <c r="C5" s="11">
        <v>92.79</v>
      </c>
      <c r="D5" s="11">
        <v>91.49</v>
      </c>
      <c r="E5" s="11">
        <v>94.08</v>
      </c>
      <c r="F5" s="12">
        <v>1557</v>
      </c>
      <c r="G5" s="11">
        <v>5.9</v>
      </c>
      <c r="H5" s="11">
        <v>4.74</v>
      </c>
      <c r="I5" s="11">
        <v>7.07</v>
      </c>
      <c r="J5" s="12">
        <v>104</v>
      </c>
      <c r="K5" s="22" t="s">
        <v>166</v>
      </c>
      <c r="L5" s="11">
        <v>0.71</v>
      </c>
      <c r="M5" s="11">
        <v>1.91</v>
      </c>
      <c r="N5" s="12">
        <v>22</v>
      </c>
      <c r="O5" s="12">
        <v>1683</v>
      </c>
      <c r="P5" s="11">
        <v>93.98</v>
      </c>
      <c r="Q5" s="11">
        <v>93.23</v>
      </c>
      <c r="R5" s="11">
        <v>94.73</v>
      </c>
      <c r="S5" s="12">
        <v>4779</v>
      </c>
      <c r="T5" s="11">
        <v>5.03</v>
      </c>
      <c r="U5" s="11">
        <v>4.3499999999999996</v>
      </c>
      <c r="V5" s="11">
        <v>5.71</v>
      </c>
      <c r="W5" s="12">
        <v>270</v>
      </c>
      <c r="X5" s="11">
        <v>0.99</v>
      </c>
      <c r="Y5" s="11">
        <v>0.66</v>
      </c>
      <c r="Z5" s="11">
        <v>1.32</v>
      </c>
      <c r="AA5" s="12">
        <v>46</v>
      </c>
      <c r="AB5" s="12">
        <v>5095</v>
      </c>
    </row>
    <row r="6" spans="1:28" ht="12" customHeight="1" x14ac:dyDescent="0.2">
      <c r="A6" s="57" t="s">
        <v>11</v>
      </c>
      <c r="B6" s="19" t="s">
        <v>12</v>
      </c>
      <c r="C6" s="14">
        <v>93.79</v>
      </c>
      <c r="D6" s="14">
        <v>91.96</v>
      </c>
      <c r="E6" s="14">
        <v>95.63</v>
      </c>
      <c r="F6" s="15">
        <v>684</v>
      </c>
      <c r="G6" s="14">
        <v>5.0199999999999996</v>
      </c>
      <c r="H6" s="14">
        <v>3.35</v>
      </c>
      <c r="I6" s="14">
        <v>6.68</v>
      </c>
      <c r="J6" s="15">
        <v>38</v>
      </c>
      <c r="K6" s="17" t="s">
        <v>169</v>
      </c>
      <c r="L6" s="14">
        <v>0.39</v>
      </c>
      <c r="M6" s="14">
        <v>1.99</v>
      </c>
      <c r="N6" s="15">
        <v>10</v>
      </c>
      <c r="O6" s="15">
        <v>732</v>
      </c>
      <c r="P6" s="14">
        <v>95.07</v>
      </c>
      <c r="Q6" s="14">
        <v>94.11</v>
      </c>
      <c r="R6" s="14">
        <v>96.04</v>
      </c>
      <c r="S6" s="15">
        <v>2267</v>
      </c>
      <c r="T6" s="14">
        <v>4.25</v>
      </c>
      <c r="U6" s="14">
        <v>3.35</v>
      </c>
      <c r="V6" s="14">
        <v>5.15</v>
      </c>
      <c r="W6" s="15">
        <v>110</v>
      </c>
      <c r="X6" s="17" t="s">
        <v>242</v>
      </c>
      <c r="Y6" s="14">
        <v>0.32</v>
      </c>
      <c r="Z6" s="14">
        <v>1.04</v>
      </c>
      <c r="AA6" s="15">
        <v>17</v>
      </c>
      <c r="AB6" s="15">
        <v>2394</v>
      </c>
    </row>
    <row r="7" spans="1:28" ht="12" customHeight="1" x14ac:dyDescent="0.2">
      <c r="A7" s="49"/>
      <c r="B7" s="19" t="s">
        <v>13</v>
      </c>
      <c r="C7" s="14">
        <v>92.06</v>
      </c>
      <c r="D7" s="14">
        <v>90.27</v>
      </c>
      <c r="E7" s="14">
        <v>93.86</v>
      </c>
      <c r="F7" s="15">
        <v>873</v>
      </c>
      <c r="G7" s="14">
        <v>6.54</v>
      </c>
      <c r="H7" s="14">
        <v>4.93</v>
      </c>
      <c r="I7" s="14">
        <v>8.15</v>
      </c>
      <c r="J7" s="15">
        <v>66</v>
      </c>
      <c r="K7" s="17" t="s">
        <v>232</v>
      </c>
      <c r="L7" s="14">
        <v>0.55000000000000004</v>
      </c>
      <c r="M7" s="14">
        <v>2.25</v>
      </c>
      <c r="N7" s="15">
        <v>12</v>
      </c>
      <c r="O7" s="15">
        <v>951</v>
      </c>
      <c r="P7" s="14">
        <v>93.06</v>
      </c>
      <c r="Q7" s="14">
        <v>91.95</v>
      </c>
      <c r="R7" s="14">
        <v>94.17</v>
      </c>
      <c r="S7" s="15">
        <v>2512</v>
      </c>
      <c r="T7" s="14">
        <v>5.69</v>
      </c>
      <c r="U7" s="14">
        <v>4.7</v>
      </c>
      <c r="V7" s="14">
        <v>6.69</v>
      </c>
      <c r="W7" s="15">
        <v>160</v>
      </c>
      <c r="X7" s="17" t="s">
        <v>166</v>
      </c>
      <c r="Y7" s="14">
        <v>0.73</v>
      </c>
      <c r="Z7" s="14">
        <v>1.77</v>
      </c>
      <c r="AA7" s="15">
        <v>29</v>
      </c>
      <c r="AB7" s="15">
        <v>2701</v>
      </c>
    </row>
    <row r="8" spans="1:28" ht="12" customHeight="1" x14ac:dyDescent="0.2">
      <c r="A8" s="57" t="s">
        <v>14</v>
      </c>
      <c r="B8" s="19" t="s">
        <v>15</v>
      </c>
      <c r="C8" s="14">
        <v>94.36</v>
      </c>
      <c r="D8" s="14">
        <v>93.08</v>
      </c>
      <c r="E8" s="14">
        <v>95.64</v>
      </c>
      <c r="F8" s="15">
        <v>1263</v>
      </c>
      <c r="G8" s="14">
        <v>4.72</v>
      </c>
      <c r="H8" s="14">
        <v>3.54</v>
      </c>
      <c r="I8" s="14">
        <v>5.9</v>
      </c>
      <c r="J8" s="15">
        <v>66</v>
      </c>
      <c r="K8" s="17" t="s">
        <v>167</v>
      </c>
      <c r="L8" s="14">
        <v>0.39</v>
      </c>
      <c r="M8" s="14">
        <v>1.44</v>
      </c>
      <c r="N8" s="15">
        <v>13</v>
      </c>
      <c r="O8" s="15">
        <v>1342</v>
      </c>
      <c r="P8" s="14">
        <v>95.46</v>
      </c>
      <c r="Q8" s="14">
        <v>94.74</v>
      </c>
      <c r="R8" s="14">
        <v>96.18</v>
      </c>
      <c r="S8" s="15">
        <v>3813</v>
      </c>
      <c r="T8" s="14">
        <v>3.79</v>
      </c>
      <c r="U8" s="14">
        <v>3.14</v>
      </c>
      <c r="V8" s="14">
        <v>4.45</v>
      </c>
      <c r="W8" s="15">
        <v>169</v>
      </c>
      <c r="X8" s="17" t="s">
        <v>168</v>
      </c>
      <c r="Y8" s="14">
        <v>0.42</v>
      </c>
      <c r="Z8" s="14">
        <v>1.07</v>
      </c>
      <c r="AA8" s="15">
        <v>28</v>
      </c>
      <c r="AB8" s="15">
        <v>4010</v>
      </c>
    </row>
    <row r="9" spans="1:28" ht="12" customHeight="1" x14ac:dyDescent="0.2">
      <c r="A9" s="49"/>
      <c r="B9" s="19" t="s">
        <v>16</v>
      </c>
      <c r="C9" s="14">
        <v>87.56</v>
      </c>
      <c r="D9" s="14">
        <v>83.96</v>
      </c>
      <c r="E9" s="14">
        <v>91.15</v>
      </c>
      <c r="F9" s="15">
        <v>294</v>
      </c>
      <c r="G9" s="14">
        <v>9.82</v>
      </c>
      <c r="H9" s="14">
        <v>6.66</v>
      </c>
      <c r="I9" s="14">
        <v>12.99</v>
      </c>
      <c r="J9" s="15">
        <v>38</v>
      </c>
      <c r="K9" s="14" t="s">
        <v>23</v>
      </c>
      <c r="L9" s="14">
        <v>0.74</v>
      </c>
      <c r="M9" s="14">
        <v>4.5</v>
      </c>
      <c r="N9" s="15">
        <v>9</v>
      </c>
      <c r="O9" s="15">
        <v>341</v>
      </c>
      <c r="P9" s="14">
        <v>89.2</v>
      </c>
      <c r="Q9" s="14">
        <v>87.11</v>
      </c>
      <c r="R9" s="14">
        <v>91.29</v>
      </c>
      <c r="S9" s="15">
        <v>966</v>
      </c>
      <c r="T9" s="14">
        <v>9.0299999999999994</v>
      </c>
      <c r="U9" s="14">
        <v>7.1</v>
      </c>
      <c r="V9" s="14">
        <v>10.96</v>
      </c>
      <c r="W9" s="15">
        <v>101</v>
      </c>
      <c r="X9" s="17" t="s">
        <v>159</v>
      </c>
      <c r="Y9" s="14">
        <v>0.88</v>
      </c>
      <c r="Z9" s="14">
        <v>2.66</v>
      </c>
      <c r="AA9" s="15">
        <v>18</v>
      </c>
      <c r="AB9" s="15">
        <v>1085</v>
      </c>
    </row>
    <row r="10" spans="1:28" ht="12" customHeight="1" x14ac:dyDescent="0.2">
      <c r="A10" s="57" t="s">
        <v>17</v>
      </c>
      <c r="B10" s="13" t="s">
        <v>78</v>
      </c>
      <c r="C10" s="14">
        <v>88.08</v>
      </c>
      <c r="D10" s="14">
        <v>84.92</v>
      </c>
      <c r="E10" s="14">
        <v>91.23</v>
      </c>
      <c r="F10" s="15">
        <v>402</v>
      </c>
      <c r="G10" s="14">
        <v>10.48</v>
      </c>
      <c r="H10" s="14">
        <v>7.56</v>
      </c>
      <c r="I10" s="14">
        <v>13.39</v>
      </c>
      <c r="J10" s="15">
        <v>50</v>
      </c>
      <c r="K10" s="14" t="s">
        <v>23</v>
      </c>
      <c r="L10" s="14">
        <v>0.11</v>
      </c>
      <c r="M10" s="14">
        <v>2.79</v>
      </c>
      <c r="N10" s="15">
        <v>6</v>
      </c>
      <c r="O10" s="15">
        <v>458</v>
      </c>
      <c r="P10" s="14">
        <v>88.59</v>
      </c>
      <c r="Q10" s="14">
        <v>86.44</v>
      </c>
      <c r="R10" s="14">
        <v>90.73</v>
      </c>
      <c r="S10" s="15">
        <v>1052</v>
      </c>
      <c r="T10" s="14">
        <v>9.9</v>
      </c>
      <c r="U10" s="14">
        <v>7.94</v>
      </c>
      <c r="V10" s="14">
        <v>11.85</v>
      </c>
      <c r="W10" s="15">
        <v>120</v>
      </c>
      <c r="X10" s="17" t="s">
        <v>164</v>
      </c>
      <c r="Y10" s="14">
        <v>0.52</v>
      </c>
      <c r="Z10" s="14">
        <v>2.5099999999999998</v>
      </c>
      <c r="AA10" s="15">
        <v>13</v>
      </c>
      <c r="AB10" s="15">
        <v>1185</v>
      </c>
    </row>
    <row r="11" spans="1:28" ht="12" customHeight="1" x14ac:dyDescent="0.2">
      <c r="A11" s="49"/>
      <c r="B11" s="13" t="s">
        <v>79</v>
      </c>
      <c r="C11" s="14">
        <v>93.68</v>
      </c>
      <c r="D11" s="14">
        <v>91.96</v>
      </c>
      <c r="E11" s="14">
        <v>95.39</v>
      </c>
      <c r="F11" s="15">
        <v>796</v>
      </c>
      <c r="G11" s="14">
        <v>4.6900000000000004</v>
      </c>
      <c r="H11" s="14">
        <v>3.22</v>
      </c>
      <c r="I11" s="14">
        <v>6.17</v>
      </c>
      <c r="J11" s="15">
        <v>41</v>
      </c>
      <c r="K11" s="17" t="s">
        <v>248</v>
      </c>
      <c r="L11" s="14">
        <v>0.73</v>
      </c>
      <c r="M11" s="14">
        <v>2.5299999999999998</v>
      </c>
      <c r="N11" s="15">
        <v>14</v>
      </c>
      <c r="O11" s="15">
        <v>851</v>
      </c>
      <c r="P11" s="14">
        <v>95.17</v>
      </c>
      <c r="Q11" s="14">
        <v>94.26</v>
      </c>
      <c r="R11" s="14">
        <v>96.08</v>
      </c>
      <c r="S11" s="15">
        <v>2524</v>
      </c>
      <c r="T11" s="14">
        <v>3.86</v>
      </c>
      <c r="U11" s="14">
        <v>3.04</v>
      </c>
      <c r="V11" s="14">
        <v>4.68</v>
      </c>
      <c r="W11" s="15">
        <v>110</v>
      </c>
      <c r="X11" s="17" t="s">
        <v>245</v>
      </c>
      <c r="Y11" s="14">
        <v>0.55000000000000004</v>
      </c>
      <c r="Z11" s="14">
        <v>1.39</v>
      </c>
      <c r="AA11" s="15">
        <v>25</v>
      </c>
      <c r="AB11" s="15">
        <v>2659</v>
      </c>
    </row>
    <row r="12" spans="1:28" ht="12" customHeight="1" x14ac:dyDescent="0.2">
      <c r="A12" s="49"/>
      <c r="B12" s="19" t="s">
        <v>18</v>
      </c>
      <c r="C12" s="14">
        <v>96.16</v>
      </c>
      <c r="D12" s="14">
        <v>94.11</v>
      </c>
      <c r="E12" s="14">
        <v>98.21</v>
      </c>
      <c r="F12" s="15">
        <v>351</v>
      </c>
      <c r="G12" s="17" t="s">
        <v>219</v>
      </c>
      <c r="H12" s="14">
        <v>1.44</v>
      </c>
      <c r="I12" s="14">
        <v>5.34</v>
      </c>
      <c r="J12" s="15">
        <v>13</v>
      </c>
      <c r="K12" s="14" t="s">
        <v>23</v>
      </c>
      <c r="L12" s="14">
        <v>0</v>
      </c>
      <c r="M12" s="14">
        <v>1.0900000000000001</v>
      </c>
      <c r="N12" s="15">
        <v>2</v>
      </c>
      <c r="O12" s="15">
        <v>366</v>
      </c>
      <c r="P12" s="14">
        <v>96.14</v>
      </c>
      <c r="Q12" s="14">
        <v>94.88</v>
      </c>
      <c r="R12" s="14">
        <v>97.4</v>
      </c>
      <c r="S12" s="15">
        <v>1184</v>
      </c>
      <c r="T12" s="14">
        <v>3.36</v>
      </c>
      <c r="U12" s="14">
        <v>2.17</v>
      </c>
      <c r="V12" s="14">
        <v>4.5599999999999996</v>
      </c>
      <c r="W12" s="15">
        <v>39</v>
      </c>
      <c r="X12" s="14" t="s">
        <v>23</v>
      </c>
      <c r="Y12" s="14">
        <v>0.1</v>
      </c>
      <c r="Z12" s="14">
        <v>0.91</v>
      </c>
      <c r="AA12" s="15">
        <v>7</v>
      </c>
      <c r="AB12" s="15">
        <v>1230</v>
      </c>
    </row>
    <row r="13" spans="1:28" ht="12" customHeight="1" x14ac:dyDescent="0.2">
      <c r="A13" s="57" t="s">
        <v>19</v>
      </c>
      <c r="B13" s="13" t="s">
        <v>71</v>
      </c>
      <c r="C13" s="14">
        <v>94.78</v>
      </c>
      <c r="D13" s="14">
        <v>93.38</v>
      </c>
      <c r="E13" s="14">
        <v>96.18</v>
      </c>
      <c r="F13" s="15">
        <v>1092</v>
      </c>
      <c r="G13" s="14">
        <v>4.6399999999999997</v>
      </c>
      <c r="H13" s="14">
        <v>3.34</v>
      </c>
      <c r="I13" s="14">
        <v>5.94</v>
      </c>
      <c r="J13" s="15">
        <v>52</v>
      </c>
      <c r="K13" s="14" t="s">
        <v>23</v>
      </c>
      <c r="L13" s="14">
        <v>0.04</v>
      </c>
      <c r="M13" s="14">
        <v>1.1299999999999999</v>
      </c>
      <c r="N13" s="15">
        <v>5</v>
      </c>
      <c r="O13" s="15">
        <v>1149</v>
      </c>
      <c r="P13" s="14">
        <v>95.59</v>
      </c>
      <c r="Q13" s="14">
        <v>94.84</v>
      </c>
      <c r="R13" s="14">
        <v>96.35</v>
      </c>
      <c r="S13" s="15">
        <v>3629</v>
      </c>
      <c r="T13" s="14">
        <v>4.04</v>
      </c>
      <c r="U13" s="14">
        <v>3.33</v>
      </c>
      <c r="V13" s="14">
        <v>4.76</v>
      </c>
      <c r="W13" s="15">
        <v>161</v>
      </c>
      <c r="X13" s="17" t="s">
        <v>215</v>
      </c>
      <c r="Y13" s="14">
        <v>0.09</v>
      </c>
      <c r="Z13" s="14">
        <v>0.63</v>
      </c>
      <c r="AA13" s="15">
        <v>11</v>
      </c>
      <c r="AB13" s="15">
        <v>3801</v>
      </c>
    </row>
    <row r="14" spans="1:28" ht="12" customHeight="1" x14ac:dyDescent="0.2">
      <c r="A14" s="49"/>
      <c r="B14" s="20" t="s">
        <v>72</v>
      </c>
      <c r="C14" s="14">
        <v>93.5</v>
      </c>
      <c r="D14" s="14">
        <v>91.21</v>
      </c>
      <c r="E14" s="14">
        <v>95.78</v>
      </c>
      <c r="F14" s="15">
        <v>423</v>
      </c>
      <c r="G14" s="14">
        <v>5.53</v>
      </c>
      <c r="H14" s="14">
        <v>3.47</v>
      </c>
      <c r="I14" s="14">
        <v>7.59</v>
      </c>
      <c r="J14" s="15">
        <v>30</v>
      </c>
      <c r="K14" s="14" t="s">
        <v>23</v>
      </c>
      <c r="L14" s="14">
        <v>0</v>
      </c>
      <c r="M14" s="14">
        <v>2.0099999999999998</v>
      </c>
      <c r="N14" s="15">
        <v>4</v>
      </c>
      <c r="O14" s="15">
        <v>457</v>
      </c>
      <c r="P14" s="14">
        <v>94.16</v>
      </c>
      <c r="Q14" s="14">
        <v>92.51</v>
      </c>
      <c r="R14" s="14">
        <v>95.81</v>
      </c>
      <c r="S14" s="15">
        <v>990</v>
      </c>
      <c r="T14" s="14">
        <v>5.28</v>
      </c>
      <c r="U14" s="14">
        <v>3.71</v>
      </c>
      <c r="V14" s="14">
        <v>6.85</v>
      </c>
      <c r="W14" s="15">
        <v>56</v>
      </c>
      <c r="X14" s="14" t="s">
        <v>23</v>
      </c>
      <c r="Y14" s="14">
        <v>0.01</v>
      </c>
      <c r="Z14" s="14">
        <v>1.1100000000000001</v>
      </c>
      <c r="AA14" s="15">
        <v>5</v>
      </c>
      <c r="AB14" s="15">
        <v>1051</v>
      </c>
    </row>
    <row r="15" spans="1:28" ht="12" customHeight="1" x14ac:dyDescent="0.2">
      <c r="A15" s="57" t="s">
        <v>20</v>
      </c>
      <c r="B15" s="19" t="s">
        <v>21</v>
      </c>
      <c r="C15" s="14">
        <v>92.29</v>
      </c>
      <c r="D15" s="14">
        <v>90.72</v>
      </c>
      <c r="E15" s="14">
        <v>93.86</v>
      </c>
      <c r="F15" s="15">
        <v>1105</v>
      </c>
      <c r="G15" s="14">
        <v>6.3</v>
      </c>
      <c r="H15" s="14">
        <v>4.88</v>
      </c>
      <c r="I15" s="14">
        <v>7.71</v>
      </c>
      <c r="J15" s="15">
        <v>79</v>
      </c>
      <c r="K15" s="17" t="s">
        <v>232</v>
      </c>
      <c r="L15" s="14">
        <v>0.69</v>
      </c>
      <c r="M15" s="14">
        <v>2.14</v>
      </c>
      <c r="N15" s="15">
        <v>17</v>
      </c>
      <c r="O15" s="15">
        <v>1201</v>
      </c>
      <c r="P15" s="14">
        <v>94.04</v>
      </c>
      <c r="Q15" s="14">
        <v>93.16</v>
      </c>
      <c r="R15" s="14">
        <v>94.92</v>
      </c>
      <c r="S15" s="15">
        <v>3296</v>
      </c>
      <c r="T15" s="14">
        <v>5.01</v>
      </c>
      <c r="U15" s="14">
        <v>4.21</v>
      </c>
      <c r="V15" s="14">
        <v>5.81</v>
      </c>
      <c r="W15" s="15">
        <v>189</v>
      </c>
      <c r="X15" s="14">
        <v>0.95</v>
      </c>
      <c r="Y15" s="14">
        <v>0.56000000000000005</v>
      </c>
      <c r="Z15" s="14">
        <v>1.34</v>
      </c>
      <c r="AA15" s="15">
        <v>31</v>
      </c>
      <c r="AB15" s="15">
        <v>3516</v>
      </c>
    </row>
    <row r="16" spans="1:28" ht="12" customHeight="1" x14ac:dyDescent="0.2">
      <c r="A16" s="49"/>
      <c r="B16" s="19" t="s">
        <v>22</v>
      </c>
      <c r="C16" s="14">
        <v>94.1</v>
      </c>
      <c r="D16" s="14">
        <v>91.86</v>
      </c>
      <c r="E16" s="14">
        <v>96.34</v>
      </c>
      <c r="F16" s="15">
        <v>452</v>
      </c>
      <c r="G16" s="17" t="s">
        <v>260</v>
      </c>
      <c r="H16" s="14">
        <v>2.85</v>
      </c>
      <c r="I16" s="14">
        <v>6.88</v>
      </c>
      <c r="J16" s="15">
        <v>25</v>
      </c>
      <c r="K16" s="14" t="s">
        <v>23</v>
      </c>
      <c r="L16" s="14">
        <v>0</v>
      </c>
      <c r="M16" s="14">
        <v>2.0699999999999998</v>
      </c>
      <c r="N16" s="15">
        <v>5</v>
      </c>
      <c r="O16" s="15">
        <v>482</v>
      </c>
      <c r="P16" s="14">
        <v>93.8</v>
      </c>
      <c r="Q16" s="14">
        <v>92.39</v>
      </c>
      <c r="R16" s="14">
        <v>95.22</v>
      </c>
      <c r="S16" s="15">
        <v>1483</v>
      </c>
      <c r="T16" s="14">
        <v>5.0999999999999996</v>
      </c>
      <c r="U16" s="14">
        <v>3.8</v>
      </c>
      <c r="V16" s="14">
        <v>6.39</v>
      </c>
      <c r="W16" s="15">
        <v>81</v>
      </c>
      <c r="X16" s="17" t="s">
        <v>161</v>
      </c>
      <c r="Y16" s="14">
        <v>0.49</v>
      </c>
      <c r="Z16" s="14">
        <v>1.71</v>
      </c>
      <c r="AA16" s="15">
        <v>15</v>
      </c>
      <c r="AB16" s="15">
        <v>1579</v>
      </c>
    </row>
    <row r="17" spans="1:28" ht="12" customHeight="1" x14ac:dyDescent="0.2">
      <c r="A17" s="57" t="s">
        <v>24</v>
      </c>
      <c r="B17" s="13" t="s">
        <v>73</v>
      </c>
      <c r="C17" s="14">
        <v>92.9</v>
      </c>
      <c r="D17" s="14">
        <v>90.57</v>
      </c>
      <c r="E17" s="14">
        <v>95.23</v>
      </c>
      <c r="F17" s="15">
        <v>494</v>
      </c>
      <c r="G17" s="14">
        <v>5.73</v>
      </c>
      <c r="H17" s="14">
        <v>3.66</v>
      </c>
      <c r="I17" s="14">
        <v>7.8</v>
      </c>
      <c r="J17" s="15">
        <v>31</v>
      </c>
      <c r="K17" s="14" t="s">
        <v>23</v>
      </c>
      <c r="L17" s="14">
        <v>0.22</v>
      </c>
      <c r="M17" s="14">
        <v>2.5099999999999998</v>
      </c>
      <c r="N17" s="15">
        <v>6</v>
      </c>
      <c r="O17" s="15">
        <v>531</v>
      </c>
      <c r="P17" s="14">
        <v>93.06</v>
      </c>
      <c r="Q17" s="14">
        <v>91.55</v>
      </c>
      <c r="R17" s="14">
        <v>94.58</v>
      </c>
      <c r="S17" s="15">
        <v>1418</v>
      </c>
      <c r="T17" s="14">
        <v>6.02</v>
      </c>
      <c r="U17" s="14">
        <v>4.63</v>
      </c>
      <c r="V17" s="14">
        <v>7.42</v>
      </c>
      <c r="W17" s="15">
        <v>91</v>
      </c>
      <c r="X17" s="17" t="s">
        <v>167</v>
      </c>
      <c r="Y17" s="14">
        <v>0.28999999999999998</v>
      </c>
      <c r="Z17" s="14">
        <v>1.54</v>
      </c>
      <c r="AA17" s="15">
        <v>12</v>
      </c>
      <c r="AB17" s="15">
        <v>1521</v>
      </c>
    </row>
    <row r="18" spans="1:28" ht="12" customHeight="1" x14ac:dyDescent="0.2">
      <c r="A18" s="49"/>
      <c r="B18" s="13" t="s">
        <v>74</v>
      </c>
      <c r="C18" s="14">
        <v>93.49</v>
      </c>
      <c r="D18" s="14">
        <v>91.9</v>
      </c>
      <c r="E18" s="14">
        <v>95.09</v>
      </c>
      <c r="F18" s="15">
        <v>908</v>
      </c>
      <c r="G18" s="14">
        <v>5.49</v>
      </c>
      <c r="H18" s="14">
        <v>4.0199999999999996</v>
      </c>
      <c r="I18" s="14">
        <v>6.96</v>
      </c>
      <c r="J18" s="15">
        <v>57</v>
      </c>
      <c r="K18" s="17" t="s">
        <v>245</v>
      </c>
      <c r="L18" s="14">
        <v>0.36</v>
      </c>
      <c r="M18" s="14">
        <v>1.67</v>
      </c>
      <c r="N18" s="15">
        <v>11</v>
      </c>
      <c r="O18" s="15">
        <v>976</v>
      </c>
      <c r="P18" s="14">
        <v>94.93</v>
      </c>
      <c r="Q18" s="14">
        <v>94.08</v>
      </c>
      <c r="R18" s="14">
        <v>95.77</v>
      </c>
      <c r="S18" s="15">
        <v>2979</v>
      </c>
      <c r="T18" s="14">
        <v>4.2</v>
      </c>
      <c r="U18" s="14">
        <v>3.44</v>
      </c>
      <c r="V18" s="14">
        <v>4.96</v>
      </c>
      <c r="W18" s="15">
        <v>148</v>
      </c>
      <c r="X18" s="17" t="s">
        <v>167</v>
      </c>
      <c r="Y18" s="14">
        <v>0.49</v>
      </c>
      <c r="Z18" s="14">
        <v>1.25</v>
      </c>
      <c r="AA18" s="15">
        <v>25</v>
      </c>
      <c r="AB18" s="15">
        <v>3152</v>
      </c>
    </row>
    <row r="19" spans="1:28" ht="12" customHeight="1" x14ac:dyDescent="0.2">
      <c r="A19" s="58" t="s">
        <v>25</v>
      </c>
      <c r="B19" s="19" t="s">
        <v>26</v>
      </c>
      <c r="C19" s="14">
        <v>92.21</v>
      </c>
      <c r="D19" s="14">
        <v>90.07</v>
      </c>
      <c r="E19" s="14">
        <v>94.34</v>
      </c>
      <c r="F19" s="15">
        <v>604</v>
      </c>
      <c r="G19" s="14">
        <v>6.13</v>
      </c>
      <c r="H19" s="14">
        <v>4.28</v>
      </c>
      <c r="I19" s="14">
        <v>7.99</v>
      </c>
      <c r="J19" s="15">
        <v>43</v>
      </c>
      <c r="K19" s="17" t="s">
        <v>156</v>
      </c>
      <c r="L19" s="14">
        <v>0.54</v>
      </c>
      <c r="M19" s="14">
        <v>2.78</v>
      </c>
      <c r="N19" s="15">
        <v>10</v>
      </c>
      <c r="O19" s="15">
        <v>657</v>
      </c>
      <c r="P19" s="14">
        <v>92.88</v>
      </c>
      <c r="Q19" s="14">
        <v>91.56</v>
      </c>
      <c r="R19" s="14">
        <v>94.2</v>
      </c>
      <c r="S19" s="15">
        <v>1799</v>
      </c>
      <c r="T19" s="14">
        <v>6.12</v>
      </c>
      <c r="U19" s="14">
        <v>4.91</v>
      </c>
      <c r="V19" s="14">
        <v>7.33</v>
      </c>
      <c r="W19" s="15">
        <v>124</v>
      </c>
      <c r="X19" s="17" t="s">
        <v>245</v>
      </c>
      <c r="Y19" s="14">
        <v>0.44</v>
      </c>
      <c r="Z19" s="14">
        <v>1.56</v>
      </c>
      <c r="AA19" s="15">
        <v>17</v>
      </c>
      <c r="AB19" s="15">
        <v>1940</v>
      </c>
    </row>
    <row r="20" spans="1:28" ht="12" customHeight="1" x14ac:dyDescent="0.2">
      <c r="A20" s="49"/>
      <c r="B20" s="19" t="s">
        <v>27</v>
      </c>
      <c r="C20" s="14">
        <v>93.23</v>
      </c>
      <c r="D20" s="14">
        <v>91.56</v>
      </c>
      <c r="E20" s="14">
        <v>94.89</v>
      </c>
      <c r="F20" s="15">
        <v>882</v>
      </c>
      <c r="G20" s="14">
        <v>5.85</v>
      </c>
      <c r="H20" s="14">
        <v>4.28</v>
      </c>
      <c r="I20" s="14">
        <v>7.43</v>
      </c>
      <c r="J20" s="15">
        <v>58</v>
      </c>
      <c r="K20" s="17" t="s">
        <v>167</v>
      </c>
      <c r="L20" s="14">
        <v>0.33</v>
      </c>
      <c r="M20" s="14">
        <v>1.5</v>
      </c>
      <c r="N20" s="15">
        <v>10</v>
      </c>
      <c r="O20" s="15">
        <v>950</v>
      </c>
      <c r="P20" s="14">
        <v>94.77</v>
      </c>
      <c r="Q20" s="14">
        <v>93.88</v>
      </c>
      <c r="R20" s="14">
        <v>95.67</v>
      </c>
      <c r="S20" s="15">
        <v>2793</v>
      </c>
      <c r="T20" s="14">
        <v>4.3099999999999996</v>
      </c>
      <c r="U20" s="14">
        <v>3.5</v>
      </c>
      <c r="V20" s="14">
        <v>5.13</v>
      </c>
      <c r="W20" s="15">
        <v>138</v>
      </c>
      <c r="X20" s="17" t="s">
        <v>167</v>
      </c>
      <c r="Y20" s="14">
        <v>0.51</v>
      </c>
      <c r="Z20" s="14">
        <v>1.31</v>
      </c>
      <c r="AA20" s="15">
        <v>25</v>
      </c>
      <c r="AB20" s="15">
        <v>2956</v>
      </c>
    </row>
    <row r="21" spans="1:28" ht="12" customHeight="1" x14ac:dyDescent="0.2">
      <c r="A21" s="1" t="s">
        <v>155</v>
      </c>
      <c r="AB21" s="2" t="s">
        <v>344</v>
      </c>
    </row>
    <row r="22" spans="1:28" x14ac:dyDescent="0.2">
      <c r="A22" s="1" t="s">
        <v>322</v>
      </c>
    </row>
    <row r="24" spans="1:28" x14ac:dyDescent="0.2">
      <c r="A24" s="42" t="s">
        <v>0</v>
      </c>
      <c r="B24" s="43"/>
      <c r="C24" s="53">
        <v>2017</v>
      </c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4"/>
    </row>
    <row r="25" spans="1:28" x14ac:dyDescent="0.2">
      <c r="A25" s="44"/>
      <c r="B25" s="45"/>
      <c r="C25" s="51" t="s">
        <v>61</v>
      </c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2"/>
    </row>
    <row r="26" spans="1:28" ht="30" customHeight="1" x14ac:dyDescent="0.2">
      <c r="A26" s="44"/>
      <c r="B26" s="45"/>
      <c r="C26" s="80" t="s">
        <v>58</v>
      </c>
      <c r="D26" s="51"/>
      <c r="E26" s="51"/>
      <c r="F26" s="51"/>
      <c r="G26" s="80" t="s">
        <v>59</v>
      </c>
      <c r="H26" s="51"/>
      <c r="I26" s="51"/>
      <c r="J26" s="51"/>
      <c r="K26" s="66" t="s">
        <v>62</v>
      </c>
      <c r="L26" s="66"/>
      <c r="M26" s="66"/>
      <c r="N26" s="66"/>
      <c r="O26" s="52" t="s">
        <v>5</v>
      </c>
    </row>
    <row r="27" spans="1:28" ht="30" customHeight="1" x14ac:dyDescent="0.2">
      <c r="A27" s="46"/>
      <c r="B27" s="47"/>
      <c r="C27" s="8" t="s">
        <v>6</v>
      </c>
      <c r="D27" s="55" t="s">
        <v>75</v>
      </c>
      <c r="E27" s="55"/>
      <c r="F27" s="8" t="s">
        <v>77</v>
      </c>
      <c r="G27" s="8" t="s">
        <v>35</v>
      </c>
      <c r="H27" s="55" t="s">
        <v>75</v>
      </c>
      <c r="I27" s="55"/>
      <c r="J27" s="8" t="s">
        <v>77</v>
      </c>
      <c r="K27" s="8" t="s">
        <v>6</v>
      </c>
      <c r="L27" s="55" t="s">
        <v>75</v>
      </c>
      <c r="M27" s="55"/>
      <c r="N27" s="8" t="s">
        <v>77</v>
      </c>
      <c r="O27" s="56"/>
    </row>
    <row r="28" spans="1:28" x14ac:dyDescent="0.2">
      <c r="A28" s="48" t="s">
        <v>10</v>
      </c>
      <c r="B28" s="10" t="s">
        <v>323</v>
      </c>
      <c r="C28" s="11">
        <v>93.98</v>
      </c>
      <c r="D28" s="11">
        <v>93.23</v>
      </c>
      <c r="E28" s="11">
        <v>94.73</v>
      </c>
      <c r="F28" s="12">
        <v>4779</v>
      </c>
      <c r="G28" s="11">
        <v>5.03</v>
      </c>
      <c r="H28" s="11">
        <v>4.3499999999999996</v>
      </c>
      <c r="I28" s="11">
        <v>5.71</v>
      </c>
      <c r="J28" s="12">
        <v>270</v>
      </c>
      <c r="K28" s="11">
        <v>0.99</v>
      </c>
      <c r="L28" s="11">
        <v>0.66</v>
      </c>
      <c r="M28" s="11">
        <v>1.32</v>
      </c>
      <c r="N28" s="12">
        <v>46</v>
      </c>
      <c r="O28" s="12">
        <f>N28+F28+J28+N28</f>
        <v>5141</v>
      </c>
    </row>
    <row r="29" spans="1:28" x14ac:dyDescent="0.2">
      <c r="A29" s="49"/>
      <c r="B29" s="13" t="s">
        <v>324</v>
      </c>
      <c r="C29" s="14">
        <v>94.41</v>
      </c>
      <c r="D29" s="14">
        <v>93.51</v>
      </c>
      <c r="E29" s="14">
        <v>95.3</v>
      </c>
      <c r="F29" s="15">
        <v>3280</v>
      </c>
      <c r="G29" s="14">
        <v>4.74</v>
      </c>
      <c r="H29" s="14">
        <v>3.92</v>
      </c>
      <c r="I29" s="14">
        <v>5.56</v>
      </c>
      <c r="J29" s="15">
        <v>169</v>
      </c>
      <c r="K29" s="17" t="s">
        <v>167</v>
      </c>
      <c r="L29" s="14">
        <v>0.47</v>
      </c>
      <c r="M29" s="14">
        <v>1.24</v>
      </c>
      <c r="N29" s="15">
        <v>24</v>
      </c>
      <c r="O29" s="15">
        <f t="shared" ref="O29:O36" si="0">N29+F29+J29+N29</f>
        <v>3497</v>
      </c>
    </row>
    <row r="30" spans="1:28" x14ac:dyDescent="0.2">
      <c r="A30" s="49"/>
      <c r="B30" s="13" t="s">
        <v>325</v>
      </c>
      <c r="C30" s="14">
        <v>93.63</v>
      </c>
      <c r="D30" s="14">
        <v>92.17</v>
      </c>
      <c r="E30" s="14">
        <v>95.08</v>
      </c>
      <c r="F30" s="15">
        <v>1134</v>
      </c>
      <c r="G30" s="14">
        <v>5.1100000000000003</v>
      </c>
      <c r="H30" s="14">
        <v>3.82</v>
      </c>
      <c r="I30" s="14">
        <v>6.4</v>
      </c>
      <c r="J30" s="15">
        <v>63</v>
      </c>
      <c r="K30" s="17" t="s">
        <v>166</v>
      </c>
      <c r="L30" s="14">
        <v>0.56000000000000005</v>
      </c>
      <c r="M30" s="14">
        <v>1.97</v>
      </c>
      <c r="N30" s="15">
        <v>14</v>
      </c>
      <c r="O30" s="15">
        <f t="shared" si="0"/>
        <v>1225</v>
      </c>
    </row>
    <row r="31" spans="1:28" x14ac:dyDescent="0.2">
      <c r="A31" s="49"/>
      <c r="B31" s="16" t="s">
        <v>326</v>
      </c>
      <c r="C31" s="14">
        <v>89.16</v>
      </c>
      <c r="D31" s="14">
        <v>86.06</v>
      </c>
      <c r="E31" s="14">
        <v>92.26</v>
      </c>
      <c r="F31" s="15">
        <v>365</v>
      </c>
      <c r="G31" s="14">
        <v>9.01</v>
      </c>
      <c r="H31" s="14">
        <v>6.16</v>
      </c>
      <c r="I31" s="14">
        <v>11.86</v>
      </c>
      <c r="J31" s="15">
        <v>38</v>
      </c>
      <c r="K31" s="14" t="s">
        <v>23</v>
      </c>
      <c r="L31" s="14">
        <v>0.5</v>
      </c>
      <c r="M31" s="14">
        <v>3.16</v>
      </c>
      <c r="N31" s="15">
        <v>8</v>
      </c>
      <c r="O31" s="15">
        <f t="shared" si="0"/>
        <v>419</v>
      </c>
    </row>
    <row r="32" spans="1:28" x14ac:dyDescent="0.2">
      <c r="A32" s="49"/>
      <c r="B32" s="16" t="s">
        <v>30</v>
      </c>
      <c r="C32" s="14">
        <v>94.09</v>
      </c>
      <c r="D32" s="14">
        <v>90.49</v>
      </c>
      <c r="E32" s="14">
        <v>97.69</v>
      </c>
      <c r="F32" s="15">
        <v>190</v>
      </c>
      <c r="G32" s="14" t="s">
        <v>23</v>
      </c>
      <c r="H32" s="14">
        <v>1.46</v>
      </c>
      <c r="I32" s="14">
        <v>7.87</v>
      </c>
      <c r="J32" s="15">
        <v>8</v>
      </c>
      <c r="K32" s="14" t="s">
        <v>23</v>
      </c>
      <c r="L32" s="14">
        <v>0</v>
      </c>
      <c r="M32" s="14">
        <v>2.97</v>
      </c>
      <c r="N32" s="15">
        <v>2</v>
      </c>
      <c r="O32" s="15">
        <f t="shared" si="0"/>
        <v>202</v>
      </c>
    </row>
    <row r="33" spans="1:15" x14ac:dyDescent="0.2">
      <c r="A33" s="49"/>
      <c r="B33" s="16" t="s">
        <v>31</v>
      </c>
      <c r="C33" s="14">
        <v>89.34</v>
      </c>
      <c r="D33" s="14">
        <v>86.2</v>
      </c>
      <c r="E33" s="14">
        <v>92.49</v>
      </c>
      <c r="F33" s="15">
        <v>342</v>
      </c>
      <c r="G33" s="14">
        <v>9.17</v>
      </c>
      <c r="H33" s="14">
        <v>6.19</v>
      </c>
      <c r="I33" s="14">
        <v>12.14</v>
      </c>
      <c r="J33" s="15">
        <v>36</v>
      </c>
      <c r="K33" s="14" t="s">
        <v>23</v>
      </c>
      <c r="L33" s="14">
        <v>0.38</v>
      </c>
      <c r="M33" s="14">
        <v>2.6</v>
      </c>
      <c r="N33" s="15">
        <v>7</v>
      </c>
      <c r="O33" s="15">
        <f t="shared" si="0"/>
        <v>392</v>
      </c>
    </row>
    <row r="34" spans="1:15" x14ac:dyDescent="0.2">
      <c r="A34" s="49"/>
      <c r="B34" s="16" t="s">
        <v>32</v>
      </c>
      <c r="C34" s="14">
        <v>92.55</v>
      </c>
      <c r="D34" s="14">
        <v>88.24</v>
      </c>
      <c r="E34" s="14">
        <v>96.85</v>
      </c>
      <c r="F34" s="15">
        <v>133</v>
      </c>
      <c r="G34" s="14" t="s">
        <v>23</v>
      </c>
      <c r="H34" s="14">
        <v>2.19</v>
      </c>
      <c r="I34" s="14">
        <v>10.1</v>
      </c>
      <c r="J34" s="15">
        <v>9</v>
      </c>
      <c r="K34" s="14" t="s">
        <v>23</v>
      </c>
      <c r="L34" s="14">
        <v>0</v>
      </c>
      <c r="M34" s="14">
        <v>3.12</v>
      </c>
      <c r="N34" s="15">
        <v>2</v>
      </c>
      <c r="O34" s="15">
        <f t="shared" si="0"/>
        <v>146</v>
      </c>
    </row>
    <row r="35" spans="1:15" x14ac:dyDescent="0.2">
      <c r="A35" s="49"/>
      <c r="B35" s="16" t="s">
        <v>33</v>
      </c>
      <c r="C35" s="14">
        <v>93.07</v>
      </c>
      <c r="D35" s="14">
        <v>89.92</v>
      </c>
      <c r="E35" s="14">
        <v>96.21</v>
      </c>
      <c r="F35" s="15">
        <v>236</v>
      </c>
      <c r="G35" s="17" t="s">
        <v>237</v>
      </c>
      <c r="H35" s="14">
        <v>2.88</v>
      </c>
      <c r="I35" s="14">
        <v>8.5299999999999994</v>
      </c>
      <c r="J35" s="15">
        <v>15</v>
      </c>
      <c r="K35" s="14" t="s">
        <v>23</v>
      </c>
      <c r="L35" s="14">
        <v>0</v>
      </c>
      <c r="M35" s="14">
        <v>2.69</v>
      </c>
      <c r="N35" s="15">
        <v>3</v>
      </c>
      <c r="O35" s="15">
        <f t="shared" si="0"/>
        <v>257</v>
      </c>
    </row>
    <row r="36" spans="1:15" x14ac:dyDescent="0.2">
      <c r="A36" s="49"/>
      <c r="B36" s="16" t="s">
        <v>34</v>
      </c>
      <c r="C36" s="14">
        <v>92.58</v>
      </c>
      <c r="D36" s="14">
        <v>87.49</v>
      </c>
      <c r="E36" s="14">
        <v>97.67</v>
      </c>
      <c r="F36" s="15">
        <v>110</v>
      </c>
      <c r="G36" s="14" t="s">
        <v>23</v>
      </c>
      <c r="H36" s="14">
        <v>1.68</v>
      </c>
      <c r="I36" s="14">
        <v>11.3</v>
      </c>
      <c r="J36" s="15">
        <v>7</v>
      </c>
      <c r="K36" s="14" t="s">
        <v>23</v>
      </c>
      <c r="L36" s="14">
        <v>0</v>
      </c>
      <c r="M36" s="14">
        <v>2.74</v>
      </c>
      <c r="N36" s="15">
        <v>1</v>
      </c>
      <c r="O36" s="15">
        <f t="shared" si="0"/>
        <v>119</v>
      </c>
    </row>
    <row r="37" spans="1:15" x14ac:dyDescent="0.2">
      <c r="A37" s="1" t="s">
        <v>155</v>
      </c>
    </row>
    <row r="38" spans="1:15" x14ac:dyDescent="0.2">
      <c r="A38" s="1" t="s">
        <v>322</v>
      </c>
      <c r="O38" s="2" t="s">
        <v>344</v>
      </c>
    </row>
  </sheetData>
  <mergeCells count="37">
    <mergeCell ref="A8:A9"/>
    <mergeCell ref="A10:A12"/>
    <mergeCell ref="C2:O2"/>
    <mergeCell ref="C1:O1"/>
    <mergeCell ref="T3:W3"/>
    <mergeCell ref="P2:AB2"/>
    <mergeCell ref="X3:AA3"/>
    <mergeCell ref="AB3:AB4"/>
    <mergeCell ref="A1:B4"/>
    <mergeCell ref="A6:A7"/>
    <mergeCell ref="C3:F3"/>
    <mergeCell ref="G3:J3"/>
    <mergeCell ref="K3:N3"/>
    <mergeCell ref="O3:O4"/>
    <mergeCell ref="P3:S3"/>
    <mergeCell ref="P1:AB1"/>
    <mergeCell ref="H4:I4"/>
    <mergeCell ref="D4:E4"/>
    <mergeCell ref="L4:M4"/>
    <mergeCell ref="Q4:R4"/>
    <mergeCell ref="U4:V4"/>
    <mergeCell ref="Y4:Z4"/>
    <mergeCell ref="A13:A14"/>
    <mergeCell ref="A15:A16"/>
    <mergeCell ref="A28:A36"/>
    <mergeCell ref="A24:B27"/>
    <mergeCell ref="C26:F26"/>
    <mergeCell ref="A17:A18"/>
    <mergeCell ref="A19:A20"/>
    <mergeCell ref="H27:I27"/>
    <mergeCell ref="D27:E27"/>
    <mergeCell ref="O26:O27"/>
    <mergeCell ref="C25:O25"/>
    <mergeCell ref="C24:O24"/>
    <mergeCell ref="L27:M27"/>
    <mergeCell ref="G26:J26"/>
    <mergeCell ref="K26:N26"/>
  </mergeCells>
  <pageMargins left="0.59055118110236227" right="0.39370078740157483" top="0.98425196850393704" bottom="0.59055118110236227" header="0.31496062992125984" footer="0.31496062992125984"/>
  <pageSetup paperSize="9" fitToWidth="2" orientation="landscape" r:id="rId1"/>
  <headerFooter>
    <oddHeader>&amp;R&amp;G</oddHeader>
    <oddFooter>&amp;L&amp;8&amp;F-&amp;A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8"/>
  <sheetViews>
    <sheetView zoomScaleNormal="100" workbookViewId="0">
      <selection sqref="A1:AB38"/>
    </sheetView>
  </sheetViews>
  <sheetFormatPr baseColWidth="10" defaultColWidth="11.42578125" defaultRowHeight="11.25" x14ac:dyDescent="0.2"/>
  <cols>
    <col min="1" max="1" width="15.7109375" style="1" customWidth="1"/>
    <col min="2" max="2" width="19.28515625" style="1" customWidth="1"/>
    <col min="3" max="49" width="8.7109375" style="1" customWidth="1"/>
    <col min="50" max="16384" width="11.42578125" style="1"/>
  </cols>
  <sheetData>
    <row r="1" spans="1:28" x14ac:dyDescent="0.2">
      <c r="A1" s="42" t="s">
        <v>0</v>
      </c>
      <c r="B1" s="43"/>
      <c r="C1" s="61" t="s">
        <v>63</v>
      </c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 t="s">
        <v>63</v>
      </c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2"/>
    </row>
    <row r="2" spans="1:28" x14ac:dyDescent="0.2">
      <c r="A2" s="44"/>
      <c r="B2" s="45"/>
      <c r="C2" s="50" t="s">
        <v>1</v>
      </c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0" t="s">
        <v>323</v>
      </c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2"/>
    </row>
    <row r="3" spans="1:28" ht="30" customHeight="1" x14ac:dyDescent="0.2">
      <c r="A3" s="44"/>
      <c r="B3" s="45"/>
      <c r="C3" s="80" t="s">
        <v>58</v>
      </c>
      <c r="D3" s="51"/>
      <c r="E3" s="51"/>
      <c r="F3" s="51"/>
      <c r="G3" s="80" t="s">
        <v>59</v>
      </c>
      <c r="H3" s="51"/>
      <c r="I3" s="51"/>
      <c r="J3" s="51"/>
      <c r="K3" s="66" t="s">
        <v>60</v>
      </c>
      <c r="L3" s="66"/>
      <c r="M3" s="66"/>
      <c r="N3" s="66"/>
      <c r="O3" s="51" t="s">
        <v>5</v>
      </c>
      <c r="P3" s="80" t="s">
        <v>58</v>
      </c>
      <c r="Q3" s="51"/>
      <c r="R3" s="51"/>
      <c r="S3" s="51"/>
      <c r="T3" s="80" t="s">
        <v>59</v>
      </c>
      <c r="U3" s="51"/>
      <c r="V3" s="51"/>
      <c r="W3" s="51"/>
      <c r="X3" s="66" t="s">
        <v>60</v>
      </c>
      <c r="Y3" s="66"/>
      <c r="Z3" s="66"/>
      <c r="AA3" s="66"/>
      <c r="AB3" s="52" t="s">
        <v>5</v>
      </c>
    </row>
    <row r="4" spans="1:28" ht="30" customHeight="1" x14ac:dyDescent="0.2">
      <c r="A4" s="46"/>
      <c r="B4" s="47"/>
      <c r="C4" s="8" t="s">
        <v>6</v>
      </c>
      <c r="D4" s="55" t="s">
        <v>75</v>
      </c>
      <c r="E4" s="55"/>
      <c r="F4" s="8" t="s">
        <v>77</v>
      </c>
      <c r="G4" s="8" t="s">
        <v>6</v>
      </c>
      <c r="H4" s="55" t="s">
        <v>75</v>
      </c>
      <c r="I4" s="55"/>
      <c r="J4" s="8" t="s">
        <v>77</v>
      </c>
      <c r="K4" s="8" t="s">
        <v>28</v>
      </c>
      <c r="L4" s="55" t="s">
        <v>75</v>
      </c>
      <c r="M4" s="55"/>
      <c r="N4" s="8" t="s">
        <v>77</v>
      </c>
      <c r="O4" s="59"/>
      <c r="P4" s="8" t="s">
        <v>6</v>
      </c>
      <c r="Q4" s="55" t="s">
        <v>75</v>
      </c>
      <c r="R4" s="55"/>
      <c r="S4" s="8" t="s">
        <v>77</v>
      </c>
      <c r="T4" s="8" t="s">
        <v>6</v>
      </c>
      <c r="U4" s="55" t="s">
        <v>75</v>
      </c>
      <c r="V4" s="55"/>
      <c r="W4" s="8" t="s">
        <v>77</v>
      </c>
      <c r="X4" s="8" t="s">
        <v>28</v>
      </c>
      <c r="Y4" s="55" t="s">
        <v>75</v>
      </c>
      <c r="Z4" s="55"/>
      <c r="AA4" s="8" t="s">
        <v>77</v>
      </c>
      <c r="AB4" s="56"/>
    </row>
    <row r="5" spans="1:28" ht="12" customHeight="1" x14ac:dyDescent="0.2">
      <c r="A5" s="23" t="s">
        <v>9</v>
      </c>
      <c r="B5" s="21" t="s">
        <v>10</v>
      </c>
      <c r="C5" s="11">
        <v>79.739999999999995</v>
      </c>
      <c r="D5" s="11">
        <v>77.680000000000007</v>
      </c>
      <c r="E5" s="11">
        <v>81.8</v>
      </c>
      <c r="F5" s="12">
        <v>1337</v>
      </c>
      <c r="G5" s="11">
        <v>18.11</v>
      </c>
      <c r="H5" s="11">
        <v>16.14</v>
      </c>
      <c r="I5" s="11">
        <v>20.079999999999998</v>
      </c>
      <c r="J5" s="12">
        <v>316</v>
      </c>
      <c r="K5" s="11">
        <v>2.15</v>
      </c>
      <c r="L5" s="11">
        <v>1.39</v>
      </c>
      <c r="M5" s="11">
        <v>2.91</v>
      </c>
      <c r="N5" s="12">
        <v>36</v>
      </c>
      <c r="O5" s="12">
        <v>1689</v>
      </c>
      <c r="P5" s="11">
        <v>78.77</v>
      </c>
      <c r="Q5" s="11">
        <v>77.459999999999994</v>
      </c>
      <c r="R5" s="11">
        <v>80.069999999999993</v>
      </c>
      <c r="S5" s="12">
        <v>4018</v>
      </c>
      <c r="T5" s="11">
        <v>19.440000000000001</v>
      </c>
      <c r="U5" s="11">
        <v>18.18</v>
      </c>
      <c r="V5" s="11">
        <v>20.7</v>
      </c>
      <c r="W5" s="12">
        <v>1002</v>
      </c>
      <c r="X5" s="11">
        <v>1.79</v>
      </c>
      <c r="Y5" s="11">
        <v>1.37</v>
      </c>
      <c r="Z5" s="11">
        <v>2.21</v>
      </c>
      <c r="AA5" s="12">
        <v>86</v>
      </c>
      <c r="AB5" s="12">
        <v>5106</v>
      </c>
    </row>
    <row r="6" spans="1:28" ht="12" customHeight="1" x14ac:dyDescent="0.2">
      <c r="A6" s="57" t="s">
        <v>11</v>
      </c>
      <c r="B6" s="19" t="s">
        <v>12</v>
      </c>
      <c r="C6" s="14">
        <v>80.2</v>
      </c>
      <c r="D6" s="14">
        <v>77.16</v>
      </c>
      <c r="E6" s="14">
        <v>83.24</v>
      </c>
      <c r="F6" s="15">
        <v>579</v>
      </c>
      <c r="G6" s="14">
        <v>18.079999999999998</v>
      </c>
      <c r="H6" s="14">
        <v>15.13</v>
      </c>
      <c r="I6" s="14">
        <v>21.02</v>
      </c>
      <c r="J6" s="15">
        <v>140</v>
      </c>
      <c r="K6" s="17" t="s">
        <v>156</v>
      </c>
      <c r="L6" s="14">
        <v>0.79</v>
      </c>
      <c r="M6" s="14">
        <v>2.66</v>
      </c>
      <c r="N6" s="15">
        <v>15</v>
      </c>
      <c r="O6" s="15">
        <v>734</v>
      </c>
      <c r="P6" s="14">
        <v>79.400000000000006</v>
      </c>
      <c r="Q6" s="14">
        <v>77.540000000000006</v>
      </c>
      <c r="R6" s="14">
        <v>81.260000000000005</v>
      </c>
      <c r="S6" s="15">
        <v>1894</v>
      </c>
      <c r="T6" s="14">
        <v>19.079999999999998</v>
      </c>
      <c r="U6" s="14">
        <v>17.27</v>
      </c>
      <c r="V6" s="14">
        <v>20.9</v>
      </c>
      <c r="W6" s="15">
        <v>465</v>
      </c>
      <c r="X6" s="14">
        <v>1.52</v>
      </c>
      <c r="Y6" s="14">
        <v>0.98</v>
      </c>
      <c r="Z6" s="14">
        <v>2.06</v>
      </c>
      <c r="AA6" s="15">
        <v>38</v>
      </c>
      <c r="AB6" s="15">
        <v>2397</v>
      </c>
    </row>
    <row r="7" spans="1:28" ht="12" customHeight="1" x14ac:dyDescent="0.2">
      <c r="A7" s="49"/>
      <c r="B7" s="19" t="s">
        <v>13</v>
      </c>
      <c r="C7" s="14">
        <v>79.400000000000006</v>
      </c>
      <c r="D7" s="14">
        <v>76.62</v>
      </c>
      <c r="E7" s="14">
        <v>82.19</v>
      </c>
      <c r="F7" s="15">
        <v>758</v>
      </c>
      <c r="G7" s="14">
        <v>18.14</v>
      </c>
      <c r="H7" s="14">
        <v>15.5</v>
      </c>
      <c r="I7" s="14">
        <v>20.78</v>
      </c>
      <c r="J7" s="15">
        <v>176</v>
      </c>
      <c r="K7" s="17" t="s">
        <v>163</v>
      </c>
      <c r="L7" s="14">
        <v>1.34</v>
      </c>
      <c r="M7" s="14">
        <v>3.57</v>
      </c>
      <c r="N7" s="15">
        <v>21</v>
      </c>
      <c r="O7" s="15">
        <v>955</v>
      </c>
      <c r="P7" s="14">
        <v>78.239999999999995</v>
      </c>
      <c r="Q7" s="14">
        <v>76.42</v>
      </c>
      <c r="R7" s="14">
        <v>80.06</v>
      </c>
      <c r="S7" s="15">
        <v>2124</v>
      </c>
      <c r="T7" s="14">
        <v>19.739999999999998</v>
      </c>
      <c r="U7" s="14">
        <v>17.989999999999998</v>
      </c>
      <c r="V7" s="14">
        <v>21.49</v>
      </c>
      <c r="W7" s="15">
        <v>537</v>
      </c>
      <c r="X7" s="14">
        <v>2.02</v>
      </c>
      <c r="Y7" s="14">
        <v>1.39</v>
      </c>
      <c r="Z7" s="14">
        <v>2.65</v>
      </c>
      <c r="AA7" s="15">
        <v>48</v>
      </c>
      <c r="AB7" s="15">
        <v>2709</v>
      </c>
    </row>
    <row r="8" spans="1:28" ht="12" customHeight="1" x14ac:dyDescent="0.2">
      <c r="A8" s="57" t="s">
        <v>14</v>
      </c>
      <c r="B8" s="19" t="s">
        <v>15</v>
      </c>
      <c r="C8" s="14">
        <v>81.900000000000006</v>
      </c>
      <c r="D8" s="14">
        <v>79.7</v>
      </c>
      <c r="E8" s="14">
        <v>84.09</v>
      </c>
      <c r="F8" s="15">
        <v>1090</v>
      </c>
      <c r="G8" s="14">
        <v>16.77</v>
      </c>
      <c r="H8" s="14">
        <v>14.64</v>
      </c>
      <c r="I8" s="14">
        <v>18.899999999999999</v>
      </c>
      <c r="J8" s="15">
        <v>237</v>
      </c>
      <c r="K8" s="17" t="s">
        <v>166</v>
      </c>
      <c r="L8" s="14">
        <v>0.68</v>
      </c>
      <c r="M8" s="14">
        <v>1.98</v>
      </c>
      <c r="N8" s="15">
        <v>18</v>
      </c>
      <c r="O8" s="15">
        <v>1345</v>
      </c>
      <c r="P8" s="14">
        <v>81.19</v>
      </c>
      <c r="Q8" s="14">
        <v>79.790000000000006</v>
      </c>
      <c r="R8" s="14">
        <v>82.59</v>
      </c>
      <c r="S8" s="15">
        <v>3244</v>
      </c>
      <c r="T8" s="14">
        <v>17.57</v>
      </c>
      <c r="U8" s="14">
        <v>16.21</v>
      </c>
      <c r="V8" s="14">
        <v>18.940000000000001</v>
      </c>
      <c r="W8" s="15">
        <v>721</v>
      </c>
      <c r="X8" s="14">
        <v>1.24</v>
      </c>
      <c r="Y8" s="14">
        <v>0.85</v>
      </c>
      <c r="Z8" s="14">
        <v>1.62</v>
      </c>
      <c r="AA8" s="15">
        <v>49</v>
      </c>
      <c r="AB8" s="15">
        <v>4014</v>
      </c>
    </row>
    <row r="9" spans="1:28" ht="12" customHeight="1" x14ac:dyDescent="0.2">
      <c r="A9" s="49"/>
      <c r="B9" s="19" t="s">
        <v>16</v>
      </c>
      <c r="C9" s="14">
        <v>72.62</v>
      </c>
      <c r="D9" s="14">
        <v>67.599999999999994</v>
      </c>
      <c r="E9" s="14">
        <v>77.64</v>
      </c>
      <c r="F9" s="15">
        <v>247</v>
      </c>
      <c r="G9" s="14">
        <v>22.53</v>
      </c>
      <c r="H9" s="14">
        <v>17.829999999999998</v>
      </c>
      <c r="I9" s="14">
        <v>27.23</v>
      </c>
      <c r="J9" s="15">
        <v>79</v>
      </c>
      <c r="K9" s="17" t="s">
        <v>260</v>
      </c>
      <c r="L9" s="14">
        <v>2.44</v>
      </c>
      <c r="M9" s="14">
        <v>7.27</v>
      </c>
      <c r="N9" s="15">
        <v>18</v>
      </c>
      <c r="O9" s="15">
        <v>344</v>
      </c>
      <c r="P9" s="14">
        <v>70.98</v>
      </c>
      <c r="Q9" s="14">
        <v>67.89</v>
      </c>
      <c r="R9" s="14">
        <v>74.08</v>
      </c>
      <c r="S9" s="15">
        <v>774</v>
      </c>
      <c r="T9" s="14">
        <v>25.44</v>
      </c>
      <c r="U9" s="14">
        <v>22.47</v>
      </c>
      <c r="V9" s="14">
        <v>28.41</v>
      </c>
      <c r="W9" s="15">
        <v>281</v>
      </c>
      <c r="X9" s="14">
        <v>3.58</v>
      </c>
      <c r="Y9" s="14">
        <v>2.31</v>
      </c>
      <c r="Z9" s="14">
        <v>4.84</v>
      </c>
      <c r="AA9" s="15">
        <v>37</v>
      </c>
      <c r="AB9" s="15">
        <v>1092</v>
      </c>
    </row>
    <row r="10" spans="1:28" ht="12" customHeight="1" x14ac:dyDescent="0.2">
      <c r="A10" s="57" t="s">
        <v>17</v>
      </c>
      <c r="B10" s="13" t="s">
        <v>78</v>
      </c>
      <c r="C10" s="14">
        <v>71.09</v>
      </c>
      <c r="D10" s="14">
        <v>66.66</v>
      </c>
      <c r="E10" s="14">
        <v>75.52</v>
      </c>
      <c r="F10" s="15">
        <v>318</v>
      </c>
      <c r="G10" s="14">
        <v>25.54</v>
      </c>
      <c r="H10" s="14">
        <v>21.29</v>
      </c>
      <c r="I10" s="14">
        <v>29.79</v>
      </c>
      <c r="J10" s="15">
        <v>125</v>
      </c>
      <c r="K10" s="17" t="s">
        <v>219</v>
      </c>
      <c r="L10" s="14">
        <v>1.61</v>
      </c>
      <c r="M10" s="14">
        <v>5.13</v>
      </c>
      <c r="N10" s="15">
        <v>17</v>
      </c>
      <c r="O10" s="15">
        <v>460</v>
      </c>
      <c r="P10" s="14">
        <v>71.790000000000006</v>
      </c>
      <c r="Q10" s="14">
        <v>68.8</v>
      </c>
      <c r="R10" s="14">
        <v>74.78</v>
      </c>
      <c r="S10" s="15">
        <v>842</v>
      </c>
      <c r="T10" s="14">
        <v>25.28</v>
      </c>
      <c r="U10" s="14">
        <v>22.38</v>
      </c>
      <c r="V10" s="14">
        <v>28.17</v>
      </c>
      <c r="W10" s="15">
        <v>313</v>
      </c>
      <c r="X10" s="14">
        <v>2.93</v>
      </c>
      <c r="Y10" s="14">
        <v>1.87</v>
      </c>
      <c r="Z10" s="14">
        <v>4</v>
      </c>
      <c r="AA10" s="15">
        <v>34</v>
      </c>
      <c r="AB10" s="15">
        <v>1189</v>
      </c>
    </row>
    <row r="11" spans="1:28" ht="12" customHeight="1" x14ac:dyDescent="0.2">
      <c r="A11" s="49"/>
      <c r="B11" s="13" t="s">
        <v>79</v>
      </c>
      <c r="C11" s="14">
        <v>80.86</v>
      </c>
      <c r="D11" s="14">
        <v>78</v>
      </c>
      <c r="E11" s="14">
        <v>83.73</v>
      </c>
      <c r="F11" s="15">
        <v>692</v>
      </c>
      <c r="G11" s="14">
        <v>16.78</v>
      </c>
      <c r="H11" s="14">
        <v>14.07</v>
      </c>
      <c r="I11" s="14">
        <v>19.489999999999998</v>
      </c>
      <c r="J11" s="15">
        <v>144</v>
      </c>
      <c r="K11" s="17" t="s">
        <v>225</v>
      </c>
      <c r="L11" s="14">
        <v>1.21</v>
      </c>
      <c r="M11" s="14">
        <v>3.5</v>
      </c>
      <c r="N11" s="15">
        <v>18</v>
      </c>
      <c r="O11" s="15">
        <v>854</v>
      </c>
      <c r="P11" s="14">
        <v>78.89</v>
      </c>
      <c r="Q11" s="14">
        <v>77.08</v>
      </c>
      <c r="R11" s="14">
        <v>80.7</v>
      </c>
      <c r="S11" s="15">
        <v>2113</v>
      </c>
      <c r="T11" s="14">
        <v>19.350000000000001</v>
      </c>
      <c r="U11" s="14">
        <v>17.600000000000001</v>
      </c>
      <c r="V11" s="14">
        <v>21.11</v>
      </c>
      <c r="W11" s="15">
        <v>509</v>
      </c>
      <c r="X11" s="14">
        <v>1.76</v>
      </c>
      <c r="Y11" s="14">
        <v>1.17</v>
      </c>
      <c r="Z11" s="14">
        <v>2.35</v>
      </c>
      <c r="AA11" s="15">
        <v>42</v>
      </c>
      <c r="AB11" s="15">
        <v>2664</v>
      </c>
    </row>
    <row r="12" spans="1:28" ht="12" customHeight="1" x14ac:dyDescent="0.2">
      <c r="A12" s="49"/>
      <c r="B12" s="19" t="s">
        <v>18</v>
      </c>
      <c r="C12" s="14">
        <v>87.79</v>
      </c>
      <c r="D12" s="14">
        <v>84.22</v>
      </c>
      <c r="E12" s="14">
        <v>91.36</v>
      </c>
      <c r="F12" s="15">
        <v>320</v>
      </c>
      <c r="G12" s="14">
        <v>11.92</v>
      </c>
      <c r="H12" s="14">
        <v>8.39</v>
      </c>
      <c r="I12" s="14">
        <v>15.46</v>
      </c>
      <c r="J12" s="15">
        <v>45</v>
      </c>
      <c r="K12" s="14" t="s">
        <v>23</v>
      </c>
      <c r="L12" s="14">
        <v>0</v>
      </c>
      <c r="M12" s="14">
        <v>0.84</v>
      </c>
      <c r="N12" s="15">
        <v>1</v>
      </c>
      <c r="O12" s="15">
        <v>366</v>
      </c>
      <c r="P12" s="14">
        <v>84.97</v>
      </c>
      <c r="Q12" s="14">
        <v>82.68</v>
      </c>
      <c r="R12" s="14">
        <v>87.25</v>
      </c>
      <c r="S12" s="15">
        <v>1046</v>
      </c>
      <c r="T12" s="14">
        <v>14.21</v>
      </c>
      <c r="U12" s="14">
        <v>11.98</v>
      </c>
      <c r="V12" s="14">
        <v>16.43</v>
      </c>
      <c r="W12" s="15">
        <v>174</v>
      </c>
      <c r="X12" s="14" t="s">
        <v>23</v>
      </c>
      <c r="Y12" s="14">
        <v>0.19</v>
      </c>
      <c r="Z12" s="14">
        <v>1.47</v>
      </c>
      <c r="AA12" s="15">
        <v>9</v>
      </c>
      <c r="AB12" s="15">
        <v>1229</v>
      </c>
    </row>
    <row r="13" spans="1:28" ht="12" customHeight="1" x14ac:dyDescent="0.2">
      <c r="A13" s="57" t="s">
        <v>19</v>
      </c>
      <c r="B13" s="13" t="s">
        <v>71</v>
      </c>
      <c r="C13" s="14">
        <v>81.19</v>
      </c>
      <c r="D13" s="14">
        <v>78.73</v>
      </c>
      <c r="E13" s="14">
        <v>83.65</v>
      </c>
      <c r="F13" s="15">
        <v>936</v>
      </c>
      <c r="G13" s="14">
        <v>17.579999999999998</v>
      </c>
      <c r="H13" s="14">
        <v>15.2</v>
      </c>
      <c r="I13" s="14">
        <v>19.97</v>
      </c>
      <c r="J13" s="15">
        <v>203</v>
      </c>
      <c r="K13" s="17" t="s">
        <v>169</v>
      </c>
      <c r="L13" s="14">
        <v>0.47</v>
      </c>
      <c r="M13" s="14">
        <v>1.98</v>
      </c>
      <c r="N13" s="15">
        <v>12</v>
      </c>
      <c r="O13" s="15">
        <v>1151</v>
      </c>
      <c r="P13" s="14">
        <v>80.44</v>
      </c>
      <c r="Q13" s="14">
        <v>78.959999999999994</v>
      </c>
      <c r="R13" s="14">
        <v>81.91</v>
      </c>
      <c r="S13" s="15">
        <v>3056</v>
      </c>
      <c r="T13" s="14">
        <v>18.78</v>
      </c>
      <c r="U13" s="14">
        <v>17.329999999999998</v>
      </c>
      <c r="V13" s="14">
        <v>20.23</v>
      </c>
      <c r="W13" s="15">
        <v>719</v>
      </c>
      <c r="X13" s="17" t="s">
        <v>168</v>
      </c>
      <c r="Y13" s="14">
        <v>0.46</v>
      </c>
      <c r="Z13" s="14">
        <v>1.1200000000000001</v>
      </c>
      <c r="AA13" s="15">
        <v>28</v>
      </c>
      <c r="AB13" s="15">
        <v>3803</v>
      </c>
    </row>
    <row r="14" spans="1:28" ht="12" customHeight="1" x14ac:dyDescent="0.2">
      <c r="A14" s="49"/>
      <c r="B14" s="20" t="s">
        <v>72</v>
      </c>
      <c r="C14" s="14">
        <v>80.53</v>
      </c>
      <c r="D14" s="14">
        <v>76.7</v>
      </c>
      <c r="E14" s="14">
        <v>84.35</v>
      </c>
      <c r="F14" s="15">
        <v>360</v>
      </c>
      <c r="G14" s="14">
        <v>17.7</v>
      </c>
      <c r="H14" s="14">
        <v>14.03</v>
      </c>
      <c r="I14" s="14">
        <v>21.38</v>
      </c>
      <c r="J14" s="15">
        <v>90</v>
      </c>
      <c r="K14" s="14" t="s">
        <v>23</v>
      </c>
      <c r="L14" s="14">
        <v>0.47</v>
      </c>
      <c r="M14" s="14">
        <v>3.06</v>
      </c>
      <c r="N14" s="15">
        <v>8</v>
      </c>
      <c r="O14" s="15">
        <v>458</v>
      </c>
      <c r="P14" s="14">
        <v>78.47</v>
      </c>
      <c r="Q14" s="14">
        <v>75.63</v>
      </c>
      <c r="R14" s="14">
        <v>81.3</v>
      </c>
      <c r="S14" s="15">
        <v>821</v>
      </c>
      <c r="T14" s="14">
        <v>20.25</v>
      </c>
      <c r="U14" s="14">
        <v>17.489999999999998</v>
      </c>
      <c r="V14" s="14">
        <v>23.02</v>
      </c>
      <c r="W14" s="15">
        <v>217</v>
      </c>
      <c r="X14" s="17" t="s">
        <v>166</v>
      </c>
      <c r="Y14" s="14">
        <v>0.49</v>
      </c>
      <c r="Z14" s="14">
        <v>2.08</v>
      </c>
      <c r="AA14" s="15">
        <v>13</v>
      </c>
      <c r="AB14" s="15">
        <v>1051</v>
      </c>
    </row>
    <row r="15" spans="1:28" ht="12" customHeight="1" x14ac:dyDescent="0.2">
      <c r="A15" s="57" t="s">
        <v>20</v>
      </c>
      <c r="B15" s="19" t="s">
        <v>21</v>
      </c>
      <c r="C15" s="14">
        <v>80.47</v>
      </c>
      <c r="D15" s="14">
        <v>78.099999999999994</v>
      </c>
      <c r="E15" s="14">
        <v>82.83</v>
      </c>
      <c r="F15" s="15">
        <v>960</v>
      </c>
      <c r="G15" s="14">
        <v>17.32</v>
      </c>
      <c r="H15" s="14">
        <v>15.07</v>
      </c>
      <c r="I15" s="14">
        <v>19.579999999999998</v>
      </c>
      <c r="J15" s="15">
        <v>218</v>
      </c>
      <c r="K15" s="17" t="s">
        <v>246</v>
      </c>
      <c r="L15" s="14">
        <v>1.33</v>
      </c>
      <c r="M15" s="14">
        <v>3.09</v>
      </c>
      <c r="N15" s="15">
        <v>27</v>
      </c>
      <c r="O15" s="15">
        <v>1205</v>
      </c>
      <c r="P15" s="14">
        <v>79.05</v>
      </c>
      <c r="Q15" s="14">
        <v>77.510000000000005</v>
      </c>
      <c r="R15" s="14">
        <v>80.58</v>
      </c>
      <c r="S15" s="15">
        <v>2788</v>
      </c>
      <c r="T15" s="14">
        <v>19.04</v>
      </c>
      <c r="U15" s="14">
        <v>17.559999999999999</v>
      </c>
      <c r="V15" s="14">
        <v>20.52</v>
      </c>
      <c r="W15" s="15">
        <v>672</v>
      </c>
      <c r="X15" s="14">
        <v>1.91</v>
      </c>
      <c r="Y15" s="14">
        <v>1.4</v>
      </c>
      <c r="Z15" s="14">
        <v>2.4300000000000002</v>
      </c>
      <c r="AA15" s="15">
        <v>64</v>
      </c>
      <c r="AB15" s="15">
        <v>3524</v>
      </c>
    </row>
    <row r="16" spans="1:28" ht="12" customHeight="1" x14ac:dyDescent="0.2">
      <c r="A16" s="49"/>
      <c r="B16" s="19" t="s">
        <v>22</v>
      </c>
      <c r="C16" s="14">
        <v>77.8</v>
      </c>
      <c r="D16" s="14">
        <v>73.66</v>
      </c>
      <c r="E16" s="14">
        <v>81.94</v>
      </c>
      <c r="F16" s="15">
        <v>377</v>
      </c>
      <c r="G16" s="14">
        <v>20.21</v>
      </c>
      <c r="H16" s="14">
        <v>16.23</v>
      </c>
      <c r="I16" s="14">
        <v>24.2</v>
      </c>
      <c r="J16" s="15">
        <v>98</v>
      </c>
      <c r="K16" s="14" t="s">
        <v>23</v>
      </c>
      <c r="L16" s="14">
        <v>0.51</v>
      </c>
      <c r="M16" s="14">
        <v>3.47</v>
      </c>
      <c r="N16" s="15">
        <v>9</v>
      </c>
      <c r="O16" s="15">
        <v>484</v>
      </c>
      <c r="P16" s="14">
        <v>77.95</v>
      </c>
      <c r="Q16" s="14">
        <v>75.510000000000005</v>
      </c>
      <c r="R16" s="14">
        <v>80.39</v>
      </c>
      <c r="S16" s="15">
        <v>1230</v>
      </c>
      <c r="T16" s="14">
        <v>20.62</v>
      </c>
      <c r="U16" s="14">
        <v>18.23</v>
      </c>
      <c r="V16" s="14">
        <v>23</v>
      </c>
      <c r="W16" s="15">
        <v>330</v>
      </c>
      <c r="X16" s="17" t="s">
        <v>232</v>
      </c>
      <c r="Y16" s="14">
        <v>0.75</v>
      </c>
      <c r="Z16" s="14">
        <v>2.12</v>
      </c>
      <c r="AA16" s="15">
        <v>22</v>
      </c>
      <c r="AB16" s="15">
        <v>1582</v>
      </c>
    </row>
    <row r="17" spans="1:28" ht="12" customHeight="1" x14ac:dyDescent="0.2">
      <c r="A17" s="57" t="s">
        <v>24</v>
      </c>
      <c r="B17" s="13" t="s">
        <v>73</v>
      </c>
      <c r="C17" s="14">
        <v>79.36</v>
      </c>
      <c r="D17" s="14">
        <v>75.58</v>
      </c>
      <c r="E17" s="14">
        <v>83.14</v>
      </c>
      <c r="F17" s="15">
        <v>424</v>
      </c>
      <c r="G17" s="14">
        <v>18.14</v>
      </c>
      <c r="H17" s="14">
        <v>14.53</v>
      </c>
      <c r="I17" s="14">
        <v>21.74</v>
      </c>
      <c r="J17" s="15">
        <v>95</v>
      </c>
      <c r="K17" s="17" t="s">
        <v>163</v>
      </c>
      <c r="L17" s="14">
        <v>1.08</v>
      </c>
      <c r="M17" s="14">
        <v>3.93</v>
      </c>
      <c r="N17" s="15">
        <v>13</v>
      </c>
      <c r="O17" s="15">
        <v>532</v>
      </c>
      <c r="P17" s="14">
        <v>77</v>
      </c>
      <c r="Q17" s="14">
        <v>74.53</v>
      </c>
      <c r="R17" s="14">
        <v>79.48</v>
      </c>
      <c r="S17" s="15">
        <v>1176</v>
      </c>
      <c r="T17" s="14">
        <v>21.06</v>
      </c>
      <c r="U17" s="14">
        <v>18.670000000000002</v>
      </c>
      <c r="V17" s="14">
        <v>23.46</v>
      </c>
      <c r="W17" s="15">
        <v>319</v>
      </c>
      <c r="X17" s="17" t="s">
        <v>162</v>
      </c>
      <c r="Y17" s="14">
        <v>1.1200000000000001</v>
      </c>
      <c r="Z17" s="14">
        <v>2.75</v>
      </c>
      <c r="AA17" s="15">
        <v>27</v>
      </c>
      <c r="AB17" s="15">
        <v>1522</v>
      </c>
    </row>
    <row r="18" spans="1:28" ht="12" customHeight="1" x14ac:dyDescent="0.2">
      <c r="A18" s="49"/>
      <c r="B18" s="13" t="s">
        <v>74</v>
      </c>
      <c r="C18" s="14">
        <v>80.209999999999994</v>
      </c>
      <c r="D18" s="14">
        <v>77.59</v>
      </c>
      <c r="E18" s="14">
        <v>82.83</v>
      </c>
      <c r="F18" s="15">
        <v>777</v>
      </c>
      <c r="G18" s="14">
        <v>18.45</v>
      </c>
      <c r="H18" s="14">
        <v>15.9</v>
      </c>
      <c r="I18" s="14">
        <v>20.99</v>
      </c>
      <c r="J18" s="15">
        <v>189</v>
      </c>
      <c r="K18" s="17" t="s">
        <v>232</v>
      </c>
      <c r="L18" s="14">
        <v>0.59</v>
      </c>
      <c r="M18" s="14">
        <v>2.11</v>
      </c>
      <c r="N18" s="15">
        <v>14</v>
      </c>
      <c r="O18" s="15">
        <v>980</v>
      </c>
      <c r="P18" s="14">
        <v>80.3</v>
      </c>
      <c r="Q18" s="14">
        <v>78.709999999999994</v>
      </c>
      <c r="R18" s="14">
        <v>81.900000000000006</v>
      </c>
      <c r="S18" s="15">
        <v>2521</v>
      </c>
      <c r="T18" s="14">
        <v>18.350000000000001</v>
      </c>
      <c r="U18" s="14">
        <v>16.8</v>
      </c>
      <c r="V18" s="14">
        <v>19.91</v>
      </c>
      <c r="W18" s="15">
        <v>597</v>
      </c>
      <c r="X18" s="14">
        <v>1.34</v>
      </c>
      <c r="Y18" s="14">
        <v>0.89</v>
      </c>
      <c r="Z18" s="14">
        <v>1.79</v>
      </c>
      <c r="AA18" s="15">
        <v>41</v>
      </c>
      <c r="AB18" s="15">
        <v>3159</v>
      </c>
    </row>
    <row r="19" spans="1:28" ht="12" customHeight="1" x14ac:dyDescent="0.2">
      <c r="A19" s="58" t="s">
        <v>25</v>
      </c>
      <c r="B19" s="19" t="s">
        <v>26</v>
      </c>
      <c r="C19" s="14">
        <v>78.34</v>
      </c>
      <c r="D19" s="14">
        <v>74.97</v>
      </c>
      <c r="E19" s="14">
        <v>81.709999999999994</v>
      </c>
      <c r="F19" s="15">
        <v>512</v>
      </c>
      <c r="G19" s="14">
        <v>19</v>
      </c>
      <c r="H19" s="14">
        <v>15.8</v>
      </c>
      <c r="I19" s="14">
        <v>22.2</v>
      </c>
      <c r="J19" s="15">
        <v>132</v>
      </c>
      <c r="K19" s="17" t="s">
        <v>174</v>
      </c>
      <c r="L19" s="14">
        <v>1.32</v>
      </c>
      <c r="M19" s="14">
        <v>4.01</v>
      </c>
      <c r="N19" s="15">
        <v>17</v>
      </c>
      <c r="O19" s="15">
        <v>661</v>
      </c>
      <c r="P19" s="14">
        <v>77.05</v>
      </c>
      <c r="Q19" s="14">
        <v>74.89</v>
      </c>
      <c r="R19" s="14">
        <v>79.209999999999994</v>
      </c>
      <c r="S19" s="15">
        <v>1497</v>
      </c>
      <c r="T19" s="14">
        <v>20.98</v>
      </c>
      <c r="U19" s="14">
        <v>18.899999999999999</v>
      </c>
      <c r="V19" s="14">
        <v>23.07</v>
      </c>
      <c r="W19" s="15">
        <v>415</v>
      </c>
      <c r="X19" s="14">
        <v>1.96</v>
      </c>
      <c r="Y19" s="14">
        <v>1.24</v>
      </c>
      <c r="Z19" s="14">
        <v>2.69</v>
      </c>
      <c r="AA19" s="15">
        <v>34</v>
      </c>
      <c r="AB19" s="15">
        <v>1946</v>
      </c>
    </row>
    <row r="20" spans="1:28" ht="12" customHeight="1" x14ac:dyDescent="0.2">
      <c r="A20" s="49"/>
      <c r="B20" s="19" t="s">
        <v>27</v>
      </c>
      <c r="C20" s="14">
        <v>80.459999999999994</v>
      </c>
      <c r="D20" s="14">
        <v>77.760000000000005</v>
      </c>
      <c r="E20" s="14">
        <v>83.16</v>
      </c>
      <c r="F20" s="15">
        <v>760</v>
      </c>
      <c r="G20" s="14">
        <v>17.84</v>
      </c>
      <c r="H20" s="14">
        <v>15.23</v>
      </c>
      <c r="I20" s="14">
        <v>20.440000000000001</v>
      </c>
      <c r="J20" s="15">
        <v>174</v>
      </c>
      <c r="K20" s="17" t="s">
        <v>156</v>
      </c>
      <c r="L20" s="14">
        <v>0.83</v>
      </c>
      <c r="M20" s="14">
        <v>2.58</v>
      </c>
      <c r="N20" s="15">
        <v>17</v>
      </c>
      <c r="O20" s="15">
        <v>951</v>
      </c>
      <c r="P20" s="14">
        <v>80.23</v>
      </c>
      <c r="Q20" s="14">
        <v>78.56</v>
      </c>
      <c r="R20" s="14">
        <v>81.900000000000006</v>
      </c>
      <c r="S20" s="15">
        <v>2367</v>
      </c>
      <c r="T20" s="14">
        <v>18.149999999999999</v>
      </c>
      <c r="U20" s="14">
        <v>16.54</v>
      </c>
      <c r="V20" s="14">
        <v>19.77</v>
      </c>
      <c r="W20" s="15">
        <v>546</v>
      </c>
      <c r="X20" s="14">
        <v>1.62</v>
      </c>
      <c r="Y20" s="14">
        <v>1.1000000000000001</v>
      </c>
      <c r="Z20" s="14">
        <v>2.14</v>
      </c>
      <c r="AA20" s="15">
        <v>47</v>
      </c>
      <c r="AB20" s="15">
        <v>2960</v>
      </c>
    </row>
    <row r="21" spans="1:28" ht="12" customHeight="1" x14ac:dyDescent="0.2">
      <c r="A21" s="1" t="s">
        <v>155</v>
      </c>
      <c r="AB21" s="2" t="s">
        <v>344</v>
      </c>
    </row>
    <row r="22" spans="1:28" x14ac:dyDescent="0.2">
      <c r="A22" s="1" t="s">
        <v>322</v>
      </c>
    </row>
    <row r="24" spans="1:28" x14ac:dyDescent="0.2">
      <c r="A24" s="42" t="s">
        <v>0</v>
      </c>
      <c r="B24" s="43"/>
      <c r="C24" s="53">
        <v>2017</v>
      </c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4"/>
    </row>
    <row r="25" spans="1:28" x14ac:dyDescent="0.2">
      <c r="A25" s="44"/>
      <c r="B25" s="45"/>
      <c r="C25" s="51" t="s">
        <v>63</v>
      </c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2"/>
    </row>
    <row r="26" spans="1:28" ht="30" customHeight="1" x14ac:dyDescent="0.2">
      <c r="A26" s="44"/>
      <c r="B26" s="45"/>
      <c r="C26" s="80" t="s">
        <v>58</v>
      </c>
      <c r="D26" s="51"/>
      <c r="E26" s="51"/>
      <c r="F26" s="51"/>
      <c r="G26" s="80" t="s">
        <v>59</v>
      </c>
      <c r="H26" s="51"/>
      <c r="I26" s="51"/>
      <c r="J26" s="51"/>
      <c r="K26" s="66" t="s">
        <v>62</v>
      </c>
      <c r="L26" s="66"/>
      <c r="M26" s="66"/>
      <c r="N26" s="66"/>
      <c r="O26" s="52" t="s">
        <v>5</v>
      </c>
    </row>
    <row r="27" spans="1:28" ht="30" customHeight="1" x14ac:dyDescent="0.2">
      <c r="A27" s="46"/>
      <c r="B27" s="47"/>
      <c r="C27" s="8" t="s">
        <v>6</v>
      </c>
      <c r="D27" s="55" t="s">
        <v>75</v>
      </c>
      <c r="E27" s="55"/>
      <c r="F27" s="8" t="s">
        <v>77</v>
      </c>
      <c r="G27" s="8" t="s">
        <v>6</v>
      </c>
      <c r="H27" s="55" t="s">
        <v>75</v>
      </c>
      <c r="I27" s="55"/>
      <c r="J27" s="8" t="s">
        <v>77</v>
      </c>
      <c r="K27" s="8" t="s">
        <v>6</v>
      </c>
      <c r="L27" s="55" t="s">
        <v>75</v>
      </c>
      <c r="M27" s="55"/>
      <c r="N27" s="8" t="s">
        <v>77</v>
      </c>
      <c r="O27" s="56"/>
    </row>
    <row r="28" spans="1:28" x14ac:dyDescent="0.2">
      <c r="A28" s="48" t="s">
        <v>10</v>
      </c>
      <c r="B28" s="10" t="s">
        <v>323</v>
      </c>
      <c r="C28" s="11">
        <v>78.77</v>
      </c>
      <c r="D28" s="11">
        <v>77.459999999999994</v>
      </c>
      <c r="E28" s="11">
        <v>80.069999999999993</v>
      </c>
      <c r="F28" s="12">
        <v>4018</v>
      </c>
      <c r="G28" s="11">
        <v>19.440000000000001</v>
      </c>
      <c r="H28" s="11">
        <v>18.18</v>
      </c>
      <c r="I28" s="11">
        <v>20.7</v>
      </c>
      <c r="J28" s="12">
        <v>1002</v>
      </c>
      <c r="K28" s="11">
        <v>1.79</v>
      </c>
      <c r="L28" s="11">
        <v>1.37</v>
      </c>
      <c r="M28" s="11">
        <v>2.21</v>
      </c>
      <c r="N28" s="12">
        <v>86</v>
      </c>
      <c r="O28" s="12">
        <f>N28+F28+J28+N28</f>
        <v>5192</v>
      </c>
    </row>
    <row r="29" spans="1:28" x14ac:dyDescent="0.2">
      <c r="A29" s="49"/>
      <c r="B29" s="13" t="s">
        <v>324</v>
      </c>
      <c r="C29" s="14">
        <v>78.489999999999995</v>
      </c>
      <c r="D29" s="14">
        <v>76.89</v>
      </c>
      <c r="E29" s="14">
        <v>80.09</v>
      </c>
      <c r="F29" s="15">
        <v>2732</v>
      </c>
      <c r="G29" s="14">
        <v>19.87</v>
      </c>
      <c r="H29" s="14">
        <v>18.32</v>
      </c>
      <c r="I29" s="14">
        <v>21.42</v>
      </c>
      <c r="J29" s="15">
        <v>697</v>
      </c>
      <c r="K29" s="14">
        <v>1.64</v>
      </c>
      <c r="L29" s="14">
        <v>1.1399999999999999</v>
      </c>
      <c r="M29" s="14">
        <v>2.14</v>
      </c>
      <c r="N29" s="15">
        <v>50</v>
      </c>
      <c r="O29" s="15">
        <f t="shared" ref="O29:O36" si="0">N29+F29+J29+N29</f>
        <v>3529</v>
      </c>
    </row>
    <row r="30" spans="1:28" x14ac:dyDescent="0.2">
      <c r="A30" s="49"/>
      <c r="B30" s="13" t="s">
        <v>325</v>
      </c>
      <c r="C30" s="14">
        <v>81.430000000000007</v>
      </c>
      <c r="D30" s="14">
        <v>79.05</v>
      </c>
      <c r="E30" s="14">
        <v>83.82</v>
      </c>
      <c r="F30" s="15">
        <v>992</v>
      </c>
      <c r="G30" s="14">
        <v>16.8</v>
      </c>
      <c r="H30" s="14">
        <v>14.51</v>
      </c>
      <c r="I30" s="14">
        <v>19.09</v>
      </c>
      <c r="J30" s="15">
        <v>204</v>
      </c>
      <c r="K30" s="17" t="s">
        <v>159</v>
      </c>
      <c r="L30" s="14">
        <v>0.93</v>
      </c>
      <c r="M30" s="14">
        <v>2.59</v>
      </c>
      <c r="N30" s="15">
        <v>20</v>
      </c>
      <c r="O30" s="15">
        <f t="shared" si="0"/>
        <v>1236</v>
      </c>
    </row>
    <row r="31" spans="1:28" x14ac:dyDescent="0.2">
      <c r="A31" s="49"/>
      <c r="B31" s="16" t="s">
        <v>326</v>
      </c>
      <c r="C31" s="14">
        <v>71.709999999999994</v>
      </c>
      <c r="D31" s="14">
        <v>67.13</v>
      </c>
      <c r="E31" s="14">
        <v>76.28</v>
      </c>
      <c r="F31" s="15">
        <v>294</v>
      </c>
      <c r="G31" s="14">
        <v>24.15</v>
      </c>
      <c r="H31" s="14">
        <v>19.82</v>
      </c>
      <c r="I31" s="14">
        <v>28.47</v>
      </c>
      <c r="J31" s="15">
        <v>101</v>
      </c>
      <c r="K31" s="17" t="s">
        <v>178</v>
      </c>
      <c r="L31" s="14">
        <v>2.0499999999999998</v>
      </c>
      <c r="M31" s="14">
        <v>6.24</v>
      </c>
      <c r="N31" s="15">
        <v>16</v>
      </c>
      <c r="O31" s="15">
        <f t="shared" si="0"/>
        <v>427</v>
      </c>
    </row>
    <row r="32" spans="1:28" x14ac:dyDescent="0.2">
      <c r="A32" s="49"/>
      <c r="B32" s="16" t="s">
        <v>30</v>
      </c>
      <c r="C32" s="14">
        <v>80.77</v>
      </c>
      <c r="D32" s="14">
        <v>75.040000000000006</v>
      </c>
      <c r="E32" s="14">
        <v>86.51</v>
      </c>
      <c r="F32" s="15">
        <v>163</v>
      </c>
      <c r="G32" s="14">
        <v>18.11</v>
      </c>
      <c r="H32" s="14">
        <v>12.52</v>
      </c>
      <c r="I32" s="14">
        <v>23.71</v>
      </c>
      <c r="J32" s="15">
        <v>35</v>
      </c>
      <c r="K32" s="14" t="s">
        <v>23</v>
      </c>
      <c r="L32" s="14">
        <v>0</v>
      </c>
      <c r="M32" s="14">
        <v>2.7</v>
      </c>
      <c r="N32" s="15">
        <v>2</v>
      </c>
      <c r="O32" s="15">
        <f t="shared" si="0"/>
        <v>202</v>
      </c>
    </row>
    <row r="33" spans="1:15" x14ac:dyDescent="0.2">
      <c r="A33" s="49"/>
      <c r="B33" s="16" t="s">
        <v>31</v>
      </c>
      <c r="C33" s="14">
        <v>72.599999999999994</v>
      </c>
      <c r="D33" s="14">
        <v>67.930000000000007</v>
      </c>
      <c r="E33" s="14">
        <v>77.260000000000005</v>
      </c>
      <c r="F33" s="15">
        <v>278</v>
      </c>
      <c r="G33" s="14">
        <v>23</v>
      </c>
      <c r="H33" s="14">
        <v>18.63</v>
      </c>
      <c r="I33" s="14">
        <v>27.37</v>
      </c>
      <c r="J33" s="15">
        <v>91</v>
      </c>
      <c r="K33" s="17" t="s">
        <v>239</v>
      </c>
      <c r="L33" s="14">
        <v>2.1800000000000002</v>
      </c>
      <c r="M33" s="14">
        <v>6.62</v>
      </c>
      <c r="N33" s="15">
        <v>16</v>
      </c>
      <c r="O33" s="15">
        <f t="shared" si="0"/>
        <v>401</v>
      </c>
    </row>
    <row r="34" spans="1:15" x14ac:dyDescent="0.2">
      <c r="A34" s="49"/>
      <c r="B34" s="16" t="s">
        <v>32</v>
      </c>
      <c r="C34" s="14">
        <v>82.54</v>
      </c>
      <c r="D34" s="14">
        <v>76.319999999999993</v>
      </c>
      <c r="E34" s="14">
        <v>88.75</v>
      </c>
      <c r="F34" s="15">
        <v>118</v>
      </c>
      <c r="G34" s="17" t="s">
        <v>286</v>
      </c>
      <c r="H34" s="14">
        <v>10.130000000000001</v>
      </c>
      <c r="I34" s="14">
        <v>22.18</v>
      </c>
      <c r="J34" s="15">
        <v>24</v>
      </c>
      <c r="K34" s="14" t="s">
        <v>23</v>
      </c>
      <c r="L34" s="14">
        <v>0</v>
      </c>
      <c r="M34" s="14">
        <v>3.12</v>
      </c>
      <c r="N34" s="15">
        <v>2</v>
      </c>
      <c r="O34" s="15">
        <f t="shared" si="0"/>
        <v>146</v>
      </c>
    </row>
    <row r="35" spans="1:15" x14ac:dyDescent="0.2">
      <c r="A35" s="49"/>
      <c r="B35" s="16" t="s">
        <v>33</v>
      </c>
      <c r="C35" s="14">
        <v>83.66</v>
      </c>
      <c r="D35" s="14">
        <v>79.069999999999993</v>
      </c>
      <c r="E35" s="14">
        <v>88.25</v>
      </c>
      <c r="F35" s="15">
        <v>215</v>
      </c>
      <c r="G35" s="14">
        <v>14.58</v>
      </c>
      <c r="H35" s="14">
        <v>10.24</v>
      </c>
      <c r="I35" s="14">
        <v>18.93</v>
      </c>
      <c r="J35" s="15">
        <v>39</v>
      </c>
      <c r="K35" s="14" t="s">
        <v>23</v>
      </c>
      <c r="L35" s="14">
        <v>0.01</v>
      </c>
      <c r="M35" s="14">
        <v>3.5</v>
      </c>
      <c r="N35" s="15">
        <v>4</v>
      </c>
      <c r="O35" s="15">
        <f t="shared" si="0"/>
        <v>262</v>
      </c>
    </row>
    <row r="36" spans="1:15" x14ac:dyDescent="0.2">
      <c r="A36" s="49"/>
      <c r="B36" s="16" t="s">
        <v>34</v>
      </c>
      <c r="C36" s="14">
        <v>70.599999999999994</v>
      </c>
      <c r="D36" s="14">
        <v>62</v>
      </c>
      <c r="E36" s="14">
        <v>79.209999999999994</v>
      </c>
      <c r="F36" s="15">
        <v>85</v>
      </c>
      <c r="G36" s="14">
        <v>26.8</v>
      </c>
      <c r="H36" s="14">
        <v>18.41</v>
      </c>
      <c r="I36" s="14">
        <v>35.200000000000003</v>
      </c>
      <c r="J36" s="15">
        <v>31</v>
      </c>
      <c r="K36" s="14" t="s">
        <v>23</v>
      </c>
      <c r="L36" s="14">
        <v>0</v>
      </c>
      <c r="M36" s="14">
        <v>5.5</v>
      </c>
      <c r="N36" s="15">
        <v>3</v>
      </c>
      <c r="O36" s="15">
        <f t="shared" si="0"/>
        <v>122</v>
      </c>
    </row>
    <row r="37" spans="1:15" x14ac:dyDescent="0.2">
      <c r="A37" s="1" t="s">
        <v>155</v>
      </c>
    </row>
    <row r="38" spans="1:15" x14ac:dyDescent="0.2">
      <c r="A38" s="1" t="s">
        <v>322</v>
      </c>
      <c r="O38" s="2" t="s">
        <v>344</v>
      </c>
    </row>
  </sheetData>
  <mergeCells count="37">
    <mergeCell ref="A8:A9"/>
    <mergeCell ref="A10:A12"/>
    <mergeCell ref="C2:O2"/>
    <mergeCell ref="C1:O1"/>
    <mergeCell ref="T3:W3"/>
    <mergeCell ref="P2:AB2"/>
    <mergeCell ref="X3:AA3"/>
    <mergeCell ref="AB3:AB4"/>
    <mergeCell ref="A1:B4"/>
    <mergeCell ref="A6:A7"/>
    <mergeCell ref="C3:F3"/>
    <mergeCell ref="G3:J3"/>
    <mergeCell ref="K3:N3"/>
    <mergeCell ref="O3:O4"/>
    <mergeCell ref="P3:S3"/>
    <mergeCell ref="P1:AB1"/>
    <mergeCell ref="H4:I4"/>
    <mergeCell ref="D4:E4"/>
    <mergeCell ref="L4:M4"/>
    <mergeCell ref="Q4:R4"/>
    <mergeCell ref="U4:V4"/>
    <mergeCell ref="Y4:Z4"/>
    <mergeCell ref="A13:A14"/>
    <mergeCell ref="A15:A16"/>
    <mergeCell ref="A28:A36"/>
    <mergeCell ref="A24:B27"/>
    <mergeCell ref="C26:F26"/>
    <mergeCell ref="A17:A18"/>
    <mergeCell ref="A19:A20"/>
    <mergeCell ref="H27:I27"/>
    <mergeCell ref="D27:E27"/>
    <mergeCell ref="O26:O27"/>
    <mergeCell ref="C25:O25"/>
    <mergeCell ref="C24:O24"/>
    <mergeCell ref="L27:M27"/>
    <mergeCell ref="G26:J26"/>
    <mergeCell ref="K26:N26"/>
  </mergeCells>
  <pageMargins left="0.59055118110236227" right="0.39370078740157483" top="0.98425196850393704" bottom="0.59055118110236227" header="0.31496062992125984" footer="0.31496062992125984"/>
  <pageSetup paperSize="9" fitToWidth="2" orientation="landscape" r:id="rId1"/>
  <headerFooter>
    <oddHeader>&amp;R&amp;G</oddHeader>
    <oddFooter>&amp;L&amp;8&amp;F-&amp;A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8"/>
  <sheetViews>
    <sheetView zoomScaleNormal="100" workbookViewId="0">
      <selection sqref="A1:AB38"/>
    </sheetView>
  </sheetViews>
  <sheetFormatPr baseColWidth="10" defaultColWidth="11.42578125" defaultRowHeight="11.25" x14ac:dyDescent="0.2"/>
  <cols>
    <col min="1" max="1" width="15.7109375" style="1" customWidth="1"/>
    <col min="2" max="2" width="19.28515625" style="1" customWidth="1"/>
    <col min="3" max="49" width="8.7109375" style="1" customWidth="1"/>
    <col min="50" max="16384" width="11.42578125" style="1"/>
  </cols>
  <sheetData>
    <row r="1" spans="1:28" x14ac:dyDescent="0.2">
      <c r="A1" s="42" t="s">
        <v>0</v>
      </c>
      <c r="B1" s="43"/>
      <c r="C1" s="61" t="s">
        <v>87</v>
      </c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 t="s">
        <v>87</v>
      </c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2"/>
    </row>
    <row r="2" spans="1:28" x14ac:dyDescent="0.2">
      <c r="A2" s="44"/>
      <c r="B2" s="45"/>
      <c r="C2" s="50" t="s">
        <v>1</v>
      </c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0" t="s">
        <v>323</v>
      </c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2"/>
    </row>
    <row r="3" spans="1:28" ht="30" customHeight="1" x14ac:dyDescent="0.2">
      <c r="A3" s="44"/>
      <c r="B3" s="45"/>
      <c r="C3" s="80" t="s">
        <v>64</v>
      </c>
      <c r="D3" s="51"/>
      <c r="E3" s="51"/>
      <c r="F3" s="51"/>
      <c r="G3" s="80" t="s">
        <v>151</v>
      </c>
      <c r="H3" s="51"/>
      <c r="I3" s="51"/>
      <c r="J3" s="51"/>
      <c r="K3" s="66" t="s">
        <v>152</v>
      </c>
      <c r="L3" s="66"/>
      <c r="M3" s="66"/>
      <c r="N3" s="66"/>
      <c r="O3" s="51" t="s">
        <v>5</v>
      </c>
      <c r="P3" s="80" t="s">
        <v>64</v>
      </c>
      <c r="Q3" s="51"/>
      <c r="R3" s="51"/>
      <c r="S3" s="51"/>
      <c r="T3" s="80" t="s">
        <v>151</v>
      </c>
      <c r="U3" s="51"/>
      <c r="V3" s="51"/>
      <c r="W3" s="51"/>
      <c r="X3" s="66" t="s">
        <v>152</v>
      </c>
      <c r="Y3" s="66"/>
      <c r="Z3" s="66"/>
      <c r="AA3" s="66"/>
      <c r="AB3" s="52" t="s">
        <v>5</v>
      </c>
    </row>
    <row r="4" spans="1:28" ht="30" customHeight="1" x14ac:dyDescent="0.2">
      <c r="A4" s="46"/>
      <c r="B4" s="47"/>
      <c r="C4" s="8" t="s">
        <v>6</v>
      </c>
      <c r="D4" s="55" t="s">
        <v>75</v>
      </c>
      <c r="E4" s="55"/>
      <c r="F4" s="8" t="s">
        <v>77</v>
      </c>
      <c r="G4" s="8" t="s">
        <v>6</v>
      </c>
      <c r="H4" s="55" t="s">
        <v>75</v>
      </c>
      <c r="I4" s="55"/>
      <c r="J4" s="8" t="s">
        <v>77</v>
      </c>
      <c r="K4" s="8" t="s">
        <v>6</v>
      </c>
      <c r="L4" s="55" t="s">
        <v>75</v>
      </c>
      <c r="M4" s="55"/>
      <c r="N4" s="8" t="s">
        <v>77</v>
      </c>
      <c r="O4" s="59"/>
      <c r="P4" s="8" t="s">
        <v>6</v>
      </c>
      <c r="Q4" s="55" t="s">
        <v>75</v>
      </c>
      <c r="R4" s="55"/>
      <c r="S4" s="8" t="s">
        <v>77</v>
      </c>
      <c r="T4" s="8" t="s">
        <v>6</v>
      </c>
      <c r="U4" s="55" t="s">
        <v>75</v>
      </c>
      <c r="V4" s="55"/>
      <c r="W4" s="8" t="s">
        <v>77</v>
      </c>
      <c r="X4" s="8" t="s">
        <v>6</v>
      </c>
      <c r="Y4" s="55" t="s">
        <v>75</v>
      </c>
      <c r="Z4" s="55"/>
      <c r="AA4" s="8" t="s">
        <v>77</v>
      </c>
      <c r="AB4" s="56"/>
    </row>
    <row r="5" spans="1:28" ht="12" customHeight="1" x14ac:dyDescent="0.2">
      <c r="A5" s="23" t="s">
        <v>9</v>
      </c>
      <c r="B5" s="21" t="s">
        <v>10</v>
      </c>
      <c r="C5" s="11">
        <v>76.67</v>
      </c>
      <c r="D5" s="11">
        <v>74.510000000000005</v>
      </c>
      <c r="E5" s="11">
        <v>78.84</v>
      </c>
      <c r="F5" s="12">
        <v>1287</v>
      </c>
      <c r="G5" s="11">
        <v>20.98</v>
      </c>
      <c r="H5" s="11">
        <v>18.899999999999999</v>
      </c>
      <c r="I5" s="11">
        <v>23.06</v>
      </c>
      <c r="J5" s="12">
        <v>365</v>
      </c>
      <c r="K5" s="11">
        <v>2.34</v>
      </c>
      <c r="L5" s="11">
        <v>1.56</v>
      </c>
      <c r="M5" s="11">
        <v>3.12</v>
      </c>
      <c r="N5" s="12">
        <v>40</v>
      </c>
      <c r="O5" s="12">
        <v>1692</v>
      </c>
      <c r="P5" s="11">
        <v>76.2</v>
      </c>
      <c r="Q5" s="11">
        <v>74.849999999999994</v>
      </c>
      <c r="R5" s="11">
        <v>77.56</v>
      </c>
      <c r="S5" s="12">
        <v>3889</v>
      </c>
      <c r="T5" s="11">
        <v>21.69</v>
      </c>
      <c r="U5" s="11">
        <v>20.38</v>
      </c>
      <c r="V5" s="11">
        <v>23</v>
      </c>
      <c r="W5" s="12">
        <v>1128</v>
      </c>
      <c r="X5" s="11">
        <v>2.11</v>
      </c>
      <c r="Y5" s="11">
        <v>1.64</v>
      </c>
      <c r="Z5" s="11">
        <v>2.58</v>
      </c>
      <c r="AA5" s="12">
        <v>98</v>
      </c>
      <c r="AB5" s="12">
        <v>5115</v>
      </c>
    </row>
    <row r="6" spans="1:28" ht="12" customHeight="1" x14ac:dyDescent="0.2">
      <c r="A6" s="57" t="s">
        <v>11</v>
      </c>
      <c r="B6" s="19" t="s">
        <v>12</v>
      </c>
      <c r="C6" s="14">
        <v>77.5</v>
      </c>
      <c r="D6" s="14">
        <v>74.3</v>
      </c>
      <c r="E6" s="14">
        <v>80.7</v>
      </c>
      <c r="F6" s="15">
        <v>562</v>
      </c>
      <c r="G6" s="14">
        <v>20.399999999999999</v>
      </c>
      <c r="H6" s="14">
        <v>17.3</v>
      </c>
      <c r="I6" s="14">
        <v>23.5</v>
      </c>
      <c r="J6" s="15">
        <v>156</v>
      </c>
      <c r="K6" s="17" t="s">
        <v>157</v>
      </c>
      <c r="L6" s="14">
        <v>1.08</v>
      </c>
      <c r="M6" s="14">
        <v>3.13</v>
      </c>
      <c r="N6" s="15">
        <v>18</v>
      </c>
      <c r="O6" s="15">
        <v>736</v>
      </c>
      <c r="P6" s="14">
        <v>77</v>
      </c>
      <c r="Q6" s="14">
        <v>75.05</v>
      </c>
      <c r="R6" s="14">
        <v>78.94</v>
      </c>
      <c r="S6" s="15">
        <v>1842</v>
      </c>
      <c r="T6" s="14">
        <v>21.24</v>
      </c>
      <c r="U6" s="14">
        <v>19.350000000000001</v>
      </c>
      <c r="V6" s="14">
        <v>23.13</v>
      </c>
      <c r="W6" s="15">
        <v>516</v>
      </c>
      <c r="X6" s="14">
        <v>1.76</v>
      </c>
      <c r="Y6" s="14">
        <v>1.17</v>
      </c>
      <c r="Z6" s="14">
        <v>2.35</v>
      </c>
      <c r="AA6" s="15">
        <v>43</v>
      </c>
      <c r="AB6" s="15">
        <v>2401</v>
      </c>
    </row>
    <row r="7" spans="1:28" ht="12" customHeight="1" x14ac:dyDescent="0.2">
      <c r="A7" s="49"/>
      <c r="B7" s="19" t="s">
        <v>13</v>
      </c>
      <c r="C7" s="14">
        <v>76.08</v>
      </c>
      <c r="D7" s="14">
        <v>73.17</v>
      </c>
      <c r="E7" s="14">
        <v>79</v>
      </c>
      <c r="F7" s="15">
        <v>725</v>
      </c>
      <c r="G7" s="14">
        <v>21.4</v>
      </c>
      <c r="H7" s="14">
        <v>18.61</v>
      </c>
      <c r="I7" s="14">
        <v>24.2</v>
      </c>
      <c r="J7" s="15">
        <v>209</v>
      </c>
      <c r="K7" s="17" t="s">
        <v>163</v>
      </c>
      <c r="L7" s="14">
        <v>1.4</v>
      </c>
      <c r="M7" s="14">
        <v>3.63</v>
      </c>
      <c r="N7" s="15">
        <v>22</v>
      </c>
      <c r="O7" s="15">
        <v>956</v>
      </c>
      <c r="P7" s="14">
        <v>75.540000000000006</v>
      </c>
      <c r="Q7" s="14">
        <v>73.650000000000006</v>
      </c>
      <c r="R7" s="14">
        <v>77.42</v>
      </c>
      <c r="S7" s="15">
        <v>2047</v>
      </c>
      <c r="T7" s="14">
        <v>22.07</v>
      </c>
      <c r="U7" s="14">
        <v>20.260000000000002</v>
      </c>
      <c r="V7" s="14">
        <v>23.88</v>
      </c>
      <c r="W7" s="15">
        <v>612</v>
      </c>
      <c r="X7" s="14">
        <v>2.39</v>
      </c>
      <c r="Y7" s="14">
        <v>1.68</v>
      </c>
      <c r="Z7" s="14">
        <v>3.1</v>
      </c>
      <c r="AA7" s="15">
        <v>55</v>
      </c>
      <c r="AB7" s="15">
        <v>2714</v>
      </c>
    </row>
    <row r="8" spans="1:28" ht="12" customHeight="1" x14ac:dyDescent="0.2">
      <c r="A8" s="57" t="s">
        <v>14</v>
      </c>
      <c r="B8" s="19" t="s">
        <v>15</v>
      </c>
      <c r="C8" s="14">
        <v>79.39</v>
      </c>
      <c r="D8" s="14">
        <v>77.09</v>
      </c>
      <c r="E8" s="14">
        <v>81.69</v>
      </c>
      <c r="F8" s="15">
        <v>1058</v>
      </c>
      <c r="G8" s="14">
        <v>19.03</v>
      </c>
      <c r="H8" s="14">
        <v>16.8</v>
      </c>
      <c r="I8" s="14">
        <v>21.27</v>
      </c>
      <c r="J8" s="15">
        <v>268</v>
      </c>
      <c r="K8" s="17" t="s">
        <v>248</v>
      </c>
      <c r="L8" s="14">
        <v>0.88</v>
      </c>
      <c r="M8" s="14">
        <v>2.2799999999999998</v>
      </c>
      <c r="N8" s="15">
        <v>22</v>
      </c>
      <c r="O8" s="15">
        <v>1348</v>
      </c>
      <c r="P8" s="14">
        <v>78.98</v>
      </c>
      <c r="Q8" s="14">
        <v>77.53</v>
      </c>
      <c r="R8" s="14">
        <v>80.44</v>
      </c>
      <c r="S8" s="15">
        <v>3156</v>
      </c>
      <c r="T8" s="14">
        <v>19.52</v>
      </c>
      <c r="U8" s="14">
        <v>18.100000000000001</v>
      </c>
      <c r="V8" s="14">
        <v>20.93</v>
      </c>
      <c r="W8" s="15">
        <v>807</v>
      </c>
      <c r="X8" s="14">
        <v>1.5</v>
      </c>
      <c r="Y8" s="14">
        <v>1.05</v>
      </c>
      <c r="Z8" s="14">
        <v>1.95</v>
      </c>
      <c r="AA8" s="15">
        <v>57</v>
      </c>
      <c r="AB8" s="15">
        <v>4020</v>
      </c>
    </row>
    <row r="9" spans="1:28" ht="12" customHeight="1" x14ac:dyDescent="0.2">
      <c r="A9" s="49"/>
      <c r="B9" s="19" t="s">
        <v>16</v>
      </c>
      <c r="C9" s="14">
        <v>67.72</v>
      </c>
      <c r="D9" s="14">
        <v>62.47</v>
      </c>
      <c r="E9" s="14">
        <v>72.97</v>
      </c>
      <c r="F9" s="15">
        <v>229</v>
      </c>
      <c r="G9" s="14">
        <v>27.42</v>
      </c>
      <c r="H9" s="14">
        <v>22.42</v>
      </c>
      <c r="I9" s="14">
        <v>32.42</v>
      </c>
      <c r="J9" s="15">
        <v>97</v>
      </c>
      <c r="K9" s="17" t="s">
        <v>260</v>
      </c>
      <c r="L9" s="14">
        <v>2.44</v>
      </c>
      <c r="M9" s="14">
        <v>7.27</v>
      </c>
      <c r="N9" s="15">
        <v>18</v>
      </c>
      <c r="O9" s="15">
        <v>344</v>
      </c>
      <c r="P9" s="14">
        <v>67.27</v>
      </c>
      <c r="Q9" s="14">
        <v>64.08</v>
      </c>
      <c r="R9" s="14">
        <v>70.459999999999994</v>
      </c>
      <c r="S9" s="15">
        <v>733</v>
      </c>
      <c r="T9" s="14">
        <v>28.67</v>
      </c>
      <c r="U9" s="14">
        <v>25.6</v>
      </c>
      <c r="V9" s="14">
        <v>31.74</v>
      </c>
      <c r="W9" s="15">
        <v>321</v>
      </c>
      <c r="X9" s="14">
        <v>4.0599999999999996</v>
      </c>
      <c r="Y9" s="14">
        <v>2.71</v>
      </c>
      <c r="Z9" s="14">
        <v>5.41</v>
      </c>
      <c r="AA9" s="15">
        <v>41</v>
      </c>
      <c r="AB9" s="15">
        <v>1095</v>
      </c>
    </row>
    <row r="10" spans="1:28" ht="12" customHeight="1" x14ac:dyDescent="0.2">
      <c r="A10" s="57" t="s">
        <v>17</v>
      </c>
      <c r="B10" s="13" t="s">
        <v>78</v>
      </c>
      <c r="C10" s="14">
        <v>66.78</v>
      </c>
      <c r="D10" s="14">
        <v>62.16</v>
      </c>
      <c r="E10" s="14">
        <v>71.400000000000006</v>
      </c>
      <c r="F10" s="15">
        <v>300</v>
      </c>
      <c r="G10" s="14">
        <v>29.86</v>
      </c>
      <c r="H10" s="14">
        <v>25.39</v>
      </c>
      <c r="I10" s="14">
        <v>34.340000000000003</v>
      </c>
      <c r="J10" s="15">
        <v>144</v>
      </c>
      <c r="K10" s="17" t="s">
        <v>219</v>
      </c>
      <c r="L10" s="14">
        <v>1.6</v>
      </c>
      <c r="M10" s="14">
        <v>5.12</v>
      </c>
      <c r="N10" s="15">
        <v>17</v>
      </c>
      <c r="O10" s="15">
        <v>461</v>
      </c>
      <c r="P10" s="14">
        <v>67.36</v>
      </c>
      <c r="Q10" s="14">
        <v>64.239999999999995</v>
      </c>
      <c r="R10" s="14">
        <v>70.48</v>
      </c>
      <c r="S10" s="15">
        <v>795</v>
      </c>
      <c r="T10" s="14">
        <v>29.22</v>
      </c>
      <c r="U10" s="14">
        <v>26.21</v>
      </c>
      <c r="V10" s="14">
        <v>32.229999999999997</v>
      </c>
      <c r="W10" s="15">
        <v>363</v>
      </c>
      <c r="X10" s="14">
        <v>3.42</v>
      </c>
      <c r="Y10" s="14">
        <v>2.14</v>
      </c>
      <c r="Z10" s="14">
        <v>4.71</v>
      </c>
      <c r="AA10" s="15">
        <v>36</v>
      </c>
      <c r="AB10" s="15">
        <v>1194</v>
      </c>
    </row>
    <row r="11" spans="1:28" ht="12" customHeight="1" x14ac:dyDescent="0.2">
      <c r="A11" s="49"/>
      <c r="B11" s="13" t="s">
        <v>79</v>
      </c>
      <c r="C11" s="14">
        <v>78.36</v>
      </c>
      <c r="D11" s="14">
        <v>75.38</v>
      </c>
      <c r="E11" s="14">
        <v>81.34</v>
      </c>
      <c r="F11" s="15">
        <v>669</v>
      </c>
      <c r="G11" s="14">
        <v>18.97</v>
      </c>
      <c r="H11" s="14">
        <v>16.14</v>
      </c>
      <c r="I11" s="14">
        <v>21.79</v>
      </c>
      <c r="J11" s="15">
        <v>164</v>
      </c>
      <c r="K11" s="17" t="s">
        <v>174</v>
      </c>
      <c r="L11" s="14">
        <v>1.48</v>
      </c>
      <c r="M11" s="14">
        <v>3.87</v>
      </c>
      <c r="N11" s="15">
        <v>21</v>
      </c>
      <c r="O11" s="15">
        <v>854</v>
      </c>
      <c r="P11" s="14">
        <v>76.97</v>
      </c>
      <c r="Q11" s="14">
        <v>75.11</v>
      </c>
      <c r="R11" s="14">
        <v>78.83</v>
      </c>
      <c r="S11" s="15">
        <v>2055</v>
      </c>
      <c r="T11" s="14">
        <v>20.99</v>
      </c>
      <c r="U11" s="14">
        <v>19.2</v>
      </c>
      <c r="V11" s="14">
        <v>22.79</v>
      </c>
      <c r="W11" s="15">
        <v>560</v>
      </c>
      <c r="X11" s="14">
        <v>2.0299999999999998</v>
      </c>
      <c r="Y11" s="14">
        <v>1.41</v>
      </c>
      <c r="Z11" s="14">
        <v>2.66</v>
      </c>
      <c r="AA11" s="15">
        <v>49</v>
      </c>
      <c r="AB11" s="15">
        <v>2664</v>
      </c>
    </row>
    <row r="12" spans="1:28" ht="12" customHeight="1" x14ac:dyDescent="0.2">
      <c r="A12" s="49"/>
      <c r="B12" s="19" t="s">
        <v>18</v>
      </c>
      <c r="C12" s="14">
        <v>84.84</v>
      </c>
      <c r="D12" s="14">
        <v>80.930000000000007</v>
      </c>
      <c r="E12" s="14">
        <v>88.74</v>
      </c>
      <c r="F12" s="15">
        <v>311</v>
      </c>
      <c r="G12" s="14">
        <v>14.71</v>
      </c>
      <c r="H12" s="14">
        <v>10.84</v>
      </c>
      <c r="I12" s="14">
        <v>18.579999999999998</v>
      </c>
      <c r="J12" s="15">
        <v>55</v>
      </c>
      <c r="K12" s="14" t="s">
        <v>23</v>
      </c>
      <c r="L12" s="14">
        <v>0</v>
      </c>
      <c r="M12" s="14">
        <v>1.0900000000000001</v>
      </c>
      <c r="N12" s="15">
        <v>2</v>
      </c>
      <c r="O12" s="15">
        <v>368</v>
      </c>
      <c r="P12" s="14">
        <v>82.6</v>
      </c>
      <c r="Q12" s="14">
        <v>80.16</v>
      </c>
      <c r="R12" s="14">
        <v>85.04</v>
      </c>
      <c r="S12" s="15">
        <v>1022</v>
      </c>
      <c r="T12" s="14">
        <v>16.329999999999998</v>
      </c>
      <c r="U12" s="14">
        <v>13.96</v>
      </c>
      <c r="V12" s="14">
        <v>18.690000000000001</v>
      </c>
      <c r="W12" s="15">
        <v>199</v>
      </c>
      <c r="X12" s="17" t="s">
        <v>161</v>
      </c>
      <c r="Y12" s="14">
        <v>0.37</v>
      </c>
      <c r="Z12" s="14">
        <v>1.78</v>
      </c>
      <c r="AA12" s="15">
        <v>12</v>
      </c>
      <c r="AB12" s="15">
        <v>1233</v>
      </c>
    </row>
    <row r="13" spans="1:28" ht="12" customHeight="1" x14ac:dyDescent="0.2">
      <c r="A13" s="57" t="s">
        <v>19</v>
      </c>
      <c r="B13" s="13" t="s">
        <v>71</v>
      </c>
      <c r="C13" s="14">
        <v>78.28</v>
      </c>
      <c r="D13" s="14">
        <v>75.69</v>
      </c>
      <c r="E13" s="14">
        <v>80.87</v>
      </c>
      <c r="F13" s="15">
        <v>906</v>
      </c>
      <c r="G13" s="14">
        <v>20.440000000000001</v>
      </c>
      <c r="H13" s="14">
        <v>17.920000000000002</v>
      </c>
      <c r="I13" s="14">
        <v>22.96</v>
      </c>
      <c r="J13" s="15">
        <v>234</v>
      </c>
      <c r="K13" s="17" t="s">
        <v>166</v>
      </c>
      <c r="L13" s="14">
        <v>0.52</v>
      </c>
      <c r="M13" s="14">
        <v>2.04</v>
      </c>
      <c r="N13" s="15">
        <v>13</v>
      </c>
      <c r="O13" s="15">
        <v>1153</v>
      </c>
      <c r="P13" s="14">
        <v>78.069999999999993</v>
      </c>
      <c r="Q13" s="14">
        <v>76.53</v>
      </c>
      <c r="R13" s="14">
        <v>79.599999999999994</v>
      </c>
      <c r="S13" s="15">
        <v>2966</v>
      </c>
      <c r="T13" s="14">
        <v>20.94</v>
      </c>
      <c r="U13" s="14">
        <v>19.43</v>
      </c>
      <c r="V13" s="14">
        <v>22.44</v>
      </c>
      <c r="W13" s="15">
        <v>807</v>
      </c>
      <c r="X13" s="14">
        <v>0.99</v>
      </c>
      <c r="Y13" s="14">
        <v>0.59</v>
      </c>
      <c r="Z13" s="14">
        <v>1.39</v>
      </c>
      <c r="AA13" s="15">
        <v>33</v>
      </c>
      <c r="AB13" s="15">
        <v>3806</v>
      </c>
    </row>
    <row r="14" spans="1:28" ht="12" customHeight="1" x14ac:dyDescent="0.2">
      <c r="A14" s="49"/>
      <c r="B14" s="20" t="s">
        <v>72</v>
      </c>
      <c r="C14" s="14">
        <v>78.73</v>
      </c>
      <c r="D14" s="14">
        <v>74.8</v>
      </c>
      <c r="E14" s="14">
        <v>82.66</v>
      </c>
      <c r="F14" s="15">
        <v>351</v>
      </c>
      <c r="G14" s="14">
        <v>19.5</v>
      </c>
      <c r="H14" s="14">
        <v>15.71</v>
      </c>
      <c r="I14" s="14">
        <v>23.3</v>
      </c>
      <c r="J14" s="15">
        <v>100</v>
      </c>
      <c r="K14" s="14" t="s">
        <v>23</v>
      </c>
      <c r="L14" s="14">
        <v>0.47</v>
      </c>
      <c r="M14" s="14">
        <v>3.06</v>
      </c>
      <c r="N14" s="15">
        <v>8</v>
      </c>
      <c r="O14" s="15">
        <v>459</v>
      </c>
      <c r="P14" s="14">
        <v>76.09</v>
      </c>
      <c r="Q14" s="14">
        <v>73.13</v>
      </c>
      <c r="R14" s="14">
        <v>79.040000000000006</v>
      </c>
      <c r="S14" s="15">
        <v>802</v>
      </c>
      <c r="T14" s="14">
        <v>22.43</v>
      </c>
      <c r="U14" s="14">
        <v>19.54</v>
      </c>
      <c r="V14" s="14">
        <v>25.31</v>
      </c>
      <c r="W14" s="15">
        <v>238</v>
      </c>
      <c r="X14" s="17" t="s">
        <v>164</v>
      </c>
      <c r="Y14" s="14">
        <v>0.6</v>
      </c>
      <c r="Z14" s="14">
        <v>2.37</v>
      </c>
      <c r="AA14" s="15">
        <v>14</v>
      </c>
      <c r="AB14" s="15">
        <v>1054</v>
      </c>
    </row>
    <row r="15" spans="1:28" ht="12" customHeight="1" x14ac:dyDescent="0.2">
      <c r="A15" s="57" t="s">
        <v>20</v>
      </c>
      <c r="B15" s="19" t="s">
        <v>21</v>
      </c>
      <c r="C15" s="14">
        <v>77.349999999999994</v>
      </c>
      <c r="D15" s="14">
        <v>74.86</v>
      </c>
      <c r="E15" s="14">
        <v>79.849999999999994</v>
      </c>
      <c r="F15" s="15">
        <v>925</v>
      </c>
      <c r="G15" s="14">
        <v>20.25</v>
      </c>
      <c r="H15" s="14">
        <v>17.850000000000001</v>
      </c>
      <c r="I15" s="14">
        <v>22.65</v>
      </c>
      <c r="J15" s="15">
        <v>253</v>
      </c>
      <c r="K15" s="14">
        <v>2.4</v>
      </c>
      <c r="L15" s="14">
        <v>1.49</v>
      </c>
      <c r="M15" s="14">
        <v>3.3</v>
      </c>
      <c r="N15" s="15">
        <v>30</v>
      </c>
      <c r="O15" s="15">
        <v>1208</v>
      </c>
      <c r="P15" s="14">
        <v>76.569999999999993</v>
      </c>
      <c r="Q15" s="14">
        <v>74.97</v>
      </c>
      <c r="R15" s="14">
        <v>78.17</v>
      </c>
      <c r="S15" s="15">
        <v>2700</v>
      </c>
      <c r="T15" s="14">
        <v>21.23</v>
      </c>
      <c r="U15" s="14">
        <v>19.690000000000001</v>
      </c>
      <c r="V15" s="14">
        <v>22.77</v>
      </c>
      <c r="W15" s="15">
        <v>759</v>
      </c>
      <c r="X15" s="14">
        <v>2.2000000000000002</v>
      </c>
      <c r="Y15" s="14">
        <v>1.63</v>
      </c>
      <c r="Z15" s="14">
        <v>2.77</v>
      </c>
      <c r="AA15" s="15">
        <v>71</v>
      </c>
      <c r="AB15" s="15">
        <v>3530</v>
      </c>
    </row>
    <row r="16" spans="1:28" ht="12" customHeight="1" x14ac:dyDescent="0.2">
      <c r="A16" s="49"/>
      <c r="B16" s="19" t="s">
        <v>22</v>
      </c>
      <c r="C16" s="14">
        <v>74.86</v>
      </c>
      <c r="D16" s="14">
        <v>70.58</v>
      </c>
      <c r="E16" s="14">
        <v>79.150000000000006</v>
      </c>
      <c r="F16" s="15">
        <v>362</v>
      </c>
      <c r="G16" s="14">
        <v>22.93</v>
      </c>
      <c r="H16" s="14">
        <v>18.79</v>
      </c>
      <c r="I16" s="14">
        <v>27.07</v>
      </c>
      <c r="J16" s="15">
        <v>112</v>
      </c>
      <c r="K16" s="17" t="s">
        <v>246</v>
      </c>
      <c r="L16" s="14">
        <v>0.67</v>
      </c>
      <c r="M16" s="14">
        <v>3.74</v>
      </c>
      <c r="N16" s="15">
        <v>10</v>
      </c>
      <c r="O16" s="15">
        <v>484</v>
      </c>
      <c r="P16" s="14">
        <v>75.13</v>
      </c>
      <c r="Q16" s="14">
        <v>72.58</v>
      </c>
      <c r="R16" s="14">
        <v>77.67</v>
      </c>
      <c r="S16" s="15">
        <v>1189</v>
      </c>
      <c r="T16" s="14">
        <v>23.05</v>
      </c>
      <c r="U16" s="14">
        <v>20.57</v>
      </c>
      <c r="V16" s="14">
        <v>25.52</v>
      </c>
      <c r="W16" s="15">
        <v>369</v>
      </c>
      <c r="X16" s="17" t="s">
        <v>159</v>
      </c>
      <c r="Y16" s="14">
        <v>1.06</v>
      </c>
      <c r="Z16" s="14">
        <v>2.6</v>
      </c>
      <c r="AA16" s="15">
        <v>27</v>
      </c>
      <c r="AB16" s="15">
        <v>1585</v>
      </c>
    </row>
    <row r="17" spans="1:28" ht="12" customHeight="1" x14ac:dyDescent="0.2">
      <c r="A17" s="57" t="s">
        <v>24</v>
      </c>
      <c r="B17" s="13" t="s">
        <v>73</v>
      </c>
      <c r="C17" s="14">
        <v>75.569999999999993</v>
      </c>
      <c r="D17" s="14">
        <v>71.59</v>
      </c>
      <c r="E17" s="14">
        <v>79.55</v>
      </c>
      <c r="F17" s="15">
        <v>405</v>
      </c>
      <c r="G17" s="14">
        <v>21.92</v>
      </c>
      <c r="H17" s="14">
        <v>18.079999999999998</v>
      </c>
      <c r="I17" s="14">
        <v>25.77</v>
      </c>
      <c r="J17" s="15">
        <v>115</v>
      </c>
      <c r="K17" s="17" t="s">
        <v>163</v>
      </c>
      <c r="L17" s="14">
        <v>1.07</v>
      </c>
      <c r="M17" s="14">
        <v>3.93</v>
      </c>
      <c r="N17" s="15">
        <v>13</v>
      </c>
      <c r="O17" s="15">
        <v>533</v>
      </c>
      <c r="P17" s="14">
        <v>73.87</v>
      </c>
      <c r="Q17" s="14">
        <v>71.290000000000006</v>
      </c>
      <c r="R17" s="14">
        <v>76.45</v>
      </c>
      <c r="S17" s="15">
        <v>1130</v>
      </c>
      <c r="T17" s="14">
        <v>23.75</v>
      </c>
      <c r="U17" s="14">
        <v>21.27</v>
      </c>
      <c r="V17" s="14">
        <v>26.24</v>
      </c>
      <c r="W17" s="15">
        <v>365</v>
      </c>
      <c r="X17" s="14">
        <v>2.37</v>
      </c>
      <c r="Y17" s="14">
        <v>1.42</v>
      </c>
      <c r="Z17" s="14">
        <v>3.32</v>
      </c>
      <c r="AA17" s="15">
        <v>31</v>
      </c>
      <c r="AB17" s="15">
        <v>1526</v>
      </c>
    </row>
    <row r="18" spans="1:28" ht="12" customHeight="1" x14ac:dyDescent="0.2">
      <c r="A18" s="49"/>
      <c r="B18" s="13" t="s">
        <v>74</v>
      </c>
      <c r="C18" s="14">
        <v>77.790000000000006</v>
      </c>
      <c r="D18" s="14">
        <v>75.069999999999993</v>
      </c>
      <c r="E18" s="14">
        <v>80.52</v>
      </c>
      <c r="F18" s="15">
        <v>753</v>
      </c>
      <c r="G18" s="14">
        <v>20.71</v>
      </c>
      <c r="H18" s="14">
        <v>18.05</v>
      </c>
      <c r="I18" s="14">
        <v>23.36</v>
      </c>
      <c r="J18" s="15">
        <v>213</v>
      </c>
      <c r="K18" s="17" t="s">
        <v>164</v>
      </c>
      <c r="L18" s="14">
        <v>0.71</v>
      </c>
      <c r="M18" s="14">
        <v>2.29</v>
      </c>
      <c r="N18" s="15">
        <v>16</v>
      </c>
      <c r="O18" s="15">
        <v>982</v>
      </c>
      <c r="P18" s="14">
        <v>78.11</v>
      </c>
      <c r="Q18" s="14">
        <v>76.45</v>
      </c>
      <c r="R18" s="14">
        <v>79.760000000000005</v>
      </c>
      <c r="S18" s="15">
        <v>2451</v>
      </c>
      <c r="T18" s="14">
        <v>20.32</v>
      </c>
      <c r="U18" s="14">
        <v>18.71</v>
      </c>
      <c r="V18" s="14">
        <v>21.93</v>
      </c>
      <c r="W18" s="15">
        <v>665</v>
      </c>
      <c r="X18" s="14">
        <v>1.58</v>
      </c>
      <c r="Y18" s="14">
        <v>1.08</v>
      </c>
      <c r="Z18" s="14">
        <v>2.08</v>
      </c>
      <c r="AA18" s="15">
        <v>47</v>
      </c>
      <c r="AB18" s="15">
        <v>3163</v>
      </c>
    </row>
    <row r="19" spans="1:28" ht="12" customHeight="1" x14ac:dyDescent="0.2">
      <c r="A19" s="58" t="s">
        <v>25</v>
      </c>
      <c r="B19" s="19" t="s">
        <v>26</v>
      </c>
      <c r="C19" s="14">
        <v>75.72</v>
      </c>
      <c r="D19" s="14">
        <v>72.239999999999995</v>
      </c>
      <c r="E19" s="14">
        <v>79.209999999999994</v>
      </c>
      <c r="F19" s="15">
        <v>495</v>
      </c>
      <c r="G19" s="14">
        <v>21.5</v>
      </c>
      <c r="H19" s="14">
        <v>18.18</v>
      </c>
      <c r="I19" s="14">
        <v>24.83</v>
      </c>
      <c r="J19" s="15">
        <v>150</v>
      </c>
      <c r="K19" s="17" t="s">
        <v>222</v>
      </c>
      <c r="L19" s="14">
        <v>1.41</v>
      </c>
      <c r="M19" s="14">
        <v>4.13</v>
      </c>
      <c r="N19" s="15">
        <v>18</v>
      </c>
      <c r="O19" s="15">
        <v>663</v>
      </c>
      <c r="P19" s="14">
        <v>74.27</v>
      </c>
      <c r="Q19" s="14">
        <v>72.040000000000006</v>
      </c>
      <c r="R19" s="14">
        <v>76.510000000000005</v>
      </c>
      <c r="S19" s="15">
        <v>1440</v>
      </c>
      <c r="T19" s="14">
        <v>23.43</v>
      </c>
      <c r="U19" s="14">
        <v>21.28</v>
      </c>
      <c r="V19" s="14">
        <v>25.58</v>
      </c>
      <c r="W19" s="15">
        <v>473</v>
      </c>
      <c r="X19" s="14">
        <v>2.2999999999999998</v>
      </c>
      <c r="Y19" s="14">
        <v>1.47</v>
      </c>
      <c r="Z19" s="14">
        <v>3.13</v>
      </c>
      <c r="AA19" s="15">
        <v>38</v>
      </c>
      <c r="AB19" s="15">
        <v>1951</v>
      </c>
    </row>
    <row r="20" spans="1:28" ht="12" customHeight="1" x14ac:dyDescent="0.2">
      <c r="A20" s="49"/>
      <c r="B20" s="19" t="s">
        <v>27</v>
      </c>
      <c r="C20" s="14">
        <v>77.02</v>
      </c>
      <c r="D20" s="14">
        <v>74.16</v>
      </c>
      <c r="E20" s="14">
        <v>79.89</v>
      </c>
      <c r="F20" s="15">
        <v>729</v>
      </c>
      <c r="G20" s="14">
        <v>21</v>
      </c>
      <c r="H20" s="14">
        <v>18.22</v>
      </c>
      <c r="I20" s="14">
        <v>23.77</v>
      </c>
      <c r="J20" s="15">
        <v>203</v>
      </c>
      <c r="K20" s="17" t="s">
        <v>247</v>
      </c>
      <c r="L20" s="14">
        <v>1.05</v>
      </c>
      <c r="M20" s="14">
        <v>2.91</v>
      </c>
      <c r="N20" s="15">
        <v>20</v>
      </c>
      <c r="O20" s="15">
        <v>952</v>
      </c>
      <c r="P20" s="14">
        <v>77.81</v>
      </c>
      <c r="Q20" s="14">
        <v>76.069999999999993</v>
      </c>
      <c r="R20" s="14">
        <v>79.55</v>
      </c>
      <c r="S20" s="15">
        <v>2299</v>
      </c>
      <c r="T20" s="14">
        <v>20.25</v>
      </c>
      <c r="U20" s="14">
        <v>18.559999999999999</v>
      </c>
      <c r="V20" s="14">
        <v>21.93</v>
      </c>
      <c r="W20" s="15">
        <v>609</v>
      </c>
      <c r="X20" s="14">
        <v>1.94</v>
      </c>
      <c r="Y20" s="14">
        <v>1.37</v>
      </c>
      <c r="Z20" s="14">
        <v>2.52</v>
      </c>
      <c r="AA20" s="15">
        <v>55</v>
      </c>
      <c r="AB20" s="15">
        <v>2963</v>
      </c>
    </row>
    <row r="21" spans="1:28" ht="12" customHeight="1" x14ac:dyDescent="0.2">
      <c r="A21" s="1" t="s">
        <v>155</v>
      </c>
      <c r="AB21" s="2" t="s">
        <v>344</v>
      </c>
    </row>
    <row r="22" spans="1:28" x14ac:dyDescent="0.2">
      <c r="A22" s="1" t="s">
        <v>322</v>
      </c>
    </row>
    <row r="24" spans="1:28" x14ac:dyDescent="0.2">
      <c r="A24" s="42" t="s">
        <v>0</v>
      </c>
      <c r="B24" s="43"/>
      <c r="C24" s="53">
        <v>2017</v>
      </c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4"/>
    </row>
    <row r="25" spans="1:28" x14ac:dyDescent="0.2">
      <c r="A25" s="44"/>
      <c r="B25" s="45"/>
      <c r="C25" s="51" t="s">
        <v>87</v>
      </c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2"/>
    </row>
    <row r="26" spans="1:28" ht="30" customHeight="1" x14ac:dyDescent="0.2">
      <c r="A26" s="44"/>
      <c r="B26" s="45"/>
      <c r="C26" s="80" t="s">
        <v>64</v>
      </c>
      <c r="D26" s="51"/>
      <c r="E26" s="51"/>
      <c r="F26" s="51"/>
      <c r="G26" s="80" t="s">
        <v>151</v>
      </c>
      <c r="H26" s="51"/>
      <c r="I26" s="51"/>
      <c r="J26" s="51"/>
      <c r="K26" s="66" t="s">
        <v>152</v>
      </c>
      <c r="L26" s="66"/>
      <c r="M26" s="66"/>
      <c r="N26" s="66"/>
      <c r="O26" s="52" t="s">
        <v>5</v>
      </c>
    </row>
    <row r="27" spans="1:28" ht="30" customHeight="1" x14ac:dyDescent="0.2">
      <c r="A27" s="46"/>
      <c r="B27" s="47"/>
      <c r="C27" s="8" t="s">
        <v>6</v>
      </c>
      <c r="D27" s="55" t="s">
        <v>75</v>
      </c>
      <c r="E27" s="55"/>
      <c r="F27" s="8" t="s">
        <v>77</v>
      </c>
      <c r="G27" s="8" t="s">
        <v>6</v>
      </c>
      <c r="H27" s="55" t="s">
        <v>75</v>
      </c>
      <c r="I27" s="55"/>
      <c r="J27" s="8" t="s">
        <v>77</v>
      </c>
      <c r="K27" s="8" t="s">
        <v>6</v>
      </c>
      <c r="L27" s="55" t="s">
        <v>75</v>
      </c>
      <c r="M27" s="55"/>
      <c r="N27" s="8" t="s">
        <v>77</v>
      </c>
      <c r="O27" s="56"/>
    </row>
    <row r="28" spans="1:28" x14ac:dyDescent="0.2">
      <c r="A28" s="48" t="s">
        <v>10</v>
      </c>
      <c r="B28" s="10" t="s">
        <v>323</v>
      </c>
      <c r="C28" s="11">
        <v>76.2</v>
      </c>
      <c r="D28" s="11">
        <v>74.849999999999994</v>
      </c>
      <c r="E28" s="11">
        <v>77.56</v>
      </c>
      <c r="F28" s="12">
        <v>3889</v>
      </c>
      <c r="G28" s="11">
        <v>21.69</v>
      </c>
      <c r="H28" s="11">
        <v>20.38</v>
      </c>
      <c r="I28" s="11">
        <v>23</v>
      </c>
      <c r="J28" s="12">
        <v>1128</v>
      </c>
      <c r="K28" s="11">
        <v>2.11</v>
      </c>
      <c r="L28" s="11">
        <v>1.64</v>
      </c>
      <c r="M28" s="11">
        <v>2.58</v>
      </c>
      <c r="N28" s="12">
        <v>98</v>
      </c>
      <c r="O28" s="12">
        <f>N28+F28+J28+N28</f>
        <v>5213</v>
      </c>
    </row>
    <row r="29" spans="1:28" x14ac:dyDescent="0.2">
      <c r="A29" s="49"/>
      <c r="B29" s="13" t="s">
        <v>324</v>
      </c>
      <c r="C29" s="14">
        <v>76.09</v>
      </c>
      <c r="D29" s="14">
        <v>74.430000000000007</v>
      </c>
      <c r="E29" s="14">
        <v>77.75</v>
      </c>
      <c r="F29" s="15">
        <v>2651</v>
      </c>
      <c r="G29" s="14">
        <v>21.92</v>
      </c>
      <c r="H29" s="14">
        <v>20.32</v>
      </c>
      <c r="I29" s="14">
        <v>23.52</v>
      </c>
      <c r="J29" s="15">
        <v>776</v>
      </c>
      <c r="K29" s="14">
        <v>1.99</v>
      </c>
      <c r="L29" s="14">
        <v>1.42</v>
      </c>
      <c r="M29" s="14">
        <v>2.56</v>
      </c>
      <c r="N29" s="15">
        <v>58</v>
      </c>
      <c r="O29" s="15">
        <f t="shared" ref="O29:O36" si="0">N29+F29+J29+N29</f>
        <v>3543</v>
      </c>
    </row>
    <row r="30" spans="1:28" x14ac:dyDescent="0.2">
      <c r="A30" s="49"/>
      <c r="B30" s="13" t="s">
        <v>325</v>
      </c>
      <c r="C30" s="14">
        <v>78.25</v>
      </c>
      <c r="D30" s="14">
        <v>75.739999999999995</v>
      </c>
      <c r="E30" s="14">
        <v>80.760000000000005</v>
      </c>
      <c r="F30" s="15">
        <v>954</v>
      </c>
      <c r="G30" s="14">
        <v>19.86</v>
      </c>
      <c r="H30" s="14">
        <v>17.440000000000001</v>
      </c>
      <c r="I30" s="14">
        <v>22.28</v>
      </c>
      <c r="J30" s="15">
        <v>242</v>
      </c>
      <c r="K30" s="17" t="s">
        <v>162</v>
      </c>
      <c r="L30" s="14">
        <v>1.04</v>
      </c>
      <c r="M30" s="14">
        <v>2.74</v>
      </c>
      <c r="N30" s="15">
        <v>22</v>
      </c>
      <c r="O30" s="15">
        <f t="shared" si="0"/>
        <v>1240</v>
      </c>
    </row>
    <row r="31" spans="1:28" x14ac:dyDescent="0.2">
      <c r="A31" s="49"/>
      <c r="B31" s="16" t="s">
        <v>326</v>
      </c>
      <c r="C31" s="14">
        <v>69.28</v>
      </c>
      <c r="D31" s="14">
        <v>64.61</v>
      </c>
      <c r="E31" s="14">
        <v>73.95</v>
      </c>
      <c r="F31" s="15">
        <v>284</v>
      </c>
      <c r="G31" s="14">
        <v>25.96</v>
      </c>
      <c r="H31" s="14">
        <v>21.56</v>
      </c>
      <c r="I31" s="14">
        <v>30.36</v>
      </c>
      <c r="J31" s="15">
        <v>110</v>
      </c>
      <c r="K31" s="17" t="s">
        <v>217</v>
      </c>
      <c r="L31" s="14">
        <v>2.5</v>
      </c>
      <c r="M31" s="14">
        <v>7.02</v>
      </c>
      <c r="N31" s="15">
        <v>18</v>
      </c>
      <c r="O31" s="15">
        <f t="shared" si="0"/>
        <v>430</v>
      </c>
    </row>
    <row r="32" spans="1:28" x14ac:dyDescent="0.2">
      <c r="A32" s="49"/>
      <c r="B32" s="16" t="s">
        <v>30</v>
      </c>
      <c r="C32" s="14">
        <v>76.95</v>
      </c>
      <c r="D32" s="14">
        <v>70.819999999999993</v>
      </c>
      <c r="E32" s="14">
        <v>83.08</v>
      </c>
      <c r="F32" s="15">
        <v>157</v>
      </c>
      <c r="G32" s="14">
        <v>21.41</v>
      </c>
      <c r="H32" s="14">
        <v>15.44</v>
      </c>
      <c r="I32" s="14">
        <v>27.37</v>
      </c>
      <c r="J32" s="15">
        <v>41</v>
      </c>
      <c r="K32" s="14" t="s">
        <v>23</v>
      </c>
      <c r="L32" s="14">
        <v>0</v>
      </c>
      <c r="M32" s="14">
        <v>3.53</v>
      </c>
      <c r="N32" s="15">
        <v>3</v>
      </c>
      <c r="O32" s="15">
        <f t="shared" si="0"/>
        <v>204</v>
      </c>
    </row>
    <row r="33" spans="1:15" x14ac:dyDescent="0.2">
      <c r="A33" s="49"/>
      <c r="B33" s="16" t="s">
        <v>31</v>
      </c>
      <c r="C33" s="14">
        <v>70.02</v>
      </c>
      <c r="D33" s="14">
        <v>65.25</v>
      </c>
      <c r="E33" s="14">
        <v>74.8</v>
      </c>
      <c r="F33" s="15">
        <v>268</v>
      </c>
      <c r="G33" s="14">
        <v>25.37</v>
      </c>
      <c r="H33" s="14">
        <v>20.87</v>
      </c>
      <c r="I33" s="14">
        <v>29.88</v>
      </c>
      <c r="J33" s="15">
        <v>101</v>
      </c>
      <c r="K33" s="17" t="s">
        <v>231</v>
      </c>
      <c r="L33" s="14">
        <v>2.35</v>
      </c>
      <c r="M33" s="14">
        <v>6.85</v>
      </c>
      <c r="N33" s="15">
        <v>17</v>
      </c>
      <c r="O33" s="15">
        <f t="shared" si="0"/>
        <v>403</v>
      </c>
    </row>
    <row r="34" spans="1:15" x14ac:dyDescent="0.2">
      <c r="A34" s="49"/>
      <c r="B34" s="16" t="s">
        <v>32</v>
      </c>
      <c r="C34" s="14">
        <v>79.84</v>
      </c>
      <c r="D34" s="14">
        <v>73.25</v>
      </c>
      <c r="E34" s="14">
        <v>86.42</v>
      </c>
      <c r="F34" s="15">
        <v>114</v>
      </c>
      <c r="G34" s="17" t="s">
        <v>290</v>
      </c>
      <c r="H34" s="14">
        <v>12.44</v>
      </c>
      <c r="I34" s="14">
        <v>25.27</v>
      </c>
      <c r="J34" s="15">
        <v>28</v>
      </c>
      <c r="K34" s="14" t="s">
        <v>23</v>
      </c>
      <c r="L34" s="14">
        <v>0</v>
      </c>
      <c r="M34" s="14">
        <v>3.12</v>
      </c>
      <c r="N34" s="15">
        <v>2</v>
      </c>
      <c r="O34" s="15">
        <f t="shared" si="0"/>
        <v>146</v>
      </c>
    </row>
    <row r="35" spans="1:15" x14ac:dyDescent="0.2">
      <c r="A35" s="49"/>
      <c r="B35" s="16" t="s">
        <v>33</v>
      </c>
      <c r="C35" s="14">
        <v>80.36</v>
      </c>
      <c r="D35" s="14">
        <v>75.459999999999994</v>
      </c>
      <c r="E35" s="14">
        <v>85.27</v>
      </c>
      <c r="F35" s="15">
        <v>207</v>
      </c>
      <c r="G35" s="14">
        <v>17.63</v>
      </c>
      <c r="H35" s="14">
        <v>12.94</v>
      </c>
      <c r="I35" s="14">
        <v>22.31</v>
      </c>
      <c r="J35" s="15">
        <v>47</v>
      </c>
      <c r="K35" s="14" t="s">
        <v>23</v>
      </c>
      <c r="L35" s="14">
        <v>0.2</v>
      </c>
      <c r="M35" s="14">
        <v>3.82</v>
      </c>
      <c r="N35" s="15">
        <v>5</v>
      </c>
      <c r="O35" s="15">
        <f t="shared" si="0"/>
        <v>264</v>
      </c>
    </row>
    <row r="36" spans="1:15" x14ac:dyDescent="0.2">
      <c r="A36" s="49"/>
      <c r="B36" s="16" t="s">
        <v>34</v>
      </c>
      <c r="C36" s="14">
        <v>66.709999999999994</v>
      </c>
      <c r="D36" s="14">
        <v>57.78</v>
      </c>
      <c r="E36" s="14">
        <v>75.63</v>
      </c>
      <c r="F36" s="15">
        <v>81</v>
      </c>
      <c r="G36" s="14">
        <v>30.7</v>
      </c>
      <c r="H36" s="14">
        <v>21.93</v>
      </c>
      <c r="I36" s="14">
        <v>39.47</v>
      </c>
      <c r="J36" s="15">
        <v>35</v>
      </c>
      <c r="K36" s="14" t="s">
        <v>23</v>
      </c>
      <c r="L36" s="14">
        <v>0</v>
      </c>
      <c r="M36" s="14">
        <v>5.5</v>
      </c>
      <c r="N36" s="15">
        <v>3</v>
      </c>
      <c r="O36" s="15">
        <f t="shared" si="0"/>
        <v>122</v>
      </c>
    </row>
    <row r="37" spans="1:15" x14ac:dyDescent="0.2">
      <c r="A37" s="1" t="s">
        <v>155</v>
      </c>
    </row>
    <row r="38" spans="1:15" x14ac:dyDescent="0.2">
      <c r="A38" s="1" t="s">
        <v>322</v>
      </c>
      <c r="O38" s="2" t="s">
        <v>344</v>
      </c>
    </row>
  </sheetData>
  <mergeCells count="37">
    <mergeCell ref="A8:A9"/>
    <mergeCell ref="A10:A12"/>
    <mergeCell ref="C2:O2"/>
    <mergeCell ref="C1:O1"/>
    <mergeCell ref="T3:W3"/>
    <mergeCell ref="P2:AB2"/>
    <mergeCell ref="X3:AA3"/>
    <mergeCell ref="AB3:AB4"/>
    <mergeCell ref="A1:B4"/>
    <mergeCell ref="A6:A7"/>
    <mergeCell ref="C3:F3"/>
    <mergeCell ref="G3:J3"/>
    <mergeCell ref="K3:N3"/>
    <mergeCell ref="O3:O4"/>
    <mergeCell ref="P3:S3"/>
    <mergeCell ref="P1:AB1"/>
    <mergeCell ref="H4:I4"/>
    <mergeCell ref="D4:E4"/>
    <mergeCell ref="L4:M4"/>
    <mergeCell ref="Q4:R4"/>
    <mergeCell ref="U4:V4"/>
    <mergeCell ref="Y4:Z4"/>
    <mergeCell ref="A13:A14"/>
    <mergeCell ref="A15:A16"/>
    <mergeCell ref="A28:A36"/>
    <mergeCell ref="A24:B27"/>
    <mergeCell ref="C26:F26"/>
    <mergeCell ref="A17:A18"/>
    <mergeCell ref="A19:A20"/>
    <mergeCell ref="H27:I27"/>
    <mergeCell ref="D27:E27"/>
    <mergeCell ref="O26:O27"/>
    <mergeCell ref="C25:O25"/>
    <mergeCell ref="C24:O24"/>
    <mergeCell ref="L27:M27"/>
    <mergeCell ref="G26:J26"/>
    <mergeCell ref="K26:N26"/>
  </mergeCells>
  <pageMargins left="0.59055118110236227" right="0.39370078740157483" top="0.98425196850393704" bottom="0.59055118110236227" header="0.31496062992125984" footer="0.31496062992125984"/>
  <pageSetup paperSize="9" fitToWidth="2" orientation="landscape" r:id="rId1"/>
  <headerFooter>
    <oddHeader>&amp;R&amp;G</oddHeader>
    <oddFooter>&amp;L&amp;8&amp;F-&amp;A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1"/>
  <sheetViews>
    <sheetView zoomScaleNormal="100" workbookViewId="0">
      <selection sqref="A1:AB51"/>
    </sheetView>
  </sheetViews>
  <sheetFormatPr baseColWidth="10" defaultColWidth="11.42578125" defaultRowHeight="11.25" x14ac:dyDescent="0.2"/>
  <cols>
    <col min="1" max="1" width="15.7109375" style="1" customWidth="1"/>
    <col min="2" max="2" width="19.28515625" style="1" customWidth="1"/>
    <col min="3" max="49" width="8.7109375" style="1" customWidth="1"/>
    <col min="50" max="16384" width="11.42578125" style="1"/>
  </cols>
  <sheetData>
    <row r="1" spans="1:28" x14ac:dyDescent="0.2">
      <c r="A1" s="42" t="s">
        <v>0</v>
      </c>
      <c r="B1" s="43"/>
      <c r="C1" s="61" t="s">
        <v>88</v>
      </c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 t="s">
        <v>88</v>
      </c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2"/>
    </row>
    <row r="2" spans="1:28" x14ac:dyDescent="0.2">
      <c r="A2" s="44"/>
      <c r="B2" s="45"/>
      <c r="C2" s="50" t="s">
        <v>1</v>
      </c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0" t="s">
        <v>323</v>
      </c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2"/>
    </row>
    <row r="3" spans="1:28" ht="30" customHeight="1" x14ac:dyDescent="0.2">
      <c r="A3" s="44"/>
      <c r="B3" s="45"/>
      <c r="C3" s="78" t="s">
        <v>49</v>
      </c>
      <c r="D3" s="51"/>
      <c r="E3" s="51"/>
      <c r="F3" s="51"/>
      <c r="G3" s="78" t="s">
        <v>153</v>
      </c>
      <c r="H3" s="51"/>
      <c r="I3" s="51"/>
      <c r="J3" s="51"/>
      <c r="K3" s="66" t="s">
        <v>51</v>
      </c>
      <c r="L3" s="66"/>
      <c r="M3" s="66"/>
      <c r="N3" s="66"/>
      <c r="O3" s="51" t="s">
        <v>5</v>
      </c>
      <c r="P3" s="78" t="s">
        <v>49</v>
      </c>
      <c r="Q3" s="51"/>
      <c r="R3" s="51"/>
      <c r="S3" s="51"/>
      <c r="T3" s="78" t="s">
        <v>153</v>
      </c>
      <c r="U3" s="51"/>
      <c r="V3" s="51"/>
      <c r="W3" s="51"/>
      <c r="X3" s="66" t="s">
        <v>51</v>
      </c>
      <c r="Y3" s="66"/>
      <c r="Z3" s="66"/>
      <c r="AA3" s="66"/>
      <c r="AB3" s="52" t="s">
        <v>5</v>
      </c>
    </row>
    <row r="4" spans="1:28" ht="30" customHeight="1" x14ac:dyDescent="0.2">
      <c r="A4" s="46"/>
      <c r="B4" s="47"/>
      <c r="C4" s="8" t="s">
        <v>28</v>
      </c>
      <c r="D4" s="55" t="s">
        <v>75</v>
      </c>
      <c r="E4" s="55"/>
      <c r="F4" s="8" t="s">
        <v>77</v>
      </c>
      <c r="G4" s="8" t="s">
        <v>6</v>
      </c>
      <c r="H4" s="55" t="s">
        <v>75</v>
      </c>
      <c r="I4" s="55"/>
      <c r="J4" s="8" t="s">
        <v>77</v>
      </c>
      <c r="K4" s="8" t="s">
        <v>6</v>
      </c>
      <c r="L4" s="55" t="s">
        <v>75</v>
      </c>
      <c r="M4" s="55"/>
      <c r="N4" s="8" t="s">
        <v>77</v>
      </c>
      <c r="O4" s="59"/>
      <c r="P4" s="8" t="s">
        <v>28</v>
      </c>
      <c r="Q4" s="55" t="s">
        <v>75</v>
      </c>
      <c r="R4" s="55"/>
      <c r="S4" s="8" t="s">
        <v>77</v>
      </c>
      <c r="T4" s="8" t="s">
        <v>6</v>
      </c>
      <c r="U4" s="55" t="s">
        <v>75</v>
      </c>
      <c r="V4" s="55"/>
      <c r="W4" s="8" t="s">
        <v>77</v>
      </c>
      <c r="X4" s="8" t="s">
        <v>6</v>
      </c>
      <c r="Y4" s="55" t="s">
        <v>75</v>
      </c>
      <c r="Z4" s="55"/>
      <c r="AA4" s="8" t="s">
        <v>77</v>
      </c>
      <c r="AB4" s="56"/>
    </row>
    <row r="5" spans="1:28" ht="12" customHeight="1" x14ac:dyDescent="0.2">
      <c r="A5" s="23" t="s">
        <v>9</v>
      </c>
      <c r="B5" s="21" t="s">
        <v>10</v>
      </c>
      <c r="C5" s="11">
        <v>98.59</v>
      </c>
      <c r="D5" s="11">
        <v>98.02</v>
      </c>
      <c r="E5" s="11">
        <v>99.17</v>
      </c>
      <c r="F5" s="12">
        <v>1666</v>
      </c>
      <c r="G5" s="22" t="s">
        <v>167</v>
      </c>
      <c r="H5" s="11">
        <v>0.43</v>
      </c>
      <c r="I5" s="11">
        <v>1.37</v>
      </c>
      <c r="J5" s="12">
        <v>17</v>
      </c>
      <c r="K5" s="11" t="s">
        <v>23</v>
      </c>
      <c r="L5" s="11">
        <v>0.17</v>
      </c>
      <c r="M5" s="11">
        <v>0.84</v>
      </c>
      <c r="N5" s="12">
        <v>9</v>
      </c>
      <c r="O5" s="12">
        <v>1692</v>
      </c>
      <c r="P5" s="11">
        <v>98.71</v>
      </c>
      <c r="Q5" s="11">
        <v>98.31</v>
      </c>
      <c r="R5" s="11">
        <v>99.12</v>
      </c>
      <c r="S5" s="12">
        <v>5052</v>
      </c>
      <c r="T5" s="11">
        <v>0.85</v>
      </c>
      <c r="U5" s="11">
        <v>0.52</v>
      </c>
      <c r="V5" s="11">
        <v>1.19</v>
      </c>
      <c r="W5" s="12">
        <v>43</v>
      </c>
      <c r="X5" s="22" t="s">
        <v>215</v>
      </c>
      <c r="Y5" s="11">
        <v>0.21</v>
      </c>
      <c r="Z5" s="11">
        <v>0.65</v>
      </c>
      <c r="AA5" s="12">
        <v>20</v>
      </c>
      <c r="AB5" s="12">
        <v>5115</v>
      </c>
    </row>
    <row r="6" spans="1:28" ht="12" customHeight="1" x14ac:dyDescent="0.2">
      <c r="A6" s="57" t="s">
        <v>11</v>
      </c>
      <c r="B6" s="19" t="s">
        <v>12</v>
      </c>
      <c r="C6" s="14">
        <v>98.38</v>
      </c>
      <c r="D6" s="14">
        <v>97.43</v>
      </c>
      <c r="E6" s="14">
        <v>99.32</v>
      </c>
      <c r="F6" s="15">
        <v>723</v>
      </c>
      <c r="G6" s="14" t="s">
        <v>23</v>
      </c>
      <c r="H6" s="14">
        <v>0.3</v>
      </c>
      <c r="I6" s="14">
        <v>1.86</v>
      </c>
      <c r="J6" s="15">
        <v>9</v>
      </c>
      <c r="K6" s="14" t="s">
        <v>23</v>
      </c>
      <c r="L6" s="14">
        <v>0.01</v>
      </c>
      <c r="M6" s="14">
        <v>1.08</v>
      </c>
      <c r="N6" s="15">
        <v>4</v>
      </c>
      <c r="O6" s="15">
        <v>736</v>
      </c>
      <c r="P6" s="14">
        <v>98.92</v>
      </c>
      <c r="Q6" s="14">
        <v>98.46</v>
      </c>
      <c r="R6" s="14">
        <v>99.38</v>
      </c>
      <c r="S6" s="15">
        <v>2371</v>
      </c>
      <c r="T6" s="17" t="s">
        <v>168</v>
      </c>
      <c r="U6" s="14">
        <v>0.38</v>
      </c>
      <c r="V6" s="14">
        <v>1.2</v>
      </c>
      <c r="W6" s="15">
        <v>22</v>
      </c>
      <c r="X6" s="14" t="s">
        <v>23</v>
      </c>
      <c r="Y6" s="14">
        <v>0.08</v>
      </c>
      <c r="Z6" s="14">
        <v>0.5</v>
      </c>
      <c r="AA6" s="15">
        <v>8</v>
      </c>
      <c r="AB6" s="15">
        <v>2401</v>
      </c>
    </row>
    <row r="7" spans="1:28" ht="12" customHeight="1" x14ac:dyDescent="0.2">
      <c r="A7" s="49"/>
      <c r="B7" s="19" t="s">
        <v>13</v>
      </c>
      <c r="C7" s="14">
        <v>98.75</v>
      </c>
      <c r="D7" s="14">
        <v>98.03</v>
      </c>
      <c r="E7" s="14">
        <v>99.47</v>
      </c>
      <c r="F7" s="15">
        <v>943</v>
      </c>
      <c r="G7" s="14" t="s">
        <v>23</v>
      </c>
      <c r="H7" s="14">
        <v>0.19</v>
      </c>
      <c r="I7" s="14">
        <v>1.36</v>
      </c>
      <c r="J7" s="15">
        <v>8</v>
      </c>
      <c r="K7" s="14" t="s">
        <v>23</v>
      </c>
      <c r="L7" s="14">
        <v>0.05</v>
      </c>
      <c r="M7" s="14">
        <v>0.9</v>
      </c>
      <c r="N7" s="15">
        <v>5</v>
      </c>
      <c r="O7" s="15">
        <v>956</v>
      </c>
      <c r="P7" s="14">
        <v>98.54</v>
      </c>
      <c r="Q7" s="14">
        <v>97.91</v>
      </c>
      <c r="R7" s="14">
        <v>99.18</v>
      </c>
      <c r="S7" s="15">
        <v>2681</v>
      </c>
      <c r="T7" s="17" t="s">
        <v>167</v>
      </c>
      <c r="U7" s="14">
        <v>0.39</v>
      </c>
      <c r="V7" s="14">
        <v>1.43</v>
      </c>
      <c r="W7" s="15">
        <v>21</v>
      </c>
      <c r="X7" s="17" t="s">
        <v>233</v>
      </c>
      <c r="Y7" s="14">
        <v>0.17</v>
      </c>
      <c r="Z7" s="14">
        <v>0.92</v>
      </c>
      <c r="AA7" s="15">
        <v>12</v>
      </c>
      <c r="AB7" s="15">
        <v>2714</v>
      </c>
    </row>
    <row r="8" spans="1:28" ht="12" customHeight="1" x14ac:dyDescent="0.2">
      <c r="A8" s="57" t="s">
        <v>14</v>
      </c>
      <c r="B8" s="19" t="s">
        <v>15</v>
      </c>
      <c r="C8" s="14">
        <v>98.94</v>
      </c>
      <c r="D8" s="14">
        <v>98.4</v>
      </c>
      <c r="E8" s="14">
        <v>99.48</v>
      </c>
      <c r="F8" s="15">
        <v>1331</v>
      </c>
      <c r="G8" s="17" t="s">
        <v>233</v>
      </c>
      <c r="H8" s="14">
        <v>0.17</v>
      </c>
      <c r="I8" s="14">
        <v>0.95</v>
      </c>
      <c r="J8" s="15">
        <v>10</v>
      </c>
      <c r="K8" s="14" t="s">
        <v>23</v>
      </c>
      <c r="L8" s="14">
        <v>0.12</v>
      </c>
      <c r="M8" s="14">
        <v>0.87</v>
      </c>
      <c r="N8" s="15">
        <v>7</v>
      </c>
      <c r="O8" s="15">
        <v>1348</v>
      </c>
      <c r="P8" s="14">
        <v>98.92</v>
      </c>
      <c r="Q8" s="14">
        <v>98.48</v>
      </c>
      <c r="R8" s="14">
        <v>99.37</v>
      </c>
      <c r="S8" s="15">
        <v>3979</v>
      </c>
      <c r="T8" s="17" t="s">
        <v>233</v>
      </c>
      <c r="U8" s="14">
        <v>0.28000000000000003</v>
      </c>
      <c r="V8" s="14">
        <v>0.99</v>
      </c>
      <c r="W8" s="15">
        <v>26</v>
      </c>
      <c r="X8" s="17" t="s">
        <v>215</v>
      </c>
      <c r="Y8" s="14">
        <v>0.17</v>
      </c>
      <c r="Z8" s="14">
        <v>0.71</v>
      </c>
      <c r="AA8" s="15">
        <v>15</v>
      </c>
      <c r="AB8" s="15">
        <v>4020</v>
      </c>
    </row>
    <row r="9" spans="1:28" ht="12" customHeight="1" x14ac:dyDescent="0.2">
      <c r="A9" s="49"/>
      <c r="B9" s="19" t="s">
        <v>16</v>
      </c>
      <c r="C9" s="14">
        <v>97.45</v>
      </c>
      <c r="D9" s="14">
        <v>95.73</v>
      </c>
      <c r="E9" s="14">
        <v>99.16</v>
      </c>
      <c r="F9" s="15">
        <v>335</v>
      </c>
      <c r="G9" s="14" t="s">
        <v>23</v>
      </c>
      <c r="H9" s="14">
        <v>0.47</v>
      </c>
      <c r="I9" s="14">
        <v>3.59</v>
      </c>
      <c r="J9" s="15">
        <v>7</v>
      </c>
      <c r="K9" s="14" t="s">
        <v>23</v>
      </c>
      <c r="L9" s="14">
        <v>0</v>
      </c>
      <c r="M9" s="14">
        <v>1.25</v>
      </c>
      <c r="N9" s="15">
        <v>2</v>
      </c>
      <c r="O9" s="15">
        <v>344</v>
      </c>
      <c r="P9" s="14">
        <v>98.05</v>
      </c>
      <c r="Q9" s="14">
        <v>97.12</v>
      </c>
      <c r="R9" s="14">
        <v>98.98</v>
      </c>
      <c r="S9" s="15">
        <v>1073</v>
      </c>
      <c r="T9" s="17" t="s">
        <v>248</v>
      </c>
      <c r="U9" s="14">
        <v>0.69</v>
      </c>
      <c r="V9" s="14">
        <v>2.41</v>
      </c>
      <c r="W9" s="15">
        <v>17</v>
      </c>
      <c r="X9" s="14" t="s">
        <v>23</v>
      </c>
      <c r="Y9" s="14">
        <v>0.04</v>
      </c>
      <c r="Z9" s="14">
        <v>0.76</v>
      </c>
      <c r="AA9" s="15">
        <v>5</v>
      </c>
      <c r="AB9" s="15">
        <v>1095</v>
      </c>
    </row>
    <row r="10" spans="1:28" ht="12" customHeight="1" x14ac:dyDescent="0.2">
      <c r="A10" s="57" t="s">
        <v>17</v>
      </c>
      <c r="B10" s="13" t="s">
        <v>78</v>
      </c>
      <c r="C10" s="14">
        <v>96.85</v>
      </c>
      <c r="D10" s="14">
        <v>95.17</v>
      </c>
      <c r="E10" s="14">
        <v>98.53</v>
      </c>
      <c r="F10" s="15">
        <v>446</v>
      </c>
      <c r="G10" s="17" t="s">
        <v>157</v>
      </c>
      <c r="H10" s="14">
        <v>0.7</v>
      </c>
      <c r="I10" s="14">
        <v>3.53</v>
      </c>
      <c r="J10" s="15">
        <v>10</v>
      </c>
      <c r="K10" s="14" t="s">
        <v>23</v>
      </c>
      <c r="L10" s="14">
        <v>0.11</v>
      </c>
      <c r="M10" s="14">
        <v>1.96</v>
      </c>
      <c r="N10" s="15">
        <v>5</v>
      </c>
      <c r="O10" s="15">
        <v>461</v>
      </c>
      <c r="P10" s="14">
        <v>97.12</v>
      </c>
      <c r="Q10" s="14">
        <v>95.68</v>
      </c>
      <c r="R10" s="14">
        <v>98.56</v>
      </c>
      <c r="S10" s="15">
        <v>1167</v>
      </c>
      <c r="T10" s="17" t="s">
        <v>246</v>
      </c>
      <c r="U10" s="14">
        <v>0.94</v>
      </c>
      <c r="V10" s="14">
        <v>3.43</v>
      </c>
      <c r="W10" s="15">
        <v>21</v>
      </c>
      <c r="X10" s="14" t="s">
        <v>23</v>
      </c>
      <c r="Y10" s="14">
        <v>0</v>
      </c>
      <c r="Z10" s="14">
        <v>1.45</v>
      </c>
      <c r="AA10" s="15">
        <v>6</v>
      </c>
      <c r="AB10" s="15">
        <v>1194</v>
      </c>
    </row>
    <row r="11" spans="1:28" ht="12" customHeight="1" x14ac:dyDescent="0.2">
      <c r="A11" s="49"/>
      <c r="B11" s="13" t="s">
        <v>79</v>
      </c>
      <c r="C11" s="14">
        <v>99</v>
      </c>
      <c r="D11" s="14">
        <v>98.32</v>
      </c>
      <c r="E11" s="14">
        <v>99.67</v>
      </c>
      <c r="F11" s="15">
        <v>844</v>
      </c>
      <c r="G11" s="14" t="s">
        <v>23</v>
      </c>
      <c r="H11" s="14">
        <v>0.11</v>
      </c>
      <c r="I11" s="14">
        <v>1.24</v>
      </c>
      <c r="J11" s="15">
        <v>7</v>
      </c>
      <c r="K11" s="14" t="s">
        <v>23</v>
      </c>
      <c r="L11" s="14">
        <v>0</v>
      </c>
      <c r="M11" s="14">
        <v>0.71</v>
      </c>
      <c r="N11" s="15">
        <v>3</v>
      </c>
      <c r="O11" s="15">
        <v>854</v>
      </c>
      <c r="P11" s="14">
        <v>99.03</v>
      </c>
      <c r="Q11" s="14">
        <v>98.59</v>
      </c>
      <c r="R11" s="14">
        <v>99.46</v>
      </c>
      <c r="S11" s="15">
        <v>2638</v>
      </c>
      <c r="T11" s="17" t="s">
        <v>233</v>
      </c>
      <c r="U11" s="14">
        <v>0.26</v>
      </c>
      <c r="V11" s="14">
        <v>1.01</v>
      </c>
      <c r="W11" s="15">
        <v>17</v>
      </c>
      <c r="X11" s="14" t="s">
        <v>23</v>
      </c>
      <c r="Y11" s="14">
        <v>0.11</v>
      </c>
      <c r="Z11" s="14">
        <v>0.56000000000000005</v>
      </c>
      <c r="AA11" s="15">
        <v>9</v>
      </c>
      <c r="AB11" s="15">
        <v>2664</v>
      </c>
    </row>
    <row r="12" spans="1:28" ht="12" customHeight="1" x14ac:dyDescent="0.2">
      <c r="A12" s="49"/>
      <c r="B12" s="19" t="s">
        <v>18</v>
      </c>
      <c r="C12" s="14">
        <v>99.72</v>
      </c>
      <c r="D12" s="14">
        <v>99.17</v>
      </c>
      <c r="E12" s="14">
        <v>100</v>
      </c>
      <c r="F12" s="15">
        <v>367</v>
      </c>
      <c r="G12" s="14" t="s">
        <v>23</v>
      </c>
      <c r="H12" s="14" t="s">
        <v>23</v>
      </c>
      <c r="I12" s="14" t="s">
        <v>23</v>
      </c>
      <c r="J12" s="15" t="s">
        <v>23</v>
      </c>
      <c r="K12" s="14" t="s">
        <v>23</v>
      </c>
      <c r="L12" s="14">
        <v>0</v>
      </c>
      <c r="M12" s="14">
        <v>0.83</v>
      </c>
      <c r="N12" s="15">
        <v>1</v>
      </c>
      <c r="O12" s="15">
        <v>368</v>
      </c>
      <c r="P12" s="14">
        <v>99.47</v>
      </c>
      <c r="Q12" s="14">
        <v>99.07</v>
      </c>
      <c r="R12" s="14">
        <v>99.87</v>
      </c>
      <c r="S12" s="15">
        <v>1224</v>
      </c>
      <c r="T12" s="14" t="s">
        <v>23</v>
      </c>
      <c r="U12" s="14">
        <v>0</v>
      </c>
      <c r="V12" s="14">
        <v>0.26</v>
      </c>
      <c r="W12" s="15">
        <v>4</v>
      </c>
      <c r="X12" s="14" t="s">
        <v>23</v>
      </c>
      <c r="Y12" s="14">
        <v>0.04</v>
      </c>
      <c r="Z12" s="14">
        <v>0.78</v>
      </c>
      <c r="AA12" s="15">
        <v>5</v>
      </c>
      <c r="AB12" s="15">
        <v>1233</v>
      </c>
    </row>
    <row r="13" spans="1:28" ht="12" customHeight="1" x14ac:dyDescent="0.2">
      <c r="A13" s="57" t="s">
        <v>19</v>
      </c>
      <c r="B13" s="13" t="s">
        <v>71</v>
      </c>
      <c r="C13" s="14">
        <v>99.25</v>
      </c>
      <c r="D13" s="14">
        <v>98.7</v>
      </c>
      <c r="E13" s="14">
        <v>99.81</v>
      </c>
      <c r="F13" s="15">
        <v>1145</v>
      </c>
      <c r="G13" s="14" t="s">
        <v>23</v>
      </c>
      <c r="H13" s="14">
        <v>0.09</v>
      </c>
      <c r="I13" s="14">
        <v>1.1200000000000001</v>
      </c>
      <c r="J13" s="15">
        <v>6</v>
      </c>
      <c r="K13" s="14" t="s">
        <v>23</v>
      </c>
      <c r="L13" s="14">
        <v>0</v>
      </c>
      <c r="M13" s="14">
        <v>0.35</v>
      </c>
      <c r="N13" s="15">
        <v>2</v>
      </c>
      <c r="O13" s="15">
        <v>1153</v>
      </c>
      <c r="P13" s="14">
        <v>99.42</v>
      </c>
      <c r="Q13" s="14">
        <v>99.12</v>
      </c>
      <c r="R13" s="14">
        <v>99.72</v>
      </c>
      <c r="S13" s="15">
        <v>3786</v>
      </c>
      <c r="T13" s="17" t="s">
        <v>215</v>
      </c>
      <c r="U13" s="14">
        <v>0.15</v>
      </c>
      <c r="V13" s="14">
        <v>0.68</v>
      </c>
      <c r="W13" s="15">
        <v>13</v>
      </c>
      <c r="X13" s="14" t="s">
        <v>23</v>
      </c>
      <c r="Y13" s="14">
        <v>0.04</v>
      </c>
      <c r="Z13" s="14">
        <v>0.3</v>
      </c>
      <c r="AA13" s="15">
        <v>7</v>
      </c>
      <c r="AB13" s="15">
        <v>3806</v>
      </c>
    </row>
    <row r="14" spans="1:28" ht="12" customHeight="1" x14ac:dyDescent="0.2">
      <c r="A14" s="49"/>
      <c r="B14" s="20" t="s">
        <v>72</v>
      </c>
      <c r="C14" s="14">
        <v>98.7</v>
      </c>
      <c r="D14" s="14">
        <v>97.6</v>
      </c>
      <c r="E14" s="14">
        <v>99.81</v>
      </c>
      <c r="F14" s="15">
        <v>453</v>
      </c>
      <c r="G14" s="14" t="s">
        <v>23</v>
      </c>
      <c r="H14" s="14">
        <v>0</v>
      </c>
      <c r="I14" s="14">
        <v>1.49</v>
      </c>
      <c r="J14" s="15">
        <v>3</v>
      </c>
      <c r="K14" s="14" t="s">
        <v>23</v>
      </c>
      <c r="L14" s="14">
        <v>0</v>
      </c>
      <c r="M14" s="14">
        <v>1.37</v>
      </c>
      <c r="N14" s="15">
        <v>3</v>
      </c>
      <c r="O14" s="15">
        <v>459</v>
      </c>
      <c r="P14" s="14">
        <v>99.04</v>
      </c>
      <c r="Q14" s="14">
        <v>98.45</v>
      </c>
      <c r="R14" s="14">
        <v>99.63</v>
      </c>
      <c r="S14" s="15">
        <v>1042</v>
      </c>
      <c r="T14" s="14" t="s">
        <v>23</v>
      </c>
      <c r="U14" s="14">
        <v>0.2</v>
      </c>
      <c r="V14" s="14">
        <v>1.25</v>
      </c>
      <c r="W14" s="15">
        <v>9</v>
      </c>
      <c r="X14" s="14" t="s">
        <v>23</v>
      </c>
      <c r="Y14" s="14">
        <v>0</v>
      </c>
      <c r="Z14" s="14">
        <v>0.5</v>
      </c>
      <c r="AA14" s="15">
        <v>3</v>
      </c>
      <c r="AB14" s="15">
        <v>1054</v>
      </c>
    </row>
    <row r="15" spans="1:28" ht="12" customHeight="1" x14ac:dyDescent="0.2">
      <c r="A15" s="57" t="s">
        <v>20</v>
      </c>
      <c r="B15" s="19" t="s">
        <v>21</v>
      </c>
      <c r="C15" s="14">
        <v>98.92</v>
      </c>
      <c r="D15" s="14">
        <v>98.34</v>
      </c>
      <c r="E15" s="14">
        <v>99.51</v>
      </c>
      <c r="F15" s="15">
        <v>1193</v>
      </c>
      <c r="G15" s="17" t="s">
        <v>242</v>
      </c>
      <c r="H15" s="14">
        <v>0.21</v>
      </c>
      <c r="I15" s="14">
        <v>1.1499999999999999</v>
      </c>
      <c r="J15" s="15">
        <v>10</v>
      </c>
      <c r="K15" s="14" t="s">
        <v>23</v>
      </c>
      <c r="L15" s="14">
        <v>0.05</v>
      </c>
      <c r="M15" s="14">
        <v>0.74</v>
      </c>
      <c r="N15" s="15">
        <v>5</v>
      </c>
      <c r="O15" s="15">
        <v>1208</v>
      </c>
      <c r="P15" s="14">
        <v>98.73</v>
      </c>
      <c r="Q15" s="14">
        <v>98.22</v>
      </c>
      <c r="R15" s="14">
        <v>99.23</v>
      </c>
      <c r="S15" s="15">
        <v>3491</v>
      </c>
      <c r="T15" s="17" t="s">
        <v>167</v>
      </c>
      <c r="U15" s="14">
        <v>0.47</v>
      </c>
      <c r="V15" s="14">
        <v>1.33</v>
      </c>
      <c r="W15" s="15">
        <v>28</v>
      </c>
      <c r="X15" s="17" t="s">
        <v>215</v>
      </c>
      <c r="Y15" s="14">
        <v>0.11</v>
      </c>
      <c r="Z15" s="14">
        <v>0.64</v>
      </c>
      <c r="AA15" s="15">
        <v>11</v>
      </c>
      <c r="AB15" s="15">
        <v>3530</v>
      </c>
    </row>
    <row r="16" spans="1:28" ht="12" customHeight="1" x14ac:dyDescent="0.2">
      <c r="A16" s="49"/>
      <c r="B16" s="19" t="s">
        <v>22</v>
      </c>
      <c r="C16" s="14">
        <v>97.72</v>
      </c>
      <c r="D16" s="14">
        <v>96.3</v>
      </c>
      <c r="E16" s="14">
        <v>99.14</v>
      </c>
      <c r="F16" s="15">
        <v>473</v>
      </c>
      <c r="G16" s="14" t="s">
        <v>23</v>
      </c>
      <c r="H16" s="14">
        <v>0.3</v>
      </c>
      <c r="I16" s="14">
        <v>2.67</v>
      </c>
      <c r="J16" s="15">
        <v>7</v>
      </c>
      <c r="K16" s="14" t="s">
        <v>23</v>
      </c>
      <c r="L16" s="14">
        <v>0</v>
      </c>
      <c r="M16" s="14">
        <v>1.59</v>
      </c>
      <c r="N16" s="15">
        <v>4</v>
      </c>
      <c r="O16" s="15">
        <v>484</v>
      </c>
      <c r="P16" s="14">
        <v>98.68</v>
      </c>
      <c r="Q16" s="14">
        <v>98.09</v>
      </c>
      <c r="R16" s="14">
        <v>99.27</v>
      </c>
      <c r="S16" s="15">
        <v>1561</v>
      </c>
      <c r="T16" s="17" t="s">
        <v>242</v>
      </c>
      <c r="U16" s="14">
        <v>0.28999999999999998</v>
      </c>
      <c r="V16" s="14">
        <v>1.1599999999999999</v>
      </c>
      <c r="W16" s="15">
        <v>15</v>
      </c>
      <c r="X16" s="14" t="s">
        <v>23</v>
      </c>
      <c r="Y16" s="14">
        <v>0.19</v>
      </c>
      <c r="Z16" s="14">
        <v>1</v>
      </c>
      <c r="AA16" s="15">
        <v>9</v>
      </c>
      <c r="AB16" s="15">
        <v>1585</v>
      </c>
    </row>
    <row r="17" spans="1:28" ht="12" customHeight="1" x14ac:dyDescent="0.2">
      <c r="A17" s="57" t="s">
        <v>24</v>
      </c>
      <c r="B17" s="13" t="s">
        <v>73</v>
      </c>
      <c r="C17" s="14">
        <v>98.1</v>
      </c>
      <c r="D17" s="14">
        <v>96.86</v>
      </c>
      <c r="E17" s="14">
        <v>99.34</v>
      </c>
      <c r="F17" s="15">
        <v>523</v>
      </c>
      <c r="G17" s="14" t="s">
        <v>23</v>
      </c>
      <c r="H17" s="14">
        <v>0.33</v>
      </c>
      <c r="I17" s="14">
        <v>2.58</v>
      </c>
      <c r="J17" s="15">
        <v>7</v>
      </c>
      <c r="K17" s="14" t="s">
        <v>23</v>
      </c>
      <c r="L17" s="14">
        <v>0</v>
      </c>
      <c r="M17" s="14">
        <v>0.97</v>
      </c>
      <c r="N17" s="15">
        <v>3</v>
      </c>
      <c r="O17" s="15">
        <v>533</v>
      </c>
      <c r="P17" s="14">
        <v>98.47</v>
      </c>
      <c r="Q17" s="14">
        <v>97.69</v>
      </c>
      <c r="R17" s="14">
        <v>99.26</v>
      </c>
      <c r="S17" s="15">
        <v>1506</v>
      </c>
      <c r="T17" s="17" t="s">
        <v>245</v>
      </c>
      <c r="U17" s="14">
        <v>0.39</v>
      </c>
      <c r="V17" s="14">
        <v>1.57</v>
      </c>
      <c r="W17" s="15">
        <v>13</v>
      </c>
      <c r="X17" s="14" t="s">
        <v>23</v>
      </c>
      <c r="Y17" s="14">
        <v>0.03</v>
      </c>
      <c r="Z17" s="14">
        <v>1.06</v>
      </c>
      <c r="AA17" s="15">
        <v>7</v>
      </c>
      <c r="AB17" s="15">
        <v>1526</v>
      </c>
    </row>
    <row r="18" spans="1:28" ht="12" customHeight="1" x14ac:dyDescent="0.2">
      <c r="A18" s="49"/>
      <c r="B18" s="13" t="s">
        <v>74</v>
      </c>
      <c r="C18" s="14">
        <v>98.97</v>
      </c>
      <c r="D18" s="14">
        <v>98.39</v>
      </c>
      <c r="E18" s="14">
        <v>99.55</v>
      </c>
      <c r="F18" s="15">
        <v>969</v>
      </c>
      <c r="G18" s="14" t="s">
        <v>23</v>
      </c>
      <c r="H18" s="14">
        <v>0.2</v>
      </c>
      <c r="I18" s="14">
        <v>1.02</v>
      </c>
      <c r="J18" s="15">
        <v>9</v>
      </c>
      <c r="K18" s="14" t="s">
        <v>23</v>
      </c>
      <c r="L18" s="14">
        <v>0.01</v>
      </c>
      <c r="M18" s="14">
        <v>0.83</v>
      </c>
      <c r="N18" s="15">
        <v>4</v>
      </c>
      <c r="O18" s="15">
        <v>982</v>
      </c>
      <c r="P18" s="14">
        <v>98.83</v>
      </c>
      <c r="Q18" s="14">
        <v>98.33</v>
      </c>
      <c r="R18" s="14">
        <v>99.34</v>
      </c>
      <c r="S18" s="15">
        <v>3125</v>
      </c>
      <c r="T18" s="17" t="s">
        <v>167</v>
      </c>
      <c r="U18" s="14">
        <v>0.38</v>
      </c>
      <c r="V18" s="14">
        <v>1.31</v>
      </c>
      <c r="W18" s="15">
        <v>28</v>
      </c>
      <c r="X18" s="17" t="s">
        <v>214</v>
      </c>
      <c r="Y18" s="14">
        <v>0.11</v>
      </c>
      <c r="Z18" s="14">
        <v>0.53</v>
      </c>
      <c r="AA18" s="15">
        <v>10</v>
      </c>
      <c r="AB18" s="15">
        <v>3163</v>
      </c>
    </row>
    <row r="19" spans="1:28" ht="12" customHeight="1" x14ac:dyDescent="0.2">
      <c r="A19" s="58" t="s">
        <v>25</v>
      </c>
      <c r="B19" s="19" t="s">
        <v>26</v>
      </c>
      <c r="C19" s="14">
        <v>98.54</v>
      </c>
      <c r="D19" s="14">
        <v>97.6</v>
      </c>
      <c r="E19" s="14">
        <v>99.48</v>
      </c>
      <c r="F19" s="15">
        <v>652</v>
      </c>
      <c r="G19" s="14" t="s">
        <v>23</v>
      </c>
      <c r="H19" s="14">
        <v>0.14000000000000001</v>
      </c>
      <c r="I19" s="14">
        <v>1.66</v>
      </c>
      <c r="J19" s="15">
        <v>7</v>
      </c>
      <c r="K19" s="14" t="s">
        <v>23</v>
      </c>
      <c r="L19" s="14">
        <v>0.01</v>
      </c>
      <c r="M19" s="14">
        <v>1.1100000000000001</v>
      </c>
      <c r="N19" s="15">
        <v>4</v>
      </c>
      <c r="O19" s="15">
        <v>663</v>
      </c>
      <c r="P19" s="14">
        <v>98.2</v>
      </c>
      <c r="Q19" s="14">
        <v>97.41</v>
      </c>
      <c r="R19" s="14">
        <v>99</v>
      </c>
      <c r="S19" s="15">
        <v>1919</v>
      </c>
      <c r="T19" s="17" t="s">
        <v>232</v>
      </c>
      <c r="U19" s="14">
        <v>0.63</v>
      </c>
      <c r="V19" s="14">
        <v>2.12</v>
      </c>
      <c r="W19" s="15">
        <v>23</v>
      </c>
      <c r="X19" s="14" t="s">
        <v>23</v>
      </c>
      <c r="Y19" s="14">
        <v>0.14000000000000001</v>
      </c>
      <c r="Z19" s="14">
        <v>0.71</v>
      </c>
      <c r="AA19" s="15">
        <v>9</v>
      </c>
      <c r="AB19" s="15">
        <v>1951</v>
      </c>
    </row>
    <row r="20" spans="1:28" ht="12" customHeight="1" x14ac:dyDescent="0.2">
      <c r="A20" s="49"/>
      <c r="B20" s="19" t="s">
        <v>27</v>
      </c>
      <c r="C20" s="14">
        <v>98.61</v>
      </c>
      <c r="D20" s="14">
        <v>97.84</v>
      </c>
      <c r="E20" s="14">
        <v>99.38</v>
      </c>
      <c r="F20" s="15">
        <v>938</v>
      </c>
      <c r="G20" s="14" t="s">
        <v>23</v>
      </c>
      <c r="H20" s="14">
        <v>0.26</v>
      </c>
      <c r="I20" s="14">
        <v>1.5</v>
      </c>
      <c r="J20" s="15">
        <v>9</v>
      </c>
      <c r="K20" s="14" t="s">
        <v>23</v>
      </c>
      <c r="L20" s="14">
        <v>0.05</v>
      </c>
      <c r="M20" s="14">
        <v>0.96</v>
      </c>
      <c r="N20" s="15">
        <v>5</v>
      </c>
      <c r="O20" s="15">
        <v>952</v>
      </c>
      <c r="P20" s="14">
        <v>99.21</v>
      </c>
      <c r="Q20" s="14">
        <v>98.88</v>
      </c>
      <c r="R20" s="14">
        <v>99.54</v>
      </c>
      <c r="S20" s="15">
        <v>2935</v>
      </c>
      <c r="T20" s="14">
        <v>-0.5</v>
      </c>
      <c r="U20" s="14">
        <v>0.24</v>
      </c>
      <c r="V20" s="14">
        <v>0.78</v>
      </c>
      <c r="W20" s="15">
        <v>19</v>
      </c>
      <c r="X20" s="14" t="s">
        <v>23</v>
      </c>
      <c r="Y20" s="14">
        <v>0.09</v>
      </c>
      <c r="Z20" s="14">
        <v>0.47</v>
      </c>
      <c r="AA20" s="15">
        <v>9</v>
      </c>
      <c r="AB20" s="15">
        <v>2963</v>
      </c>
    </row>
    <row r="21" spans="1:28" ht="12" customHeight="1" x14ac:dyDescent="0.2">
      <c r="A21" s="1" t="s">
        <v>155</v>
      </c>
      <c r="AB21" s="2" t="s">
        <v>344</v>
      </c>
    </row>
    <row r="22" spans="1:28" x14ac:dyDescent="0.2">
      <c r="A22" s="1" t="s">
        <v>158</v>
      </c>
    </row>
    <row r="24" spans="1:28" x14ac:dyDescent="0.2">
      <c r="A24" s="42" t="s">
        <v>0</v>
      </c>
      <c r="B24" s="43"/>
      <c r="C24" s="53">
        <v>2017</v>
      </c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4"/>
    </row>
    <row r="25" spans="1:28" x14ac:dyDescent="0.2">
      <c r="A25" s="44"/>
      <c r="B25" s="45"/>
      <c r="C25" s="51" t="s">
        <v>88</v>
      </c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2"/>
    </row>
    <row r="26" spans="1:28" ht="30" customHeight="1" x14ac:dyDescent="0.2">
      <c r="A26" s="44"/>
      <c r="B26" s="45"/>
      <c r="C26" s="78" t="s">
        <v>49</v>
      </c>
      <c r="D26" s="51"/>
      <c r="E26" s="51"/>
      <c r="F26" s="51"/>
      <c r="G26" s="78" t="s">
        <v>153</v>
      </c>
      <c r="H26" s="51"/>
      <c r="I26" s="51"/>
      <c r="J26" s="51"/>
      <c r="K26" s="66" t="s">
        <v>51</v>
      </c>
      <c r="L26" s="66"/>
      <c r="M26" s="66"/>
      <c r="N26" s="66"/>
      <c r="O26" s="52" t="s">
        <v>5</v>
      </c>
    </row>
    <row r="27" spans="1:28" ht="22.5" x14ac:dyDescent="0.2">
      <c r="A27" s="46"/>
      <c r="B27" s="47"/>
      <c r="C27" s="8" t="s">
        <v>6</v>
      </c>
      <c r="D27" s="55" t="s">
        <v>75</v>
      </c>
      <c r="E27" s="55"/>
      <c r="F27" s="8" t="s">
        <v>77</v>
      </c>
      <c r="G27" s="8" t="s">
        <v>6</v>
      </c>
      <c r="H27" s="55" t="s">
        <v>75</v>
      </c>
      <c r="I27" s="55"/>
      <c r="J27" s="8" t="s">
        <v>77</v>
      </c>
      <c r="K27" s="8" t="s">
        <v>6</v>
      </c>
      <c r="L27" s="55" t="s">
        <v>75</v>
      </c>
      <c r="M27" s="55"/>
      <c r="N27" s="8" t="s">
        <v>77</v>
      </c>
      <c r="O27" s="56"/>
    </row>
    <row r="28" spans="1:28" x14ac:dyDescent="0.2">
      <c r="A28" s="48" t="s">
        <v>10</v>
      </c>
      <c r="B28" s="10" t="s">
        <v>323</v>
      </c>
      <c r="C28" s="11">
        <v>98.71</v>
      </c>
      <c r="D28" s="11">
        <v>98.31</v>
      </c>
      <c r="E28" s="11">
        <v>99.12</v>
      </c>
      <c r="F28" s="12">
        <v>5052</v>
      </c>
      <c r="G28" s="22" t="s">
        <v>167</v>
      </c>
      <c r="H28" s="11">
        <v>0.52</v>
      </c>
      <c r="I28" s="11">
        <v>1.19</v>
      </c>
      <c r="J28" s="12">
        <v>43</v>
      </c>
      <c r="K28" s="22" t="s">
        <v>215</v>
      </c>
      <c r="L28" s="11">
        <v>0.21</v>
      </c>
      <c r="M28" s="11">
        <v>0.65</v>
      </c>
      <c r="N28" s="12">
        <v>20</v>
      </c>
      <c r="O28" s="12">
        <f>F28+N28+J28</f>
        <v>5115</v>
      </c>
    </row>
    <row r="29" spans="1:28" x14ac:dyDescent="0.2">
      <c r="A29" s="49"/>
      <c r="B29" s="13" t="s">
        <v>324</v>
      </c>
      <c r="C29" s="14">
        <v>98.76</v>
      </c>
      <c r="D29" s="14">
        <v>98.26</v>
      </c>
      <c r="E29" s="14">
        <v>99.27</v>
      </c>
      <c r="F29" s="15">
        <v>3447</v>
      </c>
      <c r="G29" s="17" t="s">
        <v>168</v>
      </c>
      <c r="H29" s="14">
        <v>0.42</v>
      </c>
      <c r="I29" s="14">
        <v>1.27</v>
      </c>
      <c r="J29" s="15">
        <v>27</v>
      </c>
      <c r="K29" s="17" t="s">
        <v>215</v>
      </c>
      <c r="L29" s="14">
        <v>0.12</v>
      </c>
      <c r="M29" s="14">
        <v>0.67</v>
      </c>
      <c r="N29" s="15">
        <v>11</v>
      </c>
      <c r="O29" s="15">
        <f t="shared" ref="O29:O36" si="0">F29+N29+J29</f>
        <v>3485</v>
      </c>
    </row>
    <row r="30" spans="1:28" x14ac:dyDescent="0.2">
      <c r="A30" s="49"/>
      <c r="B30" s="13" t="s">
        <v>325</v>
      </c>
      <c r="C30" s="14">
        <v>98.79</v>
      </c>
      <c r="D30" s="14">
        <v>98.16</v>
      </c>
      <c r="E30" s="14">
        <v>99.43</v>
      </c>
      <c r="F30" s="15">
        <v>1202</v>
      </c>
      <c r="G30" s="14" t="s">
        <v>23</v>
      </c>
      <c r="H30" s="14">
        <v>0.2</v>
      </c>
      <c r="I30" s="14">
        <v>1.24</v>
      </c>
      <c r="J30" s="15">
        <v>9</v>
      </c>
      <c r="K30" s="14" t="s">
        <v>23</v>
      </c>
      <c r="L30" s="14">
        <v>0.12</v>
      </c>
      <c r="M30" s="14">
        <v>0.86</v>
      </c>
      <c r="N30" s="15">
        <v>7</v>
      </c>
      <c r="O30" s="15">
        <f t="shared" si="0"/>
        <v>1218</v>
      </c>
    </row>
    <row r="31" spans="1:28" x14ac:dyDescent="0.2">
      <c r="A31" s="49"/>
      <c r="B31" s="16" t="s">
        <v>326</v>
      </c>
      <c r="C31" s="14">
        <v>97.65</v>
      </c>
      <c r="D31" s="14">
        <v>96.06</v>
      </c>
      <c r="E31" s="14">
        <v>99.24</v>
      </c>
      <c r="F31" s="15">
        <v>403</v>
      </c>
      <c r="G31" s="14" t="s">
        <v>23</v>
      </c>
      <c r="H31" s="14">
        <v>0.38</v>
      </c>
      <c r="I31" s="14">
        <v>2.78</v>
      </c>
      <c r="J31" s="15">
        <v>7</v>
      </c>
      <c r="K31" s="14" t="s">
        <v>23</v>
      </c>
      <c r="L31" s="14">
        <v>0</v>
      </c>
      <c r="M31" s="14">
        <v>1.83</v>
      </c>
      <c r="N31" s="15">
        <v>2</v>
      </c>
      <c r="O31" s="15">
        <f t="shared" si="0"/>
        <v>412</v>
      </c>
    </row>
    <row r="32" spans="1:28" x14ac:dyDescent="0.2">
      <c r="A32" s="49"/>
      <c r="B32" s="16" t="s">
        <v>30</v>
      </c>
      <c r="C32" s="14">
        <v>97.86</v>
      </c>
      <c r="D32" s="14">
        <v>95.75</v>
      </c>
      <c r="E32" s="14">
        <v>99.96</v>
      </c>
      <c r="F32" s="15">
        <v>197</v>
      </c>
      <c r="G32" s="14" t="s">
        <v>23</v>
      </c>
      <c r="H32" s="14">
        <v>0</v>
      </c>
      <c r="I32" s="14">
        <v>2.58</v>
      </c>
      <c r="J32" s="15">
        <v>2</v>
      </c>
      <c r="K32" s="14" t="s">
        <v>23</v>
      </c>
      <c r="L32" s="14">
        <v>0</v>
      </c>
      <c r="M32" s="14">
        <v>2.56</v>
      </c>
      <c r="N32" s="15">
        <v>2</v>
      </c>
      <c r="O32" s="15">
        <f t="shared" si="0"/>
        <v>201</v>
      </c>
    </row>
    <row r="33" spans="1:15" x14ac:dyDescent="0.2">
      <c r="A33" s="49"/>
      <c r="B33" s="16" t="s">
        <v>31</v>
      </c>
      <c r="C33" s="14">
        <v>97.96</v>
      </c>
      <c r="D33" s="14">
        <v>96.5</v>
      </c>
      <c r="E33" s="14">
        <v>99.41</v>
      </c>
      <c r="F33" s="15">
        <v>378</v>
      </c>
      <c r="G33" s="14" t="s">
        <v>23</v>
      </c>
      <c r="H33" s="14">
        <v>0.41</v>
      </c>
      <c r="I33" s="14">
        <v>2.95</v>
      </c>
      <c r="J33" s="15">
        <v>7</v>
      </c>
      <c r="K33" s="14" t="s">
        <v>23</v>
      </c>
      <c r="L33" s="14">
        <v>0</v>
      </c>
      <c r="M33" s="14">
        <v>1.08</v>
      </c>
      <c r="N33" s="15">
        <v>1</v>
      </c>
      <c r="O33" s="15">
        <f t="shared" si="0"/>
        <v>386</v>
      </c>
    </row>
    <row r="34" spans="1:15" x14ac:dyDescent="0.2">
      <c r="A34" s="49"/>
      <c r="B34" s="16" t="s">
        <v>32</v>
      </c>
      <c r="C34" s="14">
        <v>97.61</v>
      </c>
      <c r="D34" s="14">
        <v>94.89</v>
      </c>
      <c r="E34" s="14">
        <v>100</v>
      </c>
      <c r="F34" s="15">
        <v>141</v>
      </c>
      <c r="G34" s="14" t="s">
        <v>23</v>
      </c>
      <c r="H34" s="14">
        <v>0</v>
      </c>
      <c r="I34" s="14">
        <v>5.1100000000000003</v>
      </c>
      <c r="J34" s="15">
        <v>3</v>
      </c>
      <c r="K34" s="14" t="s">
        <v>23</v>
      </c>
      <c r="L34" s="14" t="s">
        <v>23</v>
      </c>
      <c r="M34" s="14" t="s">
        <v>23</v>
      </c>
      <c r="N34" s="15" t="s">
        <v>23</v>
      </c>
      <c r="O34" s="15">
        <f>F34+J34</f>
        <v>144</v>
      </c>
    </row>
    <row r="35" spans="1:15" x14ac:dyDescent="0.2">
      <c r="A35" s="49"/>
      <c r="B35" s="16" t="s">
        <v>33</v>
      </c>
      <c r="C35" s="14">
        <v>99.74</v>
      </c>
      <c r="D35" s="14">
        <v>99.23</v>
      </c>
      <c r="E35" s="14">
        <v>100</v>
      </c>
      <c r="F35" s="15">
        <v>258</v>
      </c>
      <c r="G35" s="14" t="s">
        <v>23</v>
      </c>
      <c r="H35" s="14" t="s">
        <v>23</v>
      </c>
      <c r="I35" s="14" t="s">
        <v>23</v>
      </c>
      <c r="J35" s="15" t="s">
        <v>23</v>
      </c>
      <c r="K35" s="14" t="s">
        <v>23</v>
      </c>
      <c r="L35" s="14">
        <v>0</v>
      </c>
      <c r="M35" s="14">
        <v>0.77</v>
      </c>
      <c r="N35" s="15">
        <v>1</v>
      </c>
      <c r="O35" s="15">
        <f>F35+N35</f>
        <v>259</v>
      </c>
    </row>
    <row r="36" spans="1:15" x14ac:dyDescent="0.2">
      <c r="A36" s="49"/>
      <c r="B36" s="16" t="s">
        <v>34</v>
      </c>
      <c r="C36" s="14">
        <v>97.63</v>
      </c>
      <c r="D36" s="14">
        <v>94.96</v>
      </c>
      <c r="E36" s="14">
        <v>100</v>
      </c>
      <c r="F36" s="15">
        <v>116</v>
      </c>
      <c r="G36" s="14" t="s">
        <v>23</v>
      </c>
      <c r="H36" s="14">
        <v>0</v>
      </c>
      <c r="I36" s="14">
        <v>3.44</v>
      </c>
      <c r="J36" s="15">
        <v>2</v>
      </c>
      <c r="K36" s="14" t="s">
        <v>23</v>
      </c>
      <c r="L36" s="14">
        <v>0</v>
      </c>
      <c r="M36" s="14">
        <v>2.72</v>
      </c>
      <c r="N36" s="15">
        <v>1</v>
      </c>
      <c r="O36" s="15">
        <f t="shared" si="0"/>
        <v>119</v>
      </c>
    </row>
    <row r="37" spans="1:15" x14ac:dyDescent="0.2">
      <c r="A37" s="42" t="s">
        <v>0</v>
      </c>
      <c r="B37" s="43"/>
      <c r="C37" s="53">
        <v>2012</v>
      </c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4"/>
    </row>
    <row r="38" spans="1:15" x14ac:dyDescent="0.2">
      <c r="A38" s="44"/>
      <c r="B38" s="45"/>
      <c r="C38" s="51" t="s">
        <v>88</v>
      </c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2"/>
    </row>
    <row r="39" spans="1:15" ht="30" customHeight="1" x14ac:dyDescent="0.2">
      <c r="A39" s="44"/>
      <c r="B39" s="45"/>
      <c r="C39" s="78" t="s">
        <v>49</v>
      </c>
      <c r="D39" s="51"/>
      <c r="E39" s="51"/>
      <c r="F39" s="51"/>
      <c r="G39" s="78" t="s">
        <v>153</v>
      </c>
      <c r="H39" s="51"/>
      <c r="I39" s="51"/>
      <c r="J39" s="51"/>
      <c r="K39" s="66" t="s">
        <v>51</v>
      </c>
      <c r="L39" s="66"/>
      <c r="M39" s="66"/>
      <c r="N39" s="66"/>
      <c r="O39" s="52" t="s">
        <v>5</v>
      </c>
    </row>
    <row r="40" spans="1:15" ht="22.5" x14ac:dyDescent="0.2">
      <c r="A40" s="46"/>
      <c r="B40" s="47"/>
      <c r="C40" s="8" t="s">
        <v>6</v>
      </c>
      <c r="D40" s="55" t="s">
        <v>75</v>
      </c>
      <c r="E40" s="55"/>
      <c r="F40" s="8" t="s">
        <v>77</v>
      </c>
      <c r="G40" s="8" t="s">
        <v>6</v>
      </c>
      <c r="H40" s="55" t="s">
        <v>75</v>
      </c>
      <c r="I40" s="55"/>
      <c r="J40" s="8" t="s">
        <v>77</v>
      </c>
      <c r="K40" s="8" t="s">
        <v>6</v>
      </c>
      <c r="L40" s="55" t="s">
        <v>75</v>
      </c>
      <c r="M40" s="55"/>
      <c r="N40" s="8" t="s">
        <v>77</v>
      </c>
      <c r="O40" s="56"/>
    </row>
    <row r="41" spans="1:15" x14ac:dyDescent="0.2">
      <c r="A41" s="48" t="s">
        <v>10</v>
      </c>
      <c r="B41" s="10" t="s">
        <v>323</v>
      </c>
      <c r="C41" s="11">
        <v>98.9</v>
      </c>
      <c r="D41" s="11">
        <v>98.58</v>
      </c>
      <c r="E41" s="11">
        <v>99.22</v>
      </c>
      <c r="F41" s="12">
        <v>4747</v>
      </c>
      <c r="G41" s="11">
        <v>0.67</v>
      </c>
      <c r="H41" s="11">
        <v>0.43</v>
      </c>
      <c r="I41" s="11">
        <v>0.91</v>
      </c>
      <c r="J41" s="12">
        <v>36</v>
      </c>
      <c r="K41" s="22" t="s">
        <v>215</v>
      </c>
      <c r="L41" s="11">
        <v>0.22</v>
      </c>
      <c r="M41" s="11">
        <v>0.64</v>
      </c>
      <c r="N41" s="12">
        <v>18</v>
      </c>
      <c r="O41" s="12">
        <f>F41+N41+J41</f>
        <v>4801</v>
      </c>
    </row>
    <row r="42" spans="1:15" x14ac:dyDescent="0.2">
      <c r="A42" s="49"/>
      <c r="B42" s="13" t="s">
        <v>324</v>
      </c>
      <c r="C42" s="14">
        <v>99.01</v>
      </c>
      <c r="D42" s="14">
        <v>98.64</v>
      </c>
      <c r="E42" s="14">
        <v>99.38</v>
      </c>
      <c r="F42" s="15">
        <v>3138</v>
      </c>
      <c r="G42" s="17" t="s">
        <v>242</v>
      </c>
      <c r="H42" s="14">
        <v>0.37</v>
      </c>
      <c r="I42" s="14">
        <v>0.94</v>
      </c>
      <c r="J42" s="15">
        <v>25</v>
      </c>
      <c r="K42" s="14" t="s">
        <v>23</v>
      </c>
      <c r="L42" s="14">
        <v>0.09</v>
      </c>
      <c r="M42" s="14">
        <v>0.57999999999999996</v>
      </c>
      <c r="N42" s="15">
        <v>8</v>
      </c>
      <c r="O42" s="15">
        <f t="shared" ref="O42:O48" si="1">F42+N42+J42</f>
        <v>3171</v>
      </c>
    </row>
    <row r="43" spans="1:15" x14ac:dyDescent="0.2">
      <c r="A43" s="49"/>
      <c r="B43" s="13" t="s">
        <v>325</v>
      </c>
      <c r="C43" s="14">
        <v>98.77</v>
      </c>
      <c r="D43" s="14">
        <v>98.1</v>
      </c>
      <c r="E43" s="14">
        <v>99.44</v>
      </c>
      <c r="F43" s="15">
        <v>1222</v>
      </c>
      <c r="G43" s="14" t="s">
        <v>23</v>
      </c>
      <c r="H43" s="14">
        <v>0.17</v>
      </c>
      <c r="I43" s="14">
        <v>1.19</v>
      </c>
      <c r="J43" s="15">
        <v>8</v>
      </c>
      <c r="K43" s="14" t="s">
        <v>23</v>
      </c>
      <c r="L43" s="14">
        <v>0.12</v>
      </c>
      <c r="M43" s="14">
        <v>0.98</v>
      </c>
      <c r="N43" s="15">
        <v>7</v>
      </c>
      <c r="O43" s="15">
        <f t="shared" si="1"/>
        <v>1237</v>
      </c>
    </row>
    <row r="44" spans="1:15" x14ac:dyDescent="0.2">
      <c r="A44" s="49"/>
      <c r="B44" s="16" t="s">
        <v>326</v>
      </c>
      <c r="C44" s="14">
        <v>97.97</v>
      </c>
      <c r="D44" s="14">
        <v>96.26</v>
      </c>
      <c r="E44" s="14">
        <v>99.69</v>
      </c>
      <c r="F44" s="15">
        <v>387</v>
      </c>
      <c r="G44" s="14" t="s">
        <v>23</v>
      </c>
      <c r="H44" s="14">
        <v>0</v>
      </c>
      <c r="I44" s="14">
        <v>1.78</v>
      </c>
      <c r="J44" s="15">
        <v>3</v>
      </c>
      <c r="K44" s="14" t="s">
        <v>23</v>
      </c>
      <c r="L44" s="14">
        <v>0</v>
      </c>
      <c r="M44" s="14">
        <v>2.63</v>
      </c>
      <c r="N44" s="15">
        <v>3</v>
      </c>
      <c r="O44" s="15">
        <f t="shared" si="1"/>
        <v>393</v>
      </c>
    </row>
    <row r="45" spans="1:15" x14ac:dyDescent="0.2">
      <c r="A45" s="49"/>
      <c r="B45" s="16" t="s">
        <v>30</v>
      </c>
      <c r="C45" s="14">
        <v>99.04</v>
      </c>
      <c r="D45" s="14">
        <v>97.67</v>
      </c>
      <c r="E45" s="14">
        <v>100</v>
      </c>
      <c r="F45" s="15">
        <v>164</v>
      </c>
      <c r="G45" s="14" t="s">
        <v>23</v>
      </c>
      <c r="H45" s="14">
        <v>0</v>
      </c>
      <c r="I45" s="14">
        <v>2.33</v>
      </c>
      <c r="J45" s="15">
        <v>2</v>
      </c>
      <c r="K45" s="14" t="s">
        <v>23</v>
      </c>
      <c r="L45" s="14" t="s">
        <v>23</v>
      </c>
      <c r="M45" s="14" t="s">
        <v>23</v>
      </c>
      <c r="N45" s="15" t="s">
        <v>23</v>
      </c>
      <c r="O45" s="15">
        <f>F45+J45</f>
        <v>166</v>
      </c>
    </row>
    <row r="46" spans="1:15" x14ac:dyDescent="0.2">
      <c r="A46" s="49"/>
      <c r="B46" s="16" t="s">
        <v>31</v>
      </c>
      <c r="C46" s="14">
        <v>97.87</v>
      </c>
      <c r="D46" s="14">
        <v>96.06</v>
      </c>
      <c r="E46" s="14">
        <v>99.67</v>
      </c>
      <c r="F46" s="15">
        <v>373</v>
      </c>
      <c r="G46" s="14" t="s">
        <v>23</v>
      </c>
      <c r="H46" s="14">
        <v>0</v>
      </c>
      <c r="I46" s="14">
        <v>1.88</v>
      </c>
      <c r="J46" s="15">
        <v>3</v>
      </c>
      <c r="K46" s="14" t="s">
        <v>23</v>
      </c>
      <c r="L46" s="14">
        <v>0</v>
      </c>
      <c r="M46" s="14">
        <v>2.77</v>
      </c>
      <c r="N46" s="15">
        <v>3</v>
      </c>
      <c r="O46" s="15">
        <f t="shared" si="1"/>
        <v>379</v>
      </c>
    </row>
    <row r="47" spans="1:15" x14ac:dyDescent="0.2">
      <c r="A47" s="49"/>
      <c r="B47" s="16" t="s">
        <v>32</v>
      </c>
      <c r="C47" s="14">
        <v>98.48</v>
      </c>
      <c r="D47" s="14">
        <v>96.75</v>
      </c>
      <c r="E47" s="14">
        <v>100</v>
      </c>
      <c r="F47" s="15">
        <v>142</v>
      </c>
      <c r="G47" s="14" t="s">
        <v>23</v>
      </c>
      <c r="H47" s="14">
        <v>0</v>
      </c>
      <c r="I47" s="14">
        <v>1.49</v>
      </c>
      <c r="J47" s="15">
        <v>1</v>
      </c>
      <c r="K47" s="14" t="s">
        <v>23</v>
      </c>
      <c r="L47" s="14">
        <v>0</v>
      </c>
      <c r="M47" s="14">
        <v>2.44</v>
      </c>
      <c r="N47" s="15">
        <v>2</v>
      </c>
      <c r="O47" s="15">
        <f t="shared" si="1"/>
        <v>145</v>
      </c>
    </row>
    <row r="48" spans="1:15" x14ac:dyDescent="0.2">
      <c r="A48" s="49"/>
      <c r="B48" s="16" t="s">
        <v>33</v>
      </c>
      <c r="C48" s="14">
        <v>99.44</v>
      </c>
      <c r="D48" s="14">
        <v>98.65</v>
      </c>
      <c r="E48" s="14">
        <v>100</v>
      </c>
      <c r="F48" s="15">
        <v>265</v>
      </c>
      <c r="G48" s="14" t="s">
        <v>23</v>
      </c>
      <c r="H48" s="14">
        <v>0</v>
      </c>
      <c r="I48" s="14">
        <v>0.73</v>
      </c>
      <c r="J48" s="15">
        <v>1</v>
      </c>
      <c r="K48" s="14" t="s">
        <v>23</v>
      </c>
      <c r="L48" s="14">
        <v>0</v>
      </c>
      <c r="M48" s="14">
        <v>0.94</v>
      </c>
      <c r="N48" s="15">
        <v>1</v>
      </c>
      <c r="O48" s="15">
        <f t="shared" si="1"/>
        <v>267</v>
      </c>
    </row>
    <row r="49" spans="1:15" x14ac:dyDescent="0.2">
      <c r="A49" s="49"/>
      <c r="B49" s="16" t="s">
        <v>34</v>
      </c>
      <c r="C49" s="14">
        <v>100</v>
      </c>
      <c r="D49" s="14">
        <v>100</v>
      </c>
      <c r="E49" s="14">
        <v>100</v>
      </c>
      <c r="F49" s="15">
        <v>114</v>
      </c>
      <c r="G49" s="14" t="s">
        <v>23</v>
      </c>
      <c r="H49" s="14" t="s">
        <v>23</v>
      </c>
      <c r="I49" s="14" t="s">
        <v>23</v>
      </c>
      <c r="J49" s="15" t="s">
        <v>23</v>
      </c>
      <c r="K49" s="14" t="s">
        <v>23</v>
      </c>
      <c r="L49" s="14" t="s">
        <v>23</v>
      </c>
      <c r="M49" s="14" t="s">
        <v>23</v>
      </c>
      <c r="N49" s="15" t="s">
        <v>23</v>
      </c>
      <c r="O49" s="15">
        <f>F49</f>
        <v>114</v>
      </c>
    </row>
    <row r="50" spans="1:15" x14ac:dyDescent="0.2">
      <c r="A50" s="1" t="s">
        <v>155</v>
      </c>
    </row>
    <row r="51" spans="1:15" x14ac:dyDescent="0.2">
      <c r="A51" s="1" t="s">
        <v>158</v>
      </c>
      <c r="O51" s="2" t="s">
        <v>344</v>
      </c>
    </row>
  </sheetData>
  <mergeCells count="48">
    <mergeCell ref="T3:W3"/>
    <mergeCell ref="X3:AA3"/>
    <mergeCell ref="AB3:AB4"/>
    <mergeCell ref="A1:B4"/>
    <mergeCell ref="Q4:R4"/>
    <mergeCell ref="L4:M4"/>
    <mergeCell ref="U4:V4"/>
    <mergeCell ref="Y4:Z4"/>
    <mergeCell ref="C1:O1"/>
    <mergeCell ref="P1:AB1"/>
    <mergeCell ref="C2:O2"/>
    <mergeCell ref="P2:AB2"/>
    <mergeCell ref="C3:F3"/>
    <mergeCell ref="G3:J3"/>
    <mergeCell ref="K3:N3"/>
    <mergeCell ref="O3:O4"/>
    <mergeCell ref="A41:A49"/>
    <mergeCell ref="O26:O27"/>
    <mergeCell ref="O39:O40"/>
    <mergeCell ref="C37:O37"/>
    <mergeCell ref="C38:O38"/>
    <mergeCell ref="D40:E40"/>
    <mergeCell ref="H40:I40"/>
    <mergeCell ref="L40:M40"/>
    <mergeCell ref="L27:M27"/>
    <mergeCell ref="A28:A36"/>
    <mergeCell ref="A24:B27"/>
    <mergeCell ref="C26:F26"/>
    <mergeCell ref="G26:J26"/>
    <mergeCell ref="K26:N26"/>
    <mergeCell ref="C39:F39"/>
    <mergeCell ref="A37:B40"/>
    <mergeCell ref="H4:I4"/>
    <mergeCell ref="D4:E4"/>
    <mergeCell ref="H27:I27"/>
    <mergeCell ref="D27:E27"/>
    <mergeCell ref="P3:S3"/>
    <mergeCell ref="C24:O24"/>
    <mergeCell ref="C25:O25"/>
    <mergeCell ref="K39:N39"/>
    <mergeCell ref="A6:A7"/>
    <mergeCell ref="A8:A9"/>
    <mergeCell ref="A10:A12"/>
    <mergeCell ref="A13:A14"/>
    <mergeCell ref="A15:A16"/>
    <mergeCell ref="A17:A18"/>
    <mergeCell ref="A19:A20"/>
    <mergeCell ref="G39:J39"/>
  </mergeCells>
  <pageMargins left="0.59055118110236227" right="0.39370078740157483" top="0.98425196850393704" bottom="0.59055118110236227" header="0.31496062992125984" footer="0.31496062992125984"/>
  <pageSetup paperSize="9" scale="76" fitToWidth="2" orientation="landscape" r:id="rId1"/>
  <headerFooter>
    <oddHeader>&amp;R&amp;G</oddHeader>
    <oddFooter>&amp;L&amp;8&amp;F-&amp;A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1"/>
  <sheetViews>
    <sheetView zoomScaleNormal="100" workbookViewId="0">
      <selection activeCell="G14" sqref="G14"/>
    </sheetView>
  </sheetViews>
  <sheetFormatPr baseColWidth="10" defaultColWidth="11.42578125" defaultRowHeight="11.25" x14ac:dyDescent="0.2"/>
  <cols>
    <col min="1" max="1" width="15.7109375" style="1" customWidth="1"/>
    <col min="2" max="2" width="19.28515625" style="1" customWidth="1"/>
    <col min="3" max="49" width="8.7109375" style="1" customWidth="1"/>
    <col min="50" max="16384" width="11.42578125" style="1"/>
  </cols>
  <sheetData>
    <row r="1" spans="1:28" x14ac:dyDescent="0.2">
      <c r="A1" s="42" t="s">
        <v>0</v>
      </c>
      <c r="B1" s="43"/>
      <c r="C1" s="61" t="s">
        <v>89</v>
      </c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 t="s">
        <v>89</v>
      </c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2"/>
    </row>
    <row r="2" spans="1:28" x14ac:dyDescent="0.2">
      <c r="A2" s="44"/>
      <c r="B2" s="45"/>
      <c r="C2" s="50" t="s">
        <v>1</v>
      </c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0" t="s">
        <v>323</v>
      </c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2"/>
    </row>
    <row r="3" spans="1:28" ht="30" customHeight="1" x14ac:dyDescent="0.2">
      <c r="A3" s="44"/>
      <c r="B3" s="45"/>
      <c r="C3" s="78" t="s">
        <v>49</v>
      </c>
      <c r="D3" s="51"/>
      <c r="E3" s="51"/>
      <c r="F3" s="51"/>
      <c r="G3" s="78" t="s">
        <v>153</v>
      </c>
      <c r="H3" s="51"/>
      <c r="I3" s="51"/>
      <c r="J3" s="51"/>
      <c r="K3" s="66" t="s">
        <v>51</v>
      </c>
      <c r="L3" s="66"/>
      <c r="M3" s="66"/>
      <c r="N3" s="66"/>
      <c r="O3" s="51" t="s">
        <v>5</v>
      </c>
      <c r="P3" s="78" t="s">
        <v>49</v>
      </c>
      <c r="Q3" s="51"/>
      <c r="R3" s="51"/>
      <c r="S3" s="51"/>
      <c r="T3" s="78" t="s">
        <v>153</v>
      </c>
      <c r="U3" s="51"/>
      <c r="V3" s="51"/>
      <c r="W3" s="51"/>
      <c r="X3" s="66" t="s">
        <v>51</v>
      </c>
      <c r="Y3" s="66"/>
      <c r="Z3" s="66"/>
      <c r="AA3" s="66"/>
      <c r="AB3" s="52" t="s">
        <v>5</v>
      </c>
    </row>
    <row r="4" spans="1:28" ht="30" customHeight="1" x14ac:dyDescent="0.2">
      <c r="A4" s="46"/>
      <c r="B4" s="47"/>
      <c r="C4" s="8" t="s">
        <v>6</v>
      </c>
      <c r="D4" s="55" t="s">
        <v>75</v>
      </c>
      <c r="E4" s="55"/>
      <c r="F4" s="8" t="s">
        <v>77</v>
      </c>
      <c r="G4" s="8" t="s">
        <v>6</v>
      </c>
      <c r="H4" s="55" t="s">
        <v>75</v>
      </c>
      <c r="I4" s="55"/>
      <c r="J4" s="8" t="s">
        <v>77</v>
      </c>
      <c r="K4" s="8" t="s">
        <v>6</v>
      </c>
      <c r="L4" s="55" t="s">
        <v>75</v>
      </c>
      <c r="M4" s="55"/>
      <c r="N4" s="8" t="s">
        <v>77</v>
      </c>
      <c r="O4" s="59"/>
      <c r="P4" s="8" t="s">
        <v>6</v>
      </c>
      <c r="Q4" s="55" t="s">
        <v>75</v>
      </c>
      <c r="R4" s="55"/>
      <c r="S4" s="8" t="s">
        <v>77</v>
      </c>
      <c r="T4" s="8" t="s">
        <v>6</v>
      </c>
      <c r="U4" s="55" t="s">
        <v>75</v>
      </c>
      <c r="V4" s="55"/>
      <c r="W4" s="8" t="s">
        <v>77</v>
      </c>
      <c r="X4" s="8" t="s">
        <v>6</v>
      </c>
      <c r="Y4" s="55" t="s">
        <v>75</v>
      </c>
      <c r="Z4" s="55"/>
      <c r="AA4" s="8" t="s">
        <v>77</v>
      </c>
      <c r="AB4" s="56"/>
    </row>
    <row r="5" spans="1:28" ht="12" customHeight="1" x14ac:dyDescent="0.2">
      <c r="A5" s="23" t="s">
        <v>9</v>
      </c>
      <c r="B5" s="21" t="s">
        <v>10</v>
      </c>
      <c r="C5" s="11">
        <v>95.68</v>
      </c>
      <c r="D5" s="11">
        <v>94.66</v>
      </c>
      <c r="E5" s="11">
        <v>96.69</v>
      </c>
      <c r="F5" s="12">
        <v>1617</v>
      </c>
      <c r="G5" s="11">
        <v>3.27</v>
      </c>
      <c r="H5" s="11">
        <v>2.38</v>
      </c>
      <c r="I5" s="11">
        <v>4.16</v>
      </c>
      <c r="J5" s="12">
        <v>55</v>
      </c>
      <c r="K5" s="22" t="s">
        <v>161</v>
      </c>
      <c r="L5" s="11">
        <v>0.55000000000000004</v>
      </c>
      <c r="M5" s="11">
        <v>1.57</v>
      </c>
      <c r="N5" s="12">
        <v>19</v>
      </c>
      <c r="O5" s="12">
        <v>1691</v>
      </c>
      <c r="P5" s="11">
        <v>95.92</v>
      </c>
      <c r="Q5" s="11">
        <v>95.29</v>
      </c>
      <c r="R5" s="11">
        <v>96.56</v>
      </c>
      <c r="S5" s="12">
        <v>4906</v>
      </c>
      <c r="T5" s="11">
        <v>2.99</v>
      </c>
      <c r="U5" s="11">
        <v>2.4500000000000002</v>
      </c>
      <c r="V5" s="11">
        <v>3.53</v>
      </c>
      <c r="W5" s="12">
        <v>153</v>
      </c>
      <c r="X5" s="11">
        <v>1.0900000000000001</v>
      </c>
      <c r="Y5" s="11">
        <v>0.75</v>
      </c>
      <c r="Z5" s="11">
        <v>1.42</v>
      </c>
      <c r="AA5" s="12">
        <v>55</v>
      </c>
      <c r="AB5" s="12">
        <v>5114</v>
      </c>
    </row>
    <row r="6" spans="1:28" ht="12" customHeight="1" x14ac:dyDescent="0.2">
      <c r="A6" s="57" t="s">
        <v>11</v>
      </c>
      <c r="B6" s="19" t="s">
        <v>12</v>
      </c>
      <c r="C6" s="14">
        <v>95.58</v>
      </c>
      <c r="D6" s="14">
        <v>93.99</v>
      </c>
      <c r="E6" s="14">
        <v>97.17</v>
      </c>
      <c r="F6" s="15">
        <v>703</v>
      </c>
      <c r="G6" s="17" t="s">
        <v>208</v>
      </c>
      <c r="H6" s="14">
        <v>2.08</v>
      </c>
      <c r="I6" s="14">
        <v>5.03</v>
      </c>
      <c r="J6" s="15">
        <v>24</v>
      </c>
      <c r="K6" s="14" t="s">
        <v>23</v>
      </c>
      <c r="L6" s="14">
        <v>0.24</v>
      </c>
      <c r="M6" s="14">
        <v>1.49</v>
      </c>
      <c r="N6" s="15">
        <v>8</v>
      </c>
      <c r="O6" s="15">
        <v>735</v>
      </c>
      <c r="P6" s="14">
        <v>96.46</v>
      </c>
      <c r="Q6" s="14">
        <v>95.61</v>
      </c>
      <c r="R6" s="14">
        <v>97.32</v>
      </c>
      <c r="S6" s="15">
        <v>2314</v>
      </c>
      <c r="T6" s="14">
        <v>2.65</v>
      </c>
      <c r="U6" s="14">
        <v>1.9</v>
      </c>
      <c r="V6" s="14">
        <v>3.4</v>
      </c>
      <c r="W6" s="15">
        <v>63</v>
      </c>
      <c r="X6" s="17" t="s">
        <v>167</v>
      </c>
      <c r="Y6" s="14">
        <v>0.47</v>
      </c>
      <c r="Z6" s="14">
        <v>1.31</v>
      </c>
      <c r="AA6" s="15">
        <v>23</v>
      </c>
      <c r="AB6" s="15">
        <v>2400</v>
      </c>
    </row>
    <row r="7" spans="1:28" ht="12" customHeight="1" x14ac:dyDescent="0.2">
      <c r="A7" s="49"/>
      <c r="B7" s="19" t="s">
        <v>13</v>
      </c>
      <c r="C7" s="14">
        <v>95.74</v>
      </c>
      <c r="D7" s="14">
        <v>94.42</v>
      </c>
      <c r="E7" s="14">
        <v>97.06</v>
      </c>
      <c r="F7" s="15">
        <v>914</v>
      </c>
      <c r="G7" s="14">
        <v>3.06</v>
      </c>
      <c r="H7" s="14">
        <v>1.96</v>
      </c>
      <c r="I7" s="14">
        <v>4.16</v>
      </c>
      <c r="J7" s="15">
        <v>31</v>
      </c>
      <c r="K7" s="17" t="s">
        <v>169</v>
      </c>
      <c r="L7" s="14">
        <v>0.44</v>
      </c>
      <c r="M7" s="14">
        <v>1.95</v>
      </c>
      <c r="N7" s="15">
        <v>11</v>
      </c>
      <c r="O7" s="15">
        <v>956</v>
      </c>
      <c r="P7" s="14">
        <v>95.47</v>
      </c>
      <c r="Q7" s="14">
        <v>94.56</v>
      </c>
      <c r="R7" s="14">
        <v>96.39</v>
      </c>
      <c r="S7" s="15">
        <v>2592</v>
      </c>
      <c r="T7" s="14">
        <v>3.28</v>
      </c>
      <c r="U7" s="14">
        <v>2.5099999999999998</v>
      </c>
      <c r="V7" s="14">
        <v>4.05</v>
      </c>
      <c r="W7" s="15">
        <v>90</v>
      </c>
      <c r="X7" s="14">
        <v>1.25</v>
      </c>
      <c r="Y7" s="14">
        <v>0.74</v>
      </c>
      <c r="Z7" s="14">
        <v>1.75</v>
      </c>
      <c r="AA7" s="15">
        <v>32</v>
      </c>
      <c r="AB7" s="15">
        <v>2714</v>
      </c>
    </row>
    <row r="8" spans="1:28" ht="12" customHeight="1" x14ac:dyDescent="0.2">
      <c r="A8" s="57" t="s">
        <v>14</v>
      </c>
      <c r="B8" s="19" t="s">
        <v>15</v>
      </c>
      <c r="C8" s="14">
        <v>97.08</v>
      </c>
      <c r="D8" s="14">
        <v>96.15</v>
      </c>
      <c r="E8" s="14">
        <v>98</v>
      </c>
      <c r="F8" s="15">
        <v>1306</v>
      </c>
      <c r="G8" s="14">
        <v>2.13</v>
      </c>
      <c r="H8" s="14">
        <v>1.33</v>
      </c>
      <c r="I8" s="14">
        <v>2.93</v>
      </c>
      <c r="J8" s="15">
        <v>30</v>
      </c>
      <c r="K8" s="17" t="s">
        <v>168</v>
      </c>
      <c r="L8" s="14">
        <v>0.32</v>
      </c>
      <c r="M8" s="14">
        <v>1.26</v>
      </c>
      <c r="N8" s="15">
        <v>12</v>
      </c>
      <c r="O8" s="15">
        <v>1348</v>
      </c>
      <c r="P8" s="14">
        <v>97.05</v>
      </c>
      <c r="Q8" s="14">
        <v>96.44</v>
      </c>
      <c r="R8" s="14">
        <v>97.65</v>
      </c>
      <c r="S8" s="15">
        <v>3897</v>
      </c>
      <c r="T8" s="14">
        <v>2.15</v>
      </c>
      <c r="U8" s="14">
        <v>1.64</v>
      </c>
      <c r="V8" s="14">
        <v>2.66</v>
      </c>
      <c r="W8" s="15">
        <v>91</v>
      </c>
      <c r="X8" s="14">
        <v>0.8</v>
      </c>
      <c r="Y8" s="14">
        <v>0.47</v>
      </c>
      <c r="Z8" s="14">
        <v>1.1399999999999999</v>
      </c>
      <c r="AA8" s="15">
        <v>32</v>
      </c>
      <c r="AB8" s="15">
        <v>4020</v>
      </c>
    </row>
    <row r="9" spans="1:28" ht="12" customHeight="1" x14ac:dyDescent="0.2">
      <c r="A9" s="49"/>
      <c r="B9" s="19" t="s">
        <v>16</v>
      </c>
      <c r="C9" s="14">
        <v>91.04</v>
      </c>
      <c r="D9" s="14">
        <v>87.95</v>
      </c>
      <c r="E9" s="14">
        <v>94.12</v>
      </c>
      <c r="F9" s="15">
        <v>311</v>
      </c>
      <c r="G9" s="17" t="s">
        <v>187</v>
      </c>
      <c r="H9" s="14">
        <v>4.28</v>
      </c>
      <c r="I9" s="14">
        <v>9.75</v>
      </c>
      <c r="J9" s="15">
        <v>25</v>
      </c>
      <c r="K9" s="14" t="s">
        <v>23</v>
      </c>
      <c r="L9" s="14">
        <v>0.42</v>
      </c>
      <c r="M9" s="14">
        <v>3.48</v>
      </c>
      <c r="N9" s="15">
        <v>7</v>
      </c>
      <c r="O9" s="15">
        <v>343</v>
      </c>
      <c r="P9" s="14">
        <v>92.32</v>
      </c>
      <c r="Q9" s="14">
        <v>90.53</v>
      </c>
      <c r="R9" s="14">
        <v>94.11</v>
      </c>
      <c r="S9" s="15">
        <v>1009</v>
      </c>
      <c r="T9" s="14">
        <v>5.69</v>
      </c>
      <c r="U9" s="14">
        <v>4.12</v>
      </c>
      <c r="V9" s="14">
        <v>7.27</v>
      </c>
      <c r="W9" s="15">
        <v>62</v>
      </c>
      <c r="X9" s="17" t="s">
        <v>247</v>
      </c>
      <c r="Y9" s="14">
        <v>1.0900000000000001</v>
      </c>
      <c r="Z9" s="14">
        <v>2.89</v>
      </c>
      <c r="AA9" s="15">
        <v>23</v>
      </c>
      <c r="AB9" s="15">
        <v>1094</v>
      </c>
    </row>
    <row r="10" spans="1:28" ht="12" customHeight="1" x14ac:dyDescent="0.2">
      <c r="A10" s="57" t="s">
        <v>17</v>
      </c>
      <c r="B10" s="13" t="s">
        <v>78</v>
      </c>
      <c r="C10" s="14">
        <v>93.83</v>
      </c>
      <c r="D10" s="14">
        <v>91.54</v>
      </c>
      <c r="E10" s="14">
        <v>96.11</v>
      </c>
      <c r="F10" s="15">
        <v>431</v>
      </c>
      <c r="G10" s="17" t="s">
        <v>241</v>
      </c>
      <c r="H10" s="14">
        <v>2.23</v>
      </c>
      <c r="I10" s="14">
        <v>5.82</v>
      </c>
      <c r="J10" s="15">
        <v>20</v>
      </c>
      <c r="K10" s="14" t="s">
        <v>23</v>
      </c>
      <c r="L10" s="14">
        <v>0.68</v>
      </c>
      <c r="M10" s="14">
        <v>3.62</v>
      </c>
      <c r="N10" s="15">
        <v>9</v>
      </c>
      <c r="O10" s="15">
        <v>460</v>
      </c>
      <c r="P10" s="14">
        <v>92.96</v>
      </c>
      <c r="Q10" s="14">
        <v>91.23</v>
      </c>
      <c r="R10" s="14">
        <v>94.69</v>
      </c>
      <c r="S10" s="15">
        <v>1113</v>
      </c>
      <c r="T10" s="14">
        <v>4.78</v>
      </c>
      <c r="U10" s="14">
        <v>3.43</v>
      </c>
      <c r="V10" s="14">
        <v>6.12</v>
      </c>
      <c r="W10" s="15">
        <v>60</v>
      </c>
      <c r="X10" s="17" t="s">
        <v>291</v>
      </c>
      <c r="Y10" s="14">
        <v>1.1200000000000001</v>
      </c>
      <c r="Z10" s="14">
        <v>3.4</v>
      </c>
      <c r="AA10" s="15">
        <v>20</v>
      </c>
      <c r="AB10" s="15">
        <v>1193</v>
      </c>
    </row>
    <row r="11" spans="1:28" ht="12" customHeight="1" x14ac:dyDescent="0.2">
      <c r="A11" s="49"/>
      <c r="B11" s="13" t="s">
        <v>79</v>
      </c>
      <c r="C11" s="14">
        <v>96.1</v>
      </c>
      <c r="D11" s="14">
        <v>94.74</v>
      </c>
      <c r="E11" s="14">
        <v>97.46</v>
      </c>
      <c r="F11" s="15">
        <v>820</v>
      </c>
      <c r="G11" s="17" t="s">
        <v>220</v>
      </c>
      <c r="H11" s="14">
        <v>1.73</v>
      </c>
      <c r="I11" s="14">
        <v>4.1399999999999997</v>
      </c>
      <c r="J11" s="15">
        <v>24</v>
      </c>
      <c r="K11" s="17" t="s">
        <v>245</v>
      </c>
      <c r="L11" s="14">
        <v>0.32</v>
      </c>
      <c r="M11" s="14">
        <v>1.61</v>
      </c>
      <c r="N11" s="15">
        <v>10</v>
      </c>
      <c r="O11" s="15">
        <v>854</v>
      </c>
      <c r="P11" s="14">
        <v>96.36</v>
      </c>
      <c r="Q11" s="14">
        <v>95.52</v>
      </c>
      <c r="R11" s="14">
        <v>97.2</v>
      </c>
      <c r="S11" s="15">
        <v>2570</v>
      </c>
      <c r="T11" s="14">
        <v>2.74</v>
      </c>
      <c r="U11" s="14">
        <v>1.98</v>
      </c>
      <c r="V11" s="14">
        <v>3.51</v>
      </c>
      <c r="W11" s="15">
        <v>65</v>
      </c>
      <c r="X11" s="17" t="s">
        <v>167</v>
      </c>
      <c r="Y11" s="14">
        <v>0.53</v>
      </c>
      <c r="Z11" s="14">
        <v>1.27</v>
      </c>
      <c r="AA11" s="15">
        <v>29</v>
      </c>
      <c r="AB11" s="15">
        <v>2664</v>
      </c>
    </row>
    <row r="12" spans="1:28" ht="12" customHeight="1" x14ac:dyDescent="0.2">
      <c r="A12" s="49"/>
      <c r="B12" s="19" t="s">
        <v>18</v>
      </c>
      <c r="C12" s="14">
        <v>96.76</v>
      </c>
      <c r="D12" s="14">
        <v>94.78</v>
      </c>
      <c r="E12" s="14">
        <v>98.74</v>
      </c>
      <c r="F12" s="15">
        <v>357</v>
      </c>
      <c r="G12" s="17" t="s">
        <v>250</v>
      </c>
      <c r="H12" s="14">
        <v>1.26</v>
      </c>
      <c r="I12" s="14">
        <v>5.22</v>
      </c>
      <c r="J12" s="15">
        <v>11</v>
      </c>
      <c r="K12" s="14" t="s">
        <v>23</v>
      </c>
      <c r="L12" s="14" t="s">
        <v>23</v>
      </c>
      <c r="M12" s="14" t="s">
        <v>23</v>
      </c>
      <c r="N12" s="15" t="s">
        <v>23</v>
      </c>
      <c r="O12" s="15">
        <v>368</v>
      </c>
      <c r="P12" s="14">
        <v>97.54</v>
      </c>
      <c r="Q12" s="14">
        <v>96.6</v>
      </c>
      <c r="R12" s="14">
        <v>98.49</v>
      </c>
      <c r="S12" s="15">
        <v>1200</v>
      </c>
      <c r="T12" s="17" t="s">
        <v>247</v>
      </c>
      <c r="U12" s="14">
        <v>1.1299999999999999</v>
      </c>
      <c r="V12" s="14">
        <v>2.81</v>
      </c>
      <c r="W12" s="15">
        <v>27</v>
      </c>
      <c r="X12" s="14" t="s">
        <v>23</v>
      </c>
      <c r="Y12" s="14">
        <v>0.05</v>
      </c>
      <c r="Z12" s="14">
        <v>0.92</v>
      </c>
      <c r="AA12" s="15">
        <v>6</v>
      </c>
      <c r="AB12" s="15">
        <v>1233</v>
      </c>
    </row>
    <row r="13" spans="1:28" ht="12" customHeight="1" x14ac:dyDescent="0.2">
      <c r="A13" s="57" t="s">
        <v>19</v>
      </c>
      <c r="B13" s="13" t="s">
        <v>71</v>
      </c>
      <c r="C13" s="14">
        <v>96.74</v>
      </c>
      <c r="D13" s="14">
        <v>95.62</v>
      </c>
      <c r="E13" s="14">
        <v>97.86</v>
      </c>
      <c r="F13" s="15">
        <v>1118</v>
      </c>
      <c r="G13" s="17" t="s">
        <v>174</v>
      </c>
      <c r="H13" s="14">
        <v>1.65</v>
      </c>
      <c r="I13" s="14">
        <v>3.65</v>
      </c>
      <c r="J13" s="15">
        <v>29</v>
      </c>
      <c r="K13" s="14" t="s">
        <v>23</v>
      </c>
      <c r="L13" s="14">
        <v>0.08</v>
      </c>
      <c r="M13" s="14">
        <v>1.1200000000000001</v>
      </c>
      <c r="N13" s="15">
        <v>6</v>
      </c>
      <c r="O13" s="15">
        <v>1153</v>
      </c>
      <c r="P13" s="14">
        <v>97.03</v>
      </c>
      <c r="Q13" s="14">
        <v>96.39</v>
      </c>
      <c r="R13" s="14">
        <v>97.67</v>
      </c>
      <c r="S13" s="15">
        <v>3695</v>
      </c>
      <c r="T13" s="14">
        <v>2.42</v>
      </c>
      <c r="U13" s="14">
        <v>1.83</v>
      </c>
      <c r="V13" s="14">
        <v>3.02</v>
      </c>
      <c r="W13" s="15">
        <v>88</v>
      </c>
      <c r="X13" s="17" t="s">
        <v>233</v>
      </c>
      <c r="Y13" s="14">
        <v>0.3</v>
      </c>
      <c r="Z13" s="14">
        <v>0.8</v>
      </c>
      <c r="AA13" s="15">
        <v>23</v>
      </c>
      <c r="AB13" s="15">
        <v>3806</v>
      </c>
    </row>
    <row r="14" spans="1:28" ht="12" customHeight="1" x14ac:dyDescent="0.2">
      <c r="A14" s="49"/>
      <c r="B14" s="20" t="s">
        <v>72</v>
      </c>
      <c r="C14" s="14">
        <v>95.77</v>
      </c>
      <c r="D14" s="14">
        <v>93.92</v>
      </c>
      <c r="E14" s="14">
        <v>97.63</v>
      </c>
      <c r="F14" s="15">
        <v>438</v>
      </c>
      <c r="G14" s="17" t="s">
        <v>160</v>
      </c>
      <c r="H14" s="14">
        <v>1.64</v>
      </c>
      <c r="I14" s="14">
        <v>4.9800000000000004</v>
      </c>
      <c r="J14" s="15">
        <v>16</v>
      </c>
      <c r="K14" s="14" t="s">
        <v>23</v>
      </c>
      <c r="L14" s="14">
        <v>0.09</v>
      </c>
      <c r="M14" s="14">
        <v>1.75</v>
      </c>
      <c r="N14" s="15">
        <v>5</v>
      </c>
      <c r="O14" s="15">
        <v>459</v>
      </c>
      <c r="P14" s="14">
        <v>96.46</v>
      </c>
      <c r="Q14" s="14">
        <v>95.34</v>
      </c>
      <c r="R14" s="14">
        <v>97.59</v>
      </c>
      <c r="S14" s="15">
        <v>1010</v>
      </c>
      <c r="T14" s="14">
        <v>3.01</v>
      </c>
      <c r="U14" s="14">
        <v>1.96</v>
      </c>
      <c r="V14" s="14">
        <v>4.07</v>
      </c>
      <c r="W14" s="15">
        <v>37</v>
      </c>
      <c r="X14" s="14" t="s">
        <v>23</v>
      </c>
      <c r="Y14" s="14">
        <v>0.12</v>
      </c>
      <c r="Z14" s="14">
        <v>0.93</v>
      </c>
      <c r="AA14" s="15">
        <v>7</v>
      </c>
      <c r="AB14" s="15">
        <v>1054</v>
      </c>
    </row>
    <row r="15" spans="1:28" ht="12" customHeight="1" x14ac:dyDescent="0.2">
      <c r="A15" s="57" t="s">
        <v>20</v>
      </c>
      <c r="B15" s="19" t="s">
        <v>21</v>
      </c>
      <c r="C15" s="14">
        <v>95.12</v>
      </c>
      <c r="D15" s="14">
        <v>93.83</v>
      </c>
      <c r="E15" s="14">
        <v>96.41</v>
      </c>
      <c r="F15" s="15">
        <v>1150</v>
      </c>
      <c r="G15" s="14">
        <v>3.83</v>
      </c>
      <c r="H15" s="14">
        <v>2.68</v>
      </c>
      <c r="I15" s="14">
        <v>4.97</v>
      </c>
      <c r="J15" s="15">
        <v>45</v>
      </c>
      <c r="K15" s="17" t="s">
        <v>161</v>
      </c>
      <c r="L15" s="14">
        <v>0.44</v>
      </c>
      <c r="M15" s="14">
        <v>1.67</v>
      </c>
      <c r="N15" s="15">
        <v>13</v>
      </c>
      <c r="O15" s="15">
        <v>1208</v>
      </c>
      <c r="P15" s="14">
        <v>95.72</v>
      </c>
      <c r="Q15" s="14">
        <v>94.95</v>
      </c>
      <c r="R15" s="14">
        <v>96.49</v>
      </c>
      <c r="S15" s="15">
        <v>3382</v>
      </c>
      <c r="T15" s="14">
        <v>3.18</v>
      </c>
      <c r="U15" s="14">
        <v>2.52</v>
      </c>
      <c r="V15" s="14">
        <v>3.84</v>
      </c>
      <c r="W15" s="15">
        <v>110</v>
      </c>
      <c r="X15" s="14">
        <v>1.1000000000000001</v>
      </c>
      <c r="Y15" s="14">
        <v>0.69</v>
      </c>
      <c r="Z15" s="14">
        <v>1.5</v>
      </c>
      <c r="AA15" s="15">
        <v>38</v>
      </c>
      <c r="AB15" s="15">
        <v>3530</v>
      </c>
    </row>
    <row r="16" spans="1:28" ht="12" customHeight="1" x14ac:dyDescent="0.2">
      <c r="A16" s="49"/>
      <c r="B16" s="19" t="s">
        <v>22</v>
      </c>
      <c r="C16" s="14">
        <v>97.16</v>
      </c>
      <c r="D16" s="14">
        <v>95.73</v>
      </c>
      <c r="E16" s="14">
        <v>98.58</v>
      </c>
      <c r="F16" s="15">
        <v>467</v>
      </c>
      <c r="G16" s="17" t="s">
        <v>159</v>
      </c>
      <c r="H16" s="14">
        <v>0.65</v>
      </c>
      <c r="I16" s="14">
        <v>2.88</v>
      </c>
      <c r="J16" s="15">
        <v>10</v>
      </c>
      <c r="K16" s="14" t="s">
        <v>23</v>
      </c>
      <c r="L16" s="14">
        <v>0.19</v>
      </c>
      <c r="M16" s="14">
        <v>1.97</v>
      </c>
      <c r="N16" s="15">
        <v>6</v>
      </c>
      <c r="O16" s="15">
        <v>483</v>
      </c>
      <c r="P16" s="14">
        <v>96.52</v>
      </c>
      <c r="Q16" s="14">
        <v>95.48</v>
      </c>
      <c r="R16" s="14">
        <v>97.56</v>
      </c>
      <c r="S16" s="15">
        <v>1524</v>
      </c>
      <c r="T16" s="14">
        <v>2.4300000000000002</v>
      </c>
      <c r="U16" s="14">
        <v>1.54</v>
      </c>
      <c r="V16" s="14">
        <v>3.32</v>
      </c>
      <c r="W16" s="15">
        <v>43</v>
      </c>
      <c r="X16" s="17" t="s">
        <v>161</v>
      </c>
      <c r="Y16" s="14">
        <v>0.49</v>
      </c>
      <c r="Z16" s="14">
        <v>1.6</v>
      </c>
      <c r="AA16" s="15">
        <v>17</v>
      </c>
      <c r="AB16" s="15">
        <v>1584</v>
      </c>
    </row>
    <row r="17" spans="1:28" ht="12" customHeight="1" x14ac:dyDescent="0.2">
      <c r="A17" s="57" t="s">
        <v>24</v>
      </c>
      <c r="B17" s="13" t="s">
        <v>73</v>
      </c>
      <c r="C17" s="14">
        <v>94.45</v>
      </c>
      <c r="D17" s="14">
        <v>92.46</v>
      </c>
      <c r="E17" s="14">
        <v>96.44</v>
      </c>
      <c r="F17" s="15">
        <v>502</v>
      </c>
      <c r="G17" s="17" t="s">
        <v>217</v>
      </c>
      <c r="H17" s="14">
        <v>2.96</v>
      </c>
      <c r="I17" s="14">
        <v>6.62</v>
      </c>
      <c r="J17" s="15">
        <v>27</v>
      </c>
      <c r="K17" s="14" t="s">
        <v>23</v>
      </c>
      <c r="L17" s="14">
        <v>0</v>
      </c>
      <c r="M17" s="14">
        <v>1.58</v>
      </c>
      <c r="N17" s="15">
        <v>4</v>
      </c>
      <c r="O17" s="15">
        <v>533</v>
      </c>
      <c r="P17" s="14">
        <v>94.4</v>
      </c>
      <c r="Q17" s="14">
        <v>93.03</v>
      </c>
      <c r="R17" s="14">
        <v>95.77</v>
      </c>
      <c r="S17" s="15">
        <v>1443</v>
      </c>
      <c r="T17" s="14">
        <v>4.46</v>
      </c>
      <c r="U17" s="14">
        <v>3.24</v>
      </c>
      <c r="V17" s="14">
        <v>5.67</v>
      </c>
      <c r="W17" s="15">
        <v>67</v>
      </c>
      <c r="X17" s="17" t="s">
        <v>161</v>
      </c>
      <c r="Y17" s="14">
        <v>0.48</v>
      </c>
      <c r="Z17" s="14">
        <v>1.81</v>
      </c>
      <c r="AA17" s="15">
        <v>16</v>
      </c>
      <c r="AB17" s="15">
        <v>1526</v>
      </c>
    </row>
    <row r="18" spans="1:28" ht="12" customHeight="1" x14ac:dyDescent="0.2">
      <c r="A18" s="49"/>
      <c r="B18" s="13" t="s">
        <v>74</v>
      </c>
      <c r="C18" s="14">
        <v>96.62</v>
      </c>
      <c r="D18" s="14">
        <v>95.41</v>
      </c>
      <c r="E18" s="14">
        <v>97.83</v>
      </c>
      <c r="F18" s="15">
        <v>949</v>
      </c>
      <c r="G18" s="17" t="s">
        <v>225</v>
      </c>
      <c r="H18" s="14">
        <v>1.34</v>
      </c>
      <c r="I18" s="14">
        <v>3.41</v>
      </c>
      <c r="J18" s="15">
        <v>22</v>
      </c>
      <c r="K18" s="17" t="s">
        <v>245</v>
      </c>
      <c r="L18" s="14">
        <v>0.37</v>
      </c>
      <c r="M18" s="14">
        <v>1.64</v>
      </c>
      <c r="N18" s="15">
        <v>11</v>
      </c>
      <c r="O18" s="15">
        <v>982</v>
      </c>
      <c r="P18" s="14">
        <v>96.98</v>
      </c>
      <c r="Q18" s="14">
        <v>96.31</v>
      </c>
      <c r="R18" s="14">
        <v>97.65</v>
      </c>
      <c r="S18" s="15">
        <v>3062</v>
      </c>
      <c r="T18" s="14">
        <v>2.1</v>
      </c>
      <c r="U18" s="14">
        <v>1.54</v>
      </c>
      <c r="V18" s="14">
        <v>2.66</v>
      </c>
      <c r="W18" s="15">
        <v>70</v>
      </c>
      <c r="X18" s="14">
        <v>0.92</v>
      </c>
      <c r="Y18" s="14">
        <v>0.55000000000000004</v>
      </c>
      <c r="Z18" s="14">
        <v>1.3</v>
      </c>
      <c r="AA18" s="15">
        <v>31</v>
      </c>
      <c r="AB18" s="15">
        <v>3163</v>
      </c>
    </row>
    <row r="19" spans="1:28" ht="12" customHeight="1" x14ac:dyDescent="0.2">
      <c r="A19" s="58" t="s">
        <v>25</v>
      </c>
      <c r="B19" s="19" t="s">
        <v>26</v>
      </c>
      <c r="C19" s="14">
        <v>94.86</v>
      </c>
      <c r="D19" s="14">
        <v>93.11</v>
      </c>
      <c r="E19" s="14">
        <v>96.62</v>
      </c>
      <c r="F19" s="15">
        <v>628</v>
      </c>
      <c r="G19" s="17" t="s">
        <v>183</v>
      </c>
      <c r="H19" s="14">
        <v>2.2200000000000002</v>
      </c>
      <c r="I19" s="14">
        <v>5.21</v>
      </c>
      <c r="J19" s="15">
        <v>25</v>
      </c>
      <c r="K19" s="17" t="s">
        <v>232</v>
      </c>
      <c r="L19" s="14">
        <v>0.47</v>
      </c>
      <c r="M19" s="14">
        <v>2.38</v>
      </c>
      <c r="N19" s="15">
        <v>10</v>
      </c>
      <c r="O19" s="15">
        <v>663</v>
      </c>
      <c r="P19" s="14">
        <v>94.77</v>
      </c>
      <c r="Q19" s="14">
        <v>93.64</v>
      </c>
      <c r="R19" s="14">
        <v>95.9</v>
      </c>
      <c r="S19" s="15">
        <v>1846</v>
      </c>
      <c r="T19" s="14">
        <v>4.1500000000000004</v>
      </c>
      <c r="U19" s="14">
        <v>3.11</v>
      </c>
      <c r="V19" s="14">
        <v>5.19</v>
      </c>
      <c r="W19" s="15">
        <v>81</v>
      </c>
      <c r="X19" s="17" t="s">
        <v>161</v>
      </c>
      <c r="Y19" s="14">
        <v>0.61</v>
      </c>
      <c r="Z19" s="14">
        <v>1.54</v>
      </c>
      <c r="AA19" s="15">
        <v>24</v>
      </c>
      <c r="AB19" s="15">
        <v>1951</v>
      </c>
    </row>
    <row r="20" spans="1:28" ht="12" customHeight="1" x14ac:dyDescent="0.2">
      <c r="A20" s="49"/>
      <c r="B20" s="19" t="s">
        <v>27</v>
      </c>
      <c r="C20" s="14">
        <v>96.39</v>
      </c>
      <c r="D20" s="14">
        <v>95.15</v>
      </c>
      <c r="E20" s="14">
        <v>97.63</v>
      </c>
      <c r="F20" s="15">
        <v>916</v>
      </c>
      <c r="G20" s="17" t="s">
        <v>222</v>
      </c>
      <c r="H20" s="14">
        <v>1.65</v>
      </c>
      <c r="I20" s="14">
        <v>3.84</v>
      </c>
      <c r="J20" s="15">
        <v>26</v>
      </c>
      <c r="K20" s="14" t="s">
        <v>23</v>
      </c>
      <c r="L20" s="14">
        <v>0.28000000000000003</v>
      </c>
      <c r="M20" s="14">
        <v>1.46</v>
      </c>
      <c r="N20" s="15">
        <v>9</v>
      </c>
      <c r="O20" s="15">
        <v>951</v>
      </c>
      <c r="P20" s="14">
        <v>96.93</v>
      </c>
      <c r="Q20" s="14">
        <v>96.23</v>
      </c>
      <c r="R20" s="14">
        <v>97.63</v>
      </c>
      <c r="S20" s="15">
        <v>2868</v>
      </c>
      <c r="T20" s="14">
        <v>2.11</v>
      </c>
      <c r="U20" s="14">
        <v>1.54</v>
      </c>
      <c r="V20" s="14">
        <v>2.69</v>
      </c>
      <c r="W20" s="15">
        <v>66</v>
      </c>
      <c r="X20" s="17" t="s">
        <v>245</v>
      </c>
      <c r="Y20" s="14">
        <v>0.55000000000000004</v>
      </c>
      <c r="Z20" s="14">
        <v>1.36</v>
      </c>
      <c r="AA20" s="15">
        <v>28</v>
      </c>
      <c r="AB20" s="15">
        <v>2962</v>
      </c>
    </row>
    <row r="21" spans="1:28" ht="12" customHeight="1" x14ac:dyDescent="0.2">
      <c r="A21" s="1" t="s">
        <v>155</v>
      </c>
      <c r="AB21" s="2" t="s">
        <v>344</v>
      </c>
    </row>
    <row r="22" spans="1:28" x14ac:dyDescent="0.2">
      <c r="A22" s="1" t="s">
        <v>158</v>
      </c>
    </row>
    <row r="24" spans="1:28" x14ac:dyDescent="0.2">
      <c r="A24" s="42" t="s">
        <v>0</v>
      </c>
      <c r="B24" s="43"/>
      <c r="C24" s="53">
        <v>2017</v>
      </c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4"/>
    </row>
    <row r="25" spans="1:28" x14ac:dyDescent="0.2">
      <c r="A25" s="44"/>
      <c r="B25" s="45"/>
      <c r="C25" s="51" t="s">
        <v>89</v>
      </c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2"/>
    </row>
    <row r="26" spans="1:28" ht="30" customHeight="1" x14ac:dyDescent="0.2">
      <c r="A26" s="44"/>
      <c r="B26" s="45"/>
      <c r="C26" s="78" t="s">
        <v>49</v>
      </c>
      <c r="D26" s="51"/>
      <c r="E26" s="51"/>
      <c r="F26" s="51"/>
      <c r="G26" s="78" t="s">
        <v>153</v>
      </c>
      <c r="H26" s="51"/>
      <c r="I26" s="51"/>
      <c r="J26" s="51"/>
      <c r="K26" s="66" t="s">
        <v>51</v>
      </c>
      <c r="L26" s="66"/>
      <c r="M26" s="66"/>
      <c r="N26" s="66"/>
      <c r="O26" s="52" t="s">
        <v>5</v>
      </c>
    </row>
    <row r="27" spans="1:28" ht="22.5" x14ac:dyDescent="0.2">
      <c r="A27" s="46"/>
      <c r="B27" s="47"/>
      <c r="C27" s="8" t="s">
        <v>6</v>
      </c>
      <c r="D27" s="55" t="s">
        <v>75</v>
      </c>
      <c r="E27" s="55"/>
      <c r="F27" s="8" t="s">
        <v>77</v>
      </c>
      <c r="G27" s="8" t="s">
        <v>6</v>
      </c>
      <c r="H27" s="55" t="s">
        <v>75</v>
      </c>
      <c r="I27" s="55"/>
      <c r="J27" s="8" t="s">
        <v>77</v>
      </c>
      <c r="K27" s="8" t="s">
        <v>6</v>
      </c>
      <c r="L27" s="55" t="s">
        <v>75</v>
      </c>
      <c r="M27" s="55"/>
      <c r="N27" s="8" t="s">
        <v>77</v>
      </c>
      <c r="O27" s="56"/>
    </row>
    <row r="28" spans="1:28" x14ac:dyDescent="0.2">
      <c r="A28" s="48" t="s">
        <v>10</v>
      </c>
      <c r="B28" s="10" t="s">
        <v>323</v>
      </c>
      <c r="C28" s="11">
        <v>95.92</v>
      </c>
      <c r="D28" s="11">
        <v>95.29</v>
      </c>
      <c r="E28" s="11">
        <v>96.56</v>
      </c>
      <c r="F28" s="12">
        <v>4906</v>
      </c>
      <c r="G28" s="11">
        <v>2.99</v>
      </c>
      <c r="H28" s="11">
        <v>2.4500000000000002</v>
      </c>
      <c r="I28" s="11">
        <v>3.53</v>
      </c>
      <c r="J28" s="12">
        <v>153</v>
      </c>
      <c r="K28" s="11">
        <v>1.0900000000000001</v>
      </c>
      <c r="L28" s="11">
        <v>0.75</v>
      </c>
      <c r="M28" s="11">
        <v>1.42</v>
      </c>
      <c r="N28" s="12">
        <v>55</v>
      </c>
      <c r="O28" s="12">
        <f>F28+N28+J28</f>
        <v>5114</v>
      </c>
    </row>
    <row r="29" spans="1:28" x14ac:dyDescent="0.2">
      <c r="A29" s="49"/>
      <c r="B29" s="13" t="s">
        <v>324</v>
      </c>
      <c r="C29" s="14">
        <v>96.07</v>
      </c>
      <c r="D29" s="14">
        <v>95.3</v>
      </c>
      <c r="E29" s="14">
        <v>96.84</v>
      </c>
      <c r="F29" s="15">
        <v>3351</v>
      </c>
      <c r="G29" s="14">
        <v>2.89</v>
      </c>
      <c r="H29" s="14">
        <v>2.23</v>
      </c>
      <c r="I29" s="14">
        <v>3.55</v>
      </c>
      <c r="J29" s="15">
        <v>99</v>
      </c>
      <c r="K29" s="14">
        <v>1.04</v>
      </c>
      <c r="L29" s="14">
        <v>0.64</v>
      </c>
      <c r="M29" s="14">
        <v>1.45</v>
      </c>
      <c r="N29" s="15">
        <v>35</v>
      </c>
      <c r="O29" s="15">
        <f t="shared" ref="O29:O36" si="0">F29+N29+J29</f>
        <v>3485</v>
      </c>
    </row>
    <row r="30" spans="1:28" x14ac:dyDescent="0.2">
      <c r="A30" s="49"/>
      <c r="B30" s="13" t="s">
        <v>325</v>
      </c>
      <c r="C30" s="14">
        <v>96.1</v>
      </c>
      <c r="D30" s="14">
        <v>94.95</v>
      </c>
      <c r="E30" s="14">
        <v>97.25</v>
      </c>
      <c r="F30" s="15">
        <v>1171</v>
      </c>
      <c r="G30" s="14">
        <v>2.91</v>
      </c>
      <c r="H30" s="14">
        <v>1.91</v>
      </c>
      <c r="I30" s="14">
        <v>3.91</v>
      </c>
      <c r="J30" s="15">
        <v>34</v>
      </c>
      <c r="K30" s="17" t="s">
        <v>245</v>
      </c>
      <c r="L30" s="14">
        <v>0.41</v>
      </c>
      <c r="M30" s="14">
        <v>1.58</v>
      </c>
      <c r="N30" s="15">
        <v>13</v>
      </c>
      <c r="O30" s="15">
        <f t="shared" si="0"/>
        <v>1218</v>
      </c>
    </row>
    <row r="31" spans="1:28" x14ac:dyDescent="0.2">
      <c r="A31" s="49"/>
      <c r="B31" s="16" t="s">
        <v>326</v>
      </c>
      <c r="C31" s="14">
        <v>93.07</v>
      </c>
      <c r="D31" s="14">
        <v>90.46</v>
      </c>
      <c r="E31" s="14">
        <v>95.68</v>
      </c>
      <c r="F31" s="15">
        <v>384</v>
      </c>
      <c r="G31" s="17" t="s">
        <v>217</v>
      </c>
      <c r="H31" s="14">
        <v>2.73</v>
      </c>
      <c r="I31" s="14">
        <v>6.92</v>
      </c>
      <c r="J31" s="15">
        <v>20</v>
      </c>
      <c r="K31" s="14" t="s">
        <v>23</v>
      </c>
      <c r="L31" s="14">
        <v>0.47</v>
      </c>
      <c r="M31" s="14">
        <v>3.75</v>
      </c>
      <c r="N31" s="15">
        <v>7</v>
      </c>
      <c r="O31" s="15">
        <f t="shared" si="0"/>
        <v>411</v>
      </c>
    </row>
    <row r="32" spans="1:28" x14ac:dyDescent="0.2">
      <c r="A32" s="49"/>
      <c r="B32" s="16" t="s">
        <v>30</v>
      </c>
      <c r="C32" s="14">
        <v>94.94</v>
      </c>
      <c r="D32" s="14">
        <v>91.67</v>
      </c>
      <c r="E32" s="14">
        <v>98.21</v>
      </c>
      <c r="F32" s="15">
        <v>192</v>
      </c>
      <c r="G32" s="14" t="s">
        <v>23</v>
      </c>
      <c r="H32" s="14">
        <v>0.73</v>
      </c>
      <c r="I32" s="14">
        <v>6.42</v>
      </c>
      <c r="J32" s="15">
        <v>6</v>
      </c>
      <c r="K32" s="14" t="s">
        <v>23</v>
      </c>
      <c r="L32" s="14">
        <v>0</v>
      </c>
      <c r="M32" s="14">
        <v>3.16</v>
      </c>
      <c r="N32" s="15">
        <v>3</v>
      </c>
      <c r="O32" s="15">
        <f t="shared" si="0"/>
        <v>201</v>
      </c>
    </row>
    <row r="33" spans="1:15" x14ac:dyDescent="0.2">
      <c r="A33" s="49"/>
      <c r="B33" s="16" t="s">
        <v>31</v>
      </c>
      <c r="C33" s="14">
        <v>93.29</v>
      </c>
      <c r="D33" s="14">
        <v>90.67</v>
      </c>
      <c r="E33" s="14">
        <v>95.91</v>
      </c>
      <c r="F33" s="15">
        <v>360</v>
      </c>
      <c r="G33" s="17" t="s">
        <v>260</v>
      </c>
      <c r="H33" s="14">
        <v>2.73</v>
      </c>
      <c r="I33" s="14">
        <v>7.11</v>
      </c>
      <c r="J33" s="15">
        <v>19</v>
      </c>
      <c r="K33" s="14" t="s">
        <v>23</v>
      </c>
      <c r="L33" s="14">
        <v>0.28000000000000003</v>
      </c>
      <c r="M33" s="14">
        <v>3.3</v>
      </c>
      <c r="N33" s="15">
        <v>6</v>
      </c>
      <c r="O33" s="15">
        <f t="shared" si="0"/>
        <v>385</v>
      </c>
    </row>
    <row r="34" spans="1:15" x14ac:dyDescent="0.2">
      <c r="A34" s="49"/>
      <c r="B34" s="16" t="s">
        <v>32</v>
      </c>
      <c r="C34" s="14">
        <v>95.73</v>
      </c>
      <c r="D34" s="14">
        <v>92.33</v>
      </c>
      <c r="E34" s="14">
        <v>99.13</v>
      </c>
      <c r="F34" s="15">
        <v>138</v>
      </c>
      <c r="G34" s="14" t="s">
        <v>23</v>
      </c>
      <c r="H34" s="14">
        <v>0.46</v>
      </c>
      <c r="I34" s="14">
        <v>6.89</v>
      </c>
      <c r="J34" s="15">
        <v>5</v>
      </c>
      <c r="K34" s="14" t="s">
        <v>23</v>
      </c>
      <c r="L34" s="14">
        <v>0</v>
      </c>
      <c r="M34" s="14">
        <v>1.75</v>
      </c>
      <c r="N34" s="15">
        <v>1</v>
      </c>
      <c r="O34" s="15">
        <f t="shared" si="0"/>
        <v>144</v>
      </c>
    </row>
    <row r="35" spans="1:15" x14ac:dyDescent="0.2">
      <c r="A35" s="49"/>
      <c r="B35" s="16" t="s">
        <v>33</v>
      </c>
      <c r="C35" s="14">
        <v>94.63</v>
      </c>
      <c r="D35" s="14">
        <v>91.74</v>
      </c>
      <c r="E35" s="14">
        <v>97.52</v>
      </c>
      <c r="F35" s="15">
        <v>246</v>
      </c>
      <c r="G35" s="17" t="s">
        <v>212</v>
      </c>
      <c r="H35" s="14">
        <v>1.66</v>
      </c>
      <c r="I35" s="14">
        <v>6.95</v>
      </c>
      <c r="J35" s="15">
        <v>10</v>
      </c>
      <c r="K35" s="14" t="s">
        <v>23</v>
      </c>
      <c r="L35" s="14">
        <v>0</v>
      </c>
      <c r="M35" s="14">
        <v>2.29</v>
      </c>
      <c r="N35" s="15">
        <v>3</v>
      </c>
      <c r="O35" s="15">
        <f t="shared" si="0"/>
        <v>259</v>
      </c>
    </row>
    <row r="36" spans="1:15" x14ac:dyDescent="0.2">
      <c r="A36" s="49"/>
      <c r="B36" s="16" t="s">
        <v>34</v>
      </c>
      <c r="C36" s="14">
        <v>96.56</v>
      </c>
      <c r="D36" s="14">
        <v>93.1</v>
      </c>
      <c r="E36" s="14">
        <v>100</v>
      </c>
      <c r="F36" s="15">
        <v>115</v>
      </c>
      <c r="G36" s="14" t="s">
        <v>23</v>
      </c>
      <c r="H36" s="14">
        <v>0</v>
      </c>
      <c r="I36" s="14">
        <v>4.8499999999999996</v>
      </c>
      <c r="J36" s="15">
        <v>2</v>
      </c>
      <c r="K36" s="14" t="s">
        <v>23</v>
      </c>
      <c r="L36" s="14">
        <v>0</v>
      </c>
      <c r="M36" s="14">
        <v>3.44</v>
      </c>
      <c r="N36" s="15">
        <v>2</v>
      </c>
      <c r="O36" s="15">
        <f t="shared" si="0"/>
        <v>119</v>
      </c>
    </row>
    <row r="37" spans="1:15" x14ac:dyDescent="0.2">
      <c r="A37" s="42" t="s">
        <v>0</v>
      </c>
      <c r="B37" s="43"/>
      <c r="C37" s="53">
        <v>2012</v>
      </c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4"/>
    </row>
    <row r="38" spans="1:15" x14ac:dyDescent="0.2">
      <c r="A38" s="44"/>
      <c r="B38" s="45"/>
      <c r="C38" s="51" t="s">
        <v>89</v>
      </c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2"/>
    </row>
    <row r="39" spans="1:15" ht="30" customHeight="1" x14ac:dyDescent="0.2">
      <c r="A39" s="44"/>
      <c r="B39" s="45"/>
      <c r="C39" s="78" t="s">
        <v>49</v>
      </c>
      <c r="D39" s="51"/>
      <c r="E39" s="51"/>
      <c r="F39" s="51"/>
      <c r="G39" s="78" t="s">
        <v>153</v>
      </c>
      <c r="H39" s="51"/>
      <c r="I39" s="51"/>
      <c r="J39" s="51"/>
      <c r="K39" s="66" t="s">
        <v>51</v>
      </c>
      <c r="L39" s="66"/>
      <c r="M39" s="66"/>
      <c r="N39" s="66"/>
      <c r="O39" s="52" t="s">
        <v>5</v>
      </c>
    </row>
    <row r="40" spans="1:15" ht="22.5" x14ac:dyDescent="0.2">
      <c r="A40" s="46"/>
      <c r="B40" s="47"/>
      <c r="C40" s="8" t="s">
        <v>6</v>
      </c>
      <c r="D40" s="55" t="s">
        <v>75</v>
      </c>
      <c r="E40" s="55"/>
      <c r="F40" s="8" t="s">
        <v>77</v>
      </c>
      <c r="G40" s="8" t="s">
        <v>6</v>
      </c>
      <c r="H40" s="55" t="s">
        <v>75</v>
      </c>
      <c r="I40" s="55"/>
      <c r="J40" s="8" t="s">
        <v>77</v>
      </c>
      <c r="K40" s="8" t="s">
        <v>6</v>
      </c>
      <c r="L40" s="55" t="s">
        <v>75</v>
      </c>
      <c r="M40" s="55"/>
      <c r="N40" s="8" t="s">
        <v>77</v>
      </c>
      <c r="O40" s="56"/>
    </row>
    <row r="41" spans="1:15" x14ac:dyDescent="0.2">
      <c r="A41" s="48" t="s">
        <v>10</v>
      </c>
      <c r="B41" s="10" t="s">
        <v>323</v>
      </c>
      <c r="C41" s="11">
        <v>94.93</v>
      </c>
      <c r="D41" s="11">
        <v>94.05</v>
      </c>
      <c r="E41" s="11">
        <v>95.81</v>
      </c>
      <c r="F41" s="12">
        <v>4596</v>
      </c>
      <c r="G41" s="11">
        <v>4.17</v>
      </c>
      <c r="H41" s="11">
        <v>3.34</v>
      </c>
      <c r="I41" s="11">
        <v>5</v>
      </c>
      <c r="J41" s="12">
        <v>160</v>
      </c>
      <c r="K41" s="11">
        <v>0.9</v>
      </c>
      <c r="L41" s="11">
        <v>0.59</v>
      </c>
      <c r="M41" s="11">
        <v>1.2</v>
      </c>
      <c r="N41" s="12">
        <v>44</v>
      </c>
      <c r="O41" s="12">
        <f>F41+N41+J41</f>
        <v>4800</v>
      </c>
    </row>
    <row r="42" spans="1:15" x14ac:dyDescent="0.2">
      <c r="A42" s="49"/>
      <c r="B42" s="13" t="s">
        <v>324</v>
      </c>
      <c r="C42" s="14">
        <v>95.33</v>
      </c>
      <c r="D42" s="14">
        <v>94.29</v>
      </c>
      <c r="E42" s="14">
        <v>96.37</v>
      </c>
      <c r="F42" s="15">
        <v>3044</v>
      </c>
      <c r="G42" s="14">
        <v>3.86</v>
      </c>
      <c r="H42" s="14">
        <v>2.88</v>
      </c>
      <c r="I42" s="14">
        <v>4.84</v>
      </c>
      <c r="J42" s="15">
        <v>98</v>
      </c>
      <c r="K42" s="17" t="s">
        <v>168</v>
      </c>
      <c r="L42" s="14">
        <v>0.47</v>
      </c>
      <c r="M42" s="14">
        <v>1.1499999999999999</v>
      </c>
      <c r="N42" s="15">
        <v>28</v>
      </c>
      <c r="O42" s="15">
        <f t="shared" ref="O42:O47" si="1">F42+N42+J42</f>
        <v>3170</v>
      </c>
    </row>
    <row r="43" spans="1:15" x14ac:dyDescent="0.2">
      <c r="A43" s="49"/>
      <c r="B43" s="13" t="s">
        <v>325</v>
      </c>
      <c r="C43" s="14">
        <v>93.62</v>
      </c>
      <c r="D43" s="14">
        <v>91.69</v>
      </c>
      <c r="E43" s="14">
        <v>95.54</v>
      </c>
      <c r="F43" s="15">
        <v>1176</v>
      </c>
      <c r="G43" s="14">
        <v>5.36</v>
      </c>
      <c r="H43" s="14">
        <v>3.54</v>
      </c>
      <c r="I43" s="14">
        <v>7.18</v>
      </c>
      <c r="J43" s="15">
        <v>50</v>
      </c>
      <c r="K43" s="17" t="s">
        <v>245</v>
      </c>
      <c r="L43" s="14">
        <v>0.34</v>
      </c>
      <c r="M43" s="14">
        <v>1.7</v>
      </c>
      <c r="N43" s="15">
        <v>11</v>
      </c>
      <c r="O43" s="15">
        <f t="shared" si="1"/>
        <v>1237</v>
      </c>
    </row>
    <row r="44" spans="1:15" x14ac:dyDescent="0.2">
      <c r="A44" s="49"/>
      <c r="B44" s="16" t="s">
        <v>326</v>
      </c>
      <c r="C44" s="14">
        <v>95.43</v>
      </c>
      <c r="D44" s="14">
        <v>93.16</v>
      </c>
      <c r="E44" s="14">
        <v>97.69</v>
      </c>
      <c r="F44" s="15">
        <v>376</v>
      </c>
      <c r="G44" s="17" t="s">
        <v>221</v>
      </c>
      <c r="H44" s="14">
        <v>1.26</v>
      </c>
      <c r="I44" s="14">
        <v>4.8</v>
      </c>
      <c r="J44" s="15">
        <v>12</v>
      </c>
      <c r="K44" s="14" t="s">
        <v>23</v>
      </c>
      <c r="L44" s="14">
        <v>0.1</v>
      </c>
      <c r="M44" s="14">
        <v>2.99</v>
      </c>
      <c r="N44" s="15">
        <v>5</v>
      </c>
      <c r="O44" s="15">
        <f t="shared" si="1"/>
        <v>393</v>
      </c>
    </row>
    <row r="45" spans="1:15" x14ac:dyDescent="0.2">
      <c r="A45" s="49"/>
      <c r="B45" s="16" t="s">
        <v>30</v>
      </c>
      <c r="C45" s="14">
        <v>95.74</v>
      </c>
      <c r="D45" s="14">
        <v>90.28</v>
      </c>
      <c r="E45" s="14">
        <v>100</v>
      </c>
      <c r="F45" s="15">
        <v>162</v>
      </c>
      <c r="G45" s="14" t="s">
        <v>23</v>
      </c>
      <c r="H45" s="14">
        <v>0</v>
      </c>
      <c r="I45" s="14">
        <v>9.7200000000000006</v>
      </c>
      <c r="J45" s="15">
        <v>4</v>
      </c>
      <c r="K45" s="14" t="s">
        <v>23</v>
      </c>
      <c r="L45" s="14" t="s">
        <v>23</v>
      </c>
      <c r="M45" s="14" t="s">
        <v>23</v>
      </c>
      <c r="N45" s="15" t="s">
        <v>23</v>
      </c>
      <c r="O45" s="15">
        <f>F45+J45</f>
        <v>166</v>
      </c>
    </row>
    <row r="46" spans="1:15" x14ac:dyDescent="0.2">
      <c r="A46" s="49"/>
      <c r="B46" s="16" t="s">
        <v>31</v>
      </c>
      <c r="C46" s="14">
        <v>95.44</v>
      </c>
      <c r="D46" s="14">
        <v>93.11</v>
      </c>
      <c r="E46" s="14">
        <v>97.77</v>
      </c>
      <c r="F46" s="15">
        <v>363</v>
      </c>
      <c r="G46" s="17" t="s">
        <v>220</v>
      </c>
      <c r="H46" s="14">
        <v>1.1399999999999999</v>
      </c>
      <c r="I46" s="14">
        <v>4.74</v>
      </c>
      <c r="J46" s="15">
        <v>11</v>
      </c>
      <c r="K46" s="14" t="s">
        <v>23</v>
      </c>
      <c r="L46" s="14">
        <v>0.1</v>
      </c>
      <c r="M46" s="14">
        <v>3.15</v>
      </c>
      <c r="N46" s="15">
        <v>5</v>
      </c>
      <c r="O46" s="15">
        <f t="shared" si="1"/>
        <v>379</v>
      </c>
    </row>
    <row r="47" spans="1:15" x14ac:dyDescent="0.2">
      <c r="A47" s="49"/>
      <c r="B47" s="16" t="s">
        <v>32</v>
      </c>
      <c r="C47" s="14">
        <v>93.91</v>
      </c>
      <c r="D47" s="14">
        <v>88.5</v>
      </c>
      <c r="E47" s="14">
        <v>99.31</v>
      </c>
      <c r="F47" s="15">
        <v>138</v>
      </c>
      <c r="G47" s="14" t="s">
        <v>23</v>
      </c>
      <c r="H47" s="14">
        <v>0.39</v>
      </c>
      <c r="I47" s="14">
        <v>5.74</v>
      </c>
      <c r="J47" s="15">
        <v>5</v>
      </c>
      <c r="K47" s="14" t="s">
        <v>23</v>
      </c>
      <c r="L47" s="14">
        <v>0</v>
      </c>
      <c r="M47" s="14">
        <v>7.87</v>
      </c>
      <c r="N47" s="15">
        <v>2</v>
      </c>
      <c r="O47" s="15">
        <f t="shared" si="1"/>
        <v>145</v>
      </c>
    </row>
    <row r="48" spans="1:15" x14ac:dyDescent="0.2">
      <c r="A48" s="49"/>
      <c r="B48" s="16" t="s">
        <v>33</v>
      </c>
      <c r="C48" s="14">
        <v>92.84</v>
      </c>
      <c r="D48" s="14">
        <v>88.04</v>
      </c>
      <c r="E48" s="14">
        <v>97.65</v>
      </c>
      <c r="F48" s="15">
        <v>253</v>
      </c>
      <c r="G48" s="17" t="s">
        <v>200</v>
      </c>
      <c r="H48" s="14">
        <v>2.35</v>
      </c>
      <c r="I48" s="14">
        <v>11.96</v>
      </c>
      <c r="J48" s="15">
        <v>14</v>
      </c>
      <c r="K48" s="14" t="s">
        <v>23</v>
      </c>
      <c r="L48" s="14" t="s">
        <v>23</v>
      </c>
      <c r="M48" s="14" t="s">
        <v>23</v>
      </c>
      <c r="N48" s="15" t="s">
        <v>23</v>
      </c>
      <c r="O48" s="15">
        <f>F48+J48</f>
        <v>267</v>
      </c>
    </row>
    <row r="49" spans="1:15" x14ac:dyDescent="0.2">
      <c r="A49" s="49"/>
      <c r="B49" s="16" t="s">
        <v>34</v>
      </c>
      <c r="C49" s="14">
        <v>97.43</v>
      </c>
      <c r="D49" s="14">
        <v>94.53</v>
      </c>
      <c r="E49" s="14">
        <v>100</v>
      </c>
      <c r="F49" s="15">
        <v>111</v>
      </c>
      <c r="G49" s="14" t="s">
        <v>23</v>
      </c>
      <c r="H49" s="14">
        <v>0</v>
      </c>
      <c r="I49" s="14">
        <v>5.47</v>
      </c>
      <c r="J49" s="15">
        <v>3</v>
      </c>
      <c r="K49" s="14" t="s">
        <v>23</v>
      </c>
      <c r="L49" s="14" t="s">
        <v>23</v>
      </c>
      <c r="M49" s="14" t="s">
        <v>23</v>
      </c>
      <c r="N49" s="15" t="s">
        <v>23</v>
      </c>
      <c r="O49" s="15">
        <f>F49+J49</f>
        <v>114</v>
      </c>
    </row>
    <row r="50" spans="1:15" x14ac:dyDescent="0.2">
      <c r="A50" s="1" t="s">
        <v>155</v>
      </c>
    </row>
    <row r="51" spans="1:15" x14ac:dyDescent="0.2">
      <c r="A51" s="1" t="s">
        <v>158</v>
      </c>
      <c r="O51" s="2" t="s">
        <v>344</v>
      </c>
    </row>
  </sheetData>
  <mergeCells count="48">
    <mergeCell ref="T3:W3"/>
    <mergeCell ref="X3:AA3"/>
    <mergeCell ref="AB3:AB4"/>
    <mergeCell ref="A1:B4"/>
    <mergeCell ref="Q4:R4"/>
    <mergeCell ref="L4:M4"/>
    <mergeCell ref="U4:V4"/>
    <mergeCell ref="Y4:Z4"/>
    <mergeCell ref="C1:O1"/>
    <mergeCell ref="P1:AB1"/>
    <mergeCell ref="C2:O2"/>
    <mergeCell ref="P2:AB2"/>
    <mergeCell ref="C3:F3"/>
    <mergeCell ref="G3:J3"/>
    <mergeCell ref="K3:N3"/>
    <mergeCell ref="O3:O4"/>
    <mergeCell ref="A41:A49"/>
    <mergeCell ref="O26:O27"/>
    <mergeCell ref="O39:O40"/>
    <mergeCell ref="C37:O37"/>
    <mergeCell ref="C38:O38"/>
    <mergeCell ref="D40:E40"/>
    <mergeCell ref="H40:I40"/>
    <mergeCell ref="L40:M40"/>
    <mergeCell ref="L27:M27"/>
    <mergeCell ref="A28:A36"/>
    <mergeCell ref="A24:B27"/>
    <mergeCell ref="C26:F26"/>
    <mergeCell ref="G26:J26"/>
    <mergeCell ref="K26:N26"/>
    <mergeCell ref="C39:F39"/>
    <mergeCell ref="A37:B40"/>
    <mergeCell ref="H4:I4"/>
    <mergeCell ref="D4:E4"/>
    <mergeCell ref="H27:I27"/>
    <mergeCell ref="D27:E27"/>
    <mergeCell ref="P3:S3"/>
    <mergeCell ref="C24:O24"/>
    <mergeCell ref="C25:O25"/>
    <mergeCell ref="K39:N39"/>
    <mergeCell ref="A6:A7"/>
    <mergeCell ref="A8:A9"/>
    <mergeCell ref="A10:A12"/>
    <mergeCell ref="A13:A14"/>
    <mergeCell ref="A15:A16"/>
    <mergeCell ref="A17:A18"/>
    <mergeCell ref="A19:A20"/>
    <mergeCell ref="G39:J39"/>
  </mergeCells>
  <pageMargins left="0.59055118110236227" right="0.39370078740157483" top="0.98425196850393704" bottom="0.59055118110236227" header="0.31496062992125984" footer="0.31496062992125984"/>
  <pageSetup paperSize="9" scale="76" fitToWidth="2" orientation="landscape" r:id="rId1"/>
  <headerFooter>
    <oddHeader>&amp;R&amp;G</oddHeader>
    <oddFooter>&amp;L&amp;8&amp;F-&amp;A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08"/>
  <sheetViews>
    <sheetView topLeftCell="A34" zoomScaleNormal="100" workbookViewId="0">
      <selection activeCell="A29" sqref="A29:B32"/>
    </sheetView>
  </sheetViews>
  <sheetFormatPr baseColWidth="10" defaultColWidth="11.42578125" defaultRowHeight="11.25" x14ac:dyDescent="0.2"/>
  <cols>
    <col min="1" max="1" width="15.7109375" style="1" customWidth="1"/>
    <col min="2" max="2" width="19.28515625" style="1" customWidth="1"/>
    <col min="3" max="18" width="8.7109375" style="1" customWidth="1"/>
    <col min="19" max="19" width="9.42578125" style="1" customWidth="1"/>
    <col min="20" max="35" width="8.7109375" style="1" customWidth="1"/>
    <col min="36" max="36" width="10.28515625" style="1" customWidth="1"/>
    <col min="37" max="49" width="8.7109375" style="1" customWidth="1"/>
    <col min="50" max="50" width="9" style="1" bestFit="1" customWidth="1"/>
    <col min="51" max="51" width="7" style="1" bestFit="1" customWidth="1"/>
    <col min="52" max="52" width="12" style="1" bestFit="1" customWidth="1"/>
    <col min="53" max="53" width="13" style="1" bestFit="1" customWidth="1"/>
    <col min="54" max="54" width="9" style="1" bestFit="1" customWidth="1"/>
    <col min="55" max="55" width="7" style="1" bestFit="1" customWidth="1"/>
    <col min="56" max="56" width="12" style="1" bestFit="1" customWidth="1"/>
    <col min="57" max="57" width="13" style="1" bestFit="1" customWidth="1"/>
    <col min="58" max="58" width="9" style="1" bestFit="1" customWidth="1"/>
    <col min="59" max="59" width="7" style="1" bestFit="1" customWidth="1"/>
    <col min="60" max="60" width="12" style="1" bestFit="1" customWidth="1"/>
    <col min="61" max="61" width="13" style="1" bestFit="1" customWidth="1"/>
    <col min="62" max="62" width="9" style="1" bestFit="1" customWidth="1"/>
    <col min="63" max="63" width="7" style="1" bestFit="1" customWidth="1"/>
    <col min="64" max="64" width="12" style="1" bestFit="1" customWidth="1"/>
    <col min="65" max="65" width="13" style="1" bestFit="1" customWidth="1"/>
    <col min="66" max="66" width="9" style="1" bestFit="1" customWidth="1"/>
    <col min="67" max="67" width="7" style="1" bestFit="1" customWidth="1"/>
    <col min="68" max="68" width="12" style="1" bestFit="1" customWidth="1"/>
    <col min="69" max="69" width="13" style="1" bestFit="1" customWidth="1"/>
    <col min="70" max="70" width="9" style="1" bestFit="1" customWidth="1"/>
    <col min="71" max="71" width="7" style="1" bestFit="1" customWidth="1"/>
    <col min="72" max="72" width="12" style="1" bestFit="1" customWidth="1"/>
    <col min="73" max="73" width="13" style="1" bestFit="1" customWidth="1"/>
    <col min="74" max="74" width="9" style="1" bestFit="1" customWidth="1"/>
    <col min="75" max="75" width="7" style="1" bestFit="1" customWidth="1"/>
    <col min="76" max="76" width="12" style="1" bestFit="1" customWidth="1"/>
    <col min="77" max="77" width="13" style="1" bestFit="1" customWidth="1"/>
    <col min="78" max="78" width="9" style="1" bestFit="1" customWidth="1"/>
    <col min="79" max="79" width="7" style="1" bestFit="1" customWidth="1"/>
    <col min="80" max="80" width="12" style="1" bestFit="1" customWidth="1"/>
    <col min="81" max="81" width="13" style="1" bestFit="1" customWidth="1"/>
    <col min="82" max="82" width="9" style="1" bestFit="1" customWidth="1"/>
    <col min="83" max="83" width="7" style="1" bestFit="1" customWidth="1"/>
    <col min="84" max="84" width="12" style="1" bestFit="1" customWidth="1"/>
    <col min="85" max="85" width="13" style="1" bestFit="1" customWidth="1"/>
    <col min="86" max="86" width="9" style="1" bestFit="1" customWidth="1"/>
    <col min="87" max="87" width="7" style="1" bestFit="1" customWidth="1"/>
    <col min="88" max="88" width="12" style="1" bestFit="1" customWidth="1"/>
    <col min="89" max="89" width="13" style="1" bestFit="1" customWidth="1"/>
    <col min="90" max="90" width="9" style="1" bestFit="1" customWidth="1"/>
    <col min="91" max="91" width="7" style="1" bestFit="1" customWidth="1"/>
    <col min="92" max="92" width="12" style="1" bestFit="1" customWidth="1"/>
    <col min="93" max="93" width="13" style="1" bestFit="1" customWidth="1"/>
    <col min="94" max="94" width="9" style="1" bestFit="1" customWidth="1"/>
    <col min="95" max="95" width="7" style="1" bestFit="1" customWidth="1"/>
    <col min="96" max="96" width="12" style="1" bestFit="1" customWidth="1"/>
    <col min="97" max="97" width="13" style="1" bestFit="1" customWidth="1"/>
    <col min="98" max="98" width="9" style="1" bestFit="1" customWidth="1"/>
    <col min="99" max="16384" width="11.42578125" style="1"/>
  </cols>
  <sheetData>
    <row r="1" spans="1:36" ht="15" customHeight="1" x14ac:dyDescent="0.2">
      <c r="A1" s="42"/>
      <c r="B1" s="43"/>
      <c r="C1" s="64" t="s">
        <v>76</v>
      </c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 t="s">
        <v>76</v>
      </c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5"/>
    </row>
    <row r="2" spans="1:36" x14ac:dyDescent="0.2">
      <c r="A2" s="44"/>
      <c r="B2" s="45"/>
      <c r="C2" s="50" t="s">
        <v>1</v>
      </c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0" t="s">
        <v>323</v>
      </c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2"/>
    </row>
    <row r="3" spans="1:36" x14ac:dyDescent="0.2">
      <c r="A3" s="44"/>
      <c r="B3" s="45"/>
      <c r="C3" s="63" t="s">
        <v>36</v>
      </c>
      <c r="D3" s="51"/>
      <c r="E3" s="51"/>
      <c r="F3" s="51"/>
      <c r="G3" s="63" t="s">
        <v>37</v>
      </c>
      <c r="H3" s="51"/>
      <c r="I3" s="51"/>
      <c r="J3" s="51"/>
      <c r="K3" s="63" t="s">
        <v>38</v>
      </c>
      <c r="L3" s="51"/>
      <c r="M3" s="51"/>
      <c r="N3" s="51"/>
      <c r="O3" s="63" t="s">
        <v>39</v>
      </c>
      <c r="P3" s="51"/>
      <c r="Q3" s="51"/>
      <c r="R3" s="51"/>
      <c r="S3" s="51" t="s">
        <v>5</v>
      </c>
      <c r="T3" s="63" t="s">
        <v>36</v>
      </c>
      <c r="U3" s="51"/>
      <c r="V3" s="51"/>
      <c r="W3" s="51"/>
      <c r="X3" s="63" t="s">
        <v>37</v>
      </c>
      <c r="Y3" s="51"/>
      <c r="Z3" s="51"/>
      <c r="AA3" s="51"/>
      <c r="AB3" s="63" t="s">
        <v>38</v>
      </c>
      <c r="AC3" s="51"/>
      <c r="AD3" s="51"/>
      <c r="AE3" s="51"/>
      <c r="AF3" s="63" t="s">
        <v>39</v>
      </c>
      <c r="AG3" s="51"/>
      <c r="AH3" s="51"/>
      <c r="AI3" s="51"/>
      <c r="AJ3" s="52" t="s">
        <v>5</v>
      </c>
    </row>
    <row r="4" spans="1:36" ht="22.5" x14ac:dyDescent="0.2">
      <c r="A4" s="46"/>
      <c r="B4" s="47"/>
      <c r="C4" s="8" t="s">
        <v>6</v>
      </c>
      <c r="D4" s="55" t="s">
        <v>75</v>
      </c>
      <c r="E4" s="55"/>
      <c r="F4" s="8" t="s">
        <v>77</v>
      </c>
      <c r="G4" s="8" t="s">
        <v>6</v>
      </c>
      <c r="H4" s="55" t="s">
        <v>75</v>
      </c>
      <c r="I4" s="55"/>
      <c r="J4" s="8" t="s">
        <v>77</v>
      </c>
      <c r="K4" s="8" t="s">
        <v>6</v>
      </c>
      <c r="L4" s="55" t="s">
        <v>75</v>
      </c>
      <c r="M4" s="55"/>
      <c r="N4" s="8" t="s">
        <v>77</v>
      </c>
      <c r="O4" s="8" t="s">
        <v>6</v>
      </c>
      <c r="P4" s="55" t="s">
        <v>75</v>
      </c>
      <c r="Q4" s="55"/>
      <c r="R4" s="8" t="s">
        <v>77</v>
      </c>
      <c r="S4" s="59"/>
      <c r="T4" s="8" t="s">
        <v>6</v>
      </c>
      <c r="U4" s="55" t="s">
        <v>75</v>
      </c>
      <c r="V4" s="55"/>
      <c r="W4" s="8" t="s">
        <v>77</v>
      </c>
      <c r="X4" s="8" t="s">
        <v>6</v>
      </c>
      <c r="Y4" s="55" t="s">
        <v>75</v>
      </c>
      <c r="Z4" s="55"/>
      <c r="AA4" s="8" t="s">
        <v>77</v>
      </c>
      <c r="AB4" s="8" t="s">
        <v>6</v>
      </c>
      <c r="AC4" s="55" t="s">
        <v>75</v>
      </c>
      <c r="AD4" s="55"/>
      <c r="AE4" s="8" t="s">
        <v>77</v>
      </c>
      <c r="AF4" s="8" t="s">
        <v>6</v>
      </c>
      <c r="AG4" s="55" t="s">
        <v>75</v>
      </c>
      <c r="AH4" s="55"/>
      <c r="AI4" s="8" t="s">
        <v>77</v>
      </c>
      <c r="AJ4" s="56"/>
    </row>
    <row r="5" spans="1:36" ht="12" customHeight="1" x14ac:dyDescent="0.2">
      <c r="A5" s="60" t="s">
        <v>10</v>
      </c>
      <c r="B5" s="21">
        <v>2017</v>
      </c>
      <c r="C5" s="11">
        <v>22.79</v>
      </c>
      <c r="D5" s="11">
        <v>20.62</v>
      </c>
      <c r="E5" s="11">
        <v>24.96</v>
      </c>
      <c r="F5" s="12">
        <v>378</v>
      </c>
      <c r="G5" s="11">
        <v>46.48</v>
      </c>
      <c r="H5" s="11">
        <v>43.91</v>
      </c>
      <c r="I5" s="11">
        <v>49.04</v>
      </c>
      <c r="J5" s="12">
        <v>785</v>
      </c>
      <c r="K5" s="11">
        <v>25.34</v>
      </c>
      <c r="L5" s="11">
        <v>23.12</v>
      </c>
      <c r="M5" s="11">
        <v>27.57</v>
      </c>
      <c r="N5" s="12">
        <v>435</v>
      </c>
      <c r="O5" s="11">
        <v>5.39</v>
      </c>
      <c r="P5" s="11">
        <v>4.22</v>
      </c>
      <c r="Q5" s="11">
        <v>6.56</v>
      </c>
      <c r="R5" s="12">
        <v>93</v>
      </c>
      <c r="S5" s="12">
        <v>1691</v>
      </c>
      <c r="T5" s="11">
        <v>25.19</v>
      </c>
      <c r="U5" s="11">
        <v>23.8</v>
      </c>
      <c r="V5" s="11">
        <v>26.58</v>
      </c>
      <c r="W5" s="12">
        <v>1300</v>
      </c>
      <c r="X5" s="11">
        <v>47.42</v>
      </c>
      <c r="Y5" s="11">
        <v>45.82</v>
      </c>
      <c r="Z5" s="11">
        <v>49.02</v>
      </c>
      <c r="AA5" s="12">
        <v>2426</v>
      </c>
      <c r="AB5" s="11">
        <v>21.86</v>
      </c>
      <c r="AC5" s="11">
        <v>20.54</v>
      </c>
      <c r="AD5" s="11">
        <v>23.18</v>
      </c>
      <c r="AE5" s="12">
        <v>1109</v>
      </c>
      <c r="AF5" s="11">
        <v>5.53</v>
      </c>
      <c r="AG5" s="11">
        <v>4.78</v>
      </c>
      <c r="AH5" s="11">
        <v>6.27</v>
      </c>
      <c r="AI5" s="12">
        <v>277</v>
      </c>
      <c r="AJ5" s="12">
        <v>5112</v>
      </c>
    </row>
    <row r="6" spans="1:36" ht="12" customHeight="1" x14ac:dyDescent="0.2">
      <c r="A6" s="57"/>
      <c r="B6" s="19">
        <v>2012</v>
      </c>
      <c r="C6" s="14">
        <v>17.05</v>
      </c>
      <c r="D6" s="14">
        <v>15</v>
      </c>
      <c r="E6" s="14">
        <v>19.100000000000001</v>
      </c>
      <c r="F6" s="15">
        <v>303</v>
      </c>
      <c r="G6" s="14">
        <v>40.380000000000003</v>
      </c>
      <c r="H6" s="14">
        <v>37.61</v>
      </c>
      <c r="I6" s="14">
        <v>43.15</v>
      </c>
      <c r="J6" s="15">
        <v>711</v>
      </c>
      <c r="K6" s="14">
        <v>33.58</v>
      </c>
      <c r="L6" s="14">
        <v>30.85</v>
      </c>
      <c r="M6" s="14">
        <v>36.299999999999997</v>
      </c>
      <c r="N6" s="15">
        <v>552</v>
      </c>
      <c r="O6" s="14">
        <v>9</v>
      </c>
      <c r="P6" s="14">
        <v>7.18</v>
      </c>
      <c r="Q6" s="14">
        <v>10.81</v>
      </c>
      <c r="R6" s="15">
        <v>132</v>
      </c>
      <c r="S6" s="15">
        <v>1698</v>
      </c>
      <c r="T6" s="14">
        <v>21.05</v>
      </c>
      <c r="U6" s="14">
        <v>19.600000000000001</v>
      </c>
      <c r="V6" s="14">
        <v>22.49</v>
      </c>
      <c r="W6" s="15">
        <v>1048</v>
      </c>
      <c r="X6" s="14">
        <v>46.97</v>
      </c>
      <c r="Y6" s="14">
        <v>45.18</v>
      </c>
      <c r="Z6" s="14">
        <v>48.76</v>
      </c>
      <c r="AA6" s="15">
        <v>2246</v>
      </c>
      <c r="AB6" s="14">
        <v>25.81</v>
      </c>
      <c r="AC6" s="14">
        <v>24.26</v>
      </c>
      <c r="AD6" s="14">
        <v>27.36</v>
      </c>
      <c r="AE6" s="15">
        <v>1220</v>
      </c>
      <c r="AF6" s="14">
        <v>6.17</v>
      </c>
      <c r="AG6" s="14">
        <v>5.28</v>
      </c>
      <c r="AH6" s="14">
        <v>7.07</v>
      </c>
      <c r="AI6" s="15">
        <v>282</v>
      </c>
      <c r="AJ6" s="15">
        <v>4796</v>
      </c>
    </row>
    <row r="7" spans="1:36" ht="12" customHeight="1" x14ac:dyDescent="0.2">
      <c r="A7" s="57"/>
      <c r="B7" s="19">
        <v>2007</v>
      </c>
      <c r="C7" s="14">
        <v>13.67</v>
      </c>
      <c r="D7" s="14">
        <v>11.63</v>
      </c>
      <c r="E7" s="14">
        <v>15.7</v>
      </c>
      <c r="F7" s="15">
        <v>214</v>
      </c>
      <c r="G7" s="14">
        <v>54.64</v>
      </c>
      <c r="H7" s="14">
        <v>51.82</v>
      </c>
      <c r="I7" s="14">
        <v>57.47</v>
      </c>
      <c r="J7" s="15">
        <v>965</v>
      </c>
      <c r="K7" s="14">
        <v>22.69</v>
      </c>
      <c r="L7" s="14">
        <v>20.34</v>
      </c>
      <c r="M7" s="14">
        <v>25.04</v>
      </c>
      <c r="N7" s="15">
        <v>405</v>
      </c>
      <c r="O7" s="14">
        <v>9</v>
      </c>
      <c r="P7" s="14">
        <v>7.32</v>
      </c>
      <c r="Q7" s="14">
        <v>10.68</v>
      </c>
      <c r="R7" s="15">
        <v>148</v>
      </c>
      <c r="S7" s="15">
        <v>1732</v>
      </c>
      <c r="T7" s="14">
        <v>12.8</v>
      </c>
      <c r="U7" s="14">
        <v>11.6</v>
      </c>
      <c r="V7" s="14">
        <v>13.99</v>
      </c>
      <c r="W7" s="15">
        <v>581</v>
      </c>
      <c r="X7" s="14">
        <v>58.98</v>
      </c>
      <c r="Y7" s="14">
        <v>57.18</v>
      </c>
      <c r="Z7" s="14">
        <v>60.77</v>
      </c>
      <c r="AA7" s="15">
        <v>2637</v>
      </c>
      <c r="AB7" s="14">
        <v>21.61</v>
      </c>
      <c r="AC7" s="14">
        <v>20.100000000000001</v>
      </c>
      <c r="AD7" s="14">
        <v>23.11</v>
      </c>
      <c r="AE7" s="15">
        <v>981</v>
      </c>
      <c r="AF7" s="14">
        <v>6.62</v>
      </c>
      <c r="AG7" s="14">
        <v>5.71</v>
      </c>
      <c r="AH7" s="14">
        <v>7.53</v>
      </c>
      <c r="AI7" s="15">
        <v>302</v>
      </c>
      <c r="AJ7" s="15">
        <v>4501</v>
      </c>
    </row>
    <row r="8" spans="1:36" ht="12" customHeight="1" x14ac:dyDescent="0.2">
      <c r="A8" s="57"/>
      <c r="B8" s="19">
        <v>2002</v>
      </c>
      <c r="C8" s="14">
        <v>16.57</v>
      </c>
      <c r="D8" s="14">
        <v>14.23</v>
      </c>
      <c r="E8" s="14">
        <v>18.920000000000002</v>
      </c>
      <c r="F8" s="15">
        <v>225</v>
      </c>
      <c r="G8" s="14">
        <v>54.89</v>
      </c>
      <c r="H8" s="14">
        <v>51.75</v>
      </c>
      <c r="I8" s="14">
        <v>58.02</v>
      </c>
      <c r="J8" s="15">
        <v>843</v>
      </c>
      <c r="K8" s="14">
        <v>20.440000000000001</v>
      </c>
      <c r="L8" s="14">
        <v>17.89</v>
      </c>
      <c r="M8" s="14">
        <v>22.98</v>
      </c>
      <c r="N8" s="15">
        <v>299</v>
      </c>
      <c r="O8" s="14">
        <v>8.1</v>
      </c>
      <c r="P8" s="14">
        <v>6.19</v>
      </c>
      <c r="Q8" s="14">
        <v>10.02</v>
      </c>
      <c r="R8" s="15">
        <v>111</v>
      </c>
      <c r="S8" s="15">
        <v>1478</v>
      </c>
      <c r="T8" s="14">
        <v>15.13</v>
      </c>
      <c r="U8" s="14">
        <v>13.79</v>
      </c>
      <c r="V8" s="14">
        <v>16.46</v>
      </c>
      <c r="W8" s="15">
        <v>634</v>
      </c>
      <c r="X8" s="14">
        <v>58.6</v>
      </c>
      <c r="Y8" s="14">
        <v>56.77</v>
      </c>
      <c r="Z8" s="14">
        <v>60.43</v>
      </c>
      <c r="AA8" s="15">
        <v>2603</v>
      </c>
      <c r="AB8" s="14">
        <v>19.68</v>
      </c>
      <c r="AC8" s="14">
        <v>18.22</v>
      </c>
      <c r="AD8" s="14">
        <v>21.15</v>
      </c>
      <c r="AE8" s="15">
        <v>862</v>
      </c>
      <c r="AF8" s="14">
        <v>6.59</v>
      </c>
      <c r="AG8" s="14">
        <v>5.59</v>
      </c>
      <c r="AH8" s="14">
        <v>7.59</v>
      </c>
      <c r="AI8" s="15">
        <v>263</v>
      </c>
      <c r="AJ8" s="15">
        <v>4362</v>
      </c>
    </row>
    <row r="9" spans="1:36" ht="12" customHeight="1" x14ac:dyDescent="0.2">
      <c r="A9" s="57"/>
      <c r="B9" s="19">
        <v>1997</v>
      </c>
      <c r="C9" s="14">
        <v>19.37</v>
      </c>
      <c r="D9" s="14">
        <v>16.54</v>
      </c>
      <c r="E9" s="14">
        <v>22.21</v>
      </c>
      <c r="F9" s="15">
        <v>202</v>
      </c>
      <c r="G9" s="14">
        <v>49.74</v>
      </c>
      <c r="H9" s="14">
        <v>46.14</v>
      </c>
      <c r="I9" s="14">
        <v>53.34</v>
      </c>
      <c r="J9" s="15">
        <v>493</v>
      </c>
      <c r="K9" s="14">
        <v>22.01</v>
      </c>
      <c r="L9" s="14">
        <v>19.03</v>
      </c>
      <c r="M9" s="14">
        <v>24.99</v>
      </c>
      <c r="N9" s="15">
        <v>213</v>
      </c>
      <c r="O9" s="14">
        <v>8.8699999999999992</v>
      </c>
      <c r="P9" s="14">
        <v>6.84</v>
      </c>
      <c r="Q9" s="14">
        <v>10.91</v>
      </c>
      <c r="R9" s="15">
        <v>90</v>
      </c>
      <c r="S9" s="15">
        <v>998</v>
      </c>
      <c r="T9" s="14">
        <v>16.670000000000002</v>
      </c>
      <c r="U9" s="14">
        <v>15.06</v>
      </c>
      <c r="V9" s="14">
        <v>18.29</v>
      </c>
      <c r="W9" s="15">
        <v>456</v>
      </c>
      <c r="X9" s="14">
        <v>53.12</v>
      </c>
      <c r="Y9" s="14">
        <v>50.94</v>
      </c>
      <c r="Z9" s="14">
        <v>55.31</v>
      </c>
      <c r="AA9" s="15">
        <v>1358</v>
      </c>
      <c r="AB9" s="14">
        <v>23.6</v>
      </c>
      <c r="AC9" s="14">
        <v>21.73</v>
      </c>
      <c r="AD9" s="14">
        <v>25.48</v>
      </c>
      <c r="AE9" s="15">
        <v>586</v>
      </c>
      <c r="AF9" s="14">
        <v>6.6</v>
      </c>
      <c r="AG9" s="14">
        <v>5.5</v>
      </c>
      <c r="AH9" s="14">
        <v>7.69</v>
      </c>
      <c r="AI9" s="15">
        <v>174</v>
      </c>
      <c r="AJ9" s="15">
        <v>2574</v>
      </c>
    </row>
    <row r="10" spans="1:36" ht="12" customHeight="1" x14ac:dyDescent="0.2">
      <c r="A10" s="57"/>
      <c r="B10" s="19">
        <v>1992</v>
      </c>
      <c r="C10" s="14">
        <v>22.21</v>
      </c>
      <c r="D10" s="14">
        <v>19</v>
      </c>
      <c r="E10" s="14">
        <v>25.41</v>
      </c>
      <c r="F10" s="15">
        <v>184</v>
      </c>
      <c r="G10" s="14">
        <v>43.55</v>
      </c>
      <c r="H10" s="14">
        <v>39.81</v>
      </c>
      <c r="I10" s="14">
        <v>47.3</v>
      </c>
      <c r="J10" s="15">
        <v>383</v>
      </c>
      <c r="K10" s="14">
        <v>26.03</v>
      </c>
      <c r="L10" s="14">
        <v>22.75</v>
      </c>
      <c r="M10" s="14">
        <v>29.32</v>
      </c>
      <c r="N10" s="15">
        <v>233</v>
      </c>
      <c r="O10" s="14">
        <v>8.2100000000000009</v>
      </c>
      <c r="P10" s="14">
        <v>6.26</v>
      </c>
      <c r="Q10" s="14">
        <v>10.16</v>
      </c>
      <c r="R10" s="15">
        <v>77</v>
      </c>
      <c r="S10" s="15">
        <v>877</v>
      </c>
      <c r="T10" s="14">
        <v>17.690000000000001</v>
      </c>
      <c r="U10" s="14">
        <v>15.99</v>
      </c>
      <c r="V10" s="14">
        <v>19.39</v>
      </c>
      <c r="W10" s="15">
        <v>454</v>
      </c>
      <c r="X10" s="14">
        <v>53.05</v>
      </c>
      <c r="Y10" s="14">
        <v>50.86</v>
      </c>
      <c r="Z10" s="14">
        <v>55.25</v>
      </c>
      <c r="AA10" s="15">
        <v>1400</v>
      </c>
      <c r="AB10" s="14">
        <v>22.64</v>
      </c>
      <c r="AC10" s="14">
        <v>20.84</v>
      </c>
      <c r="AD10" s="14">
        <v>24.45</v>
      </c>
      <c r="AE10" s="15">
        <v>634</v>
      </c>
      <c r="AF10" s="14">
        <v>6.62</v>
      </c>
      <c r="AG10" s="14">
        <v>5.54</v>
      </c>
      <c r="AH10" s="14">
        <v>7.7</v>
      </c>
      <c r="AI10" s="15">
        <v>184</v>
      </c>
      <c r="AJ10" s="15">
        <v>2672</v>
      </c>
    </row>
    <row r="11" spans="1:36" ht="12" customHeight="1" x14ac:dyDescent="0.2">
      <c r="A11" s="57" t="s">
        <v>11</v>
      </c>
      <c r="B11" s="19" t="s">
        <v>12</v>
      </c>
      <c r="C11" s="14">
        <v>23.14</v>
      </c>
      <c r="D11" s="14">
        <v>19.760000000000002</v>
      </c>
      <c r="E11" s="14">
        <v>26.51</v>
      </c>
      <c r="F11" s="15">
        <v>163</v>
      </c>
      <c r="G11" s="14">
        <v>46.56</v>
      </c>
      <c r="H11" s="14">
        <v>42.67</v>
      </c>
      <c r="I11" s="14">
        <v>50.44</v>
      </c>
      <c r="J11" s="15">
        <v>340</v>
      </c>
      <c r="K11" s="14">
        <v>24.56</v>
      </c>
      <c r="L11" s="14">
        <v>21.29</v>
      </c>
      <c r="M11" s="14">
        <v>27.83</v>
      </c>
      <c r="N11" s="15">
        <v>190</v>
      </c>
      <c r="O11" s="14">
        <v>5.75</v>
      </c>
      <c r="P11" s="14">
        <v>3.94</v>
      </c>
      <c r="Q11" s="14">
        <v>7.55</v>
      </c>
      <c r="R11" s="15">
        <v>43</v>
      </c>
      <c r="S11" s="15">
        <v>736</v>
      </c>
      <c r="T11" s="14">
        <v>26.13</v>
      </c>
      <c r="U11" s="14">
        <v>24.06</v>
      </c>
      <c r="V11" s="14">
        <v>28.2</v>
      </c>
      <c r="W11" s="15">
        <v>619</v>
      </c>
      <c r="X11" s="14">
        <v>48.02</v>
      </c>
      <c r="Y11" s="14">
        <v>45.7</v>
      </c>
      <c r="Z11" s="14">
        <v>50.35</v>
      </c>
      <c r="AA11" s="15">
        <v>1152</v>
      </c>
      <c r="AB11" s="14">
        <v>19.420000000000002</v>
      </c>
      <c r="AC11" s="14">
        <v>17.62</v>
      </c>
      <c r="AD11" s="14">
        <v>21.22</v>
      </c>
      <c r="AE11" s="15">
        <v>478</v>
      </c>
      <c r="AF11" s="14">
        <v>6.43</v>
      </c>
      <c r="AG11" s="14">
        <v>5.28</v>
      </c>
      <c r="AH11" s="14">
        <v>7.58</v>
      </c>
      <c r="AI11" s="15">
        <v>150</v>
      </c>
      <c r="AJ11" s="15">
        <v>2399</v>
      </c>
    </row>
    <row r="12" spans="1:36" ht="12" customHeight="1" x14ac:dyDescent="0.2">
      <c r="A12" s="49"/>
      <c r="B12" s="19" t="s">
        <v>13</v>
      </c>
      <c r="C12" s="14">
        <v>22.54</v>
      </c>
      <c r="D12" s="14">
        <v>19.71</v>
      </c>
      <c r="E12" s="14">
        <v>25.38</v>
      </c>
      <c r="F12" s="15">
        <v>215</v>
      </c>
      <c r="G12" s="14">
        <v>46.42</v>
      </c>
      <c r="H12" s="14">
        <v>43.01</v>
      </c>
      <c r="I12" s="14">
        <v>49.83</v>
      </c>
      <c r="J12" s="15">
        <v>445</v>
      </c>
      <c r="K12" s="14">
        <v>25.91</v>
      </c>
      <c r="L12" s="14">
        <v>22.89</v>
      </c>
      <c r="M12" s="14">
        <v>28.92</v>
      </c>
      <c r="N12" s="15">
        <v>245</v>
      </c>
      <c r="O12" s="14">
        <v>5.13</v>
      </c>
      <c r="P12" s="14">
        <v>3.6</v>
      </c>
      <c r="Q12" s="14">
        <v>6.66</v>
      </c>
      <c r="R12" s="15">
        <v>50</v>
      </c>
      <c r="S12" s="15">
        <v>955</v>
      </c>
      <c r="T12" s="14">
        <v>24.4</v>
      </c>
      <c r="U12" s="14">
        <v>22.54</v>
      </c>
      <c r="V12" s="14">
        <v>26.27</v>
      </c>
      <c r="W12" s="15">
        <v>681</v>
      </c>
      <c r="X12" s="14">
        <v>46.92</v>
      </c>
      <c r="Y12" s="14">
        <v>44.72</v>
      </c>
      <c r="Z12" s="14">
        <v>49.12</v>
      </c>
      <c r="AA12" s="15">
        <v>1274</v>
      </c>
      <c r="AB12" s="14">
        <v>23.9</v>
      </c>
      <c r="AC12" s="14">
        <v>22.01</v>
      </c>
      <c r="AD12" s="14">
        <v>25.8</v>
      </c>
      <c r="AE12" s="15">
        <v>631</v>
      </c>
      <c r="AF12" s="14">
        <v>4.7699999999999996</v>
      </c>
      <c r="AG12" s="14">
        <v>3.8</v>
      </c>
      <c r="AH12" s="14">
        <v>5.75</v>
      </c>
      <c r="AI12" s="15">
        <v>127</v>
      </c>
      <c r="AJ12" s="15">
        <v>2713</v>
      </c>
    </row>
    <row r="13" spans="1:36" ht="12" customHeight="1" x14ac:dyDescent="0.2">
      <c r="A13" s="57" t="s">
        <v>14</v>
      </c>
      <c r="B13" s="19" t="s">
        <v>15</v>
      </c>
      <c r="C13" s="14">
        <v>25.32</v>
      </c>
      <c r="D13" s="14">
        <v>22.8</v>
      </c>
      <c r="E13" s="14">
        <v>27.84</v>
      </c>
      <c r="F13" s="15">
        <v>331</v>
      </c>
      <c r="G13" s="14">
        <v>46.67</v>
      </c>
      <c r="H13" s="14">
        <v>43.8</v>
      </c>
      <c r="I13" s="14">
        <v>49.54</v>
      </c>
      <c r="J13" s="15">
        <v>629</v>
      </c>
      <c r="K13" s="14">
        <v>23.07</v>
      </c>
      <c r="L13" s="14">
        <v>20.67</v>
      </c>
      <c r="M13" s="14">
        <v>25.46</v>
      </c>
      <c r="N13" s="15">
        <v>320</v>
      </c>
      <c r="O13" s="14">
        <v>4.9400000000000004</v>
      </c>
      <c r="P13" s="14">
        <v>3.66</v>
      </c>
      <c r="Q13" s="14">
        <v>6.23</v>
      </c>
      <c r="R13" s="15">
        <v>67</v>
      </c>
      <c r="S13" s="15">
        <v>1347</v>
      </c>
      <c r="T13" s="14">
        <v>27.95</v>
      </c>
      <c r="U13" s="14">
        <v>26.32</v>
      </c>
      <c r="V13" s="14">
        <v>29.58</v>
      </c>
      <c r="W13" s="15">
        <v>1118</v>
      </c>
      <c r="X13" s="14">
        <v>47.51</v>
      </c>
      <c r="Y13" s="14">
        <v>45.7</v>
      </c>
      <c r="Z13" s="14">
        <v>49.32</v>
      </c>
      <c r="AA13" s="15">
        <v>1913</v>
      </c>
      <c r="AB13" s="14">
        <v>19.48</v>
      </c>
      <c r="AC13" s="14">
        <v>18.05</v>
      </c>
      <c r="AD13" s="14">
        <v>20.91</v>
      </c>
      <c r="AE13" s="15">
        <v>788</v>
      </c>
      <c r="AF13" s="14">
        <v>5.0599999999999996</v>
      </c>
      <c r="AG13" s="14">
        <v>4.24</v>
      </c>
      <c r="AH13" s="14">
        <v>5.88</v>
      </c>
      <c r="AI13" s="15">
        <v>199</v>
      </c>
      <c r="AJ13" s="15">
        <v>4018</v>
      </c>
    </row>
    <row r="14" spans="1:36" ht="12" customHeight="1" x14ac:dyDescent="0.2">
      <c r="A14" s="49"/>
      <c r="B14" s="19" t="s">
        <v>16</v>
      </c>
      <c r="C14" s="14">
        <v>14.44</v>
      </c>
      <c r="D14" s="14">
        <v>10.35</v>
      </c>
      <c r="E14" s="14">
        <v>18.53</v>
      </c>
      <c r="F14" s="15">
        <v>47</v>
      </c>
      <c r="G14" s="14">
        <v>45.84</v>
      </c>
      <c r="H14" s="14">
        <v>40.200000000000003</v>
      </c>
      <c r="I14" s="14">
        <v>51.48</v>
      </c>
      <c r="J14" s="15">
        <v>156</v>
      </c>
      <c r="K14" s="14">
        <v>32.85</v>
      </c>
      <c r="L14" s="14">
        <v>27.55</v>
      </c>
      <c r="M14" s="14">
        <v>38.159999999999997</v>
      </c>
      <c r="N14" s="15">
        <v>115</v>
      </c>
      <c r="O14" s="17" t="s">
        <v>179</v>
      </c>
      <c r="P14" s="14">
        <v>4.17</v>
      </c>
      <c r="Q14" s="14">
        <v>9.56</v>
      </c>
      <c r="R14" s="15">
        <v>26</v>
      </c>
      <c r="S14" s="15">
        <v>344</v>
      </c>
      <c r="T14" s="14">
        <v>16.32</v>
      </c>
      <c r="U14" s="14">
        <v>13.78</v>
      </c>
      <c r="V14" s="14">
        <v>18.87</v>
      </c>
      <c r="W14" s="15">
        <v>182</v>
      </c>
      <c r="X14" s="14">
        <v>47.13</v>
      </c>
      <c r="Y14" s="14">
        <v>43.73</v>
      </c>
      <c r="Z14" s="14">
        <v>50.53</v>
      </c>
      <c r="AA14" s="15">
        <v>513</v>
      </c>
      <c r="AB14" s="14">
        <v>29.52</v>
      </c>
      <c r="AC14" s="14">
        <v>26.43</v>
      </c>
      <c r="AD14" s="14">
        <v>32.6</v>
      </c>
      <c r="AE14" s="15">
        <v>321</v>
      </c>
      <c r="AF14" s="14">
        <v>7.03</v>
      </c>
      <c r="AG14" s="14">
        <v>5.32</v>
      </c>
      <c r="AH14" s="14">
        <v>8.75</v>
      </c>
      <c r="AI14" s="15">
        <v>78</v>
      </c>
      <c r="AJ14" s="15">
        <v>1094</v>
      </c>
    </row>
    <row r="15" spans="1:36" ht="12" customHeight="1" x14ac:dyDescent="0.2">
      <c r="A15" s="57" t="s">
        <v>17</v>
      </c>
      <c r="B15" s="13" t="s">
        <v>78</v>
      </c>
      <c r="C15" s="14">
        <v>13.83</v>
      </c>
      <c r="D15" s="14">
        <v>10.38</v>
      </c>
      <c r="E15" s="14">
        <v>17.28</v>
      </c>
      <c r="F15" s="15">
        <v>60</v>
      </c>
      <c r="G15" s="14">
        <v>41.86</v>
      </c>
      <c r="H15" s="14">
        <v>36.979999999999997</v>
      </c>
      <c r="I15" s="14">
        <v>46.74</v>
      </c>
      <c r="J15" s="15">
        <v>198</v>
      </c>
      <c r="K15" s="14">
        <v>37.51</v>
      </c>
      <c r="L15" s="14">
        <v>32.68</v>
      </c>
      <c r="M15" s="14">
        <v>42.34</v>
      </c>
      <c r="N15" s="15">
        <v>168</v>
      </c>
      <c r="O15" s="14">
        <v>6.8</v>
      </c>
      <c r="P15" s="14">
        <v>4.49</v>
      </c>
      <c r="Q15" s="14">
        <v>9.11</v>
      </c>
      <c r="R15" s="15">
        <v>35</v>
      </c>
      <c r="S15" s="15">
        <v>461</v>
      </c>
      <c r="T15" s="14">
        <v>14.23</v>
      </c>
      <c r="U15" s="14">
        <v>11.94</v>
      </c>
      <c r="V15" s="14">
        <v>16.52</v>
      </c>
      <c r="W15" s="15">
        <v>174</v>
      </c>
      <c r="X15" s="14">
        <v>44.04</v>
      </c>
      <c r="Y15" s="14">
        <v>40.71</v>
      </c>
      <c r="Z15" s="14">
        <v>47.36</v>
      </c>
      <c r="AA15" s="15">
        <v>538</v>
      </c>
      <c r="AB15" s="14">
        <v>34.22</v>
      </c>
      <c r="AC15" s="14">
        <v>31</v>
      </c>
      <c r="AD15" s="14">
        <v>37.44</v>
      </c>
      <c r="AE15" s="15">
        <v>394</v>
      </c>
      <c r="AF15" s="14">
        <v>7.51</v>
      </c>
      <c r="AG15" s="14">
        <v>5.72</v>
      </c>
      <c r="AH15" s="14">
        <v>9.31</v>
      </c>
      <c r="AI15" s="15">
        <v>88</v>
      </c>
      <c r="AJ15" s="15">
        <v>1194</v>
      </c>
    </row>
    <row r="16" spans="1:36" ht="12" customHeight="1" x14ac:dyDescent="0.2">
      <c r="A16" s="49"/>
      <c r="B16" s="13" t="s">
        <v>79</v>
      </c>
      <c r="C16" s="14">
        <v>23.69</v>
      </c>
      <c r="D16" s="14">
        <v>20.61</v>
      </c>
      <c r="E16" s="14">
        <v>26.78</v>
      </c>
      <c r="F16" s="15">
        <v>205</v>
      </c>
      <c r="G16" s="14">
        <v>47.05</v>
      </c>
      <c r="H16" s="14">
        <v>43.43</v>
      </c>
      <c r="I16" s="14">
        <v>50.67</v>
      </c>
      <c r="J16" s="15">
        <v>395</v>
      </c>
      <c r="K16" s="14">
        <v>23.98</v>
      </c>
      <c r="L16" s="14">
        <v>20.92</v>
      </c>
      <c r="M16" s="14">
        <v>27.05</v>
      </c>
      <c r="N16" s="15">
        <v>210</v>
      </c>
      <c r="O16" s="14">
        <v>5.27</v>
      </c>
      <c r="P16" s="14">
        <v>3.55</v>
      </c>
      <c r="Q16" s="14">
        <v>6.99</v>
      </c>
      <c r="R16" s="15">
        <v>43</v>
      </c>
      <c r="S16" s="15">
        <v>853</v>
      </c>
      <c r="T16" s="14">
        <v>24.73</v>
      </c>
      <c r="U16" s="14">
        <v>22.85</v>
      </c>
      <c r="V16" s="14">
        <v>26.62</v>
      </c>
      <c r="W16" s="15">
        <v>689</v>
      </c>
      <c r="X16" s="14">
        <v>49.39</v>
      </c>
      <c r="Y16" s="14">
        <v>47.19</v>
      </c>
      <c r="Z16" s="14">
        <v>51.6</v>
      </c>
      <c r="AA16" s="15">
        <v>1294</v>
      </c>
      <c r="AB16" s="14">
        <v>20.34</v>
      </c>
      <c r="AC16" s="14">
        <v>18.579999999999998</v>
      </c>
      <c r="AD16" s="14">
        <v>22.1</v>
      </c>
      <c r="AE16" s="15">
        <v>541</v>
      </c>
      <c r="AF16" s="14">
        <v>5.53</v>
      </c>
      <c r="AG16" s="14">
        <v>4.4800000000000004</v>
      </c>
      <c r="AH16" s="14">
        <v>6.59</v>
      </c>
      <c r="AI16" s="15">
        <v>138</v>
      </c>
      <c r="AJ16" s="15">
        <v>2662</v>
      </c>
    </row>
    <row r="17" spans="1:36" ht="12" customHeight="1" x14ac:dyDescent="0.2">
      <c r="A17" s="49"/>
      <c r="B17" s="19" t="s">
        <v>18</v>
      </c>
      <c r="C17" s="14">
        <v>31.38</v>
      </c>
      <c r="D17" s="14">
        <v>26.28</v>
      </c>
      <c r="E17" s="14">
        <v>36.479999999999997</v>
      </c>
      <c r="F17" s="15">
        <v>111</v>
      </c>
      <c r="G17" s="14">
        <v>50.9</v>
      </c>
      <c r="H17" s="14">
        <v>45.46</v>
      </c>
      <c r="I17" s="14">
        <v>56.34</v>
      </c>
      <c r="J17" s="15">
        <v>188</v>
      </c>
      <c r="K17" s="14">
        <v>13.57</v>
      </c>
      <c r="L17" s="14">
        <v>10</v>
      </c>
      <c r="M17" s="14">
        <v>17.14</v>
      </c>
      <c r="N17" s="15">
        <v>54</v>
      </c>
      <c r="O17" s="17" t="s">
        <v>178</v>
      </c>
      <c r="P17" s="14">
        <v>2</v>
      </c>
      <c r="Q17" s="14">
        <v>6.3</v>
      </c>
      <c r="R17" s="15">
        <v>15</v>
      </c>
      <c r="S17" s="15">
        <v>368</v>
      </c>
      <c r="T17" s="14">
        <v>35.47</v>
      </c>
      <c r="U17" s="14">
        <v>32.35</v>
      </c>
      <c r="V17" s="14">
        <v>38.590000000000003</v>
      </c>
      <c r="W17" s="15">
        <v>431</v>
      </c>
      <c r="X17" s="14">
        <v>46.47</v>
      </c>
      <c r="Y17" s="14">
        <v>43.25</v>
      </c>
      <c r="Z17" s="14">
        <v>49.7</v>
      </c>
      <c r="AA17" s="15">
        <v>585</v>
      </c>
      <c r="AB17" s="14">
        <v>14.21</v>
      </c>
      <c r="AC17" s="14">
        <v>11.92</v>
      </c>
      <c r="AD17" s="14">
        <v>16.510000000000002</v>
      </c>
      <c r="AE17" s="15">
        <v>166</v>
      </c>
      <c r="AF17" s="14">
        <v>3.84</v>
      </c>
      <c r="AG17" s="14">
        <v>2.65</v>
      </c>
      <c r="AH17" s="14">
        <v>5.04</v>
      </c>
      <c r="AI17" s="15">
        <v>50</v>
      </c>
      <c r="AJ17" s="15">
        <v>1232</v>
      </c>
    </row>
    <row r="18" spans="1:36" ht="12" customHeight="1" x14ac:dyDescent="0.2">
      <c r="A18" s="57" t="s">
        <v>19</v>
      </c>
      <c r="B18" s="13" t="s">
        <v>71</v>
      </c>
      <c r="C18" s="14">
        <v>23.27</v>
      </c>
      <c r="D18" s="14">
        <v>20.66</v>
      </c>
      <c r="E18" s="14">
        <v>25.88</v>
      </c>
      <c r="F18" s="15">
        <v>271</v>
      </c>
      <c r="G18" s="14">
        <v>49.04</v>
      </c>
      <c r="H18" s="14">
        <v>45.93</v>
      </c>
      <c r="I18" s="14">
        <v>52.14</v>
      </c>
      <c r="J18" s="15">
        <v>560</v>
      </c>
      <c r="K18" s="14">
        <v>23.98</v>
      </c>
      <c r="L18" s="14">
        <v>21.33</v>
      </c>
      <c r="M18" s="14">
        <v>26.62</v>
      </c>
      <c r="N18" s="15">
        <v>278</v>
      </c>
      <c r="O18" s="14">
        <v>3.72</v>
      </c>
      <c r="P18" s="14">
        <v>2.56</v>
      </c>
      <c r="Q18" s="14">
        <v>4.87</v>
      </c>
      <c r="R18" s="15">
        <v>44</v>
      </c>
      <c r="S18" s="15">
        <v>1153</v>
      </c>
      <c r="T18" s="14">
        <v>27.04</v>
      </c>
      <c r="U18" s="14">
        <v>25.4</v>
      </c>
      <c r="V18" s="14">
        <v>28.68</v>
      </c>
      <c r="W18" s="15">
        <v>1049</v>
      </c>
      <c r="X18" s="14">
        <v>49.17</v>
      </c>
      <c r="Y18" s="14">
        <v>47.31</v>
      </c>
      <c r="Z18" s="14">
        <v>51.03</v>
      </c>
      <c r="AA18" s="15">
        <v>1855</v>
      </c>
      <c r="AB18" s="14">
        <v>19.78</v>
      </c>
      <c r="AC18" s="14">
        <v>18.309999999999999</v>
      </c>
      <c r="AD18" s="14">
        <v>21.25</v>
      </c>
      <c r="AE18" s="15">
        <v>756</v>
      </c>
      <c r="AF18" s="14">
        <v>4.01</v>
      </c>
      <c r="AG18" s="14">
        <v>3.25</v>
      </c>
      <c r="AH18" s="14">
        <v>4.78</v>
      </c>
      <c r="AI18" s="15">
        <v>145</v>
      </c>
      <c r="AJ18" s="15">
        <v>3805</v>
      </c>
    </row>
    <row r="19" spans="1:36" ht="12" customHeight="1" x14ac:dyDescent="0.2">
      <c r="A19" s="49"/>
      <c r="B19" s="20" t="s">
        <v>72</v>
      </c>
      <c r="C19" s="14">
        <v>23.99</v>
      </c>
      <c r="D19" s="14">
        <v>19.63</v>
      </c>
      <c r="E19" s="14">
        <v>28.34</v>
      </c>
      <c r="F19" s="15">
        <v>102</v>
      </c>
      <c r="G19" s="14">
        <v>42.47</v>
      </c>
      <c r="H19" s="14">
        <v>37.57</v>
      </c>
      <c r="I19" s="14">
        <v>47.36</v>
      </c>
      <c r="J19" s="15">
        <v>199</v>
      </c>
      <c r="K19" s="14">
        <v>26.51</v>
      </c>
      <c r="L19" s="14">
        <v>22.15</v>
      </c>
      <c r="M19" s="14">
        <v>30.86</v>
      </c>
      <c r="N19" s="15">
        <v>126</v>
      </c>
      <c r="O19" s="14">
        <v>7.04</v>
      </c>
      <c r="P19" s="14">
        <v>4.3600000000000003</v>
      </c>
      <c r="Q19" s="14">
        <v>9.7200000000000006</v>
      </c>
      <c r="R19" s="15">
        <v>31</v>
      </c>
      <c r="S19" s="15">
        <v>458</v>
      </c>
      <c r="T19" s="14">
        <v>21.56</v>
      </c>
      <c r="U19" s="14">
        <v>18.66</v>
      </c>
      <c r="V19" s="14">
        <v>24.46</v>
      </c>
      <c r="W19" s="15">
        <v>220</v>
      </c>
      <c r="X19" s="14">
        <v>45.11</v>
      </c>
      <c r="Y19" s="14">
        <v>41.65</v>
      </c>
      <c r="Z19" s="14">
        <v>48.56</v>
      </c>
      <c r="AA19" s="15">
        <v>483</v>
      </c>
      <c r="AB19" s="14">
        <v>26.34</v>
      </c>
      <c r="AC19" s="14">
        <v>23.28</v>
      </c>
      <c r="AD19" s="14">
        <v>29.41</v>
      </c>
      <c r="AE19" s="15">
        <v>272</v>
      </c>
      <c r="AF19" s="14">
        <v>6.99</v>
      </c>
      <c r="AG19" s="14">
        <v>5.27</v>
      </c>
      <c r="AH19" s="14">
        <v>8.7200000000000006</v>
      </c>
      <c r="AI19" s="15">
        <v>77</v>
      </c>
      <c r="AJ19" s="15">
        <v>1052</v>
      </c>
    </row>
    <row r="20" spans="1:36" ht="12" customHeight="1" x14ac:dyDescent="0.2">
      <c r="A20" s="57" t="s">
        <v>20</v>
      </c>
      <c r="B20" s="19" t="s">
        <v>21</v>
      </c>
      <c r="C20" s="14">
        <v>21.48</v>
      </c>
      <c r="D20" s="14">
        <v>18.989999999999998</v>
      </c>
      <c r="E20" s="14">
        <v>23.96</v>
      </c>
      <c r="F20" s="15">
        <v>259</v>
      </c>
      <c r="G20" s="14">
        <v>47.05</v>
      </c>
      <c r="H20" s="14">
        <v>44.03</v>
      </c>
      <c r="I20" s="14">
        <v>50.06</v>
      </c>
      <c r="J20" s="15">
        <v>561</v>
      </c>
      <c r="K20" s="14">
        <v>26.41</v>
      </c>
      <c r="L20" s="14">
        <v>23.76</v>
      </c>
      <c r="M20" s="14">
        <v>29.06</v>
      </c>
      <c r="N20" s="15">
        <v>324</v>
      </c>
      <c r="O20" s="14">
        <v>5.07</v>
      </c>
      <c r="P20" s="14">
        <v>3.79</v>
      </c>
      <c r="Q20" s="14">
        <v>6.34</v>
      </c>
      <c r="R20" s="15">
        <v>64</v>
      </c>
      <c r="S20" s="15">
        <v>1208</v>
      </c>
      <c r="T20" s="14">
        <v>25.04</v>
      </c>
      <c r="U20" s="14">
        <v>23.4</v>
      </c>
      <c r="V20" s="14">
        <v>26.68</v>
      </c>
      <c r="W20" s="15">
        <v>888</v>
      </c>
      <c r="X20" s="14">
        <v>47.36</v>
      </c>
      <c r="Y20" s="14">
        <v>45.47</v>
      </c>
      <c r="Z20" s="14">
        <v>49.26</v>
      </c>
      <c r="AA20" s="15">
        <v>1673</v>
      </c>
      <c r="AB20" s="14">
        <v>22.1</v>
      </c>
      <c r="AC20" s="14">
        <v>20.53</v>
      </c>
      <c r="AD20" s="14">
        <v>23.67</v>
      </c>
      <c r="AE20" s="15">
        <v>780</v>
      </c>
      <c r="AF20" s="14">
        <v>5.5</v>
      </c>
      <c r="AG20" s="14">
        <v>4.6100000000000003</v>
      </c>
      <c r="AH20" s="14">
        <v>6.38</v>
      </c>
      <c r="AI20" s="15">
        <v>187</v>
      </c>
      <c r="AJ20" s="15">
        <v>3528</v>
      </c>
    </row>
    <row r="21" spans="1:36" ht="12" customHeight="1" x14ac:dyDescent="0.2">
      <c r="A21" s="49"/>
      <c r="B21" s="19" t="s">
        <v>22</v>
      </c>
      <c r="C21" s="14">
        <v>26.29</v>
      </c>
      <c r="D21" s="14">
        <v>21.9</v>
      </c>
      <c r="E21" s="14">
        <v>30.68</v>
      </c>
      <c r="F21" s="15">
        <v>119</v>
      </c>
      <c r="G21" s="14">
        <v>44.96</v>
      </c>
      <c r="H21" s="14">
        <v>40.090000000000003</v>
      </c>
      <c r="I21" s="14">
        <v>49.84</v>
      </c>
      <c r="J21" s="15">
        <v>224</v>
      </c>
      <c r="K21" s="14">
        <v>22.49</v>
      </c>
      <c r="L21" s="14">
        <v>18.41</v>
      </c>
      <c r="M21" s="14">
        <v>26.58</v>
      </c>
      <c r="N21" s="15">
        <v>111</v>
      </c>
      <c r="O21" s="17" t="s">
        <v>180</v>
      </c>
      <c r="P21" s="14">
        <v>3.65</v>
      </c>
      <c r="Q21" s="14">
        <v>8.86</v>
      </c>
      <c r="R21" s="15">
        <v>29</v>
      </c>
      <c r="S21" s="15">
        <v>483</v>
      </c>
      <c r="T21" s="14">
        <v>25.64</v>
      </c>
      <c r="U21" s="14">
        <v>23.06</v>
      </c>
      <c r="V21" s="14">
        <v>28.22</v>
      </c>
      <c r="W21" s="15">
        <v>412</v>
      </c>
      <c r="X21" s="14">
        <v>47.59</v>
      </c>
      <c r="Y21" s="14">
        <v>44.63</v>
      </c>
      <c r="Z21" s="14">
        <v>50.55</v>
      </c>
      <c r="AA21" s="15">
        <v>753</v>
      </c>
      <c r="AB21" s="14">
        <v>21.15</v>
      </c>
      <c r="AC21" s="14">
        <v>18.75</v>
      </c>
      <c r="AD21" s="14">
        <v>23.55</v>
      </c>
      <c r="AE21" s="15">
        <v>329</v>
      </c>
      <c r="AF21" s="14">
        <v>5.62</v>
      </c>
      <c r="AG21" s="14">
        <v>4.2699999999999996</v>
      </c>
      <c r="AH21" s="14">
        <v>6.98</v>
      </c>
      <c r="AI21" s="15">
        <v>90</v>
      </c>
      <c r="AJ21" s="15">
        <v>1584</v>
      </c>
    </row>
    <row r="22" spans="1:36" ht="15" customHeight="1" x14ac:dyDescent="0.2">
      <c r="A22" s="57" t="s">
        <v>24</v>
      </c>
      <c r="B22" s="13" t="s">
        <v>73</v>
      </c>
      <c r="C22" s="14">
        <v>19.23</v>
      </c>
      <c r="D22" s="14">
        <v>15.59</v>
      </c>
      <c r="E22" s="14">
        <v>22.87</v>
      </c>
      <c r="F22" s="15">
        <v>100</v>
      </c>
      <c r="G22" s="14">
        <v>46.23</v>
      </c>
      <c r="H22" s="14">
        <v>41.69</v>
      </c>
      <c r="I22" s="14">
        <v>50.77</v>
      </c>
      <c r="J22" s="15">
        <v>253</v>
      </c>
      <c r="K22" s="14">
        <v>27.46</v>
      </c>
      <c r="L22" s="14">
        <v>23.32</v>
      </c>
      <c r="M22" s="14">
        <v>31.59</v>
      </c>
      <c r="N22" s="15">
        <v>143</v>
      </c>
      <c r="O22" s="14">
        <v>7.09</v>
      </c>
      <c r="P22" s="14">
        <v>4.66</v>
      </c>
      <c r="Q22" s="14">
        <v>9.51</v>
      </c>
      <c r="R22" s="15">
        <v>37</v>
      </c>
      <c r="S22" s="15">
        <v>533</v>
      </c>
      <c r="T22" s="14">
        <v>21.93</v>
      </c>
      <c r="U22" s="14">
        <v>19.5</v>
      </c>
      <c r="V22" s="14">
        <v>24.37</v>
      </c>
      <c r="W22" s="15">
        <v>339</v>
      </c>
      <c r="X22" s="14">
        <v>47.19</v>
      </c>
      <c r="Y22" s="14">
        <v>44.26</v>
      </c>
      <c r="Z22" s="14">
        <v>50.12</v>
      </c>
      <c r="AA22" s="15">
        <v>725</v>
      </c>
      <c r="AB22" s="14">
        <v>24.77</v>
      </c>
      <c r="AC22" s="14">
        <v>22.27</v>
      </c>
      <c r="AD22" s="14">
        <v>27.27</v>
      </c>
      <c r="AE22" s="15">
        <v>378</v>
      </c>
      <c r="AF22" s="14">
        <v>6.11</v>
      </c>
      <c r="AG22" s="14">
        <v>4.59</v>
      </c>
      <c r="AH22" s="14">
        <v>7.63</v>
      </c>
      <c r="AI22" s="15">
        <v>83</v>
      </c>
      <c r="AJ22" s="15">
        <v>1525</v>
      </c>
    </row>
    <row r="23" spans="1:36" x14ac:dyDescent="0.2">
      <c r="A23" s="49"/>
      <c r="B23" s="13" t="s">
        <v>74</v>
      </c>
      <c r="C23" s="14">
        <v>24.81</v>
      </c>
      <c r="D23" s="14">
        <v>21.92</v>
      </c>
      <c r="E23" s="14">
        <v>27.71</v>
      </c>
      <c r="F23" s="15">
        <v>241</v>
      </c>
      <c r="G23" s="14">
        <v>47.66</v>
      </c>
      <c r="H23" s="14">
        <v>44.3</v>
      </c>
      <c r="I23" s="14">
        <v>51.01</v>
      </c>
      <c r="J23" s="15">
        <v>457</v>
      </c>
      <c r="K23" s="14">
        <v>23.07</v>
      </c>
      <c r="L23" s="14">
        <v>20.309999999999999</v>
      </c>
      <c r="M23" s="14">
        <v>25.83</v>
      </c>
      <c r="N23" s="15">
        <v>236</v>
      </c>
      <c r="O23" s="14">
        <v>4.46</v>
      </c>
      <c r="P23" s="14">
        <v>3.13</v>
      </c>
      <c r="Q23" s="14">
        <v>5.78</v>
      </c>
      <c r="R23" s="15">
        <v>47</v>
      </c>
      <c r="S23" s="15">
        <v>981</v>
      </c>
      <c r="T23" s="14">
        <v>26.87</v>
      </c>
      <c r="U23" s="14">
        <v>25.08</v>
      </c>
      <c r="V23" s="14">
        <v>28.67</v>
      </c>
      <c r="W23" s="15">
        <v>854</v>
      </c>
      <c r="X23" s="14">
        <v>48.28</v>
      </c>
      <c r="Y23" s="14">
        <v>46.25</v>
      </c>
      <c r="Z23" s="14">
        <v>50.3</v>
      </c>
      <c r="AA23" s="15">
        <v>1520</v>
      </c>
      <c r="AB23" s="14">
        <v>19.62</v>
      </c>
      <c r="AC23" s="14">
        <v>18</v>
      </c>
      <c r="AD23" s="14">
        <v>21.24</v>
      </c>
      <c r="AE23" s="15">
        <v>621</v>
      </c>
      <c r="AF23" s="14">
        <v>5.23</v>
      </c>
      <c r="AG23" s="14">
        <v>4.3499999999999996</v>
      </c>
      <c r="AH23" s="14">
        <v>6.11</v>
      </c>
      <c r="AI23" s="15">
        <v>166</v>
      </c>
      <c r="AJ23" s="15">
        <v>3161</v>
      </c>
    </row>
    <row r="24" spans="1:36" x14ac:dyDescent="0.2">
      <c r="A24" s="58" t="s">
        <v>25</v>
      </c>
      <c r="B24" s="19" t="s">
        <v>26</v>
      </c>
      <c r="C24" s="14">
        <v>17.78</v>
      </c>
      <c r="D24" s="14">
        <v>14.59</v>
      </c>
      <c r="E24" s="14">
        <v>20.96</v>
      </c>
      <c r="F24" s="15">
        <v>115</v>
      </c>
      <c r="G24" s="14">
        <v>43.97</v>
      </c>
      <c r="H24" s="14">
        <v>39.89</v>
      </c>
      <c r="I24" s="14">
        <v>48.04</v>
      </c>
      <c r="J24" s="15">
        <v>289</v>
      </c>
      <c r="K24" s="14">
        <v>31.77</v>
      </c>
      <c r="L24" s="14">
        <v>27.96</v>
      </c>
      <c r="M24" s="14">
        <v>35.590000000000003</v>
      </c>
      <c r="N24" s="15">
        <v>214</v>
      </c>
      <c r="O24" s="14">
        <v>6.49</v>
      </c>
      <c r="P24" s="14">
        <v>4.4400000000000004</v>
      </c>
      <c r="Q24" s="14">
        <v>8.5299999999999994</v>
      </c>
      <c r="R24" s="15">
        <v>45</v>
      </c>
      <c r="S24" s="15">
        <v>663</v>
      </c>
      <c r="T24" s="14">
        <v>20.27</v>
      </c>
      <c r="U24" s="14">
        <v>18.190000000000001</v>
      </c>
      <c r="V24" s="14">
        <v>22.34</v>
      </c>
      <c r="W24" s="15">
        <v>392</v>
      </c>
      <c r="X24" s="14">
        <v>45.87</v>
      </c>
      <c r="Y24" s="14">
        <v>43.3</v>
      </c>
      <c r="Z24" s="14">
        <v>48.44</v>
      </c>
      <c r="AA24" s="15">
        <v>902</v>
      </c>
      <c r="AB24" s="14">
        <v>27.33</v>
      </c>
      <c r="AC24" s="14">
        <v>25.03</v>
      </c>
      <c r="AD24" s="14">
        <v>29.63</v>
      </c>
      <c r="AE24" s="15">
        <v>531</v>
      </c>
      <c r="AF24" s="14">
        <v>6.53</v>
      </c>
      <c r="AG24" s="14">
        <v>5.23</v>
      </c>
      <c r="AH24" s="14">
        <v>7.83</v>
      </c>
      <c r="AI24" s="15">
        <v>125</v>
      </c>
      <c r="AJ24" s="15">
        <v>1950</v>
      </c>
    </row>
    <row r="25" spans="1:36" x14ac:dyDescent="0.2">
      <c r="A25" s="49"/>
      <c r="B25" s="19" t="s">
        <v>27</v>
      </c>
      <c r="C25" s="14">
        <v>26.15</v>
      </c>
      <c r="D25" s="14">
        <v>23.14</v>
      </c>
      <c r="E25" s="14">
        <v>29.17</v>
      </c>
      <c r="F25" s="15">
        <v>242</v>
      </c>
      <c r="G25" s="14">
        <v>49.26</v>
      </c>
      <c r="H25" s="14">
        <v>45.85</v>
      </c>
      <c r="I25" s="14">
        <v>52.68</v>
      </c>
      <c r="J25" s="15">
        <v>465</v>
      </c>
      <c r="K25" s="14">
        <v>20.91</v>
      </c>
      <c r="L25" s="14">
        <v>18.18</v>
      </c>
      <c r="M25" s="14">
        <v>23.65</v>
      </c>
      <c r="N25" s="15">
        <v>206</v>
      </c>
      <c r="O25" s="14">
        <v>3.67</v>
      </c>
      <c r="P25" s="14">
        <v>2.46</v>
      </c>
      <c r="Q25" s="14">
        <v>4.88</v>
      </c>
      <c r="R25" s="15">
        <v>38</v>
      </c>
      <c r="S25" s="15">
        <v>951</v>
      </c>
      <c r="T25" s="14">
        <v>29.06</v>
      </c>
      <c r="U25" s="14">
        <v>27.14</v>
      </c>
      <c r="V25" s="14">
        <v>30.97</v>
      </c>
      <c r="W25" s="15">
        <v>858</v>
      </c>
      <c r="X25" s="14">
        <v>48.53</v>
      </c>
      <c r="Y25" s="14">
        <v>46.42</v>
      </c>
      <c r="Z25" s="14">
        <v>50.63</v>
      </c>
      <c r="AA25" s="15">
        <v>1433</v>
      </c>
      <c r="AB25" s="14">
        <v>17.78</v>
      </c>
      <c r="AC25" s="14">
        <v>16.2</v>
      </c>
      <c r="AD25" s="14">
        <v>19.37</v>
      </c>
      <c r="AE25" s="15">
        <v>532</v>
      </c>
      <c r="AF25" s="14">
        <v>4.63</v>
      </c>
      <c r="AG25" s="14">
        <v>3.75</v>
      </c>
      <c r="AH25" s="14">
        <v>5.52</v>
      </c>
      <c r="AI25" s="15">
        <v>138</v>
      </c>
      <c r="AJ25" s="15">
        <v>2961</v>
      </c>
    </row>
    <row r="26" spans="1:36" x14ac:dyDescent="0.2">
      <c r="A26" s="1" t="s">
        <v>155</v>
      </c>
      <c r="B26" s="3"/>
      <c r="C26" s="4"/>
      <c r="D26" s="4"/>
      <c r="E26" s="4"/>
      <c r="F26" s="5"/>
      <c r="G26" s="4"/>
      <c r="H26" s="4"/>
      <c r="I26" s="4"/>
      <c r="J26" s="5"/>
      <c r="K26" s="4"/>
      <c r="L26" s="4"/>
      <c r="M26" s="4"/>
      <c r="N26" s="5"/>
      <c r="O26" s="4"/>
      <c r="P26" s="4"/>
      <c r="Q26" s="4"/>
      <c r="R26" s="5"/>
      <c r="S26" s="5"/>
      <c r="T26" s="4"/>
      <c r="U26" s="4"/>
      <c r="V26" s="4"/>
      <c r="W26" s="5"/>
      <c r="X26" s="4"/>
      <c r="Y26" s="4"/>
      <c r="Z26" s="4"/>
      <c r="AA26" s="5"/>
      <c r="AB26" s="4"/>
      <c r="AC26" s="4"/>
      <c r="AD26" s="4"/>
      <c r="AE26" s="5"/>
      <c r="AF26" s="4"/>
      <c r="AG26" s="4"/>
      <c r="AH26" s="4"/>
      <c r="AI26" s="5"/>
      <c r="AJ26" s="2" t="s">
        <v>344</v>
      </c>
    </row>
    <row r="27" spans="1:36" x14ac:dyDescent="0.2">
      <c r="A27" s="1" t="s">
        <v>181</v>
      </c>
      <c r="B27" s="3"/>
      <c r="C27" s="4"/>
      <c r="D27" s="4"/>
      <c r="E27" s="4"/>
      <c r="F27" s="5"/>
      <c r="G27" s="4"/>
      <c r="H27" s="4"/>
      <c r="I27" s="4"/>
      <c r="J27" s="5"/>
      <c r="K27" s="4"/>
      <c r="L27" s="4"/>
      <c r="M27" s="4"/>
      <c r="N27" s="5"/>
      <c r="O27" s="4"/>
      <c r="P27" s="4"/>
      <c r="Q27" s="4"/>
      <c r="R27" s="5"/>
      <c r="S27" s="5"/>
      <c r="T27" s="4"/>
      <c r="U27" s="4"/>
      <c r="V27" s="4"/>
      <c r="W27" s="5"/>
      <c r="X27" s="4"/>
      <c r="Y27" s="4"/>
      <c r="Z27" s="4"/>
      <c r="AA27" s="5"/>
      <c r="AB27" s="4"/>
      <c r="AC27" s="4"/>
      <c r="AD27" s="4"/>
      <c r="AE27" s="5"/>
      <c r="AF27" s="4"/>
      <c r="AG27" s="4"/>
      <c r="AH27" s="4"/>
      <c r="AI27" s="5"/>
      <c r="AJ27" s="5"/>
    </row>
    <row r="29" spans="1:36" x14ac:dyDescent="0.2">
      <c r="A29" s="42" t="s">
        <v>0</v>
      </c>
      <c r="B29" s="43"/>
      <c r="C29" s="53">
        <v>2017</v>
      </c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4"/>
    </row>
    <row r="30" spans="1:36" ht="15" customHeight="1" x14ac:dyDescent="0.2">
      <c r="A30" s="44"/>
      <c r="B30" s="45"/>
      <c r="C30" s="66" t="s">
        <v>76</v>
      </c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7"/>
    </row>
    <row r="31" spans="1:36" x14ac:dyDescent="0.2">
      <c r="A31" s="44"/>
      <c r="B31" s="45"/>
      <c r="C31" s="63" t="s">
        <v>36</v>
      </c>
      <c r="D31" s="51"/>
      <c r="E31" s="51"/>
      <c r="F31" s="51"/>
      <c r="G31" s="63" t="s">
        <v>37</v>
      </c>
      <c r="H31" s="51"/>
      <c r="I31" s="51"/>
      <c r="J31" s="51"/>
      <c r="K31" s="63" t="s">
        <v>38</v>
      </c>
      <c r="L31" s="51"/>
      <c r="M31" s="51"/>
      <c r="N31" s="51"/>
      <c r="O31" s="63" t="s">
        <v>39</v>
      </c>
      <c r="P31" s="51"/>
      <c r="Q31" s="51"/>
      <c r="R31" s="51"/>
      <c r="S31" s="52" t="s">
        <v>5</v>
      </c>
    </row>
    <row r="32" spans="1:36" s="6" customFormat="1" ht="25.5" customHeight="1" x14ac:dyDescent="0.2">
      <c r="A32" s="46"/>
      <c r="B32" s="47"/>
      <c r="C32" s="8" t="s">
        <v>6</v>
      </c>
      <c r="D32" s="55" t="s">
        <v>75</v>
      </c>
      <c r="E32" s="55"/>
      <c r="F32" s="8" t="s">
        <v>77</v>
      </c>
      <c r="G32" s="8" t="s">
        <v>6</v>
      </c>
      <c r="H32" s="55" t="s">
        <v>75</v>
      </c>
      <c r="I32" s="55"/>
      <c r="J32" s="8" t="s">
        <v>77</v>
      </c>
      <c r="K32" s="8" t="s">
        <v>6</v>
      </c>
      <c r="L32" s="55" t="s">
        <v>75</v>
      </c>
      <c r="M32" s="55"/>
      <c r="N32" s="8" t="s">
        <v>77</v>
      </c>
      <c r="O32" s="8" t="s">
        <v>345</v>
      </c>
      <c r="P32" s="55" t="s">
        <v>75</v>
      </c>
      <c r="Q32" s="55"/>
      <c r="R32" s="8" t="s">
        <v>77</v>
      </c>
      <c r="S32" s="56"/>
    </row>
    <row r="33" spans="1:19" x14ac:dyDescent="0.2">
      <c r="A33" s="48" t="s">
        <v>10</v>
      </c>
      <c r="B33" s="10" t="s">
        <v>323</v>
      </c>
      <c r="C33" s="11">
        <v>25.19</v>
      </c>
      <c r="D33" s="11">
        <v>23.8</v>
      </c>
      <c r="E33" s="11">
        <v>26.58</v>
      </c>
      <c r="F33" s="12">
        <v>1300</v>
      </c>
      <c r="G33" s="11">
        <v>47.42</v>
      </c>
      <c r="H33" s="11">
        <v>45.82</v>
      </c>
      <c r="I33" s="11">
        <v>49.02</v>
      </c>
      <c r="J33" s="12">
        <v>2426</v>
      </c>
      <c r="K33" s="11">
        <v>21.86</v>
      </c>
      <c r="L33" s="11">
        <v>20.54</v>
      </c>
      <c r="M33" s="11">
        <v>23.18</v>
      </c>
      <c r="N33" s="12">
        <v>1109</v>
      </c>
      <c r="O33" s="11">
        <v>5.53</v>
      </c>
      <c r="P33" s="11">
        <v>4.78</v>
      </c>
      <c r="Q33" s="11">
        <v>6.27</v>
      </c>
      <c r="R33" s="12">
        <v>277</v>
      </c>
      <c r="S33" s="12">
        <f>R33+N33+J33+F33</f>
        <v>5112</v>
      </c>
    </row>
    <row r="34" spans="1:19" x14ac:dyDescent="0.2">
      <c r="A34" s="49"/>
      <c r="B34" s="13" t="s">
        <v>324</v>
      </c>
      <c r="C34" s="14">
        <v>26.47</v>
      </c>
      <c r="D34" s="14">
        <v>24.75</v>
      </c>
      <c r="E34" s="14">
        <v>28.18</v>
      </c>
      <c r="F34" s="15">
        <v>955</v>
      </c>
      <c r="G34" s="14">
        <v>47.61</v>
      </c>
      <c r="H34" s="14">
        <v>45.66</v>
      </c>
      <c r="I34" s="14">
        <v>49.57</v>
      </c>
      <c r="J34" s="15">
        <v>1664</v>
      </c>
      <c r="K34" s="14">
        <v>20.39</v>
      </c>
      <c r="L34" s="14">
        <v>18.809999999999999</v>
      </c>
      <c r="M34" s="14">
        <v>21.98</v>
      </c>
      <c r="N34" s="15">
        <v>680</v>
      </c>
      <c r="O34" s="14">
        <v>5.53</v>
      </c>
      <c r="P34" s="14">
        <v>4.6100000000000003</v>
      </c>
      <c r="Q34" s="14">
        <v>6.44</v>
      </c>
      <c r="R34" s="15">
        <v>184</v>
      </c>
      <c r="S34" s="15">
        <f t="shared" ref="S34:S41" si="0">R34+N34+J34+F34</f>
        <v>3483</v>
      </c>
    </row>
    <row r="35" spans="1:19" x14ac:dyDescent="0.2">
      <c r="A35" s="49"/>
      <c r="B35" s="13" t="s">
        <v>325</v>
      </c>
      <c r="C35" s="14">
        <v>23.37</v>
      </c>
      <c r="D35" s="14">
        <v>20.82</v>
      </c>
      <c r="E35" s="14">
        <v>25.91</v>
      </c>
      <c r="F35" s="15">
        <v>286</v>
      </c>
      <c r="G35" s="14">
        <v>46.92</v>
      </c>
      <c r="H35" s="14">
        <v>43.91</v>
      </c>
      <c r="I35" s="14">
        <v>49.94</v>
      </c>
      <c r="J35" s="15">
        <v>568</v>
      </c>
      <c r="K35" s="14">
        <v>24.84</v>
      </c>
      <c r="L35" s="14">
        <v>22.23</v>
      </c>
      <c r="M35" s="14">
        <v>27.46</v>
      </c>
      <c r="N35" s="15">
        <v>303</v>
      </c>
      <c r="O35" s="14">
        <v>4.87</v>
      </c>
      <c r="P35" s="14">
        <v>3.55</v>
      </c>
      <c r="Q35" s="14">
        <v>6.18</v>
      </c>
      <c r="R35" s="15">
        <v>60</v>
      </c>
      <c r="S35" s="15">
        <f t="shared" si="0"/>
        <v>1217</v>
      </c>
    </row>
    <row r="36" spans="1:19" x14ac:dyDescent="0.2">
      <c r="A36" s="49"/>
      <c r="B36" s="16" t="s">
        <v>326</v>
      </c>
      <c r="C36" s="14">
        <v>14.02</v>
      </c>
      <c r="D36" s="14">
        <v>10.5</v>
      </c>
      <c r="E36" s="14">
        <v>17.54</v>
      </c>
      <c r="F36" s="15">
        <v>59</v>
      </c>
      <c r="G36" s="14">
        <v>46.67</v>
      </c>
      <c r="H36" s="14">
        <v>41.57</v>
      </c>
      <c r="I36" s="14">
        <v>51.76</v>
      </c>
      <c r="J36" s="15">
        <v>194</v>
      </c>
      <c r="K36" s="14">
        <v>31.01</v>
      </c>
      <c r="L36" s="14">
        <v>26.26</v>
      </c>
      <c r="M36" s="14">
        <v>35.75</v>
      </c>
      <c r="N36" s="15">
        <v>126</v>
      </c>
      <c r="O36" s="14">
        <v>8.31</v>
      </c>
      <c r="P36" s="14">
        <v>5.47</v>
      </c>
      <c r="Q36" s="14">
        <v>11.14</v>
      </c>
      <c r="R36" s="15">
        <v>33</v>
      </c>
      <c r="S36" s="15">
        <f t="shared" si="0"/>
        <v>412</v>
      </c>
    </row>
    <row r="37" spans="1:19" x14ac:dyDescent="0.2">
      <c r="A37" s="49"/>
      <c r="B37" s="16" t="s">
        <v>30</v>
      </c>
      <c r="C37" s="14">
        <v>27.5</v>
      </c>
      <c r="D37" s="14">
        <v>21.09</v>
      </c>
      <c r="E37" s="14">
        <v>33.909999999999997</v>
      </c>
      <c r="F37" s="15">
        <v>56</v>
      </c>
      <c r="G37" s="14">
        <v>49.5</v>
      </c>
      <c r="H37" s="14">
        <v>42.33</v>
      </c>
      <c r="I37" s="14">
        <v>56.67</v>
      </c>
      <c r="J37" s="15">
        <v>99</v>
      </c>
      <c r="K37" s="14">
        <v>19.87</v>
      </c>
      <c r="L37" s="14">
        <v>14.19</v>
      </c>
      <c r="M37" s="14">
        <v>25.54</v>
      </c>
      <c r="N37" s="15">
        <v>40</v>
      </c>
      <c r="O37" s="14" t="s">
        <v>23</v>
      </c>
      <c r="P37" s="14">
        <v>0.62</v>
      </c>
      <c r="Q37" s="14">
        <v>5.64</v>
      </c>
      <c r="R37" s="15">
        <v>6</v>
      </c>
      <c r="S37" s="15">
        <f t="shared" si="0"/>
        <v>201</v>
      </c>
    </row>
    <row r="38" spans="1:19" x14ac:dyDescent="0.2">
      <c r="A38" s="49"/>
      <c r="B38" s="16" t="s">
        <v>31</v>
      </c>
      <c r="C38" s="14">
        <v>14.28</v>
      </c>
      <c r="D38" s="14">
        <v>10.61</v>
      </c>
      <c r="E38" s="14">
        <v>17.96</v>
      </c>
      <c r="F38" s="15">
        <v>56</v>
      </c>
      <c r="G38" s="14">
        <v>46.66</v>
      </c>
      <c r="H38" s="14">
        <v>41.4</v>
      </c>
      <c r="I38" s="14">
        <v>51.93</v>
      </c>
      <c r="J38" s="15">
        <v>181</v>
      </c>
      <c r="K38" s="14">
        <v>30.87</v>
      </c>
      <c r="L38" s="14">
        <v>25.98</v>
      </c>
      <c r="M38" s="14">
        <v>35.76</v>
      </c>
      <c r="N38" s="15">
        <v>118</v>
      </c>
      <c r="O38" s="14">
        <v>8.18</v>
      </c>
      <c r="P38" s="14">
        <v>5.31</v>
      </c>
      <c r="Q38" s="14">
        <v>11.05</v>
      </c>
      <c r="R38" s="15">
        <v>31</v>
      </c>
      <c r="S38" s="15">
        <f t="shared" si="0"/>
        <v>386</v>
      </c>
    </row>
    <row r="39" spans="1:19" x14ac:dyDescent="0.2">
      <c r="A39" s="49"/>
      <c r="B39" s="16" t="s">
        <v>32</v>
      </c>
      <c r="C39" s="14">
        <v>23.1</v>
      </c>
      <c r="D39" s="14">
        <v>15.98</v>
      </c>
      <c r="E39" s="14">
        <v>30.23</v>
      </c>
      <c r="F39" s="15">
        <v>34</v>
      </c>
      <c r="G39" s="14">
        <v>41.94</v>
      </c>
      <c r="H39" s="14">
        <v>33.67</v>
      </c>
      <c r="I39" s="14">
        <v>50.2</v>
      </c>
      <c r="J39" s="15">
        <v>62</v>
      </c>
      <c r="K39" s="14">
        <v>29.37</v>
      </c>
      <c r="L39" s="14">
        <v>21.56</v>
      </c>
      <c r="M39" s="14">
        <v>37.17</v>
      </c>
      <c r="N39" s="15">
        <v>40</v>
      </c>
      <c r="O39" s="14" t="s">
        <v>23</v>
      </c>
      <c r="P39" s="14">
        <v>1.78</v>
      </c>
      <c r="Q39" s="14">
        <v>9.41</v>
      </c>
      <c r="R39" s="15">
        <v>8</v>
      </c>
      <c r="S39" s="15">
        <f t="shared" si="0"/>
        <v>144</v>
      </c>
    </row>
    <row r="40" spans="1:19" x14ac:dyDescent="0.2">
      <c r="A40" s="49"/>
      <c r="B40" s="16" t="s">
        <v>33</v>
      </c>
      <c r="C40" s="14">
        <v>24.57</v>
      </c>
      <c r="D40" s="14">
        <v>19.13</v>
      </c>
      <c r="E40" s="14">
        <v>30.01</v>
      </c>
      <c r="F40" s="15">
        <v>63</v>
      </c>
      <c r="G40" s="14">
        <v>46.64</v>
      </c>
      <c r="H40" s="14">
        <v>40.39</v>
      </c>
      <c r="I40" s="14">
        <v>52.88</v>
      </c>
      <c r="J40" s="15">
        <v>119</v>
      </c>
      <c r="K40" s="14">
        <v>25.05</v>
      </c>
      <c r="L40" s="14">
        <v>19.71</v>
      </c>
      <c r="M40" s="14">
        <v>30.4</v>
      </c>
      <c r="N40" s="15">
        <v>67</v>
      </c>
      <c r="O40" s="17" t="s">
        <v>183</v>
      </c>
      <c r="P40" s="14">
        <v>1.43</v>
      </c>
      <c r="Q40" s="14">
        <v>6.05</v>
      </c>
      <c r="R40" s="15">
        <v>10</v>
      </c>
      <c r="S40" s="15">
        <f t="shared" si="0"/>
        <v>259</v>
      </c>
    </row>
    <row r="41" spans="1:19" x14ac:dyDescent="0.2">
      <c r="A41" s="49"/>
      <c r="B41" s="16" t="s">
        <v>34</v>
      </c>
      <c r="C41" s="17" t="s">
        <v>182</v>
      </c>
      <c r="D41" s="14">
        <v>9.7200000000000006</v>
      </c>
      <c r="E41" s="14">
        <v>22.94</v>
      </c>
      <c r="F41" s="15">
        <v>21</v>
      </c>
      <c r="G41" s="14">
        <v>43.67</v>
      </c>
      <c r="H41" s="14">
        <v>34.42</v>
      </c>
      <c r="I41" s="14">
        <v>52.93</v>
      </c>
      <c r="J41" s="15">
        <v>53</v>
      </c>
      <c r="K41" s="14">
        <v>31.07</v>
      </c>
      <c r="L41" s="14">
        <v>22.24</v>
      </c>
      <c r="M41" s="14">
        <v>39.909999999999997</v>
      </c>
      <c r="N41" s="15">
        <v>35</v>
      </c>
      <c r="O41" s="14" t="s">
        <v>23</v>
      </c>
      <c r="P41" s="14">
        <v>2.9</v>
      </c>
      <c r="Q41" s="14">
        <v>14.95</v>
      </c>
      <c r="R41" s="15">
        <v>9</v>
      </c>
      <c r="S41" s="15">
        <f t="shared" si="0"/>
        <v>118</v>
      </c>
    </row>
    <row r="42" spans="1:19" x14ac:dyDescent="0.2">
      <c r="A42" s="42"/>
      <c r="B42" s="43"/>
      <c r="C42" s="53">
        <v>2012</v>
      </c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4"/>
    </row>
    <row r="43" spans="1:19" x14ac:dyDescent="0.2">
      <c r="A43" s="44"/>
      <c r="B43" s="45"/>
      <c r="C43" s="51" t="s">
        <v>76</v>
      </c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2"/>
    </row>
    <row r="44" spans="1:19" x14ac:dyDescent="0.2">
      <c r="A44" s="44"/>
      <c r="B44" s="45"/>
      <c r="C44" s="63" t="s">
        <v>36</v>
      </c>
      <c r="D44" s="51"/>
      <c r="E44" s="51"/>
      <c r="F44" s="51"/>
      <c r="G44" s="63" t="s">
        <v>37</v>
      </c>
      <c r="H44" s="51"/>
      <c r="I44" s="51"/>
      <c r="J44" s="51"/>
      <c r="K44" s="63" t="s">
        <v>38</v>
      </c>
      <c r="L44" s="51"/>
      <c r="M44" s="51"/>
      <c r="N44" s="51"/>
      <c r="O44" s="63" t="s">
        <v>39</v>
      </c>
      <c r="P44" s="51"/>
      <c r="Q44" s="51"/>
      <c r="R44" s="51"/>
      <c r="S44" s="52" t="s">
        <v>5</v>
      </c>
    </row>
    <row r="45" spans="1:19" ht="22.5" x14ac:dyDescent="0.2">
      <c r="A45" s="46"/>
      <c r="B45" s="47"/>
      <c r="C45" s="8" t="s">
        <v>6</v>
      </c>
      <c r="D45" s="55" t="s">
        <v>75</v>
      </c>
      <c r="E45" s="55"/>
      <c r="F45" s="8" t="s">
        <v>77</v>
      </c>
      <c r="G45" s="8" t="s">
        <v>6</v>
      </c>
      <c r="H45" s="55" t="s">
        <v>75</v>
      </c>
      <c r="I45" s="55"/>
      <c r="J45" s="8" t="s">
        <v>77</v>
      </c>
      <c r="K45" s="8" t="s">
        <v>6</v>
      </c>
      <c r="L45" s="55" t="s">
        <v>75</v>
      </c>
      <c r="M45" s="55"/>
      <c r="N45" s="8" t="s">
        <v>77</v>
      </c>
      <c r="O45" s="8" t="s">
        <v>6</v>
      </c>
      <c r="P45" s="55" t="s">
        <v>75</v>
      </c>
      <c r="Q45" s="55"/>
      <c r="R45" s="8" t="s">
        <v>77</v>
      </c>
      <c r="S45" s="56"/>
    </row>
    <row r="46" spans="1:19" x14ac:dyDescent="0.2">
      <c r="A46" s="48" t="s">
        <v>10</v>
      </c>
      <c r="B46" s="10" t="s">
        <v>323</v>
      </c>
      <c r="C46" s="11">
        <v>21.05</v>
      </c>
      <c r="D46" s="11">
        <v>19.600000000000001</v>
      </c>
      <c r="E46" s="11">
        <v>22.49</v>
      </c>
      <c r="F46" s="12">
        <v>1048</v>
      </c>
      <c r="G46" s="11">
        <v>46.97</v>
      </c>
      <c r="H46" s="11">
        <v>45.18</v>
      </c>
      <c r="I46" s="11">
        <v>48.76</v>
      </c>
      <c r="J46" s="12">
        <v>2246</v>
      </c>
      <c r="K46" s="11">
        <v>25.81</v>
      </c>
      <c r="L46" s="11">
        <v>24.26</v>
      </c>
      <c r="M46" s="11">
        <v>27.36</v>
      </c>
      <c r="N46" s="12">
        <v>1220</v>
      </c>
      <c r="O46" s="11">
        <v>6.17</v>
      </c>
      <c r="P46" s="11">
        <v>5.28</v>
      </c>
      <c r="Q46" s="11">
        <v>7.07</v>
      </c>
      <c r="R46" s="12">
        <v>282</v>
      </c>
      <c r="S46" s="12">
        <f>R46+N46+J46+F46</f>
        <v>4796</v>
      </c>
    </row>
    <row r="47" spans="1:19" x14ac:dyDescent="0.2">
      <c r="A47" s="49"/>
      <c r="B47" s="13" t="s">
        <v>324</v>
      </c>
      <c r="C47" s="14">
        <v>22.57</v>
      </c>
      <c r="D47" s="14">
        <v>20.74</v>
      </c>
      <c r="E47" s="14">
        <v>24.4</v>
      </c>
      <c r="F47" s="15">
        <v>756</v>
      </c>
      <c r="G47" s="14">
        <v>49.88</v>
      </c>
      <c r="H47" s="14">
        <v>47.67</v>
      </c>
      <c r="I47" s="14">
        <v>52.1</v>
      </c>
      <c r="J47" s="15">
        <v>1578</v>
      </c>
      <c r="K47" s="14">
        <v>22.56</v>
      </c>
      <c r="L47" s="14">
        <v>20.72</v>
      </c>
      <c r="M47" s="14">
        <v>24.41</v>
      </c>
      <c r="N47" s="15">
        <v>684</v>
      </c>
      <c r="O47" s="14">
        <v>4.9800000000000004</v>
      </c>
      <c r="P47" s="14">
        <v>3.97</v>
      </c>
      <c r="Q47" s="14">
        <v>5.99</v>
      </c>
      <c r="R47" s="15">
        <v>151</v>
      </c>
      <c r="S47" s="15">
        <f t="shared" ref="S47:S54" si="1">R47+N47+J47+F47</f>
        <v>3169</v>
      </c>
    </row>
    <row r="48" spans="1:19" x14ac:dyDescent="0.2">
      <c r="A48" s="49"/>
      <c r="B48" s="13" t="s">
        <v>325</v>
      </c>
      <c r="C48" s="14">
        <v>18.34</v>
      </c>
      <c r="D48" s="14">
        <v>15.89</v>
      </c>
      <c r="E48" s="14">
        <v>20.79</v>
      </c>
      <c r="F48" s="15">
        <v>243</v>
      </c>
      <c r="G48" s="14">
        <v>39.01</v>
      </c>
      <c r="H48" s="14">
        <v>35.78</v>
      </c>
      <c r="I48" s="14">
        <v>42.24</v>
      </c>
      <c r="J48" s="15">
        <v>491</v>
      </c>
      <c r="K48" s="14">
        <v>33.03</v>
      </c>
      <c r="L48" s="14">
        <v>29.85</v>
      </c>
      <c r="M48" s="14">
        <v>36.21</v>
      </c>
      <c r="N48" s="15">
        <v>395</v>
      </c>
      <c r="O48" s="14">
        <v>9.6199999999999992</v>
      </c>
      <c r="P48" s="14">
        <v>7.48</v>
      </c>
      <c r="Q48" s="14">
        <v>11.75</v>
      </c>
      <c r="R48" s="15">
        <v>105</v>
      </c>
      <c r="S48" s="15">
        <f t="shared" si="1"/>
        <v>1234</v>
      </c>
    </row>
    <row r="49" spans="1:19" x14ac:dyDescent="0.2">
      <c r="A49" s="49"/>
      <c r="B49" s="16" t="s">
        <v>326</v>
      </c>
      <c r="C49" s="14">
        <v>11.82</v>
      </c>
      <c r="D49" s="14">
        <v>8.4700000000000006</v>
      </c>
      <c r="E49" s="14">
        <v>15.16</v>
      </c>
      <c r="F49" s="15">
        <v>49</v>
      </c>
      <c r="G49" s="14">
        <v>42.53</v>
      </c>
      <c r="H49" s="14">
        <v>37.229999999999997</v>
      </c>
      <c r="I49" s="14">
        <v>47.84</v>
      </c>
      <c r="J49" s="15">
        <v>177</v>
      </c>
      <c r="K49" s="14">
        <v>38.64</v>
      </c>
      <c r="L49" s="14">
        <v>33.25</v>
      </c>
      <c r="M49" s="14">
        <v>44.04</v>
      </c>
      <c r="N49" s="15">
        <v>141</v>
      </c>
      <c r="O49" s="17" t="s">
        <v>187</v>
      </c>
      <c r="P49" s="14">
        <v>4.2</v>
      </c>
      <c r="Q49" s="14">
        <v>9.82</v>
      </c>
      <c r="R49" s="15">
        <v>26</v>
      </c>
      <c r="S49" s="15">
        <f t="shared" si="1"/>
        <v>393</v>
      </c>
    </row>
    <row r="50" spans="1:19" x14ac:dyDescent="0.2">
      <c r="A50" s="49"/>
      <c r="B50" s="16" t="s">
        <v>30</v>
      </c>
      <c r="C50" s="17" t="s">
        <v>184</v>
      </c>
      <c r="D50" s="14">
        <v>8.3699999999999992</v>
      </c>
      <c r="E50" s="14">
        <v>20.149999999999999</v>
      </c>
      <c r="F50" s="15">
        <v>27</v>
      </c>
      <c r="G50" s="14">
        <v>48.41</v>
      </c>
      <c r="H50" s="14">
        <v>39.92</v>
      </c>
      <c r="I50" s="14">
        <v>56.91</v>
      </c>
      <c r="J50" s="15">
        <v>84</v>
      </c>
      <c r="K50" s="14">
        <v>29.49</v>
      </c>
      <c r="L50" s="14">
        <v>21.56</v>
      </c>
      <c r="M50" s="14">
        <v>37.42</v>
      </c>
      <c r="N50" s="15">
        <v>46</v>
      </c>
      <c r="O50" s="14" t="s">
        <v>23</v>
      </c>
      <c r="P50" s="14">
        <v>1.61</v>
      </c>
      <c r="Q50" s="14">
        <v>14.06</v>
      </c>
      <c r="R50" s="15">
        <v>9</v>
      </c>
      <c r="S50" s="15">
        <f t="shared" si="1"/>
        <v>166</v>
      </c>
    </row>
    <row r="51" spans="1:19" x14ac:dyDescent="0.2">
      <c r="A51" s="49"/>
      <c r="B51" s="16" t="s">
        <v>31</v>
      </c>
      <c r="C51" s="14">
        <v>11.84</v>
      </c>
      <c r="D51" s="14">
        <v>8.41</v>
      </c>
      <c r="E51" s="14">
        <v>15.27</v>
      </c>
      <c r="F51" s="15">
        <v>47</v>
      </c>
      <c r="G51" s="14">
        <v>42.6</v>
      </c>
      <c r="H51" s="14">
        <v>37.200000000000003</v>
      </c>
      <c r="I51" s="14">
        <v>48</v>
      </c>
      <c r="J51" s="15">
        <v>171</v>
      </c>
      <c r="K51" s="14">
        <v>39</v>
      </c>
      <c r="L51" s="14">
        <v>33.5</v>
      </c>
      <c r="M51" s="14">
        <v>44.51</v>
      </c>
      <c r="N51" s="15">
        <v>137</v>
      </c>
      <c r="O51" s="17" t="s">
        <v>188</v>
      </c>
      <c r="P51" s="14">
        <v>3.8</v>
      </c>
      <c r="Q51" s="14">
        <v>9.31</v>
      </c>
      <c r="R51" s="15">
        <v>24</v>
      </c>
      <c r="S51" s="15">
        <f t="shared" si="1"/>
        <v>379</v>
      </c>
    </row>
    <row r="52" spans="1:19" x14ac:dyDescent="0.2">
      <c r="A52" s="49"/>
      <c r="B52" s="16" t="s">
        <v>32</v>
      </c>
      <c r="C52" s="17" t="s">
        <v>185</v>
      </c>
      <c r="D52" s="14">
        <v>12.51</v>
      </c>
      <c r="E52" s="14">
        <v>26.37</v>
      </c>
      <c r="F52" s="15">
        <v>29</v>
      </c>
      <c r="G52" s="14">
        <v>36.700000000000003</v>
      </c>
      <c r="H52" s="14">
        <v>28.35</v>
      </c>
      <c r="I52" s="14">
        <v>45.06</v>
      </c>
      <c r="J52" s="15">
        <v>56</v>
      </c>
      <c r="K52" s="14">
        <v>32.53</v>
      </c>
      <c r="L52" s="14">
        <v>23.99</v>
      </c>
      <c r="M52" s="14">
        <v>41.08</v>
      </c>
      <c r="N52" s="15">
        <v>46</v>
      </c>
      <c r="O52" s="17" t="s">
        <v>189</v>
      </c>
      <c r="P52" s="14">
        <v>4.13</v>
      </c>
      <c r="Q52" s="14">
        <v>18.510000000000002</v>
      </c>
      <c r="R52" s="15">
        <v>14</v>
      </c>
      <c r="S52" s="15">
        <f t="shared" si="1"/>
        <v>145</v>
      </c>
    </row>
    <row r="53" spans="1:19" x14ac:dyDescent="0.2">
      <c r="A53" s="49"/>
      <c r="B53" s="16" t="s">
        <v>33</v>
      </c>
      <c r="C53" s="14">
        <v>18.5</v>
      </c>
      <c r="D53" s="14">
        <v>13.16</v>
      </c>
      <c r="E53" s="14">
        <v>23.85</v>
      </c>
      <c r="F53" s="15">
        <v>54</v>
      </c>
      <c r="G53" s="14">
        <v>41.09</v>
      </c>
      <c r="H53" s="14">
        <v>33.68</v>
      </c>
      <c r="I53" s="14">
        <v>48.5</v>
      </c>
      <c r="J53" s="15">
        <v>109</v>
      </c>
      <c r="K53" s="14">
        <v>33.81</v>
      </c>
      <c r="L53" s="14">
        <v>26.56</v>
      </c>
      <c r="M53" s="14">
        <v>41.05</v>
      </c>
      <c r="N53" s="15">
        <v>89</v>
      </c>
      <c r="O53" s="17" t="s">
        <v>188</v>
      </c>
      <c r="P53" s="14">
        <v>2.2799999999999998</v>
      </c>
      <c r="Q53" s="14">
        <v>10.92</v>
      </c>
      <c r="R53" s="15">
        <v>15</v>
      </c>
      <c r="S53" s="15">
        <f t="shared" si="1"/>
        <v>267</v>
      </c>
    </row>
    <row r="54" spans="1:19" x14ac:dyDescent="0.2">
      <c r="A54" s="49"/>
      <c r="B54" s="16" t="s">
        <v>34</v>
      </c>
      <c r="C54" s="17" t="s">
        <v>186</v>
      </c>
      <c r="D54" s="14">
        <v>7.06</v>
      </c>
      <c r="E54" s="14">
        <v>18.54</v>
      </c>
      <c r="F54" s="15">
        <v>21</v>
      </c>
      <c r="G54" s="14">
        <v>42.31</v>
      </c>
      <c r="H54" s="14">
        <v>29.43</v>
      </c>
      <c r="I54" s="14">
        <v>55.19</v>
      </c>
      <c r="J54" s="15">
        <v>39</v>
      </c>
      <c r="K54" s="14">
        <v>39.85</v>
      </c>
      <c r="L54" s="14">
        <v>28.62</v>
      </c>
      <c r="M54" s="14">
        <v>51.08</v>
      </c>
      <c r="N54" s="15">
        <v>47</v>
      </c>
      <c r="O54" s="14" t="s">
        <v>23</v>
      </c>
      <c r="P54" s="14">
        <v>1.17</v>
      </c>
      <c r="Q54" s="14">
        <v>8.92</v>
      </c>
      <c r="R54" s="15">
        <v>7</v>
      </c>
      <c r="S54" s="15">
        <f t="shared" si="1"/>
        <v>114</v>
      </c>
    </row>
    <row r="55" spans="1:19" x14ac:dyDescent="0.2">
      <c r="A55" s="42" t="s">
        <v>0</v>
      </c>
      <c r="B55" s="43"/>
      <c r="C55" s="53">
        <v>2007</v>
      </c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4"/>
    </row>
    <row r="56" spans="1:19" ht="15" customHeight="1" x14ac:dyDescent="0.2">
      <c r="A56" s="44"/>
      <c r="B56" s="45"/>
      <c r="C56" s="66" t="s">
        <v>76</v>
      </c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7"/>
    </row>
    <row r="57" spans="1:19" x14ac:dyDescent="0.2">
      <c r="A57" s="44"/>
      <c r="B57" s="45"/>
      <c r="C57" s="63" t="s">
        <v>36</v>
      </c>
      <c r="D57" s="51"/>
      <c r="E57" s="51"/>
      <c r="F57" s="51"/>
      <c r="G57" s="63" t="s">
        <v>37</v>
      </c>
      <c r="H57" s="51"/>
      <c r="I57" s="51"/>
      <c r="J57" s="51"/>
      <c r="K57" s="63" t="s">
        <v>38</v>
      </c>
      <c r="L57" s="51"/>
      <c r="M57" s="51"/>
      <c r="N57" s="51"/>
      <c r="O57" s="63" t="s">
        <v>39</v>
      </c>
      <c r="P57" s="51"/>
      <c r="Q57" s="51"/>
      <c r="R57" s="51"/>
      <c r="S57" s="52" t="s">
        <v>5</v>
      </c>
    </row>
    <row r="58" spans="1:19" ht="25.5" customHeight="1" x14ac:dyDescent="0.2">
      <c r="A58" s="46"/>
      <c r="B58" s="47"/>
      <c r="C58" s="8" t="s">
        <v>6</v>
      </c>
      <c r="D58" s="55" t="s">
        <v>75</v>
      </c>
      <c r="E58" s="55"/>
      <c r="F58" s="8" t="s">
        <v>77</v>
      </c>
      <c r="G58" s="8" t="s">
        <v>6</v>
      </c>
      <c r="H58" s="55" t="s">
        <v>75</v>
      </c>
      <c r="I58" s="55"/>
      <c r="J58" s="8" t="s">
        <v>77</v>
      </c>
      <c r="K58" s="8" t="s">
        <v>6</v>
      </c>
      <c r="L58" s="55" t="s">
        <v>75</v>
      </c>
      <c r="M58" s="55"/>
      <c r="N58" s="8" t="s">
        <v>77</v>
      </c>
      <c r="O58" s="8" t="s">
        <v>6</v>
      </c>
      <c r="P58" s="55" t="s">
        <v>75</v>
      </c>
      <c r="Q58" s="55"/>
      <c r="R58" s="8" t="s">
        <v>77</v>
      </c>
      <c r="S58" s="56"/>
    </row>
    <row r="59" spans="1:19" x14ac:dyDescent="0.2">
      <c r="A59" s="48" t="s">
        <v>10</v>
      </c>
      <c r="B59" s="10" t="s">
        <v>323</v>
      </c>
      <c r="C59" s="11">
        <v>12.8</v>
      </c>
      <c r="D59" s="11">
        <v>11.6</v>
      </c>
      <c r="E59" s="11">
        <v>13.99</v>
      </c>
      <c r="F59" s="12">
        <v>581</v>
      </c>
      <c r="G59" s="11">
        <v>58.98</v>
      </c>
      <c r="H59" s="11">
        <v>57.18</v>
      </c>
      <c r="I59" s="11">
        <v>60.77</v>
      </c>
      <c r="J59" s="12">
        <v>2637</v>
      </c>
      <c r="K59" s="11">
        <v>21.61</v>
      </c>
      <c r="L59" s="11">
        <v>20.100000000000001</v>
      </c>
      <c r="M59" s="11">
        <v>23.11</v>
      </c>
      <c r="N59" s="12">
        <v>981</v>
      </c>
      <c r="O59" s="11">
        <v>6.62</v>
      </c>
      <c r="P59" s="11">
        <v>5.71</v>
      </c>
      <c r="Q59" s="11">
        <v>7.53</v>
      </c>
      <c r="R59" s="12">
        <v>302</v>
      </c>
      <c r="S59" s="12">
        <f>R59+N59+J59+F59</f>
        <v>4501</v>
      </c>
    </row>
    <row r="60" spans="1:19" x14ac:dyDescent="0.2">
      <c r="A60" s="49"/>
      <c r="B60" s="13" t="s">
        <v>324</v>
      </c>
      <c r="C60" s="14">
        <v>12.55</v>
      </c>
      <c r="D60" s="14">
        <v>11.08</v>
      </c>
      <c r="E60" s="14">
        <v>14.01</v>
      </c>
      <c r="F60" s="15">
        <v>366</v>
      </c>
      <c r="G60" s="14">
        <v>60.74</v>
      </c>
      <c r="H60" s="14">
        <v>58.51</v>
      </c>
      <c r="I60" s="14">
        <v>62.97</v>
      </c>
      <c r="J60" s="15">
        <v>1648</v>
      </c>
      <c r="K60" s="14">
        <v>21.18</v>
      </c>
      <c r="L60" s="14">
        <v>19.3</v>
      </c>
      <c r="M60" s="14">
        <v>23.06</v>
      </c>
      <c r="N60" s="15">
        <v>557</v>
      </c>
      <c r="O60" s="14">
        <v>5.54</v>
      </c>
      <c r="P60" s="14">
        <v>4.47</v>
      </c>
      <c r="Q60" s="14">
        <v>6.6</v>
      </c>
      <c r="R60" s="15">
        <v>142</v>
      </c>
      <c r="S60" s="15">
        <f t="shared" ref="S60:S67" si="2">R60+N60+J60+F60</f>
        <v>2713</v>
      </c>
    </row>
    <row r="61" spans="1:19" x14ac:dyDescent="0.2">
      <c r="A61" s="49"/>
      <c r="B61" s="13" t="s">
        <v>325</v>
      </c>
      <c r="C61" s="14">
        <v>15.08</v>
      </c>
      <c r="D61" s="14">
        <v>12.61</v>
      </c>
      <c r="E61" s="14">
        <v>17.559999999999999</v>
      </c>
      <c r="F61" s="15">
        <v>179</v>
      </c>
      <c r="G61" s="14">
        <v>53.65</v>
      </c>
      <c r="H61" s="14">
        <v>50.33</v>
      </c>
      <c r="I61" s="14">
        <v>56.97</v>
      </c>
      <c r="J61" s="15">
        <v>726</v>
      </c>
      <c r="K61" s="14">
        <v>23.36</v>
      </c>
      <c r="L61" s="14">
        <v>20.58</v>
      </c>
      <c r="M61" s="14">
        <v>26.14</v>
      </c>
      <c r="N61" s="15">
        <v>328</v>
      </c>
      <c r="O61" s="14">
        <v>7.9</v>
      </c>
      <c r="P61" s="14">
        <v>5.98</v>
      </c>
      <c r="Q61" s="14">
        <v>9.82</v>
      </c>
      <c r="R61" s="15">
        <v>96</v>
      </c>
      <c r="S61" s="15">
        <f t="shared" si="2"/>
        <v>1329</v>
      </c>
    </row>
    <row r="62" spans="1:19" x14ac:dyDescent="0.2">
      <c r="A62" s="49"/>
      <c r="B62" s="16" t="s">
        <v>326</v>
      </c>
      <c r="C62" s="14">
        <v>7.02</v>
      </c>
      <c r="D62" s="14">
        <v>4.55</v>
      </c>
      <c r="E62" s="14">
        <v>9.49</v>
      </c>
      <c r="F62" s="15">
        <v>36</v>
      </c>
      <c r="G62" s="14">
        <v>58.16</v>
      </c>
      <c r="H62" s="14">
        <v>52.74</v>
      </c>
      <c r="I62" s="14">
        <v>63.59</v>
      </c>
      <c r="J62" s="15">
        <v>263</v>
      </c>
      <c r="K62" s="14">
        <v>20.010000000000002</v>
      </c>
      <c r="L62" s="14">
        <v>15.74</v>
      </c>
      <c r="M62" s="14">
        <v>24.29</v>
      </c>
      <c r="N62" s="15">
        <v>96</v>
      </c>
      <c r="O62" s="14">
        <v>14.8</v>
      </c>
      <c r="P62" s="14">
        <v>10.85</v>
      </c>
      <c r="Q62" s="14">
        <v>18.75</v>
      </c>
      <c r="R62" s="15">
        <v>64</v>
      </c>
      <c r="S62" s="15">
        <f t="shared" si="2"/>
        <v>459</v>
      </c>
    </row>
    <row r="63" spans="1:19" x14ac:dyDescent="0.2">
      <c r="A63" s="49"/>
      <c r="B63" s="16" t="s">
        <v>30</v>
      </c>
      <c r="C63" s="17" t="s">
        <v>190</v>
      </c>
      <c r="D63" s="14">
        <v>7.85</v>
      </c>
      <c r="E63" s="14">
        <v>18.41</v>
      </c>
      <c r="F63" s="15">
        <v>22</v>
      </c>
      <c r="G63" s="14">
        <v>53.5</v>
      </c>
      <c r="H63" s="14">
        <v>44.93</v>
      </c>
      <c r="I63" s="14">
        <v>62.07</v>
      </c>
      <c r="J63" s="15">
        <v>103</v>
      </c>
      <c r="K63" s="14">
        <v>23.79</v>
      </c>
      <c r="L63" s="14">
        <v>16.510000000000002</v>
      </c>
      <c r="M63" s="14">
        <v>31.07</v>
      </c>
      <c r="N63" s="15">
        <v>40</v>
      </c>
      <c r="O63" s="17" t="s">
        <v>192</v>
      </c>
      <c r="P63" s="14">
        <v>2.81</v>
      </c>
      <c r="Q63" s="14">
        <v>16.350000000000001</v>
      </c>
      <c r="R63" s="15">
        <v>11</v>
      </c>
      <c r="S63" s="15">
        <f t="shared" si="2"/>
        <v>176</v>
      </c>
    </row>
    <row r="64" spans="1:19" x14ac:dyDescent="0.2">
      <c r="A64" s="49"/>
      <c r="B64" s="16" t="s">
        <v>31</v>
      </c>
      <c r="C64" s="14">
        <v>7.48</v>
      </c>
      <c r="D64" s="14">
        <v>4.87</v>
      </c>
      <c r="E64" s="14">
        <v>10.1</v>
      </c>
      <c r="F64" s="15">
        <v>36</v>
      </c>
      <c r="G64" s="14">
        <v>57.19</v>
      </c>
      <c r="H64" s="14">
        <v>51.89</v>
      </c>
      <c r="I64" s="14">
        <v>62.49</v>
      </c>
      <c r="J64" s="15">
        <v>258</v>
      </c>
      <c r="K64" s="14">
        <v>21.07</v>
      </c>
      <c r="L64" s="14">
        <v>16.649999999999999</v>
      </c>
      <c r="M64" s="14">
        <v>25.49</v>
      </c>
      <c r="N64" s="15">
        <v>95</v>
      </c>
      <c r="O64" s="14">
        <v>14.25</v>
      </c>
      <c r="P64" s="14">
        <v>10.57</v>
      </c>
      <c r="Q64" s="14">
        <v>17.940000000000001</v>
      </c>
      <c r="R64" s="15">
        <v>62</v>
      </c>
      <c r="S64" s="15">
        <f t="shared" si="2"/>
        <v>451</v>
      </c>
    </row>
    <row r="65" spans="1:19" x14ac:dyDescent="0.2">
      <c r="A65" s="49"/>
      <c r="B65" s="16" t="s">
        <v>32</v>
      </c>
      <c r="C65" s="14">
        <v>-12.3</v>
      </c>
      <c r="D65" s="14">
        <v>6.67</v>
      </c>
      <c r="E65" s="14">
        <v>17.86</v>
      </c>
      <c r="F65" s="15">
        <v>22</v>
      </c>
      <c r="G65" s="14">
        <v>60.69</v>
      </c>
      <c r="H65" s="14">
        <v>52.88</v>
      </c>
      <c r="I65" s="14">
        <v>68.5</v>
      </c>
      <c r="J65" s="15">
        <v>109</v>
      </c>
      <c r="K65" s="14">
        <v>20.73</v>
      </c>
      <c r="L65" s="14">
        <v>14.41</v>
      </c>
      <c r="M65" s="14">
        <v>27.05</v>
      </c>
      <c r="N65" s="15">
        <v>40</v>
      </c>
      <c r="O65" s="17" t="s">
        <v>180</v>
      </c>
      <c r="P65" s="14">
        <v>2.59</v>
      </c>
      <c r="Q65" s="14">
        <v>10.050000000000001</v>
      </c>
      <c r="R65" s="15">
        <v>11</v>
      </c>
      <c r="S65" s="15">
        <f t="shared" si="2"/>
        <v>182</v>
      </c>
    </row>
    <row r="66" spans="1:19" x14ac:dyDescent="0.2">
      <c r="A66" s="49"/>
      <c r="B66" s="16" t="s">
        <v>33</v>
      </c>
      <c r="C66" s="14">
        <v>19.850000000000001</v>
      </c>
      <c r="D66" s="14">
        <v>13.64</v>
      </c>
      <c r="E66" s="14">
        <v>26.06</v>
      </c>
      <c r="F66" s="15">
        <v>40</v>
      </c>
      <c r="G66" s="14">
        <v>51.73</v>
      </c>
      <c r="H66" s="14">
        <v>44.64</v>
      </c>
      <c r="I66" s="14">
        <v>58.81</v>
      </c>
      <c r="J66" s="15">
        <v>131</v>
      </c>
      <c r="K66" s="14">
        <v>20.059999999999999</v>
      </c>
      <c r="L66" s="14">
        <v>14.58</v>
      </c>
      <c r="M66" s="14">
        <v>25.55</v>
      </c>
      <c r="N66" s="15">
        <v>52</v>
      </c>
      <c r="O66" s="17" t="s">
        <v>193</v>
      </c>
      <c r="P66" s="14">
        <v>4.53</v>
      </c>
      <c r="Q66" s="14">
        <v>12.18</v>
      </c>
      <c r="R66" s="15">
        <v>20</v>
      </c>
      <c r="S66" s="15">
        <f t="shared" si="2"/>
        <v>243</v>
      </c>
    </row>
    <row r="67" spans="1:19" x14ac:dyDescent="0.2">
      <c r="A67" s="49"/>
      <c r="B67" s="16" t="s">
        <v>34</v>
      </c>
      <c r="C67" s="17" t="s">
        <v>191</v>
      </c>
      <c r="D67" s="14">
        <v>3.97</v>
      </c>
      <c r="E67" s="14">
        <v>16.46</v>
      </c>
      <c r="F67" s="15">
        <v>12</v>
      </c>
      <c r="G67" s="14">
        <v>55.23</v>
      </c>
      <c r="H67" s="14">
        <v>44.75</v>
      </c>
      <c r="I67" s="14">
        <v>65.7</v>
      </c>
      <c r="J67" s="15">
        <v>61</v>
      </c>
      <c r="K67" s="14">
        <v>30.16</v>
      </c>
      <c r="L67" s="14">
        <v>20.61</v>
      </c>
      <c r="M67" s="14">
        <v>39.71</v>
      </c>
      <c r="N67" s="15">
        <v>35</v>
      </c>
      <c r="O67" s="14" t="s">
        <v>23</v>
      </c>
      <c r="P67" s="14">
        <v>0</v>
      </c>
      <c r="Q67" s="14">
        <v>8.98</v>
      </c>
      <c r="R67" s="15">
        <v>4</v>
      </c>
      <c r="S67" s="15">
        <f t="shared" si="2"/>
        <v>112</v>
      </c>
    </row>
    <row r="68" spans="1:19" x14ac:dyDescent="0.2">
      <c r="A68" s="42" t="s">
        <v>0</v>
      </c>
      <c r="B68" s="43"/>
      <c r="C68" s="53">
        <v>2002</v>
      </c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4"/>
    </row>
    <row r="69" spans="1:19" ht="15" customHeight="1" x14ac:dyDescent="0.2">
      <c r="A69" s="44"/>
      <c r="B69" s="45"/>
      <c r="C69" s="51" t="s">
        <v>76</v>
      </c>
      <c r="D69" s="51"/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2"/>
    </row>
    <row r="70" spans="1:19" x14ac:dyDescent="0.2">
      <c r="A70" s="44"/>
      <c r="B70" s="45"/>
      <c r="C70" s="63" t="s">
        <v>36</v>
      </c>
      <c r="D70" s="51"/>
      <c r="E70" s="51"/>
      <c r="F70" s="51"/>
      <c r="G70" s="63" t="s">
        <v>37</v>
      </c>
      <c r="H70" s="51"/>
      <c r="I70" s="51"/>
      <c r="J70" s="51"/>
      <c r="K70" s="63" t="s">
        <v>38</v>
      </c>
      <c r="L70" s="51"/>
      <c r="M70" s="51"/>
      <c r="N70" s="51"/>
      <c r="O70" s="63" t="s">
        <v>39</v>
      </c>
      <c r="P70" s="51"/>
      <c r="Q70" s="51"/>
      <c r="R70" s="51"/>
      <c r="S70" s="52" t="s">
        <v>5</v>
      </c>
    </row>
    <row r="71" spans="1:19" ht="22.5" customHeight="1" x14ac:dyDescent="0.2">
      <c r="A71" s="46"/>
      <c r="B71" s="47"/>
      <c r="C71" s="8" t="s">
        <v>6</v>
      </c>
      <c r="D71" s="55" t="s">
        <v>75</v>
      </c>
      <c r="E71" s="55"/>
      <c r="F71" s="8" t="s">
        <v>77</v>
      </c>
      <c r="G71" s="8" t="s">
        <v>6</v>
      </c>
      <c r="H71" s="55" t="s">
        <v>75</v>
      </c>
      <c r="I71" s="55"/>
      <c r="J71" s="8" t="s">
        <v>77</v>
      </c>
      <c r="K71" s="8" t="s">
        <v>6</v>
      </c>
      <c r="L71" s="55" t="s">
        <v>75</v>
      </c>
      <c r="M71" s="55"/>
      <c r="N71" s="8" t="s">
        <v>77</v>
      </c>
      <c r="O71" s="8" t="s">
        <v>6</v>
      </c>
      <c r="P71" s="55" t="s">
        <v>75</v>
      </c>
      <c r="Q71" s="55"/>
      <c r="R71" s="8" t="s">
        <v>77</v>
      </c>
      <c r="S71" s="56"/>
    </row>
    <row r="72" spans="1:19" x14ac:dyDescent="0.2">
      <c r="A72" s="48" t="s">
        <v>10</v>
      </c>
      <c r="B72" s="10" t="s">
        <v>323</v>
      </c>
      <c r="C72" s="11">
        <v>15.13</v>
      </c>
      <c r="D72" s="11">
        <v>13.79</v>
      </c>
      <c r="E72" s="11">
        <v>16.46</v>
      </c>
      <c r="F72" s="12">
        <v>634</v>
      </c>
      <c r="G72" s="11">
        <v>58.6</v>
      </c>
      <c r="H72" s="11">
        <v>56.77</v>
      </c>
      <c r="I72" s="11">
        <v>60.43</v>
      </c>
      <c r="J72" s="12">
        <v>2603</v>
      </c>
      <c r="K72" s="11">
        <v>19.68</v>
      </c>
      <c r="L72" s="11">
        <v>18.22</v>
      </c>
      <c r="M72" s="11">
        <v>21.15</v>
      </c>
      <c r="N72" s="12">
        <v>862</v>
      </c>
      <c r="O72" s="11">
        <v>6.59</v>
      </c>
      <c r="P72" s="11">
        <v>5.59</v>
      </c>
      <c r="Q72" s="11">
        <v>7.59</v>
      </c>
      <c r="R72" s="12">
        <v>263</v>
      </c>
      <c r="S72" s="12">
        <f>R72+N72+J72+F72</f>
        <v>4362</v>
      </c>
    </row>
    <row r="73" spans="1:19" x14ac:dyDescent="0.2">
      <c r="A73" s="49"/>
      <c r="B73" s="13" t="s">
        <v>324</v>
      </c>
      <c r="C73" s="14">
        <v>14.55</v>
      </c>
      <c r="D73" s="14">
        <v>12.95</v>
      </c>
      <c r="E73" s="14">
        <v>16.14</v>
      </c>
      <c r="F73" s="15">
        <v>419</v>
      </c>
      <c r="G73" s="14">
        <v>60.22</v>
      </c>
      <c r="H73" s="14">
        <v>58.02</v>
      </c>
      <c r="I73" s="14">
        <v>62.42</v>
      </c>
      <c r="J73" s="15">
        <v>1808</v>
      </c>
      <c r="K73" s="14">
        <v>19.21</v>
      </c>
      <c r="L73" s="14">
        <v>17.47</v>
      </c>
      <c r="M73" s="14">
        <v>20.95</v>
      </c>
      <c r="N73" s="15">
        <v>576</v>
      </c>
      <c r="O73" s="14">
        <v>6.02</v>
      </c>
      <c r="P73" s="14">
        <v>4.8600000000000003</v>
      </c>
      <c r="Q73" s="14">
        <v>7.19</v>
      </c>
      <c r="R73" s="15">
        <v>156</v>
      </c>
      <c r="S73" s="15">
        <f t="shared" ref="S73:S80" si="3">R73+N73+J73+F73</f>
        <v>2959</v>
      </c>
    </row>
    <row r="74" spans="1:19" x14ac:dyDescent="0.2">
      <c r="A74" s="49"/>
      <c r="B74" s="13" t="s">
        <v>325</v>
      </c>
      <c r="C74" s="14">
        <v>18.149999999999999</v>
      </c>
      <c r="D74" s="14">
        <v>15.25</v>
      </c>
      <c r="E74" s="14">
        <v>21.05</v>
      </c>
      <c r="F74" s="15">
        <v>170</v>
      </c>
      <c r="G74" s="14">
        <v>52.37</v>
      </c>
      <c r="H74" s="14">
        <v>48.57</v>
      </c>
      <c r="I74" s="14">
        <v>56.18</v>
      </c>
      <c r="J74" s="15">
        <v>543</v>
      </c>
      <c r="K74" s="14">
        <v>21.81</v>
      </c>
      <c r="L74" s="14">
        <v>18.66</v>
      </c>
      <c r="M74" s="14">
        <v>24.95</v>
      </c>
      <c r="N74" s="15">
        <v>217</v>
      </c>
      <c r="O74" s="14">
        <v>7.67</v>
      </c>
      <c r="P74" s="14">
        <v>5.35</v>
      </c>
      <c r="Q74" s="14">
        <v>9.98</v>
      </c>
      <c r="R74" s="15">
        <v>65</v>
      </c>
      <c r="S74" s="15">
        <f t="shared" si="3"/>
        <v>995</v>
      </c>
    </row>
    <row r="75" spans="1:19" x14ac:dyDescent="0.2">
      <c r="A75" s="49"/>
      <c r="B75" s="16" t="s">
        <v>326</v>
      </c>
      <c r="C75" s="14">
        <v>10.76</v>
      </c>
      <c r="D75" s="14">
        <v>7.54</v>
      </c>
      <c r="E75" s="14">
        <v>13.98</v>
      </c>
      <c r="F75" s="15">
        <v>45</v>
      </c>
      <c r="G75" s="14">
        <v>61.85</v>
      </c>
      <c r="H75" s="14">
        <v>56.3</v>
      </c>
      <c r="I75" s="14">
        <v>67.39</v>
      </c>
      <c r="J75" s="15">
        <v>252</v>
      </c>
      <c r="K75" s="14">
        <v>17.48</v>
      </c>
      <c r="L75" s="14">
        <v>12.59</v>
      </c>
      <c r="M75" s="14">
        <v>22.37</v>
      </c>
      <c r="N75" s="15">
        <v>69</v>
      </c>
      <c r="O75" s="14">
        <v>9.92</v>
      </c>
      <c r="P75" s="14">
        <v>6.8</v>
      </c>
      <c r="Q75" s="14">
        <v>13.04</v>
      </c>
      <c r="R75" s="15">
        <v>42</v>
      </c>
      <c r="S75" s="15">
        <f t="shared" si="3"/>
        <v>408</v>
      </c>
    </row>
    <row r="76" spans="1:19" x14ac:dyDescent="0.2">
      <c r="A76" s="49"/>
      <c r="B76" s="16" t="s">
        <v>30</v>
      </c>
      <c r="C76" s="17" t="s">
        <v>194</v>
      </c>
      <c r="D76" s="14">
        <v>8.43</v>
      </c>
      <c r="E76" s="14">
        <v>19.46</v>
      </c>
      <c r="F76" s="15">
        <v>25</v>
      </c>
      <c r="G76" s="14">
        <v>57.11</v>
      </c>
      <c r="H76" s="14">
        <v>48.44</v>
      </c>
      <c r="I76" s="14">
        <v>65.78</v>
      </c>
      <c r="J76" s="15">
        <v>88</v>
      </c>
      <c r="K76" s="14">
        <v>25.46</v>
      </c>
      <c r="L76" s="14">
        <v>17.78</v>
      </c>
      <c r="M76" s="14">
        <v>33.14</v>
      </c>
      <c r="N76" s="15">
        <v>38</v>
      </c>
      <c r="O76" s="14" t="s">
        <v>23</v>
      </c>
      <c r="P76" s="14">
        <v>0.51</v>
      </c>
      <c r="Q76" s="14">
        <v>6.46</v>
      </c>
      <c r="R76" s="15">
        <v>6</v>
      </c>
      <c r="S76" s="15">
        <f t="shared" si="3"/>
        <v>157</v>
      </c>
    </row>
    <row r="77" spans="1:19" x14ac:dyDescent="0.2">
      <c r="A77" s="49"/>
      <c r="B77" s="16" t="s">
        <v>31</v>
      </c>
      <c r="C77" s="14">
        <v>10.92</v>
      </c>
      <c r="D77" s="14">
        <v>7.7</v>
      </c>
      <c r="E77" s="14">
        <v>14.14</v>
      </c>
      <c r="F77" s="15">
        <v>44</v>
      </c>
      <c r="G77" s="14">
        <v>62.81</v>
      </c>
      <c r="H77" s="14">
        <v>57.76</v>
      </c>
      <c r="I77" s="14">
        <v>67.86</v>
      </c>
      <c r="J77" s="15">
        <v>248</v>
      </c>
      <c r="K77" s="14">
        <v>15.62</v>
      </c>
      <c r="L77" s="14">
        <v>11.91</v>
      </c>
      <c r="M77" s="14">
        <v>19.32</v>
      </c>
      <c r="N77" s="15">
        <v>67</v>
      </c>
      <c r="O77" s="14">
        <v>10.65</v>
      </c>
      <c r="P77" s="14">
        <v>7.35</v>
      </c>
      <c r="Q77" s="14">
        <v>13.95</v>
      </c>
      <c r="R77" s="15">
        <v>42</v>
      </c>
      <c r="S77" s="15">
        <f t="shared" si="3"/>
        <v>401</v>
      </c>
    </row>
    <row r="78" spans="1:19" x14ac:dyDescent="0.2">
      <c r="A78" s="49"/>
      <c r="B78" s="16" t="s">
        <v>32</v>
      </c>
      <c r="C78" s="17" t="s">
        <v>195</v>
      </c>
      <c r="D78" s="14">
        <v>9.18</v>
      </c>
      <c r="E78" s="14">
        <v>20.18</v>
      </c>
      <c r="F78" s="15">
        <v>26</v>
      </c>
      <c r="G78" s="14">
        <v>55.51</v>
      </c>
      <c r="H78" s="14">
        <v>47.45</v>
      </c>
      <c r="I78" s="14">
        <v>63.57</v>
      </c>
      <c r="J78" s="15">
        <v>99</v>
      </c>
      <c r="K78" s="14">
        <v>25.81</v>
      </c>
      <c r="L78" s="14">
        <v>18.5</v>
      </c>
      <c r="M78" s="14">
        <v>33.11</v>
      </c>
      <c r="N78" s="15">
        <v>39</v>
      </c>
      <c r="O78" s="14" t="s">
        <v>23</v>
      </c>
      <c r="P78" s="14">
        <v>0.69</v>
      </c>
      <c r="Q78" s="14">
        <v>7.33</v>
      </c>
      <c r="R78" s="15">
        <v>6</v>
      </c>
      <c r="S78" s="15">
        <f t="shared" si="3"/>
        <v>170</v>
      </c>
    </row>
    <row r="79" spans="1:19" x14ac:dyDescent="0.2">
      <c r="A79" s="49"/>
      <c r="B79" s="16" t="s">
        <v>33</v>
      </c>
      <c r="C79" s="14">
        <v>25.54</v>
      </c>
      <c r="D79" s="14">
        <v>18.72</v>
      </c>
      <c r="E79" s="14">
        <v>32.36</v>
      </c>
      <c r="F79" s="15">
        <v>49</v>
      </c>
      <c r="G79" s="14">
        <v>46.6</v>
      </c>
      <c r="H79" s="14">
        <v>39.17</v>
      </c>
      <c r="I79" s="14">
        <v>54.03</v>
      </c>
      <c r="J79" s="15">
        <v>107</v>
      </c>
      <c r="K79" s="14">
        <v>17.96</v>
      </c>
      <c r="L79" s="14">
        <v>12.25</v>
      </c>
      <c r="M79" s="14">
        <v>23.66</v>
      </c>
      <c r="N79" s="15">
        <v>38</v>
      </c>
      <c r="O79" s="17" t="s">
        <v>197</v>
      </c>
      <c r="P79" s="14">
        <v>4.84</v>
      </c>
      <c r="Q79" s="14">
        <v>14.96</v>
      </c>
      <c r="R79" s="15">
        <v>19</v>
      </c>
      <c r="S79" s="15">
        <f t="shared" si="3"/>
        <v>213</v>
      </c>
    </row>
    <row r="80" spans="1:19" x14ac:dyDescent="0.2">
      <c r="A80" s="49"/>
      <c r="B80" s="16" t="s">
        <v>34</v>
      </c>
      <c r="C80" s="38" t="s">
        <v>186</v>
      </c>
      <c r="D80" s="14">
        <v>5.67</v>
      </c>
      <c r="E80" s="14">
        <v>19.89</v>
      </c>
      <c r="F80" s="15">
        <v>12</v>
      </c>
      <c r="G80" s="14">
        <v>56.98</v>
      </c>
      <c r="H80" s="14">
        <v>47.47</v>
      </c>
      <c r="I80" s="14">
        <v>66.48</v>
      </c>
      <c r="J80" s="15">
        <v>73</v>
      </c>
      <c r="K80" s="17" t="s">
        <v>196</v>
      </c>
      <c r="L80" s="14">
        <v>16.18</v>
      </c>
      <c r="M80" s="14">
        <v>32.53</v>
      </c>
      <c r="N80" s="15">
        <v>29</v>
      </c>
      <c r="O80" s="14" t="s">
        <v>23</v>
      </c>
      <c r="P80" s="14">
        <v>1.74</v>
      </c>
      <c r="Q80" s="14">
        <v>10.029999999999999</v>
      </c>
      <c r="R80" s="15">
        <v>8</v>
      </c>
      <c r="S80" s="15">
        <f t="shared" si="3"/>
        <v>122</v>
      </c>
    </row>
    <row r="81" spans="1:19" x14ac:dyDescent="0.2">
      <c r="A81" s="42" t="s">
        <v>0</v>
      </c>
      <c r="B81" s="43"/>
      <c r="C81" s="53">
        <v>1997</v>
      </c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4"/>
    </row>
    <row r="82" spans="1:19" x14ac:dyDescent="0.2">
      <c r="A82" s="44"/>
      <c r="B82" s="45"/>
      <c r="C82" s="66" t="s">
        <v>76</v>
      </c>
      <c r="D82" s="66"/>
      <c r="E82" s="66"/>
      <c r="F82" s="66"/>
      <c r="G82" s="66"/>
      <c r="H82" s="66"/>
      <c r="I82" s="66"/>
      <c r="J82" s="66"/>
      <c r="K82" s="66"/>
      <c r="L82" s="66"/>
      <c r="M82" s="66"/>
      <c r="N82" s="66"/>
      <c r="O82" s="66"/>
      <c r="P82" s="66"/>
      <c r="Q82" s="66"/>
      <c r="R82" s="66"/>
      <c r="S82" s="67"/>
    </row>
    <row r="83" spans="1:19" x14ac:dyDescent="0.2">
      <c r="A83" s="44"/>
      <c r="B83" s="45"/>
      <c r="C83" s="63" t="s">
        <v>36</v>
      </c>
      <c r="D83" s="51"/>
      <c r="E83" s="51"/>
      <c r="F83" s="51"/>
      <c r="G83" s="63" t="s">
        <v>37</v>
      </c>
      <c r="H83" s="51"/>
      <c r="I83" s="51"/>
      <c r="J83" s="51"/>
      <c r="K83" s="63" t="s">
        <v>38</v>
      </c>
      <c r="L83" s="51"/>
      <c r="M83" s="51"/>
      <c r="N83" s="51"/>
      <c r="O83" s="63" t="s">
        <v>39</v>
      </c>
      <c r="P83" s="51"/>
      <c r="Q83" s="51"/>
      <c r="R83" s="51"/>
      <c r="S83" s="52" t="s">
        <v>5</v>
      </c>
    </row>
    <row r="84" spans="1:19" ht="24" customHeight="1" x14ac:dyDescent="0.2">
      <c r="A84" s="46"/>
      <c r="B84" s="47"/>
      <c r="C84" s="8" t="s">
        <v>6</v>
      </c>
      <c r="D84" s="55" t="s">
        <v>75</v>
      </c>
      <c r="E84" s="55"/>
      <c r="F84" s="8" t="s">
        <v>77</v>
      </c>
      <c r="G84" s="8" t="s">
        <v>6</v>
      </c>
      <c r="H84" s="55" t="s">
        <v>75</v>
      </c>
      <c r="I84" s="55"/>
      <c r="J84" s="8" t="s">
        <v>77</v>
      </c>
      <c r="K84" s="8" t="s">
        <v>6</v>
      </c>
      <c r="L84" s="55" t="s">
        <v>75</v>
      </c>
      <c r="M84" s="55"/>
      <c r="N84" s="8" t="s">
        <v>77</v>
      </c>
      <c r="O84" s="8" t="s">
        <v>6</v>
      </c>
      <c r="P84" s="55" t="s">
        <v>75</v>
      </c>
      <c r="Q84" s="55"/>
      <c r="R84" s="8" t="s">
        <v>77</v>
      </c>
      <c r="S84" s="56"/>
    </row>
    <row r="85" spans="1:19" x14ac:dyDescent="0.2">
      <c r="A85" s="48" t="s">
        <v>10</v>
      </c>
      <c r="B85" s="10" t="s">
        <v>323</v>
      </c>
      <c r="C85" s="11">
        <v>16.670000000000002</v>
      </c>
      <c r="D85" s="11">
        <v>15.06</v>
      </c>
      <c r="E85" s="11">
        <v>18.29</v>
      </c>
      <c r="F85" s="12">
        <v>456</v>
      </c>
      <c r="G85" s="11">
        <v>53.12</v>
      </c>
      <c r="H85" s="11">
        <v>50.94</v>
      </c>
      <c r="I85" s="11">
        <v>55.31</v>
      </c>
      <c r="J85" s="12">
        <v>1358</v>
      </c>
      <c r="K85" s="11">
        <v>23.6</v>
      </c>
      <c r="L85" s="11">
        <v>21.73</v>
      </c>
      <c r="M85" s="11">
        <v>25.48</v>
      </c>
      <c r="N85" s="12">
        <v>586</v>
      </c>
      <c r="O85" s="11">
        <v>6.6</v>
      </c>
      <c r="P85" s="11">
        <v>5.5</v>
      </c>
      <c r="Q85" s="11">
        <v>7.69</v>
      </c>
      <c r="R85" s="12">
        <v>174</v>
      </c>
      <c r="S85" s="12">
        <f>R85+N85+J85+F85</f>
        <v>2574</v>
      </c>
    </row>
    <row r="86" spans="1:19" x14ac:dyDescent="0.2">
      <c r="A86" s="49"/>
      <c r="B86" s="13" t="s">
        <v>324</v>
      </c>
      <c r="C86" s="14">
        <v>15.72</v>
      </c>
      <c r="D86" s="14">
        <v>13.77</v>
      </c>
      <c r="E86" s="14">
        <v>17.66</v>
      </c>
      <c r="F86" s="15">
        <v>264</v>
      </c>
      <c r="G86" s="14">
        <v>54.78</v>
      </c>
      <c r="H86" s="14">
        <v>52.09</v>
      </c>
      <c r="I86" s="14">
        <v>57.48</v>
      </c>
      <c r="J86" s="15">
        <v>882</v>
      </c>
      <c r="K86" s="14">
        <v>23.87</v>
      </c>
      <c r="L86" s="14">
        <v>21.54</v>
      </c>
      <c r="M86" s="14">
        <v>26.19</v>
      </c>
      <c r="N86" s="15">
        <v>370</v>
      </c>
      <c r="O86" s="14">
        <v>5.64</v>
      </c>
      <c r="P86" s="14">
        <v>4.34</v>
      </c>
      <c r="Q86" s="14">
        <v>6.93</v>
      </c>
      <c r="R86" s="15">
        <v>85</v>
      </c>
      <c r="S86" s="15">
        <f t="shared" ref="S86:S92" si="4">R86+N86+J86+F86</f>
        <v>1601</v>
      </c>
    </row>
    <row r="87" spans="1:19" x14ac:dyDescent="0.2">
      <c r="A87" s="49"/>
      <c r="B87" s="13" t="s">
        <v>325</v>
      </c>
      <c r="C87" s="14">
        <v>19.73</v>
      </c>
      <c r="D87" s="14">
        <v>16.46</v>
      </c>
      <c r="E87" s="14">
        <v>23</v>
      </c>
      <c r="F87" s="15">
        <v>154</v>
      </c>
      <c r="G87" s="14">
        <v>49.04</v>
      </c>
      <c r="H87" s="14">
        <v>44.89</v>
      </c>
      <c r="I87" s="14">
        <v>53.19</v>
      </c>
      <c r="J87" s="15">
        <v>349</v>
      </c>
      <c r="K87" s="14">
        <v>23.45</v>
      </c>
      <c r="L87" s="14">
        <v>19.940000000000001</v>
      </c>
      <c r="M87" s="14">
        <v>26.96</v>
      </c>
      <c r="N87" s="15">
        <v>167</v>
      </c>
      <c r="O87" s="14">
        <v>7.78</v>
      </c>
      <c r="P87" s="14">
        <v>5.53</v>
      </c>
      <c r="Q87" s="14">
        <v>10.029999999999999</v>
      </c>
      <c r="R87" s="15">
        <v>54</v>
      </c>
      <c r="S87" s="15">
        <f t="shared" si="4"/>
        <v>724</v>
      </c>
    </row>
    <row r="88" spans="1:19" x14ac:dyDescent="0.2">
      <c r="A88" s="49"/>
      <c r="B88" s="16" t="s">
        <v>326</v>
      </c>
      <c r="C88" s="14">
        <v>15.59</v>
      </c>
      <c r="D88" s="14">
        <v>10.27</v>
      </c>
      <c r="E88" s="14">
        <v>20.92</v>
      </c>
      <c r="F88" s="15">
        <v>38</v>
      </c>
      <c r="G88" s="14">
        <v>49.52</v>
      </c>
      <c r="H88" s="14">
        <v>42.46</v>
      </c>
      <c r="I88" s="14">
        <v>56.57</v>
      </c>
      <c r="J88" s="15">
        <v>127</v>
      </c>
      <c r="K88" s="14">
        <v>20.8</v>
      </c>
      <c r="L88" s="14">
        <v>15.01</v>
      </c>
      <c r="M88" s="14">
        <v>26.6</v>
      </c>
      <c r="N88" s="15">
        <v>49</v>
      </c>
      <c r="O88" s="14">
        <v>14.09</v>
      </c>
      <c r="P88" s="14">
        <v>9.2100000000000009</v>
      </c>
      <c r="Q88" s="14">
        <v>18.96</v>
      </c>
      <c r="R88" s="15">
        <v>35</v>
      </c>
      <c r="S88" s="15">
        <f t="shared" si="4"/>
        <v>249</v>
      </c>
    </row>
    <row r="89" spans="1:19" x14ac:dyDescent="0.2">
      <c r="A89" s="49"/>
      <c r="B89" s="16" t="s">
        <v>30</v>
      </c>
      <c r="C89" s="14" t="s">
        <v>23</v>
      </c>
      <c r="D89" s="14" t="s">
        <v>23</v>
      </c>
      <c r="E89" s="14" t="s">
        <v>23</v>
      </c>
      <c r="F89" s="15" t="s">
        <v>23</v>
      </c>
      <c r="G89" s="14" t="s">
        <v>23</v>
      </c>
      <c r="H89" s="14" t="s">
        <v>23</v>
      </c>
      <c r="I89" s="14" t="s">
        <v>23</v>
      </c>
      <c r="J89" s="15" t="s">
        <v>23</v>
      </c>
      <c r="K89" s="14" t="s">
        <v>23</v>
      </c>
      <c r="L89" s="14" t="s">
        <v>23</v>
      </c>
      <c r="M89" s="14" t="s">
        <v>23</v>
      </c>
      <c r="N89" s="15" t="s">
        <v>23</v>
      </c>
      <c r="O89" s="14" t="s">
        <v>23</v>
      </c>
      <c r="P89" s="14" t="s">
        <v>23</v>
      </c>
      <c r="Q89" s="14" t="s">
        <v>23</v>
      </c>
      <c r="R89" s="15" t="s">
        <v>23</v>
      </c>
      <c r="S89" s="15" t="s">
        <v>23</v>
      </c>
    </row>
    <row r="90" spans="1:19" x14ac:dyDescent="0.2">
      <c r="A90" s="49"/>
      <c r="B90" s="16" t="s">
        <v>31</v>
      </c>
      <c r="C90" s="14">
        <v>15.38</v>
      </c>
      <c r="D90" s="14">
        <v>9.98</v>
      </c>
      <c r="E90" s="14">
        <v>20.78</v>
      </c>
      <c r="F90" s="15">
        <v>36</v>
      </c>
      <c r="G90" s="14">
        <v>49.84</v>
      </c>
      <c r="H90" s="14">
        <v>42.78</v>
      </c>
      <c r="I90" s="14">
        <v>56.89</v>
      </c>
      <c r="J90" s="15">
        <v>126</v>
      </c>
      <c r="K90" s="14">
        <v>20.04</v>
      </c>
      <c r="L90" s="14">
        <v>14.42</v>
      </c>
      <c r="M90" s="14">
        <v>25.65</v>
      </c>
      <c r="N90" s="15">
        <v>47</v>
      </c>
      <c r="O90" s="14">
        <v>14.74</v>
      </c>
      <c r="P90" s="14">
        <v>9.68</v>
      </c>
      <c r="Q90" s="14">
        <v>19.8</v>
      </c>
      <c r="R90" s="15">
        <v>35</v>
      </c>
      <c r="S90" s="15">
        <f t="shared" si="4"/>
        <v>244</v>
      </c>
    </row>
    <row r="91" spans="1:19" x14ac:dyDescent="0.2">
      <c r="A91" s="49"/>
      <c r="B91" s="16" t="s">
        <v>32</v>
      </c>
      <c r="C91" s="14" t="s">
        <v>23</v>
      </c>
      <c r="D91" s="14" t="s">
        <v>23</v>
      </c>
      <c r="E91" s="14" t="s">
        <v>23</v>
      </c>
      <c r="F91" s="15" t="s">
        <v>23</v>
      </c>
      <c r="G91" s="14" t="s">
        <v>23</v>
      </c>
      <c r="H91" s="14" t="s">
        <v>23</v>
      </c>
      <c r="I91" s="14" t="s">
        <v>23</v>
      </c>
      <c r="J91" s="15" t="s">
        <v>23</v>
      </c>
      <c r="K91" s="14" t="s">
        <v>23</v>
      </c>
      <c r="L91" s="14" t="s">
        <v>23</v>
      </c>
      <c r="M91" s="14" t="s">
        <v>23</v>
      </c>
      <c r="N91" s="15" t="s">
        <v>23</v>
      </c>
      <c r="O91" s="14" t="s">
        <v>23</v>
      </c>
      <c r="P91" s="14" t="s">
        <v>23</v>
      </c>
      <c r="Q91" s="14" t="s">
        <v>23</v>
      </c>
      <c r="R91" s="15" t="s">
        <v>23</v>
      </c>
      <c r="S91" s="15" t="s">
        <v>23</v>
      </c>
    </row>
    <row r="92" spans="1:19" x14ac:dyDescent="0.2">
      <c r="A92" s="49"/>
      <c r="B92" s="16" t="s">
        <v>33</v>
      </c>
      <c r="C92" s="14">
        <v>22.16</v>
      </c>
      <c r="D92" s="14">
        <v>16.05</v>
      </c>
      <c r="E92" s="14">
        <v>28.28</v>
      </c>
      <c r="F92" s="15">
        <v>47</v>
      </c>
      <c r="G92" s="14">
        <v>47.86</v>
      </c>
      <c r="H92" s="14">
        <v>40.32</v>
      </c>
      <c r="I92" s="14">
        <v>55.41</v>
      </c>
      <c r="J92" s="15">
        <v>91</v>
      </c>
      <c r="K92" s="14">
        <v>21.44</v>
      </c>
      <c r="L92" s="14">
        <v>15.28</v>
      </c>
      <c r="M92" s="14">
        <v>27.59</v>
      </c>
      <c r="N92" s="15">
        <v>43</v>
      </c>
      <c r="O92" s="17" t="s">
        <v>198</v>
      </c>
      <c r="P92" s="14">
        <v>4.1500000000000004</v>
      </c>
      <c r="Q92" s="14">
        <v>12.92</v>
      </c>
      <c r="R92" s="15">
        <v>15</v>
      </c>
      <c r="S92" s="15">
        <f t="shared" si="4"/>
        <v>196</v>
      </c>
    </row>
    <row r="93" spans="1:19" x14ac:dyDescent="0.2">
      <c r="A93" s="49"/>
      <c r="B93" s="16" t="s">
        <v>34</v>
      </c>
      <c r="C93" s="14" t="s">
        <v>23</v>
      </c>
      <c r="D93" s="14" t="s">
        <v>23</v>
      </c>
      <c r="E93" s="14" t="s">
        <v>23</v>
      </c>
      <c r="F93" s="15" t="s">
        <v>23</v>
      </c>
      <c r="G93" s="14" t="s">
        <v>23</v>
      </c>
      <c r="H93" s="14" t="s">
        <v>23</v>
      </c>
      <c r="I93" s="14" t="s">
        <v>23</v>
      </c>
      <c r="J93" s="15" t="s">
        <v>23</v>
      </c>
      <c r="K93" s="14" t="s">
        <v>23</v>
      </c>
      <c r="L93" s="14" t="s">
        <v>23</v>
      </c>
      <c r="M93" s="14" t="s">
        <v>23</v>
      </c>
      <c r="N93" s="15" t="s">
        <v>23</v>
      </c>
      <c r="O93" s="14" t="s">
        <v>23</v>
      </c>
      <c r="P93" s="14" t="s">
        <v>23</v>
      </c>
      <c r="Q93" s="14" t="s">
        <v>23</v>
      </c>
      <c r="R93" s="15" t="s">
        <v>23</v>
      </c>
      <c r="S93" s="15" t="s">
        <v>23</v>
      </c>
    </row>
    <row r="94" spans="1:19" x14ac:dyDescent="0.2">
      <c r="A94" s="42" t="s">
        <v>0</v>
      </c>
      <c r="B94" s="43"/>
      <c r="C94" s="53">
        <v>1992</v>
      </c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4"/>
    </row>
    <row r="95" spans="1:19" ht="15" customHeight="1" x14ac:dyDescent="0.2">
      <c r="A95" s="44"/>
      <c r="B95" s="45"/>
      <c r="C95" s="51" t="s">
        <v>76</v>
      </c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2"/>
    </row>
    <row r="96" spans="1:19" x14ac:dyDescent="0.2">
      <c r="A96" s="44"/>
      <c r="B96" s="45"/>
      <c r="C96" s="63" t="s">
        <v>36</v>
      </c>
      <c r="D96" s="51"/>
      <c r="E96" s="51"/>
      <c r="F96" s="51"/>
      <c r="G96" s="63" t="s">
        <v>37</v>
      </c>
      <c r="H96" s="51"/>
      <c r="I96" s="51"/>
      <c r="J96" s="51"/>
      <c r="K96" s="63" t="s">
        <v>38</v>
      </c>
      <c r="L96" s="51"/>
      <c r="M96" s="51"/>
      <c r="N96" s="51"/>
      <c r="O96" s="63" t="s">
        <v>39</v>
      </c>
      <c r="P96" s="51"/>
      <c r="Q96" s="51"/>
      <c r="R96" s="51"/>
      <c r="S96" s="52" t="s">
        <v>5</v>
      </c>
    </row>
    <row r="97" spans="1:19" ht="30" customHeight="1" x14ac:dyDescent="0.2">
      <c r="A97" s="46"/>
      <c r="B97" s="47"/>
      <c r="C97" s="8" t="s">
        <v>6</v>
      </c>
      <c r="D97" s="55" t="s">
        <v>75</v>
      </c>
      <c r="E97" s="55"/>
      <c r="F97" s="8" t="s">
        <v>77</v>
      </c>
      <c r="G97" s="8" t="s">
        <v>6</v>
      </c>
      <c r="H97" s="55" t="s">
        <v>75</v>
      </c>
      <c r="I97" s="55"/>
      <c r="J97" s="8" t="s">
        <v>77</v>
      </c>
      <c r="K97" s="8" t="s">
        <v>6</v>
      </c>
      <c r="L97" s="55" t="s">
        <v>75</v>
      </c>
      <c r="M97" s="55"/>
      <c r="N97" s="8" t="s">
        <v>77</v>
      </c>
      <c r="O97" s="8" t="s">
        <v>6</v>
      </c>
      <c r="P97" s="55" t="s">
        <v>75</v>
      </c>
      <c r="Q97" s="55"/>
      <c r="R97" s="8" t="s">
        <v>77</v>
      </c>
      <c r="S97" s="56"/>
    </row>
    <row r="98" spans="1:19" x14ac:dyDescent="0.2">
      <c r="A98" s="48" t="s">
        <v>10</v>
      </c>
      <c r="B98" s="10" t="s">
        <v>323</v>
      </c>
      <c r="C98" s="11">
        <v>17.690000000000001</v>
      </c>
      <c r="D98" s="11">
        <v>15.99</v>
      </c>
      <c r="E98" s="11">
        <v>19.39</v>
      </c>
      <c r="F98" s="12">
        <v>454</v>
      </c>
      <c r="G98" s="11">
        <v>53.05</v>
      </c>
      <c r="H98" s="11">
        <v>50.86</v>
      </c>
      <c r="I98" s="11">
        <v>55.25</v>
      </c>
      <c r="J98" s="12">
        <v>1400</v>
      </c>
      <c r="K98" s="11">
        <v>22.64</v>
      </c>
      <c r="L98" s="11">
        <v>20.84</v>
      </c>
      <c r="M98" s="11">
        <v>24.45</v>
      </c>
      <c r="N98" s="12">
        <v>634</v>
      </c>
      <c r="O98" s="11">
        <v>6.62</v>
      </c>
      <c r="P98" s="11">
        <v>5.54</v>
      </c>
      <c r="Q98" s="11">
        <v>7.7</v>
      </c>
      <c r="R98" s="12">
        <v>184</v>
      </c>
      <c r="S98" s="12">
        <f>R98+N98+J98+F98</f>
        <v>2672</v>
      </c>
    </row>
    <row r="99" spans="1:19" x14ac:dyDescent="0.2">
      <c r="A99" s="49"/>
      <c r="B99" s="13" t="s">
        <v>324</v>
      </c>
      <c r="C99" s="14">
        <v>15.88</v>
      </c>
      <c r="D99" s="14">
        <v>13.91</v>
      </c>
      <c r="E99" s="14">
        <v>17.86</v>
      </c>
      <c r="F99" s="15">
        <v>280</v>
      </c>
      <c r="G99" s="14">
        <v>56.85</v>
      </c>
      <c r="H99" s="14">
        <v>54.22</v>
      </c>
      <c r="I99" s="14">
        <v>59.49</v>
      </c>
      <c r="J99" s="15">
        <v>1029</v>
      </c>
      <c r="K99" s="14">
        <v>21.21</v>
      </c>
      <c r="L99" s="14">
        <v>19.079999999999998</v>
      </c>
      <c r="M99" s="14">
        <v>23.33</v>
      </c>
      <c r="N99" s="15">
        <v>409</v>
      </c>
      <c r="O99" s="14">
        <v>6.06</v>
      </c>
      <c r="P99" s="14">
        <v>4.7699999999999996</v>
      </c>
      <c r="Q99" s="14">
        <v>7.34</v>
      </c>
      <c r="R99" s="15">
        <v>112</v>
      </c>
      <c r="S99" s="15">
        <f t="shared" ref="S99:S105" si="5">R99+N99+J99+F99</f>
        <v>1830</v>
      </c>
    </row>
    <row r="100" spans="1:19" x14ac:dyDescent="0.2">
      <c r="A100" s="49"/>
      <c r="B100" s="13" t="s">
        <v>325</v>
      </c>
      <c r="C100" s="14">
        <v>22.91</v>
      </c>
      <c r="D100" s="14">
        <v>19.21</v>
      </c>
      <c r="E100" s="14">
        <v>26.61</v>
      </c>
      <c r="F100" s="15">
        <v>142</v>
      </c>
      <c r="G100" s="14">
        <v>42.74</v>
      </c>
      <c r="H100" s="14">
        <v>38.51</v>
      </c>
      <c r="I100" s="14">
        <v>46.97</v>
      </c>
      <c r="J100" s="15">
        <v>297</v>
      </c>
      <c r="K100" s="14">
        <v>26.99</v>
      </c>
      <c r="L100" s="14">
        <v>23.19</v>
      </c>
      <c r="M100" s="14">
        <v>30.8</v>
      </c>
      <c r="N100" s="15">
        <v>187</v>
      </c>
      <c r="O100" s="14">
        <v>7.36</v>
      </c>
      <c r="P100" s="14">
        <v>5.27</v>
      </c>
      <c r="Q100" s="14">
        <v>9.4499999999999993</v>
      </c>
      <c r="R100" s="15">
        <v>53</v>
      </c>
      <c r="S100" s="15">
        <f t="shared" si="5"/>
        <v>679</v>
      </c>
    </row>
    <row r="101" spans="1:19" x14ac:dyDescent="0.2">
      <c r="A101" s="49"/>
      <c r="B101" s="16" t="s">
        <v>326</v>
      </c>
      <c r="C101" s="14">
        <v>19.43</v>
      </c>
      <c r="D101" s="14">
        <v>12.68</v>
      </c>
      <c r="E101" s="14">
        <v>26.17</v>
      </c>
      <c r="F101" s="15">
        <v>32</v>
      </c>
      <c r="G101" s="14">
        <v>46.22</v>
      </c>
      <c r="H101" s="14">
        <v>37.51</v>
      </c>
      <c r="I101" s="14">
        <v>54.92</v>
      </c>
      <c r="J101" s="15">
        <v>74</v>
      </c>
      <c r="K101" s="14">
        <v>23.12</v>
      </c>
      <c r="L101" s="14">
        <v>15.89</v>
      </c>
      <c r="M101" s="14">
        <v>30.35</v>
      </c>
      <c r="N101" s="15">
        <v>38</v>
      </c>
      <c r="O101" s="17" t="s">
        <v>199</v>
      </c>
      <c r="P101" s="14">
        <v>5.82</v>
      </c>
      <c r="Q101" s="14">
        <v>16.649999999999999</v>
      </c>
      <c r="R101" s="15">
        <v>19</v>
      </c>
      <c r="S101" s="15">
        <f t="shared" si="5"/>
        <v>163</v>
      </c>
    </row>
    <row r="102" spans="1:19" x14ac:dyDescent="0.2">
      <c r="A102" s="49"/>
      <c r="B102" s="16" t="s">
        <v>30</v>
      </c>
      <c r="C102" s="14">
        <v>17.98</v>
      </c>
      <c r="D102" s="14">
        <v>11.65</v>
      </c>
      <c r="E102" s="14">
        <v>24.32</v>
      </c>
      <c r="F102" s="15">
        <v>30</v>
      </c>
      <c r="G102" s="14">
        <v>48.83</v>
      </c>
      <c r="H102" s="14">
        <v>40.369999999999997</v>
      </c>
      <c r="I102" s="14">
        <v>57.29</v>
      </c>
      <c r="J102" s="15">
        <v>76</v>
      </c>
      <c r="K102" s="14">
        <v>26.03</v>
      </c>
      <c r="L102" s="14">
        <v>18.63</v>
      </c>
      <c r="M102" s="14">
        <v>33.44</v>
      </c>
      <c r="N102" s="15">
        <v>41</v>
      </c>
      <c r="O102" s="17" t="s">
        <v>200</v>
      </c>
      <c r="P102" s="14">
        <v>2.7</v>
      </c>
      <c r="Q102" s="14">
        <v>11.6</v>
      </c>
      <c r="R102" s="15">
        <v>10</v>
      </c>
      <c r="S102" s="15">
        <f t="shared" si="5"/>
        <v>157</v>
      </c>
    </row>
    <row r="103" spans="1:19" x14ac:dyDescent="0.2">
      <c r="A103" s="49"/>
      <c r="B103" s="16" t="s">
        <v>31</v>
      </c>
      <c r="C103" s="14" t="s">
        <v>23</v>
      </c>
      <c r="D103" s="14" t="s">
        <v>23</v>
      </c>
      <c r="E103" s="14" t="s">
        <v>23</v>
      </c>
      <c r="F103" s="15" t="s">
        <v>23</v>
      </c>
      <c r="G103" s="14" t="s">
        <v>23</v>
      </c>
      <c r="H103" s="14" t="s">
        <v>23</v>
      </c>
      <c r="I103" s="14" t="s">
        <v>23</v>
      </c>
      <c r="J103" s="15" t="s">
        <v>23</v>
      </c>
      <c r="K103" s="14" t="s">
        <v>23</v>
      </c>
      <c r="L103" s="14" t="s">
        <v>23</v>
      </c>
      <c r="M103" s="14" t="s">
        <v>23</v>
      </c>
      <c r="N103" s="15" t="s">
        <v>23</v>
      </c>
      <c r="O103" s="14" t="s">
        <v>23</v>
      </c>
      <c r="P103" s="14" t="s">
        <v>23</v>
      </c>
      <c r="Q103" s="14" t="s">
        <v>23</v>
      </c>
      <c r="R103" s="15" t="s">
        <v>23</v>
      </c>
      <c r="S103" s="15" t="s">
        <v>23</v>
      </c>
    </row>
    <row r="104" spans="1:19" x14ac:dyDescent="0.2">
      <c r="A104" s="49"/>
      <c r="B104" s="16" t="s">
        <v>32</v>
      </c>
      <c r="C104" s="14" t="s">
        <v>23</v>
      </c>
      <c r="D104" s="14" t="s">
        <v>23</v>
      </c>
      <c r="E104" s="14" t="s">
        <v>23</v>
      </c>
      <c r="F104" s="15" t="s">
        <v>23</v>
      </c>
      <c r="G104" s="14" t="s">
        <v>23</v>
      </c>
      <c r="H104" s="14" t="s">
        <v>23</v>
      </c>
      <c r="I104" s="14" t="s">
        <v>23</v>
      </c>
      <c r="J104" s="15" t="s">
        <v>23</v>
      </c>
      <c r="K104" s="14" t="s">
        <v>23</v>
      </c>
      <c r="L104" s="14" t="s">
        <v>23</v>
      </c>
      <c r="M104" s="14" t="s">
        <v>23</v>
      </c>
      <c r="N104" s="15" t="s">
        <v>23</v>
      </c>
      <c r="O104" s="14" t="s">
        <v>23</v>
      </c>
      <c r="P104" s="14" t="s">
        <v>23</v>
      </c>
      <c r="Q104" s="14" t="s">
        <v>23</v>
      </c>
      <c r="R104" s="15" t="s">
        <v>23</v>
      </c>
      <c r="S104" s="15" t="s">
        <v>23</v>
      </c>
    </row>
    <row r="105" spans="1:19" x14ac:dyDescent="0.2">
      <c r="A105" s="49"/>
      <c r="B105" s="16" t="s">
        <v>33</v>
      </c>
      <c r="C105" s="14">
        <v>21.31</v>
      </c>
      <c r="D105" s="14">
        <v>14.62</v>
      </c>
      <c r="E105" s="14">
        <v>28</v>
      </c>
      <c r="F105" s="15">
        <v>35</v>
      </c>
      <c r="G105" s="14">
        <v>46.11</v>
      </c>
      <c r="H105" s="14">
        <v>37.82</v>
      </c>
      <c r="I105" s="14">
        <v>54.4</v>
      </c>
      <c r="J105" s="15">
        <v>75</v>
      </c>
      <c r="K105" s="14">
        <v>22.79</v>
      </c>
      <c r="L105" s="14">
        <v>16.27</v>
      </c>
      <c r="M105" s="14">
        <v>29.32</v>
      </c>
      <c r="N105" s="15">
        <v>43</v>
      </c>
      <c r="O105" s="17" t="s">
        <v>201</v>
      </c>
      <c r="P105" s="14">
        <v>5.13</v>
      </c>
      <c r="Q105" s="14">
        <v>14.45</v>
      </c>
      <c r="R105" s="15">
        <v>17</v>
      </c>
      <c r="S105" s="15">
        <f t="shared" si="5"/>
        <v>170</v>
      </c>
    </row>
    <row r="106" spans="1:19" x14ac:dyDescent="0.2">
      <c r="A106" s="49"/>
      <c r="B106" s="16" t="s">
        <v>34</v>
      </c>
      <c r="C106" s="14" t="s">
        <v>23</v>
      </c>
      <c r="D106" s="14" t="s">
        <v>23</v>
      </c>
      <c r="E106" s="14" t="s">
        <v>23</v>
      </c>
      <c r="F106" s="15" t="s">
        <v>23</v>
      </c>
      <c r="G106" s="14" t="s">
        <v>23</v>
      </c>
      <c r="H106" s="14" t="s">
        <v>23</v>
      </c>
      <c r="I106" s="14" t="s">
        <v>23</v>
      </c>
      <c r="J106" s="15" t="s">
        <v>23</v>
      </c>
      <c r="K106" s="14" t="s">
        <v>23</v>
      </c>
      <c r="L106" s="14" t="s">
        <v>23</v>
      </c>
      <c r="M106" s="14" t="s">
        <v>23</v>
      </c>
      <c r="N106" s="15" t="s">
        <v>23</v>
      </c>
      <c r="O106" s="14" t="s">
        <v>23</v>
      </c>
      <c r="P106" s="14" t="s">
        <v>23</v>
      </c>
      <c r="Q106" s="14" t="s">
        <v>23</v>
      </c>
      <c r="R106" s="15" t="s">
        <v>23</v>
      </c>
      <c r="S106" s="15" t="s">
        <v>23</v>
      </c>
    </row>
    <row r="107" spans="1:19" x14ac:dyDescent="0.2">
      <c r="A107" s="1" t="s">
        <v>155</v>
      </c>
      <c r="S107" s="2" t="s">
        <v>344</v>
      </c>
    </row>
    <row r="108" spans="1:19" x14ac:dyDescent="0.2">
      <c r="A108" s="1" t="s">
        <v>181</v>
      </c>
    </row>
  </sheetData>
  <mergeCells count="109">
    <mergeCell ref="A11:A12"/>
    <mergeCell ref="A13:A14"/>
    <mergeCell ref="A15:A17"/>
    <mergeCell ref="A18:A19"/>
    <mergeCell ref="A20:A21"/>
    <mergeCell ref="A22:A23"/>
    <mergeCell ref="A24:A25"/>
    <mergeCell ref="C2:S2"/>
    <mergeCell ref="C3:F3"/>
    <mergeCell ref="G3:J3"/>
    <mergeCell ref="K3:N3"/>
    <mergeCell ref="O3:R3"/>
    <mergeCell ref="S3:S4"/>
    <mergeCell ref="A1:B4"/>
    <mergeCell ref="A5:A10"/>
    <mergeCell ref="C1:S1"/>
    <mergeCell ref="P4:Q4"/>
    <mergeCell ref="A29:B32"/>
    <mergeCell ref="C31:F31"/>
    <mergeCell ref="G31:J31"/>
    <mergeCell ref="K31:N31"/>
    <mergeCell ref="O31:R31"/>
    <mergeCell ref="C44:F44"/>
    <mergeCell ref="G44:J44"/>
    <mergeCell ref="K44:N44"/>
    <mergeCell ref="O44:R44"/>
    <mergeCell ref="C29:S29"/>
    <mergeCell ref="C30:S30"/>
    <mergeCell ref="A98:A106"/>
    <mergeCell ref="A55:B58"/>
    <mergeCell ref="A59:A67"/>
    <mergeCell ref="A68:B71"/>
    <mergeCell ref="A72:A80"/>
    <mergeCell ref="C94:S94"/>
    <mergeCell ref="C82:S82"/>
    <mergeCell ref="C81:S81"/>
    <mergeCell ref="S83:S84"/>
    <mergeCell ref="C69:S69"/>
    <mergeCell ref="C68:S68"/>
    <mergeCell ref="C56:S56"/>
    <mergeCell ref="C55:S55"/>
    <mergeCell ref="G96:J96"/>
    <mergeCell ref="K96:N96"/>
    <mergeCell ref="O96:R96"/>
    <mergeCell ref="C95:S95"/>
    <mergeCell ref="S57:S58"/>
    <mergeCell ref="S70:S71"/>
    <mergeCell ref="C70:F70"/>
    <mergeCell ref="G70:J70"/>
    <mergeCell ref="K70:N70"/>
    <mergeCell ref="O70:R70"/>
    <mergeCell ref="C83:F83"/>
    <mergeCell ref="P71:Q71"/>
    <mergeCell ref="L71:M71"/>
    <mergeCell ref="H71:I71"/>
    <mergeCell ref="D71:E71"/>
    <mergeCell ref="P97:Q97"/>
    <mergeCell ref="L97:M97"/>
    <mergeCell ref="K83:N83"/>
    <mergeCell ref="O83:R83"/>
    <mergeCell ref="C96:F96"/>
    <mergeCell ref="T1:AJ1"/>
    <mergeCell ref="AC4:AD4"/>
    <mergeCell ref="AG4:AH4"/>
    <mergeCell ref="A46:A54"/>
    <mergeCell ref="A42:B45"/>
    <mergeCell ref="A81:B84"/>
    <mergeCell ref="A85:A93"/>
    <mergeCell ref="A94:B97"/>
    <mergeCell ref="A33:A41"/>
    <mergeCell ref="C42:S42"/>
    <mergeCell ref="C43:S43"/>
    <mergeCell ref="S44:S45"/>
    <mergeCell ref="G83:J83"/>
    <mergeCell ref="Y4:Z4"/>
    <mergeCell ref="L32:M32"/>
    <mergeCell ref="P32:Q32"/>
    <mergeCell ref="D45:E45"/>
    <mergeCell ref="H45:I45"/>
    <mergeCell ref="L45:M45"/>
    <mergeCell ref="P45:Q45"/>
    <mergeCell ref="D58:E58"/>
    <mergeCell ref="H58:I58"/>
    <mergeCell ref="L58:M58"/>
    <mergeCell ref="U4:V4"/>
    <mergeCell ref="S96:S97"/>
    <mergeCell ref="H4:I4"/>
    <mergeCell ref="D4:E4"/>
    <mergeCell ref="H32:I32"/>
    <mergeCell ref="D32:E32"/>
    <mergeCell ref="L4:M4"/>
    <mergeCell ref="T2:AJ2"/>
    <mergeCell ref="T3:W3"/>
    <mergeCell ref="X3:AA3"/>
    <mergeCell ref="AB3:AE3"/>
    <mergeCell ref="AF3:AI3"/>
    <mergeCell ref="AJ3:AJ4"/>
    <mergeCell ref="C57:F57"/>
    <mergeCell ref="G57:J57"/>
    <mergeCell ref="K57:N57"/>
    <mergeCell ref="O57:R57"/>
    <mergeCell ref="S31:S32"/>
    <mergeCell ref="P58:Q58"/>
    <mergeCell ref="H97:I97"/>
    <mergeCell ref="D97:E97"/>
    <mergeCell ref="P84:Q84"/>
    <mergeCell ref="L84:M84"/>
    <mergeCell ref="H84:I84"/>
    <mergeCell ref="D84:E84"/>
  </mergeCells>
  <pageMargins left="0.59055118110236227" right="0.39370078740157483" top="0.98425196850393704" bottom="0.59055118110236227" header="0.31496062992125984" footer="0.31496062992125984"/>
  <pageSetup paperSize="9" scale="76" fitToWidth="2" fitToHeight="2" orientation="landscape" r:id="rId1"/>
  <headerFooter>
    <oddHeader>&amp;R&amp;G</oddHeader>
    <oddFooter>&amp;L&amp;8&amp;F-&amp;A</oddFooter>
  </headerFooter>
  <legacyDrawingHF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1"/>
  <sheetViews>
    <sheetView zoomScaleNormal="100" workbookViewId="0">
      <selection sqref="A1:AB51"/>
    </sheetView>
  </sheetViews>
  <sheetFormatPr baseColWidth="10" defaultColWidth="11.42578125" defaultRowHeight="11.25" x14ac:dyDescent="0.2"/>
  <cols>
    <col min="1" max="1" width="15.7109375" style="1" customWidth="1"/>
    <col min="2" max="2" width="19.28515625" style="1" customWidth="1"/>
    <col min="3" max="49" width="8.7109375" style="1" customWidth="1"/>
    <col min="50" max="16384" width="11.42578125" style="1"/>
  </cols>
  <sheetData>
    <row r="1" spans="1:28" x14ac:dyDescent="0.2">
      <c r="A1" s="42" t="s">
        <v>0</v>
      </c>
      <c r="B1" s="43"/>
      <c r="C1" s="61" t="s">
        <v>90</v>
      </c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 t="s">
        <v>90</v>
      </c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2"/>
    </row>
    <row r="2" spans="1:28" x14ac:dyDescent="0.2">
      <c r="A2" s="44"/>
      <c r="B2" s="45"/>
      <c r="C2" s="50" t="s">
        <v>1</v>
      </c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0" t="s">
        <v>323</v>
      </c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2"/>
    </row>
    <row r="3" spans="1:28" ht="30" customHeight="1" x14ac:dyDescent="0.2">
      <c r="A3" s="44"/>
      <c r="B3" s="45"/>
      <c r="C3" s="78" t="s">
        <v>49</v>
      </c>
      <c r="D3" s="51"/>
      <c r="E3" s="51"/>
      <c r="F3" s="51"/>
      <c r="G3" s="78" t="s">
        <v>153</v>
      </c>
      <c r="H3" s="51"/>
      <c r="I3" s="51"/>
      <c r="J3" s="51"/>
      <c r="K3" s="66" t="s">
        <v>51</v>
      </c>
      <c r="L3" s="66"/>
      <c r="M3" s="66"/>
      <c r="N3" s="66"/>
      <c r="O3" s="51" t="s">
        <v>5</v>
      </c>
      <c r="P3" s="78" t="s">
        <v>49</v>
      </c>
      <c r="Q3" s="51"/>
      <c r="R3" s="51"/>
      <c r="S3" s="51"/>
      <c r="T3" s="78" t="s">
        <v>153</v>
      </c>
      <c r="U3" s="51"/>
      <c r="V3" s="51"/>
      <c r="W3" s="51"/>
      <c r="X3" s="66" t="s">
        <v>51</v>
      </c>
      <c r="Y3" s="66"/>
      <c r="Z3" s="66"/>
      <c r="AA3" s="66"/>
      <c r="AB3" s="52" t="s">
        <v>5</v>
      </c>
    </row>
    <row r="4" spans="1:28" ht="30" customHeight="1" x14ac:dyDescent="0.2">
      <c r="A4" s="46"/>
      <c r="B4" s="47"/>
      <c r="C4" s="8" t="s">
        <v>6</v>
      </c>
      <c r="D4" s="55" t="s">
        <v>75</v>
      </c>
      <c r="E4" s="55"/>
      <c r="F4" s="8" t="s">
        <v>77</v>
      </c>
      <c r="G4" s="8" t="s">
        <v>6</v>
      </c>
      <c r="H4" s="55" t="s">
        <v>75</v>
      </c>
      <c r="I4" s="55"/>
      <c r="J4" s="8" t="s">
        <v>77</v>
      </c>
      <c r="K4" s="8" t="s">
        <v>6</v>
      </c>
      <c r="L4" s="55" t="s">
        <v>75</v>
      </c>
      <c r="M4" s="55"/>
      <c r="N4" s="8" t="s">
        <v>77</v>
      </c>
      <c r="O4" s="59"/>
      <c r="P4" s="8" t="s">
        <v>6</v>
      </c>
      <c r="Q4" s="55" t="s">
        <v>75</v>
      </c>
      <c r="R4" s="55"/>
      <c r="S4" s="8" t="s">
        <v>77</v>
      </c>
      <c r="T4" s="8" t="s">
        <v>6</v>
      </c>
      <c r="U4" s="55" t="s">
        <v>75</v>
      </c>
      <c r="V4" s="55"/>
      <c r="W4" s="8" t="s">
        <v>77</v>
      </c>
      <c r="X4" s="8" t="s">
        <v>6</v>
      </c>
      <c r="Y4" s="55" t="s">
        <v>75</v>
      </c>
      <c r="Z4" s="55"/>
      <c r="AA4" s="8" t="s">
        <v>77</v>
      </c>
      <c r="AB4" s="56"/>
    </row>
    <row r="5" spans="1:28" ht="12" customHeight="1" x14ac:dyDescent="0.2">
      <c r="A5" s="23" t="s">
        <v>9</v>
      </c>
      <c r="B5" s="21" t="s">
        <v>10</v>
      </c>
      <c r="C5" s="11">
        <v>96.11</v>
      </c>
      <c r="D5" s="11">
        <v>95.15</v>
      </c>
      <c r="E5" s="11">
        <v>97.08</v>
      </c>
      <c r="F5" s="12">
        <v>1621</v>
      </c>
      <c r="G5" s="11">
        <v>2.82</v>
      </c>
      <c r="H5" s="11">
        <v>1.97</v>
      </c>
      <c r="I5" s="11">
        <v>3.67</v>
      </c>
      <c r="J5" s="12">
        <v>47</v>
      </c>
      <c r="K5" s="22" t="s">
        <v>161</v>
      </c>
      <c r="L5" s="11">
        <v>0.59</v>
      </c>
      <c r="M5" s="11">
        <v>1.55</v>
      </c>
      <c r="N5" s="12">
        <v>22</v>
      </c>
      <c r="O5" s="12">
        <v>1690</v>
      </c>
      <c r="P5" s="11">
        <v>96.66</v>
      </c>
      <c r="Q5" s="11">
        <v>96.1</v>
      </c>
      <c r="R5" s="11">
        <v>97.23</v>
      </c>
      <c r="S5" s="12">
        <v>4939</v>
      </c>
      <c r="T5" s="11">
        <v>2.2999999999999998</v>
      </c>
      <c r="U5" s="11">
        <v>1.84</v>
      </c>
      <c r="V5" s="11">
        <v>2.76</v>
      </c>
      <c r="W5" s="12">
        <v>122</v>
      </c>
      <c r="X5" s="11">
        <v>1.04</v>
      </c>
      <c r="Y5" s="11">
        <v>0.7</v>
      </c>
      <c r="Z5" s="11">
        <v>1.37</v>
      </c>
      <c r="AA5" s="12">
        <v>52</v>
      </c>
      <c r="AB5" s="12">
        <v>5113</v>
      </c>
    </row>
    <row r="6" spans="1:28" ht="12" customHeight="1" x14ac:dyDescent="0.2">
      <c r="A6" s="57" t="s">
        <v>11</v>
      </c>
      <c r="B6" s="19" t="s">
        <v>12</v>
      </c>
      <c r="C6" s="14">
        <v>95.9</v>
      </c>
      <c r="D6" s="14">
        <v>94.43</v>
      </c>
      <c r="E6" s="14">
        <v>97.37</v>
      </c>
      <c r="F6" s="15">
        <v>702</v>
      </c>
      <c r="G6" s="17" t="s">
        <v>222</v>
      </c>
      <c r="H6" s="14">
        <v>1.55</v>
      </c>
      <c r="I6" s="14">
        <v>4.0999999999999996</v>
      </c>
      <c r="J6" s="15">
        <v>21</v>
      </c>
      <c r="K6" s="17" t="s">
        <v>166</v>
      </c>
      <c r="L6" s="14">
        <v>0.53</v>
      </c>
      <c r="M6" s="14">
        <v>2.02</v>
      </c>
      <c r="N6" s="15">
        <v>12</v>
      </c>
      <c r="O6" s="15">
        <v>735</v>
      </c>
      <c r="P6" s="14">
        <v>96.9</v>
      </c>
      <c r="Q6" s="14">
        <v>96.13</v>
      </c>
      <c r="R6" s="14">
        <v>97.67</v>
      </c>
      <c r="S6" s="15">
        <v>2320</v>
      </c>
      <c r="T6" s="14">
        <v>2.41</v>
      </c>
      <c r="U6" s="14">
        <v>1.72</v>
      </c>
      <c r="V6" s="14">
        <v>3.1</v>
      </c>
      <c r="W6" s="15">
        <v>60</v>
      </c>
      <c r="X6" s="17" t="s">
        <v>242</v>
      </c>
      <c r="Y6" s="14">
        <v>0.34</v>
      </c>
      <c r="Z6" s="14">
        <v>1.05</v>
      </c>
      <c r="AA6" s="15">
        <v>20</v>
      </c>
      <c r="AB6" s="15">
        <v>2400</v>
      </c>
    </row>
    <row r="7" spans="1:28" ht="12" customHeight="1" x14ac:dyDescent="0.2">
      <c r="A7" s="49"/>
      <c r="B7" s="19" t="s">
        <v>13</v>
      </c>
      <c r="C7" s="14">
        <v>96.26</v>
      </c>
      <c r="D7" s="14">
        <v>94.98</v>
      </c>
      <c r="E7" s="14">
        <v>97.54</v>
      </c>
      <c r="F7" s="15">
        <v>919</v>
      </c>
      <c r="G7" s="17" t="s">
        <v>222</v>
      </c>
      <c r="H7" s="14">
        <v>1.69</v>
      </c>
      <c r="I7" s="14">
        <v>3.94</v>
      </c>
      <c r="J7" s="15">
        <v>26</v>
      </c>
      <c r="K7" s="17" t="s">
        <v>167</v>
      </c>
      <c r="L7" s="14">
        <v>0.3</v>
      </c>
      <c r="M7" s="14">
        <v>1.54</v>
      </c>
      <c r="N7" s="15">
        <v>10</v>
      </c>
      <c r="O7" s="15">
        <v>955</v>
      </c>
      <c r="P7" s="14">
        <v>96.47</v>
      </c>
      <c r="Q7" s="14">
        <v>95.66</v>
      </c>
      <c r="R7" s="14">
        <v>97.28</v>
      </c>
      <c r="S7" s="15">
        <v>2619</v>
      </c>
      <c r="T7" s="14">
        <v>2.21</v>
      </c>
      <c r="U7" s="14">
        <v>1.59</v>
      </c>
      <c r="V7" s="14">
        <v>2.83</v>
      </c>
      <c r="W7" s="15">
        <v>62</v>
      </c>
      <c r="X7" s="14">
        <v>1.32</v>
      </c>
      <c r="Y7" s="14">
        <v>0.79</v>
      </c>
      <c r="Z7" s="14">
        <v>1.85</v>
      </c>
      <c r="AA7" s="15">
        <v>32</v>
      </c>
      <c r="AB7" s="15">
        <v>2713</v>
      </c>
    </row>
    <row r="8" spans="1:28" ht="12" customHeight="1" x14ac:dyDescent="0.2">
      <c r="A8" s="57" t="s">
        <v>14</v>
      </c>
      <c r="B8" s="19" t="s">
        <v>15</v>
      </c>
      <c r="C8" s="14">
        <v>97.93</v>
      </c>
      <c r="D8" s="14">
        <v>97.17</v>
      </c>
      <c r="E8" s="14">
        <v>98.7</v>
      </c>
      <c r="F8" s="15">
        <v>1316</v>
      </c>
      <c r="G8" s="17" t="s">
        <v>166</v>
      </c>
      <c r="H8" s="14">
        <v>0.69</v>
      </c>
      <c r="I8" s="14">
        <v>1.97</v>
      </c>
      <c r="J8" s="15">
        <v>18</v>
      </c>
      <c r="K8" s="17" t="s">
        <v>242</v>
      </c>
      <c r="L8" s="14">
        <v>0.32</v>
      </c>
      <c r="M8" s="14">
        <v>1.1499999999999999</v>
      </c>
      <c r="N8" s="15">
        <v>13</v>
      </c>
      <c r="O8" s="15">
        <v>1347</v>
      </c>
      <c r="P8" s="14">
        <v>97.68</v>
      </c>
      <c r="Q8" s="14">
        <v>97.14</v>
      </c>
      <c r="R8" s="14">
        <v>98.22</v>
      </c>
      <c r="S8" s="15">
        <v>3924</v>
      </c>
      <c r="T8" s="14">
        <v>1.54</v>
      </c>
      <c r="U8" s="14">
        <v>1.1100000000000001</v>
      </c>
      <c r="V8" s="14">
        <v>1.98</v>
      </c>
      <c r="W8" s="15">
        <v>63</v>
      </c>
      <c r="X8" s="14">
        <v>0.78</v>
      </c>
      <c r="Y8" s="14">
        <v>0.45</v>
      </c>
      <c r="Z8" s="14">
        <v>1.1100000000000001</v>
      </c>
      <c r="AA8" s="15">
        <v>32</v>
      </c>
      <c r="AB8" s="15">
        <v>4019</v>
      </c>
    </row>
    <row r="9" spans="1:28" ht="12" customHeight="1" x14ac:dyDescent="0.2">
      <c r="A9" s="49"/>
      <c r="B9" s="19" t="s">
        <v>16</v>
      </c>
      <c r="C9" s="14">
        <v>90.08</v>
      </c>
      <c r="D9" s="14">
        <v>86.84</v>
      </c>
      <c r="E9" s="14">
        <v>93.31</v>
      </c>
      <c r="F9" s="15">
        <v>305</v>
      </c>
      <c r="G9" s="17" t="s">
        <v>177</v>
      </c>
      <c r="H9" s="14">
        <v>4.84</v>
      </c>
      <c r="I9" s="14">
        <v>10.66</v>
      </c>
      <c r="J9" s="15">
        <v>29</v>
      </c>
      <c r="K9" s="14" t="s">
        <v>23</v>
      </c>
      <c r="L9" s="14">
        <v>0.65</v>
      </c>
      <c r="M9" s="14">
        <v>3.7</v>
      </c>
      <c r="N9" s="15">
        <v>9</v>
      </c>
      <c r="O9" s="15">
        <v>343</v>
      </c>
      <c r="P9" s="14">
        <v>93.4</v>
      </c>
      <c r="Q9" s="14">
        <v>91.8</v>
      </c>
      <c r="R9" s="14">
        <v>95.01</v>
      </c>
      <c r="S9" s="15">
        <v>1015</v>
      </c>
      <c r="T9" s="14">
        <v>4.7300000000000004</v>
      </c>
      <c r="U9" s="14">
        <v>3.38</v>
      </c>
      <c r="V9" s="14">
        <v>6.08</v>
      </c>
      <c r="W9" s="15">
        <v>59</v>
      </c>
      <c r="X9" s="17" t="s">
        <v>162</v>
      </c>
      <c r="Y9" s="14">
        <v>0.96</v>
      </c>
      <c r="Z9" s="14">
        <v>2.77</v>
      </c>
      <c r="AA9" s="15">
        <v>20</v>
      </c>
      <c r="AB9" s="15">
        <v>1094</v>
      </c>
    </row>
    <row r="10" spans="1:28" ht="12" customHeight="1" x14ac:dyDescent="0.2">
      <c r="A10" s="57" t="s">
        <v>17</v>
      </c>
      <c r="B10" s="13" t="s">
        <v>78</v>
      </c>
      <c r="C10" s="14">
        <v>94.08</v>
      </c>
      <c r="D10" s="14">
        <v>91.86</v>
      </c>
      <c r="E10" s="14">
        <v>96.3</v>
      </c>
      <c r="F10" s="15">
        <v>432</v>
      </c>
      <c r="G10" s="17" t="s">
        <v>208</v>
      </c>
      <c r="H10" s="14">
        <v>1.85</v>
      </c>
      <c r="I10" s="14">
        <v>5.25</v>
      </c>
      <c r="J10" s="15">
        <v>18</v>
      </c>
      <c r="K10" s="17" t="s">
        <v>225</v>
      </c>
      <c r="L10" s="14">
        <v>0.89</v>
      </c>
      <c r="M10" s="14">
        <v>3.83</v>
      </c>
      <c r="N10" s="15">
        <v>11</v>
      </c>
      <c r="O10" s="15">
        <v>461</v>
      </c>
      <c r="P10" s="14">
        <v>94.4</v>
      </c>
      <c r="Q10" s="14">
        <v>92.81</v>
      </c>
      <c r="R10" s="14">
        <v>95.99</v>
      </c>
      <c r="S10" s="15">
        <v>1133</v>
      </c>
      <c r="T10" s="14">
        <v>3.39</v>
      </c>
      <c r="U10" s="14">
        <v>2.23</v>
      </c>
      <c r="V10" s="14">
        <v>4.55</v>
      </c>
      <c r="W10" s="15">
        <v>40</v>
      </c>
      <c r="X10" s="17" t="s">
        <v>246</v>
      </c>
      <c r="Y10" s="14">
        <v>1.0900000000000001</v>
      </c>
      <c r="Z10" s="14">
        <v>3.33</v>
      </c>
      <c r="AA10" s="15">
        <v>21</v>
      </c>
      <c r="AB10" s="15">
        <v>1194</v>
      </c>
    </row>
    <row r="11" spans="1:28" ht="12" customHeight="1" x14ac:dyDescent="0.2">
      <c r="A11" s="49"/>
      <c r="B11" s="13" t="s">
        <v>79</v>
      </c>
      <c r="C11" s="14">
        <v>96.29</v>
      </c>
      <c r="D11" s="14">
        <v>94.95</v>
      </c>
      <c r="E11" s="14">
        <v>97.64</v>
      </c>
      <c r="F11" s="15">
        <v>820</v>
      </c>
      <c r="G11" s="17" t="s">
        <v>222</v>
      </c>
      <c r="H11" s="14">
        <v>1.59</v>
      </c>
      <c r="I11" s="14">
        <v>4.07</v>
      </c>
      <c r="J11" s="15">
        <v>22</v>
      </c>
      <c r="K11" s="17" t="s">
        <v>167</v>
      </c>
      <c r="L11" s="14">
        <v>0.34</v>
      </c>
      <c r="M11" s="14">
        <v>1.41</v>
      </c>
      <c r="N11" s="15">
        <v>11</v>
      </c>
      <c r="O11" s="15">
        <v>853</v>
      </c>
      <c r="P11" s="14">
        <v>97.03</v>
      </c>
      <c r="Q11" s="14">
        <v>96.31</v>
      </c>
      <c r="R11" s="14">
        <v>97.75</v>
      </c>
      <c r="S11" s="15">
        <v>2579</v>
      </c>
      <c r="T11" s="14">
        <v>2.0299999999999998</v>
      </c>
      <c r="U11" s="14">
        <v>1.43</v>
      </c>
      <c r="V11" s="14">
        <v>2.62</v>
      </c>
      <c r="W11" s="15">
        <v>56</v>
      </c>
      <c r="X11" s="17" t="s">
        <v>245</v>
      </c>
      <c r="Y11" s="14">
        <v>0.55000000000000004</v>
      </c>
      <c r="Z11" s="14">
        <v>1.34</v>
      </c>
      <c r="AA11" s="15">
        <v>28</v>
      </c>
      <c r="AB11" s="15">
        <v>2663</v>
      </c>
    </row>
    <row r="12" spans="1:28" ht="12" customHeight="1" x14ac:dyDescent="0.2">
      <c r="A12" s="49"/>
      <c r="B12" s="19" t="s">
        <v>18</v>
      </c>
      <c r="C12" s="14">
        <v>98.35</v>
      </c>
      <c r="D12" s="14">
        <v>96.95</v>
      </c>
      <c r="E12" s="14">
        <v>99.75</v>
      </c>
      <c r="F12" s="15">
        <v>361</v>
      </c>
      <c r="G12" s="14" t="s">
        <v>23</v>
      </c>
      <c r="H12" s="14">
        <v>0.25</v>
      </c>
      <c r="I12" s="14">
        <v>3.05</v>
      </c>
      <c r="J12" s="15">
        <v>6</v>
      </c>
      <c r="K12" s="14" t="s">
        <v>23</v>
      </c>
      <c r="L12" s="14" t="s">
        <v>23</v>
      </c>
      <c r="M12" s="14" t="s">
        <v>23</v>
      </c>
      <c r="N12" s="15" t="s">
        <v>23</v>
      </c>
      <c r="O12" s="15">
        <v>367</v>
      </c>
      <c r="P12" s="14">
        <v>97.93</v>
      </c>
      <c r="Q12" s="14">
        <v>97.02</v>
      </c>
      <c r="R12" s="14">
        <v>98.84</v>
      </c>
      <c r="S12" s="15">
        <v>1205</v>
      </c>
      <c r="T12" s="17" t="s">
        <v>159</v>
      </c>
      <c r="U12" s="14">
        <v>0.98</v>
      </c>
      <c r="V12" s="14">
        <v>2.71</v>
      </c>
      <c r="W12" s="15">
        <v>24</v>
      </c>
      <c r="X12" s="14" t="s">
        <v>23</v>
      </c>
      <c r="Y12" s="14">
        <v>0</v>
      </c>
      <c r="Z12" s="14">
        <v>0.52</v>
      </c>
      <c r="AA12" s="15">
        <v>3</v>
      </c>
      <c r="AB12" s="15">
        <v>1232</v>
      </c>
    </row>
    <row r="13" spans="1:28" ht="12" customHeight="1" x14ac:dyDescent="0.2">
      <c r="A13" s="57" t="s">
        <v>19</v>
      </c>
      <c r="B13" s="13" t="s">
        <v>71</v>
      </c>
      <c r="C13" s="14">
        <v>97.11</v>
      </c>
      <c r="D13" s="14">
        <v>96.03</v>
      </c>
      <c r="E13" s="14">
        <v>98.19</v>
      </c>
      <c r="F13" s="15">
        <v>1121</v>
      </c>
      <c r="G13" s="17" t="s">
        <v>225</v>
      </c>
      <c r="H13" s="14">
        <v>1.43</v>
      </c>
      <c r="I13" s="14">
        <v>3.41</v>
      </c>
      <c r="J13" s="15">
        <v>26</v>
      </c>
      <c r="K13" s="14" t="s">
        <v>23</v>
      </c>
      <c r="L13" s="14">
        <v>0.02</v>
      </c>
      <c r="M13" s="14">
        <v>0.92</v>
      </c>
      <c r="N13" s="15">
        <v>5</v>
      </c>
      <c r="O13" s="15">
        <v>1152</v>
      </c>
      <c r="P13" s="14">
        <v>97.88</v>
      </c>
      <c r="Q13" s="14">
        <v>97.37</v>
      </c>
      <c r="R13" s="14">
        <v>98.39</v>
      </c>
      <c r="S13" s="15">
        <v>3721</v>
      </c>
      <c r="T13" s="14">
        <v>1.61</v>
      </c>
      <c r="U13" s="14">
        <v>1.17</v>
      </c>
      <c r="V13" s="14">
        <v>2.06</v>
      </c>
      <c r="W13" s="15">
        <v>64</v>
      </c>
      <c r="X13" s="17" t="s">
        <v>234</v>
      </c>
      <c r="Y13" s="14">
        <v>0.26</v>
      </c>
      <c r="Z13" s="14">
        <v>0.75</v>
      </c>
      <c r="AA13" s="15">
        <v>20</v>
      </c>
      <c r="AB13" s="15">
        <v>3805</v>
      </c>
    </row>
    <row r="14" spans="1:28" ht="12" customHeight="1" x14ac:dyDescent="0.2">
      <c r="A14" s="49"/>
      <c r="B14" s="20" t="s">
        <v>72</v>
      </c>
      <c r="C14" s="14">
        <v>96.86</v>
      </c>
      <c r="D14" s="14">
        <v>95.31</v>
      </c>
      <c r="E14" s="14">
        <v>98.41</v>
      </c>
      <c r="F14" s="15">
        <v>442</v>
      </c>
      <c r="G14" s="17" t="s">
        <v>246</v>
      </c>
      <c r="H14" s="14">
        <v>0.83</v>
      </c>
      <c r="I14" s="14">
        <v>3.51</v>
      </c>
      <c r="J14" s="15">
        <v>11</v>
      </c>
      <c r="K14" s="14" t="s">
        <v>23</v>
      </c>
      <c r="L14" s="14">
        <v>0.17</v>
      </c>
      <c r="M14" s="14">
        <v>1.77</v>
      </c>
      <c r="N14" s="15">
        <v>6</v>
      </c>
      <c r="O14" s="15">
        <v>459</v>
      </c>
      <c r="P14" s="14">
        <v>97.18</v>
      </c>
      <c r="Q14" s="14">
        <v>96.11</v>
      </c>
      <c r="R14" s="14">
        <v>98.24</v>
      </c>
      <c r="S14" s="15">
        <v>1020</v>
      </c>
      <c r="T14" s="17" t="s">
        <v>291</v>
      </c>
      <c r="U14" s="14">
        <v>1.34</v>
      </c>
      <c r="V14" s="14">
        <v>3.35</v>
      </c>
      <c r="W14" s="15">
        <v>26</v>
      </c>
      <c r="X14" s="14" t="s">
        <v>23</v>
      </c>
      <c r="Y14" s="14">
        <v>0.13</v>
      </c>
      <c r="Z14" s="14">
        <v>0.83</v>
      </c>
      <c r="AA14" s="15">
        <v>8</v>
      </c>
      <c r="AB14" s="15">
        <v>1054</v>
      </c>
    </row>
    <row r="15" spans="1:28" ht="12" customHeight="1" x14ac:dyDescent="0.2">
      <c r="A15" s="57" t="s">
        <v>20</v>
      </c>
      <c r="B15" s="19" t="s">
        <v>21</v>
      </c>
      <c r="C15" s="14">
        <v>95.94</v>
      </c>
      <c r="D15" s="14">
        <v>94.77</v>
      </c>
      <c r="E15" s="14">
        <v>97.12</v>
      </c>
      <c r="F15" s="15">
        <v>1156</v>
      </c>
      <c r="G15" s="14">
        <v>3.03</v>
      </c>
      <c r="H15" s="14">
        <v>1.99</v>
      </c>
      <c r="I15" s="14">
        <v>4.07</v>
      </c>
      <c r="J15" s="15">
        <v>35</v>
      </c>
      <c r="K15" s="17" t="s">
        <v>245</v>
      </c>
      <c r="L15" s="14">
        <v>0.47</v>
      </c>
      <c r="M15" s="14">
        <v>1.59</v>
      </c>
      <c r="N15" s="15">
        <v>15</v>
      </c>
      <c r="O15" s="15">
        <v>1206</v>
      </c>
      <c r="P15" s="14">
        <v>96.53</v>
      </c>
      <c r="Q15" s="14">
        <v>95.84</v>
      </c>
      <c r="R15" s="14">
        <v>97.22</v>
      </c>
      <c r="S15" s="15">
        <v>3408</v>
      </c>
      <c r="T15" s="14">
        <v>2.41</v>
      </c>
      <c r="U15" s="14">
        <v>1.85</v>
      </c>
      <c r="V15" s="14">
        <v>2.98</v>
      </c>
      <c r="W15" s="15">
        <v>85</v>
      </c>
      <c r="X15" s="14">
        <v>1.05</v>
      </c>
      <c r="Y15" s="14">
        <v>0.65</v>
      </c>
      <c r="Z15" s="14">
        <v>1.46</v>
      </c>
      <c r="AA15" s="15">
        <v>35</v>
      </c>
      <c r="AB15" s="15">
        <v>3528</v>
      </c>
    </row>
    <row r="16" spans="1:28" ht="12" customHeight="1" x14ac:dyDescent="0.2">
      <c r="A16" s="49"/>
      <c r="B16" s="19" t="s">
        <v>22</v>
      </c>
      <c r="C16" s="14">
        <v>96.56</v>
      </c>
      <c r="D16" s="14">
        <v>94.9</v>
      </c>
      <c r="E16" s="14">
        <v>98.21</v>
      </c>
      <c r="F16" s="15">
        <v>465</v>
      </c>
      <c r="G16" s="17" t="s">
        <v>291</v>
      </c>
      <c r="H16" s="14">
        <v>0.87</v>
      </c>
      <c r="I16" s="14">
        <v>3.65</v>
      </c>
      <c r="J16" s="15">
        <v>12</v>
      </c>
      <c r="K16" s="14" t="s">
        <v>23</v>
      </c>
      <c r="L16" s="14">
        <v>0.27</v>
      </c>
      <c r="M16" s="14">
        <v>2.1</v>
      </c>
      <c r="N16" s="15">
        <v>7</v>
      </c>
      <c r="O16" s="15">
        <v>484</v>
      </c>
      <c r="P16" s="14">
        <v>97.06</v>
      </c>
      <c r="Q16" s="14">
        <v>96.16</v>
      </c>
      <c r="R16" s="14">
        <v>97.95</v>
      </c>
      <c r="S16" s="15">
        <v>1531</v>
      </c>
      <c r="T16" s="14">
        <v>1.96</v>
      </c>
      <c r="U16" s="14">
        <v>1.24</v>
      </c>
      <c r="V16" s="14">
        <v>2.69</v>
      </c>
      <c r="W16" s="15">
        <v>37</v>
      </c>
      <c r="X16" s="17" t="s">
        <v>245</v>
      </c>
      <c r="Y16" s="14">
        <v>0.45</v>
      </c>
      <c r="Z16" s="14">
        <v>1.51</v>
      </c>
      <c r="AA16" s="15">
        <v>17</v>
      </c>
      <c r="AB16" s="15">
        <v>1585</v>
      </c>
    </row>
    <row r="17" spans="1:28" ht="12" customHeight="1" x14ac:dyDescent="0.2">
      <c r="A17" s="57" t="s">
        <v>24</v>
      </c>
      <c r="B17" s="13" t="s">
        <v>73</v>
      </c>
      <c r="C17" s="14">
        <v>96.71</v>
      </c>
      <c r="D17" s="14">
        <v>95.1</v>
      </c>
      <c r="E17" s="14">
        <v>98.32</v>
      </c>
      <c r="F17" s="15">
        <v>515</v>
      </c>
      <c r="G17" s="17" t="s">
        <v>246</v>
      </c>
      <c r="H17" s="14">
        <v>0.9</v>
      </c>
      <c r="I17" s="14">
        <v>3.59</v>
      </c>
      <c r="J17" s="15">
        <v>11</v>
      </c>
      <c r="K17" s="14" t="s">
        <v>23</v>
      </c>
      <c r="L17" s="14">
        <v>0.14000000000000001</v>
      </c>
      <c r="M17" s="14">
        <v>1.95</v>
      </c>
      <c r="N17" s="15">
        <v>6</v>
      </c>
      <c r="O17" s="15">
        <v>532</v>
      </c>
      <c r="P17" s="14">
        <v>96.52</v>
      </c>
      <c r="Q17" s="14">
        <v>95.43</v>
      </c>
      <c r="R17" s="14">
        <v>97.6</v>
      </c>
      <c r="S17" s="15">
        <v>1476</v>
      </c>
      <c r="T17" s="14">
        <v>2.35</v>
      </c>
      <c r="U17" s="14">
        <v>1.48</v>
      </c>
      <c r="V17" s="14">
        <v>3.22</v>
      </c>
      <c r="W17" s="15">
        <v>33</v>
      </c>
      <c r="X17" s="14" t="s">
        <v>292</v>
      </c>
      <c r="Y17" s="14">
        <v>0.47</v>
      </c>
      <c r="Z17" s="14">
        <v>1.8</v>
      </c>
      <c r="AA17" s="15">
        <v>16</v>
      </c>
      <c r="AB17" s="15">
        <v>1525</v>
      </c>
    </row>
    <row r="18" spans="1:28" ht="12" customHeight="1" x14ac:dyDescent="0.2">
      <c r="A18" s="49"/>
      <c r="B18" s="13" t="s">
        <v>74</v>
      </c>
      <c r="C18" s="14">
        <v>96.05</v>
      </c>
      <c r="D18" s="14">
        <v>94.76</v>
      </c>
      <c r="E18" s="14">
        <v>97.34</v>
      </c>
      <c r="F18" s="15">
        <v>941</v>
      </c>
      <c r="G18" s="17" t="s">
        <v>221</v>
      </c>
      <c r="H18" s="14">
        <v>1.86</v>
      </c>
      <c r="I18" s="14">
        <v>4.21</v>
      </c>
      <c r="J18" s="15">
        <v>29</v>
      </c>
      <c r="K18" s="17" t="s">
        <v>167</v>
      </c>
      <c r="L18" s="14">
        <v>0.38</v>
      </c>
      <c r="M18" s="14">
        <v>1.45</v>
      </c>
      <c r="N18" s="15">
        <v>12</v>
      </c>
      <c r="O18" s="15">
        <v>982</v>
      </c>
      <c r="P18" s="14">
        <v>96.96</v>
      </c>
      <c r="Q18" s="14">
        <v>96.28</v>
      </c>
      <c r="R18" s="14">
        <v>97.64</v>
      </c>
      <c r="S18" s="15">
        <v>3061</v>
      </c>
      <c r="T18" s="14">
        <v>2.21</v>
      </c>
      <c r="U18" s="14">
        <v>1.63</v>
      </c>
      <c r="V18" s="14">
        <v>2.79</v>
      </c>
      <c r="W18" s="15">
        <v>75</v>
      </c>
      <c r="X18" s="17" t="s">
        <v>168</v>
      </c>
      <c r="Y18" s="14">
        <v>0.46</v>
      </c>
      <c r="Z18" s="14">
        <v>1.2</v>
      </c>
      <c r="AA18" s="15">
        <v>27</v>
      </c>
      <c r="AB18" s="15">
        <v>3163</v>
      </c>
    </row>
    <row r="19" spans="1:28" ht="12" customHeight="1" x14ac:dyDescent="0.2">
      <c r="A19" s="58" t="s">
        <v>25</v>
      </c>
      <c r="B19" s="19" t="s">
        <v>26</v>
      </c>
      <c r="C19" s="14">
        <v>95.65</v>
      </c>
      <c r="D19" s="14">
        <v>94.03</v>
      </c>
      <c r="E19" s="14">
        <v>97.27</v>
      </c>
      <c r="F19" s="15">
        <v>631</v>
      </c>
      <c r="G19" s="17" t="s">
        <v>223</v>
      </c>
      <c r="H19" s="14">
        <v>1.71</v>
      </c>
      <c r="I19" s="14">
        <v>4.5</v>
      </c>
      <c r="J19" s="15">
        <v>20</v>
      </c>
      <c r="K19" s="17" t="s">
        <v>169</v>
      </c>
      <c r="L19" s="14">
        <v>0.39</v>
      </c>
      <c r="M19" s="14">
        <v>2.09</v>
      </c>
      <c r="N19" s="15">
        <v>10</v>
      </c>
      <c r="O19" s="15">
        <v>661</v>
      </c>
      <c r="P19" s="14">
        <v>96.44</v>
      </c>
      <c r="Q19" s="14">
        <v>95.54</v>
      </c>
      <c r="R19" s="14">
        <v>97.33</v>
      </c>
      <c r="S19" s="15">
        <v>1876</v>
      </c>
      <c r="T19" s="14">
        <v>2.5299999999999998</v>
      </c>
      <c r="U19" s="14">
        <v>1.76</v>
      </c>
      <c r="V19" s="14">
        <v>3.31</v>
      </c>
      <c r="W19" s="15">
        <v>50</v>
      </c>
      <c r="X19" s="17" t="s">
        <v>245</v>
      </c>
      <c r="Y19" s="14">
        <v>0.56999999999999995</v>
      </c>
      <c r="Z19" s="14">
        <v>1.49</v>
      </c>
      <c r="AA19" s="15">
        <v>23</v>
      </c>
      <c r="AB19" s="15">
        <v>1949</v>
      </c>
    </row>
    <row r="20" spans="1:28" ht="12" customHeight="1" x14ac:dyDescent="0.2">
      <c r="A20" s="49"/>
      <c r="B20" s="19" t="s">
        <v>27</v>
      </c>
      <c r="C20" s="14">
        <v>96.45</v>
      </c>
      <c r="D20" s="14">
        <v>95.21</v>
      </c>
      <c r="E20" s="14">
        <v>97.68</v>
      </c>
      <c r="F20" s="15">
        <v>916</v>
      </c>
      <c r="G20" s="17" t="s">
        <v>163</v>
      </c>
      <c r="H20" s="14">
        <v>1.43</v>
      </c>
      <c r="I20" s="14">
        <v>3.61</v>
      </c>
      <c r="J20" s="15">
        <v>24</v>
      </c>
      <c r="K20" s="17" t="s">
        <v>245</v>
      </c>
      <c r="L20" s="14">
        <v>0.43</v>
      </c>
      <c r="M20" s="14">
        <v>1.63</v>
      </c>
      <c r="N20" s="15">
        <v>12</v>
      </c>
      <c r="O20" s="15">
        <v>952</v>
      </c>
      <c r="P20" s="14">
        <v>97.1</v>
      </c>
      <c r="Q20" s="14">
        <v>96.41</v>
      </c>
      <c r="R20" s="14">
        <v>97.79</v>
      </c>
      <c r="S20" s="15">
        <v>2874</v>
      </c>
      <c r="T20" s="14">
        <v>1.97</v>
      </c>
      <c r="U20" s="14">
        <v>1.41</v>
      </c>
      <c r="V20" s="14">
        <v>2.54</v>
      </c>
      <c r="W20" s="15">
        <v>63</v>
      </c>
      <c r="X20" s="17" t="s">
        <v>167</v>
      </c>
      <c r="Y20" s="14">
        <v>0.52</v>
      </c>
      <c r="Z20" s="14">
        <v>1.33</v>
      </c>
      <c r="AA20" s="15">
        <v>26</v>
      </c>
      <c r="AB20" s="15">
        <v>2963</v>
      </c>
    </row>
    <row r="21" spans="1:28" ht="12" customHeight="1" x14ac:dyDescent="0.2">
      <c r="A21" s="1" t="s">
        <v>155</v>
      </c>
      <c r="AB21" s="2" t="s">
        <v>344</v>
      </c>
    </row>
    <row r="22" spans="1:28" x14ac:dyDescent="0.2">
      <c r="A22" s="1" t="s">
        <v>158</v>
      </c>
    </row>
    <row r="24" spans="1:28" x14ac:dyDescent="0.2">
      <c r="A24" s="42" t="s">
        <v>0</v>
      </c>
      <c r="B24" s="43"/>
      <c r="C24" s="53">
        <v>2017</v>
      </c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4"/>
    </row>
    <row r="25" spans="1:28" x14ac:dyDescent="0.2">
      <c r="A25" s="44"/>
      <c r="B25" s="45"/>
      <c r="C25" s="51" t="s">
        <v>90</v>
      </c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2"/>
    </row>
    <row r="26" spans="1:28" ht="30" customHeight="1" x14ac:dyDescent="0.2">
      <c r="A26" s="44"/>
      <c r="B26" s="45"/>
      <c r="C26" s="78" t="s">
        <v>49</v>
      </c>
      <c r="D26" s="51"/>
      <c r="E26" s="51"/>
      <c r="F26" s="51"/>
      <c r="G26" s="78" t="s">
        <v>153</v>
      </c>
      <c r="H26" s="51"/>
      <c r="I26" s="51"/>
      <c r="J26" s="51"/>
      <c r="K26" s="66" t="s">
        <v>51</v>
      </c>
      <c r="L26" s="66"/>
      <c r="M26" s="66"/>
      <c r="N26" s="66"/>
      <c r="O26" s="52" t="s">
        <v>5</v>
      </c>
    </row>
    <row r="27" spans="1:28" ht="22.5" x14ac:dyDescent="0.2">
      <c r="A27" s="46"/>
      <c r="B27" s="47"/>
      <c r="C27" s="8" t="s">
        <v>6</v>
      </c>
      <c r="D27" s="55" t="s">
        <v>75</v>
      </c>
      <c r="E27" s="55"/>
      <c r="F27" s="8" t="s">
        <v>77</v>
      </c>
      <c r="G27" s="8" t="s">
        <v>6</v>
      </c>
      <c r="H27" s="55" t="s">
        <v>75</v>
      </c>
      <c r="I27" s="55"/>
      <c r="J27" s="8" t="s">
        <v>77</v>
      </c>
      <c r="K27" s="8" t="s">
        <v>6</v>
      </c>
      <c r="L27" s="55" t="s">
        <v>75</v>
      </c>
      <c r="M27" s="55"/>
      <c r="N27" s="8" t="s">
        <v>77</v>
      </c>
      <c r="O27" s="56"/>
    </row>
    <row r="28" spans="1:28" x14ac:dyDescent="0.2">
      <c r="A28" s="48" t="s">
        <v>10</v>
      </c>
      <c r="B28" s="10" t="s">
        <v>323</v>
      </c>
      <c r="C28" s="11">
        <v>96.66</v>
      </c>
      <c r="D28" s="11">
        <v>96.1</v>
      </c>
      <c r="E28" s="11">
        <v>97.23</v>
      </c>
      <c r="F28" s="12">
        <v>4939</v>
      </c>
      <c r="G28" s="11">
        <v>2.2999999999999998</v>
      </c>
      <c r="H28" s="11">
        <v>1.84</v>
      </c>
      <c r="I28" s="11">
        <v>2.76</v>
      </c>
      <c r="J28" s="12">
        <v>122</v>
      </c>
      <c r="K28" s="11">
        <v>1.04</v>
      </c>
      <c r="L28" s="11">
        <v>0.7</v>
      </c>
      <c r="M28" s="11">
        <v>1.37</v>
      </c>
      <c r="N28" s="12">
        <v>52</v>
      </c>
      <c r="O28" s="12">
        <f>F28+N28+J28</f>
        <v>5113</v>
      </c>
    </row>
    <row r="29" spans="1:28" x14ac:dyDescent="0.2">
      <c r="A29" s="49"/>
      <c r="B29" s="13" t="s">
        <v>324</v>
      </c>
      <c r="C29" s="14">
        <v>96.88</v>
      </c>
      <c r="D29" s="14">
        <v>96.2</v>
      </c>
      <c r="E29" s="14">
        <v>97.55</v>
      </c>
      <c r="F29" s="15">
        <v>3379</v>
      </c>
      <c r="G29" s="14">
        <v>2.12</v>
      </c>
      <c r="H29" s="14">
        <v>1.57</v>
      </c>
      <c r="I29" s="14">
        <v>2.67</v>
      </c>
      <c r="J29" s="15">
        <v>76</v>
      </c>
      <c r="K29" s="14">
        <v>1</v>
      </c>
      <c r="L29" s="14">
        <v>0.59</v>
      </c>
      <c r="M29" s="14">
        <v>1.42</v>
      </c>
      <c r="N29" s="15">
        <v>30</v>
      </c>
      <c r="O29" s="15">
        <f t="shared" ref="O29:O36" si="0">F29+N29+J29</f>
        <v>3485</v>
      </c>
    </row>
    <row r="30" spans="1:28" x14ac:dyDescent="0.2">
      <c r="A30" s="49"/>
      <c r="B30" s="13" t="s">
        <v>325</v>
      </c>
      <c r="C30" s="14">
        <v>96.73</v>
      </c>
      <c r="D30" s="14">
        <v>95.67</v>
      </c>
      <c r="E30" s="14">
        <v>97.79</v>
      </c>
      <c r="F30" s="15">
        <v>1175</v>
      </c>
      <c r="G30" s="14">
        <v>2.58</v>
      </c>
      <c r="H30" s="14">
        <v>1.63</v>
      </c>
      <c r="I30" s="14">
        <v>3.54</v>
      </c>
      <c r="J30" s="15">
        <v>31</v>
      </c>
      <c r="K30" s="17" t="s">
        <v>242</v>
      </c>
      <c r="L30" s="14">
        <v>0.22</v>
      </c>
      <c r="M30" s="14">
        <v>1.1499999999999999</v>
      </c>
      <c r="N30" s="15">
        <v>10</v>
      </c>
      <c r="O30" s="15">
        <f t="shared" si="0"/>
        <v>1216</v>
      </c>
    </row>
    <row r="31" spans="1:28" x14ac:dyDescent="0.2">
      <c r="A31" s="49"/>
      <c r="B31" s="16" t="s">
        <v>326</v>
      </c>
      <c r="C31" s="14">
        <v>93.27</v>
      </c>
      <c r="D31" s="14">
        <v>90.71</v>
      </c>
      <c r="E31" s="14">
        <v>95.83</v>
      </c>
      <c r="F31" s="15">
        <v>385</v>
      </c>
      <c r="G31" s="17" t="s">
        <v>293</v>
      </c>
      <c r="H31" s="14">
        <v>1.8</v>
      </c>
      <c r="I31" s="14">
        <v>5.72</v>
      </c>
      <c r="J31" s="15">
        <v>15</v>
      </c>
      <c r="K31" s="17" t="s">
        <v>221</v>
      </c>
      <c r="L31" s="14">
        <v>1.25</v>
      </c>
      <c r="M31" s="14">
        <v>4.6900000000000004</v>
      </c>
      <c r="N31" s="15">
        <v>12</v>
      </c>
      <c r="O31" s="15">
        <f t="shared" si="0"/>
        <v>412</v>
      </c>
    </row>
    <row r="32" spans="1:28" x14ac:dyDescent="0.2">
      <c r="A32" s="49"/>
      <c r="B32" s="16" t="s">
        <v>30</v>
      </c>
      <c r="C32" s="14">
        <v>95.47</v>
      </c>
      <c r="D32" s="14">
        <v>92.38</v>
      </c>
      <c r="E32" s="14">
        <v>98.57</v>
      </c>
      <c r="F32" s="15">
        <v>193</v>
      </c>
      <c r="G32" s="14" t="s">
        <v>23</v>
      </c>
      <c r="H32" s="14">
        <v>0.7</v>
      </c>
      <c r="I32" s="14">
        <v>6.2</v>
      </c>
      <c r="J32" s="15">
        <v>6</v>
      </c>
      <c r="K32" s="14" t="s">
        <v>23</v>
      </c>
      <c r="L32" s="14">
        <v>0</v>
      </c>
      <c r="M32" s="14">
        <v>2.56</v>
      </c>
      <c r="N32" s="15">
        <v>2</v>
      </c>
      <c r="O32" s="15">
        <f t="shared" si="0"/>
        <v>201</v>
      </c>
    </row>
    <row r="33" spans="1:15" x14ac:dyDescent="0.2">
      <c r="A33" s="49"/>
      <c r="B33" s="16" t="s">
        <v>31</v>
      </c>
      <c r="C33" s="14">
        <v>93.5</v>
      </c>
      <c r="D33" s="14">
        <v>90.94</v>
      </c>
      <c r="E33" s="14">
        <v>96.07</v>
      </c>
      <c r="F33" s="15">
        <v>361</v>
      </c>
      <c r="G33" s="17" t="s">
        <v>293</v>
      </c>
      <c r="H33" s="14">
        <v>1.75</v>
      </c>
      <c r="I33" s="14">
        <v>5.83</v>
      </c>
      <c r="J33" s="15">
        <v>14</v>
      </c>
      <c r="K33" s="17" t="s">
        <v>174</v>
      </c>
      <c r="L33" s="14">
        <v>1.0900000000000001</v>
      </c>
      <c r="M33" s="14">
        <v>4.32</v>
      </c>
      <c r="N33" s="15">
        <v>11</v>
      </c>
      <c r="O33" s="15">
        <f t="shared" si="0"/>
        <v>386</v>
      </c>
    </row>
    <row r="34" spans="1:15" x14ac:dyDescent="0.2">
      <c r="A34" s="49"/>
      <c r="B34" s="16" t="s">
        <v>32</v>
      </c>
      <c r="C34" s="14">
        <v>96.64</v>
      </c>
      <c r="D34" s="14">
        <v>93.69</v>
      </c>
      <c r="E34" s="14">
        <v>99.58</v>
      </c>
      <c r="F34" s="15">
        <v>139</v>
      </c>
      <c r="G34" s="14" t="s">
        <v>23</v>
      </c>
      <c r="H34" s="14">
        <v>0</v>
      </c>
      <c r="I34" s="14">
        <v>4.6500000000000004</v>
      </c>
      <c r="J34" s="15">
        <v>3</v>
      </c>
      <c r="K34" s="14" t="s">
        <v>23</v>
      </c>
      <c r="L34" s="14">
        <v>0</v>
      </c>
      <c r="M34" s="14">
        <v>2.83</v>
      </c>
      <c r="N34" s="15">
        <v>2</v>
      </c>
      <c r="O34" s="15">
        <f t="shared" si="0"/>
        <v>144</v>
      </c>
    </row>
    <row r="35" spans="1:15" x14ac:dyDescent="0.2">
      <c r="A35" s="49"/>
      <c r="B35" s="16" t="s">
        <v>33</v>
      </c>
      <c r="C35" s="14">
        <v>95.7</v>
      </c>
      <c r="D35" s="14">
        <v>93.18</v>
      </c>
      <c r="E35" s="14">
        <v>98.22</v>
      </c>
      <c r="F35" s="15">
        <v>246</v>
      </c>
      <c r="G35" s="17" t="s">
        <v>212</v>
      </c>
      <c r="H35" s="14">
        <v>1.78</v>
      </c>
      <c r="I35" s="14">
        <v>6.82</v>
      </c>
      <c r="J35" s="15">
        <v>11</v>
      </c>
      <c r="K35" s="14" t="s">
        <v>23</v>
      </c>
      <c r="L35" s="14" t="s">
        <v>23</v>
      </c>
      <c r="M35" s="14" t="s">
        <v>23</v>
      </c>
      <c r="N35" s="15" t="s">
        <v>23</v>
      </c>
      <c r="O35" s="15">
        <f>F35+J35</f>
        <v>257</v>
      </c>
    </row>
    <row r="36" spans="1:15" x14ac:dyDescent="0.2">
      <c r="A36" s="49"/>
      <c r="B36" s="16" t="s">
        <v>34</v>
      </c>
      <c r="C36" s="14">
        <v>95.46</v>
      </c>
      <c r="D36" s="14">
        <v>91.88</v>
      </c>
      <c r="E36" s="14">
        <v>99.04</v>
      </c>
      <c r="F36" s="15">
        <v>113</v>
      </c>
      <c r="G36" s="14" t="s">
        <v>23</v>
      </c>
      <c r="H36" s="14">
        <v>0.08</v>
      </c>
      <c r="I36" s="14">
        <v>6.1</v>
      </c>
      <c r="J36" s="15">
        <v>4</v>
      </c>
      <c r="K36" s="14" t="s">
        <v>23</v>
      </c>
      <c r="L36" s="14">
        <v>0</v>
      </c>
      <c r="M36" s="14">
        <v>3.44</v>
      </c>
      <c r="N36" s="15">
        <v>2</v>
      </c>
      <c r="O36" s="15">
        <f t="shared" si="0"/>
        <v>119</v>
      </c>
    </row>
    <row r="37" spans="1:15" x14ac:dyDescent="0.2">
      <c r="A37" s="42" t="s">
        <v>0</v>
      </c>
      <c r="B37" s="43"/>
      <c r="C37" s="53">
        <v>2012</v>
      </c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4"/>
    </row>
    <row r="38" spans="1:15" x14ac:dyDescent="0.2">
      <c r="A38" s="44"/>
      <c r="B38" s="45"/>
      <c r="C38" s="51" t="s">
        <v>90</v>
      </c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2"/>
    </row>
    <row r="39" spans="1:15" ht="30" customHeight="1" x14ac:dyDescent="0.2">
      <c r="A39" s="44"/>
      <c r="B39" s="45"/>
      <c r="C39" s="78" t="s">
        <v>49</v>
      </c>
      <c r="D39" s="51"/>
      <c r="E39" s="51"/>
      <c r="F39" s="51"/>
      <c r="G39" s="78" t="s">
        <v>153</v>
      </c>
      <c r="H39" s="51"/>
      <c r="I39" s="51"/>
      <c r="J39" s="51"/>
      <c r="K39" s="66" t="s">
        <v>51</v>
      </c>
      <c r="L39" s="66"/>
      <c r="M39" s="66"/>
      <c r="N39" s="66"/>
      <c r="O39" s="52" t="s">
        <v>5</v>
      </c>
    </row>
    <row r="40" spans="1:15" ht="22.5" x14ac:dyDescent="0.2">
      <c r="A40" s="46"/>
      <c r="B40" s="47"/>
      <c r="C40" s="8" t="s">
        <v>6</v>
      </c>
      <c r="D40" s="55" t="s">
        <v>75</v>
      </c>
      <c r="E40" s="55"/>
      <c r="F40" s="8" t="s">
        <v>77</v>
      </c>
      <c r="G40" s="8" t="s">
        <v>6</v>
      </c>
      <c r="H40" s="55" t="s">
        <v>75</v>
      </c>
      <c r="I40" s="55"/>
      <c r="J40" s="8" t="s">
        <v>77</v>
      </c>
      <c r="K40" s="8" t="s">
        <v>6</v>
      </c>
      <c r="L40" s="55" t="s">
        <v>75</v>
      </c>
      <c r="M40" s="55"/>
      <c r="N40" s="8" t="s">
        <v>77</v>
      </c>
      <c r="O40" s="56"/>
    </row>
    <row r="41" spans="1:15" x14ac:dyDescent="0.2">
      <c r="A41" s="48" t="s">
        <v>10</v>
      </c>
      <c r="B41" s="10" t="s">
        <v>323</v>
      </c>
      <c r="C41" s="11">
        <v>96.15</v>
      </c>
      <c r="D41" s="11">
        <v>95.37</v>
      </c>
      <c r="E41" s="11">
        <v>96.94</v>
      </c>
      <c r="F41" s="12">
        <v>4642</v>
      </c>
      <c r="G41" s="11">
        <v>2.79</v>
      </c>
      <c r="H41" s="11">
        <v>2.1</v>
      </c>
      <c r="I41" s="11">
        <v>3.48</v>
      </c>
      <c r="J41" s="12">
        <v>111</v>
      </c>
      <c r="K41" s="11">
        <v>1.06</v>
      </c>
      <c r="L41" s="11">
        <v>0.67</v>
      </c>
      <c r="M41" s="11">
        <v>1.44</v>
      </c>
      <c r="N41" s="12">
        <v>48</v>
      </c>
      <c r="O41" s="12">
        <f>F41+N41+J41</f>
        <v>4801</v>
      </c>
    </row>
    <row r="42" spans="1:15" x14ac:dyDescent="0.2">
      <c r="A42" s="49"/>
      <c r="B42" s="13" t="s">
        <v>324</v>
      </c>
      <c r="C42" s="14">
        <v>96.49</v>
      </c>
      <c r="D42" s="14">
        <v>95.53</v>
      </c>
      <c r="E42" s="14">
        <v>97.45</v>
      </c>
      <c r="F42" s="15">
        <v>3079</v>
      </c>
      <c r="G42" s="14">
        <v>2.5299999999999998</v>
      </c>
      <c r="H42" s="14">
        <v>1.69</v>
      </c>
      <c r="I42" s="14">
        <v>3.37</v>
      </c>
      <c r="J42" s="15">
        <v>62</v>
      </c>
      <c r="K42" s="14">
        <v>0.98</v>
      </c>
      <c r="L42" s="14">
        <v>0.51</v>
      </c>
      <c r="M42" s="14">
        <v>1.46</v>
      </c>
      <c r="N42" s="15">
        <v>30</v>
      </c>
      <c r="O42" s="15">
        <f t="shared" ref="O42:O49" si="1">F42+N42+J42</f>
        <v>3171</v>
      </c>
    </row>
    <row r="43" spans="1:15" x14ac:dyDescent="0.2">
      <c r="A43" s="49"/>
      <c r="B43" s="13" t="s">
        <v>325</v>
      </c>
      <c r="C43" s="14">
        <v>95.28</v>
      </c>
      <c r="D43" s="14">
        <v>93.76</v>
      </c>
      <c r="E43" s="14">
        <v>96.81</v>
      </c>
      <c r="F43" s="15">
        <v>1186</v>
      </c>
      <c r="G43" s="14">
        <v>3.71</v>
      </c>
      <c r="H43" s="14">
        <v>2.33</v>
      </c>
      <c r="I43" s="14">
        <v>5.09</v>
      </c>
      <c r="J43" s="15">
        <v>40</v>
      </c>
      <c r="K43" s="17" t="s">
        <v>245</v>
      </c>
      <c r="L43" s="14">
        <v>0.33</v>
      </c>
      <c r="M43" s="14">
        <v>1.69</v>
      </c>
      <c r="N43" s="15">
        <v>11</v>
      </c>
      <c r="O43" s="15">
        <f t="shared" si="1"/>
        <v>1237</v>
      </c>
    </row>
    <row r="44" spans="1:15" x14ac:dyDescent="0.2">
      <c r="A44" s="49"/>
      <c r="B44" s="16" t="s">
        <v>326</v>
      </c>
      <c r="C44" s="14">
        <v>95.48</v>
      </c>
      <c r="D44" s="14">
        <v>93.19</v>
      </c>
      <c r="E44" s="14">
        <v>97.77</v>
      </c>
      <c r="F44" s="15">
        <v>377</v>
      </c>
      <c r="G44" s="14">
        <v>2.2000000000000002</v>
      </c>
      <c r="H44" s="14" t="s">
        <v>23</v>
      </c>
      <c r="I44" s="14">
        <v>3.65</v>
      </c>
      <c r="J44" s="15">
        <v>9</v>
      </c>
      <c r="K44" s="14" t="s">
        <v>23</v>
      </c>
      <c r="L44" s="14">
        <v>0.52</v>
      </c>
      <c r="M44" s="14">
        <v>4.13</v>
      </c>
      <c r="N44" s="15">
        <v>7</v>
      </c>
      <c r="O44" s="15">
        <f t="shared" si="1"/>
        <v>393</v>
      </c>
    </row>
    <row r="45" spans="1:15" x14ac:dyDescent="0.2">
      <c r="A45" s="49"/>
      <c r="B45" s="16" t="s">
        <v>30</v>
      </c>
      <c r="C45" s="14">
        <v>96.84</v>
      </c>
      <c r="D45" s="14">
        <v>94.29</v>
      </c>
      <c r="E45" s="14">
        <v>99.39</v>
      </c>
      <c r="F45" s="15">
        <v>160</v>
      </c>
      <c r="G45" s="14">
        <v>2.63</v>
      </c>
      <c r="H45" s="14" t="s">
        <v>23</v>
      </c>
      <c r="I45" s="14">
        <v>4.9800000000000004</v>
      </c>
      <c r="J45" s="15">
        <v>5</v>
      </c>
      <c r="K45" s="14" t="s">
        <v>23</v>
      </c>
      <c r="L45" s="14">
        <v>0</v>
      </c>
      <c r="M45" s="14">
        <v>1.55</v>
      </c>
      <c r="N45" s="15">
        <v>1</v>
      </c>
      <c r="O45" s="15">
        <f t="shared" si="1"/>
        <v>166</v>
      </c>
    </row>
    <row r="46" spans="1:15" x14ac:dyDescent="0.2">
      <c r="A46" s="49"/>
      <c r="B46" s="16" t="s">
        <v>31</v>
      </c>
      <c r="C46" s="14">
        <v>95.24</v>
      </c>
      <c r="D46" s="14">
        <v>92.83</v>
      </c>
      <c r="E46" s="14">
        <v>97.65</v>
      </c>
      <c r="F46" s="15">
        <v>363</v>
      </c>
      <c r="G46" s="14">
        <v>2.31</v>
      </c>
      <c r="H46" s="14" t="s">
        <v>23</v>
      </c>
      <c r="I46" s="14">
        <v>3.84</v>
      </c>
      <c r="J46" s="15">
        <v>9</v>
      </c>
      <c r="K46" s="14" t="s">
        <v>23</v>
      </c>
      <c r="L46" s="14">
        <v>0.55000000000000004</v>
      </c>
      <c r="M46" s="14">
        <v>4.34</v>
      </c>
      <c r="N46" s="15">
        <v>7</v>
      </c>
      <c r="O46" s="15">
        <f t="shared" si="1"/>
        <v>379</v>
      </c>
    </row>
    <row r="47" spans="1:15" x14ac:dyDescent="0.2">
      <c r="A47" s="49"/>
      <c r="B47" s="16" t="s">
        <v>32</v>
      </c>
      <c r="C47" s="14">
        <v>93.95</v>
      </c>
      <c r="D47" s="14">
        <v>88.41</v>
      </c>
      <c r="E47" s="14">
        <v>99.49</v>
      </c>
      <c r="F47" s="15">
        <v>139</v>
      </c>
      <c r="G47" s="14">
        <v>2.2000000000000002</v>
      </c>
      <c r="H47" s="14" t="s">
        <v>23</v>
      </c>
      <c r="I47" s="14">
        <v>4.71</v>
      </c>
      <c r="J47" s="15">
        <v>3</v>
      </c>
      <c r="K47" s="14" t="s">
        <v>23</v>
      </c>
      <c r="L47" s="14">
        <v>0</v>
      </c>
      <c r="M47" s="14">
        <v>8.91</v>
      </c>
      <c r="N47" s="15">
        <v>3</v>
      </c>
      <c r="O47" s="15">
        <f t="shared" si="1"/>
        <v>145</v>
      </c>
    </row>
    <row r="48" spans="1:15" x14ac:dyDescent="0.2">
      <c r="A48" s="49"/>
      <c r="B48" s="16" t="s">
        <v>33</v>
      </c>
      <c r="C48" s="14">
        <v>94.38</v>
      </c>
      <c r="D48" s="14">
        <v>90.52</v>
      </c>
      <c r="E48" s="14">
        <v>98.25</v>
      </c>
      <c r="F48" s="15">
        <v>254</v>
      </c>
      <c r="G48" s="14">
        <v>5.62</v>
      </c>
      <c r="H48" s="17" t="s">
        <v>159</v>
      </c>
      <c r="I48" s="14">
        <v>9.48</v>
      </c>
      <c r="J48" s="15">
        <v>13</v>
      </c>
      <c r="K48" s="14" t="s">
        <v>23</v>
      </c>
      <c r="L48" s="14" t="s">
        <v>23</v>
      </c>
      <c r="M48" s="14" t="s">
        <v>23</v>
      </c>
      <c r="N48" s="15" t="s">
        <v>23</v>
      </c>
      <c r="O48" s="15">
        <f>F48+J48</f>
        <v>267</v>
      </c>
    </row>
    <row r="49" spans="1:15" x14ac:dyDescent="0.2">
      <c r="A49" s="49"/>
      <c r="B49" s="16" t="s">
        <v>34</v>
      </c>
      <c r="C49" s="14">
        <v>96.85</v>
      </c>
      <c r="D49" s="14">
        <v>93.67</v>
      </c>
      <c r="E49" s="14">
        <v>100</v>
      </c>
      <c r="F49" s="15">
        <v>110</v>
      </c>
      <c r="G49" s="14">
        <v>2.0499999999999998</v>
      </c>
      <c r="H49" s="14" t="s">
        <v>23</v>
      </c>
      <c r="I49" s="14">
        <v>4.4000000000000004</v>
      </c>
      <c r="J49" s="15">
        <v>3</v>
      </c>
      <c r="K49" s="14" t="s">
        <v>23</v>
      </c>
      <c r="L49" s="14">
        <v>0</v>
      </c>
      <c r="M49" s="14">
        <v>3.25</v>
      </c>
      <c r="N49" s="15">
        <v>1</v>
      </c>
      <c r="O49" s="15">
        <f t="shared" si="1"/>
        <v>114</v>
      </c>
    </row>
    <row r="50" spans="1:15" x14ac:dyDescent="0.2">
      <c r="A50" s="1" t="s">
        <v>155</v>
      </c>
    </row>
    <row r="51" spans="1:15" x14ac:dyDescent="0.2">
      <c r="A51" s="1" t="s">
        <v>158</v>
      </c>
      <c r="O51" s="2" t="s">
        <v>344</v>
      </c>
    </row>
  </sheetData>
  <mergeCells count="48">
    <mergeCell ref="T3:W3"/>
    <mergeCell ref="X3:AA3"/>
    <mergeCell ref="AB3:AB4"/>
    <mergeCell ref="A1:B4"/>
    <mergeCell ref="Q4:R4"/>
    <mergeCell ref="L4:M4"/>
    <mergeCell ref="U4:V4"/>
    <mergeCell ref="Y4:Z4"/>
    <mergeCell ref="C1:O1"/>
    <mergeCell ref="P1:AB1"/>
    <mergeCell ref="C2:O2"/>
    <mergeCell ref="P2:AB2"/>
    <mergeCell ref="C3:F3"/>
    <mergeCell ref="G3:J3"/>
    <mergeCell ref="K3:N3"/>
    <mergeCell ref="O3:O4"/>
    <mergeCell ref="A41:A49"/>
    <mergeCell ref="O26:O27"/>
    <mergeCell ref="O39:O40"/>
    <mergeCell ref="C37:O37"/>
    <mergeCell ref="C38:O38"/>
    <mergeCell ref="D40:E40"/>
    <mergeCell ref="H40:I40"/>
    <mergeCell ref="L40:M40"/>
    <mergeCell ref="L27:M27"/>
    <mergeCell ref="A28:A36"/>
    <mergeCell ref="A24:B27"/>
    <mergeCell ref="C26:F26"/>
    <mergeCell ref="G26:J26"/>
    <mergeCell ref="K26:N26"/>
    <mergeCell ref="C39:F39"/>
    <mergeCell ref="A37:B40"/>
    <mergeCell ref="H4:I4"/>
    <mergeCell ref="D4:E4"/>
    <mergeCell ref="H27:I27"/>
    <mergeCell ref="D27:E27"/>
    <mergeCell ref="P3:S3"/>
    <mergeCell ref="C24:O24"/>
    <mergeCell ref="C25:O25"/>
    <mergeCell ref="K39:N39"/>
    <mergeCell ref="A6:A7"/>
    <mergeCell ref="A8:A9"/>
    <mergeCell ref="A10:A12"/>
    <mergeCell ref="A13:A14"/>
    <mergeCell ref="A15:A16"/>
    <mergeCell ref="A17:A18"/>
    <mergeCell ref="A19:A20"/>
    <mergeCell ref="G39:J39"/>
  </mergeCells>
  <pageMargins left="0.59055118110236227" right="0.39370078740157483" top="0.98425196850393704" bottom="0.59055118110236227" header="0.31496062992125984" footer="0.31496062992125984"/>
  <pageSetup paperSize="9" scale="76" fitToWidth="2" orientation="landscape" r:id="rId1"/>
  <headerFooter>
    <oddHeader>&amp;R&amp;G</oddHeader>
    <oddFooter>&amp;L&amp;8&amp;F-&amp;A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1"/>
  <sheetViews>
    <sheetView zoomScaleNormal="100" workbookViewId="0">
      <selection sqref="A1:AB51"/>
    </sheetView>
  </sheetViews>
  <sheetFormatPr baseColWidth="10" defaultColWidth="11.42578125" defaultRowHeight="11.25" x14ac:dyDescent="0.2"/>
  <cols>
    <col min="1" max="1" width="15.7109375" style="1" customWidth="1"/>
    <col min="2" max="2" width="19.28515625" style="1" customWidth="1"/>
    <col min="3" max="49" width="8.7109375" style="1" customWidth="1"/>
    <col min="50" max="16384" width="11.42578125" style="1"/>
  </cols>
  <sheetData>
    <row r="1" spans="1:28" x14ac:dyDescent="0.2">
      <c r="A1" s="42" t="s">
        <v>0</v>
      </c>
      <c r="B1" s="43"/>
      <c r="C1" s="61" t="s">
        <v>91</v>
      </c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 t="s">
        <v>91</v>
      </c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2"/>
    </row>
    <row r="2" spans="1:28" x14ac:dyDescent="0.2">
      <c r="A2" s="44"/>
      <c r="B2" s="45"/>
      <c r="C2" s="50" t="s">
        <v>1</v>
      </c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0" t="s">
        <v>323</v>
      </c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2"/>
    </row>
    <row r="3" spans="1:28" ht="30" customHeight="1" x14ac:dyDescent="0.2">
      <c r="A3" s="44"/>
      <c r="B3" s="45"/>
      <c r="C3" s="78" t="s">
        <v>49</v>
      </c>
      <c r="D3" s="51"/>
      <c r="E3" s="51"/>
      <c r="F3" s="51"/>
      <c r="G3" s="78" t="s">
        <v>153</v>
      </c>
      <c r="H3" s="51"/>
      <c r="I3" s="51"/>
      <c r="J3" s="51"/>
      <c r="K3" s="66" t="s">
        <v>51</v>
      </c>
      <c r="L3" s="66"/>
      <c r="M3" s="66"/>
      <c r="N3" s="66"/>
      <c r="O3" s="51" t="s">
        <v>5</v>
      </c>
      <c r="P3" s="78" t="s">
        <v>49</v>
      </c>
      <c r="Q3" s="51"/>
      <c r="R3" s="51"/>
      <c r="S3" s="51"/>
      <c r="T3" s="78" t="s">
        <v>153</v>
      </c>
      <c r="U3" s="51"/>
      <c r="V3" s="51"/>
      <c r="W3" s="51"/>
      <c r="X3" s="66" t="s">
        <v>51</v>
      </c>
      <c r="Y3" s="66"/>
      <c r="Z3" s="66"/>
      <c r="AA3" s="66"/>
      <c r="AB3" s="52" t="s">
        <v>5</v>
      </c>
    </row>
    <row r="4" spans="1:28" ht="30" customHeight="1" x14ac:dyDescent="0.2">
      <c r="A4" s="46"/>
      <c r="B4" s="47"/>
      <c r="C4" s="8" t="s">
        <v>28</v>
      </c>
      <c r="D4" s="55" t="s">
        <v>75</v>
      </c>
      <c r="E4" s="55"/>
      <c r="F4" s="8" t="s">
        <v>77</v>
      </c>
      <c r="G4" s="8" t="s">
        <v>6</v>
      </c>
      <c r="H4" s="55" t="s">
        <v>75</v>
      </c>
      <c r="I4" s="55"/>
      <c r="J4" s="8" t="s">
        <v>77</v>
      </c>
      <c r="K4" s="8" t="s">
        <v>6</v>
      </c>
      <c r="L4" s="55" t="s">
        <v>75</v>
      </c>
      <c r="M4" s="55"/>
      <c r="N4" s="8" t="s">
        <v>77</v>
      </c>
      <c r="O4" s="59"/>
      <c r="P4" s="8" t="s">
        <v>28</v>
      </c>
      <c r="Q4" s="55" t="s">
        <v>75</v>
      </c>
      <c r="R4" s="55"/>
      <c r="S4" s="8" t="s">
        <v>77</v>
      </c>
      <c r="T4" s="8" t="s">
        <v>6</v>
      </c>
      <c r="U4" s="55" t="s">
        <v>75</v>
      </c>
      <c r="V4" s="55"/>
      <c r="W4" s="8" t="s">
        <v>77</v>
      </c>
      <c r="X4" s="8" t="s">
        <v>6</v>
      </c>
      <c r="Y4" s="55" t="s">
        <v>75</v>
      </c>
      <c r="Z4" s="55"/>
      <c r="AA4" s="8" t="s">
        <v>77</v>
      </c>
      <c r="AB4" s="56"/>
    </row>
    <row r="5" spans="1:28" ht="12" customHeight="1" x14ac:dyDescent="0.2">
      <c r="A5" s="23" t="s">
        <v>9</v>
      </c>
      <c r="B5" s="21" t="s">
        <v>10</v>
      </c>
      <c r="C5" s="11">
        <v>98.42</v>
      </c>
      <c r="D5" s="11">
        <v>97.82</v>
      </c>
      <c r="E5" s="11">
        <v>99.03</v>
      </c>
      <c r="F5" s="12">
        <v>1662</v>
      </c>
      <c r="G5" s="22" t="s">
        <v>161</v>
      </c>
      <c r="H5" s="11">
        <v>0.57999999999999996</v>
      </c>
      <c r="I5" s="11">
        <v>1.55</v>
      </c>
      <c r="J5" s="12">
        <v>21</v>
      </c>
      <c r="K5" s="11" t="s">
        <v>23</v>
      </c>
      <c r="L5" s="11">
        <v>0.15</v>
      </c>
      <c r="M5" s="11">
        <v>0.88</v>
      </c>
      <c r="N5" s="12">
        <v>9</v>
      </c>
      <c r="O5" s="12">
        <v>1692</v>
      </c>
      <c r="P5" s="11">
        <v>98.49</v>
      </c>
      <c r="Q5" s="11">
        <v>98.09</v>
      </c>
      <c r="R5" s="11">
        <v>98.88</v>
      </c>
      <c r="S5" s="12">
        <v>5039</v>
      </c>
      <c r="T5" s="11">
        <v>0.79</v>
      </c>
      <c r="U5" s="11">
        <v>0.52</v>
      </c>
      <c r="V5" s="11">
        <v>1.06</v>
      </c>
      <c r="W5" s="12">
        <v>44</v>
      </c>
      <c r="X5" s="11">
        <v>0.72</v>
      </c>
      <c r="Y5" s="11">
        <v>0.43</v>
      </c>
      <c r="Z5" s="11">
        <v>1.02</v>
      </c>
      <c r="AA5" s="12">
        <v>32</v>
      </c>
      <c r="AB5" s="12">
        <v>5115</v>
      </c>
    </row>
    <row r="6" spans="1:28" ht="12" customHeight="1" x14ac:dyDescent="0.2">
      <c r="A6" s="57" t="s">
        <v>11</v>
      </c>
      <c r="B6" s="19" t="s">
        <v>12</v>
      </c>
      <c r="C6" s="14">
        <v>98.08</v>
      </c>
      <c r="D6" s="14">
        <v>97.14</v>
      </c>
      <c r="E6" s="14">
        <v>99.02</v>
      </c>
      <c r="F6" s="15">
        <v>719</v>
      </c>
      <c r="G6" s="17" t="s">
        <v>232</v>
      </c>
      <c r="H6" s="14">
        <v>0.57999999999999996</v>
      </c>
      <c r="I6" s="14">
        <v>2.2200000000000002</v>
      </c>
      <c r="J6" s="15">
        <v>12</v>
      </c>
      <c r="K6" s="14" t="s">
        <v>23</v>
      </c>
      <c r="L6" s="14">
        <v>0.04</v>
      </c>
      <c r="M6" s="14">
        <v>0.99</v>
      </c>
      <c r="N6" s="15">
        <v>5</v>
      </c>
      <c r="O6" s="15">
        <v>736</v>
      </c>
      <c r="P6" s="14">
        <v>98.55</v>
      </c>
      <c r="Q6" s="14">
        <v>98.01</v>
      </c>
      <c r="R6" s="14">
        <v>99.09</v>
      </c>
      <c r="S6" s="15">
        <v>2364</v>
      </c>
      <c r="T6" s="17" t="s">
        <v>245</v>
      </c>
      <c r="U6" s="14">
        <v>0.52</v>
      </c>
      <c r="V6" s="14">
        <v>1.4</v>
      </c>
      <c r="W6" s="15">
        <v>24</v>
      </c>
      <c r="X6" s="17" t="s">
        <v>234</v>
      </c>
      <c r="Y6" s="14">
        <v>0.18</v>
      </c>
      <c r="Z6" s="14">
        <v>0.81</v>
      </c>
      <c r="AA6" s="15">
        <v>13</v>
      </c>
      <c r="AB6" s="15">
        <v>2401</v>
      </c>
    </row>
    <row r="7" spans="1:28" ht="12" customHeight="1" x14ac:dyDescent="0.2">
      <c r="A7" s="49"/>
      <c r="B7" s="19" t="s">
        <v>13</v>
      </c>
      <c r="C7" s="14">
        <v>98.66</v>
      </c>
      <c r="D7" s="14">
        <v>97.87</v>
      </c>
      <c r="E7" s="14">
        <v>99.45</v>
      </c>
      <c r="F7" s="15">
        <v>943</v>
      </c>
      <c r="G7" s="14" t="s">
        <v>23</v>
      </c>
      <c r="H7" s="14">
        <v>0.23</v>
      </c>
      <c r="I7" s="14">
        <v>1.41</v>
      </c>
      <c r="J7" s="15">
        <v>9</v>
      </c>
      <c r="K7" s="14" t="s">
        <v>23</v>
      </c>
      <c r="L7" s="14">
        <v>0</v>
      </c>
      <c r="M7" s="14">
        <v>1.04</v>
      </c>
      <c r="N7" s="15">
        <v>4</v>
      </c>
      <c r="O7" s="15">
        <v>956</v>
      </c>
      <c r="P7" s="14">
        <v>98.43</v>
      </c>
      <c r="Q7" s="14">
        <v>97.87</v>
      </c>
      <c r="R7" s="14">
        <v>99</v>
      </c>
      <c r="S7" s="15">
        <v>2675</v>
      </c>
      <c r="T7" s="17" t="s">
        <v>242</v>
      </c>
      <c r="U7" s="14">
        <v>0.32</v>
      </c>
      <c r="V7" s="14">
        <v>0.97</v>
      </c>
      <c r="W7" s="15">
        <v>20</v>
      </c>
      <c r="X7" s="17" t="s">
        <v>167</v>
      </c>
      <c r="Y7" s="14">
        <v>0.45</v>
      </c>
      <c r="Z7" s="14">
        <v>1.39</v>
      </c>
      <c r="AA7" s="15">
        <v>19</v>
      </c>
      <c r="AB7" s="15">
        <v>2714</v>
      </c>
    </row>
    <row r="8" spans="1:28" ht="12" customHeight="1" x14ac:dyDescent="0.2">
      <c r="A8" s="57" t="s">
        <v>14</v>
      </c>
      <c r="B8" s="19" t="s">
        <v>15</v>
      </c>
      <c r="C8" s="14">
        <v>98.99</v>
      </c>
      <c r="D8" s="14">
        <v>98.49</v>
      </c>
      <c r="E8" s="14">
        <v>99.48</v>
      </c>
      <c r="F8" s="15">
        <v>1331</v>
      </c>
      <c r="G8" s="17" t="s">
        <v>233</v>
      </c>
      <c r="H8" s="14">
        <v>0.21</v>
      </c>
      <c r="I8" s="14">
        <v>0.93</v>
      </c>
      <c r="J8" s="15">
        <v>10</v>
      </c>
      <c r="K8" s="14" t="s">
        <v>23</v>
      </c>
      <c r="L8" s="14">
        <v>0.1</v>
      </c>
      <c r="M8" s="14">
        <v>0.79</v>
      </c>
      <c r="N8" s="15">
        <v>7</v>
      </c>
      <c r="O8" s="15">
        <v>1348</v>
      </c>
      <c r="P8" s="14">
        <v>98.9</v>
      </c>
      <c r="Q8" s="14">
        <v>98.51</v>
      </c>
      <c r="R8" s="14">
        <v>99.29</v>
      </c>
      <c r="S8" s="15">
        <v>3975</v>
      </c>
      <c r="T8" s="17" t="s">
        <v>234</v>
      </c>
      <c r="U8" s="14">
        <v>0.26</v>
      </c>
      <c r="V8" s="14">
        <v>0.74</v>
      </c>
      <c r="W8" s="15">
        <v>24</v>
      </c>
      <c r="X8" s="17" t="s">
        <v>233</v>
      </c>
      <c r="Y8" s="14">
        <v>0.28999999999999998</v>
      </c>
      <c r="Z8" s="14">
        <v>0.91</v>
      </c>
      <c r="AA8" s="15">
        <v>21</v>
      </c>
      <c r="AB8" s="15">
        <v>4020</v>
      </c>
    </row>
    <row r="9" spans="1:28" ht="12" customHeight="1" x14ac:dyDescent="0.2">
      <c r="A9" s="49"/>
      <c r="B9" s="19" t="s">
        <v>16</v>
      </c>
      <c r="C9" s="14">
        <v>96.55</v>
      </c>
      <c r="D9" s="14">
        <v>94.55</v>
      </c>
      <c r="E9" s="14">
        <v>98.55</v>
      </c>
      <c r="F9" s="15">
        <v>331</v>
      </c>
      <c r="G9" s="17" t="s">
        <v>174</v>
      </c>
      <c r="H9" s="14">
        <v>1</v>
      </c>
      <c r="I9" s="14">
        <v>4.3899999999999997</v>
      </c>
      <c r="J9" s="15">
        <v>11</v>
      </c>
      <c r="K9" s="14" t="s">
        <v>23</v>
      </c>
      <c r="L9" s="14">
        <v>0</v>
      </c>
      <c r="M9" s="14">
        <v>1.85</v>
      </c>
      <c r="N9" s="15">
        <v>2</v>
      </c>
      <c r="O9" s="15">
        <v>344</v>
      </c>
      <c r="P9" s="14">
        <v>97.16</v>
      </c>
      <c r="Q9" s="14">
        <v>96.07</v>
      </c>
      <c r="R9" s="14">
        <v>98.26</v>
      </c>
      <c r="S9" s="15">
        <v>1064</v>
      </c>
      <c r="T9" s="17" t="s">
        <v>156</v>
      </c>
      <c r="U9" s="14">
        <v>0.88</v>
      </c>
      <c r="V9" s="14">
        <v>2.5499999999999998</v>
      </c>
      <c r="W9" s="15">
        <v>20</v>
      </c>
      <c r="X9" s="17" t="s">
        <v>161</v>
      </c>
      <c r="Y9" s="14">
        <v>0.39</v>
      </c>
      <c r="Z9" s="14">
        <v>1.84</v>
      </c>
      <c r="AA9" s="15">
        <v>11</v>
      </c>
      <c r="AB9" s="15">
        <v>1095</v>
      </c>
    </row>
    <row r="10" spans="1:28" ht="12" customHeight="1" x14ac:dyDescent="0.2">
      <c r="A10" s="57" t="s">
        <v>17</v>
      </c>
      <c r="B10" s="13" t="s">
        <v>78</v>
      </c>
      <c r="C10" s="14">
        <v>97.02</v>
      </c>
      <c r="D10" s="14">
        <v>95.39</v>
      </c>
      <c r="E10" s="14">
        <v>98.64</v>
      </c>
      <c r="F10" s="15">
        <v>447</v>
      </c>
      <c r="G10" s="17" t="s">
        <v>162</v>
      </c>
      <c r="H10" s="14">
        <v>0.7</v>
      </c>
      <c r="I10" s="14">
        <v>3.04</v>
      </c>
      <c r="J10" s="15">
        <v>10</v>
      </c>
      <c r="K10" s="14" t="s">
        <v>23</v>
      </c>
      <c r="L10" s="14">
        <v>0</v>
      </c>
      <c r="M10" s="14">
        <v>2.27</v>
      </c>
      <c r="N10" s="15">
        <v>4</v>
      </c>
      <c r="O10" s="15">
        <v>461</v>
      </c>
      <c r="P10" s="14">
        <v>96.97</v>
      </c>
      <c r="Q10" s="14">
        <v>95.73</v>
      </c>
      <c r="R10" s="14">
        <v>98.22</v>
      </c>
      <c r="S10" s="15">
        <v>1164</v>
      </c>
      <c r="T10" s="17" t="s">
        <v>232</v>
      </c>
      <c r="U10" s="14">
        <v>0.69</v>
      </c>
      <c r="V10" s="14">
        <v>2</v>
      </c>
      <c r="W10" s="15">
        <v>18</v>
      </c>
      <c r="X10" s="17" t="s">
        <v>156</v>
      </c>
      <c r="Y10" s="14">
        <v>0.61</v>
      </c>
      <c r="Z10" s="14">
        <v>2.75</v>
      </c>
      <c r="AA10" s="15">
        <v>12</v>
      </c>
      <c r="AB10" s="15">
        <v>1194</v>
      </c>
    </row>
    <row r="11" spans="1:28" ht="12" customHeight="1" x14ac:dyDescent="0.2">
      <c r="A11" s="49"/>
      <c r="B11" s="13" t="s">
        <v>79</v>
      </c>
      <c r="C11" s="14">
        <v>98.88</v>
      </c>
      <c r="D11" s="14">
        <v>98.14</v>
      </c>
      <c r="E11" s="14">
        <v>99.61</v>
      </c>
      <c r="F11" s="15">
        <v>843</v>
      </c>
      <c r="G11" s="14" t="s">
        <v>23</v>
      </c>
      <c r="H11" s="14">
        <v>7.0000000000000007E-2</v>
      </c>
      <c r="I11" s="14">
        <v>1.31</v>
      </c>
      <c r="J11" s="15">
        <v>6</v>
      </c>
      <c r="K11" s="14" t="s">
        <v>23</v>
      </c>
      <c r="L11" s="14">
        <v>0.03</v>
      </c>
      <c r="M11" s="14">
        <v>0.83</v>
      </c>
      <c r="N11" s="15">
        <v>5</v>
      </c>
      <c r="O11" s="15">
        <v>854</v>
      </c>
      <c r="P11" s="14">
        <v>98.87</v>
      </c>
      <c r="Q11" s="14">
        <v>98.41</v>
      </c>
      <c r="R11" s="14">
        <v>99.32</v>
      </c>
      <c r="S11" s="15">
        <v>2632</v>
      </c>
      <c r="T11" s="17" t="s">
        <v>233</v>
      </c>
      <c r="U11" s="14">
        <v>0.25</v>
      </c>
      <c r="V11" s="14">
        <v>0.94</v>
      </c>
      <c r="W11" s="15">
        <v>16</v>
      </c>
      <c r="X11" s="17" t="s">
        <v>234</v>
      </c>
      <c r="Y11" s="14">
        <v>0.25</v>
      </c>
      <c r="Z11" s="14">
        <v>0.84</v>
      </c>
      <c r="AA11" s="15">
        <v>16</v>
      </c>
      <c r="AB11" s="15">
        <v>2664</v>
      </c>
    </row>
    <row r="12" spans="1:28" ht="12" customHeight="1" x14ac:dyDescent="0.2">
      <c r="A12" s="49"/>
      <c r="B12" s="19" t="s">
        <v>18</v>
      </c>
      <c r="C12" s="14">
        <v>99</v>
      </c>
      <c r="D12" s="14">
        <v>98.1</v>
      </c>
      <c r="E12" s="14">
        <v>99.9</v>
      </c>
      <c r="F12" s="15">
        <v>363</v>
      </c>
      <c r="G12" s="14" t="s">
        <v>23</v>
      </c>
      <c r="H12" s="14">
        <v>0.1</v>
      </c>
      <c r="I12" s="14">
        <v>1.9</v>
      </c>
      <c r="J12" s="15">
        <v>5</v>
      </c>
      <c r="K12" s="14" t="s">
        <v>23</v>
      </c>
      <c r="L12" s="14" t="s">
        <v>23</v>
      </c>
      <c r="M12" s="14" t="s">
        <v>23</v>
      </c>
      <c r="N12" s="15" t="s">
        <v>23</v>
      </c>
      <c r="O12" s="15">
        <v>368</v>
      </c>
      <c r="P12" s="14">
        <v>99.02</v>
      </c>
      <c r="Q12" s="14">
        <v>98.39</v>
      </c>
      <c r="R12" s="14">
        <v>99.66</v>
      </c>
      <c r="S12" s="15">
        <v>1220</v>
      </c>
      <c r="T12" s="14" t="s">
        <v>23</v>
      </c>
      <c r="U12" s="14">
        <v>0.14000000000000001</v>
      </c>
      <c r="V12" s="14">
        <v>1.22</v>
      </c>
      <c r="W12" s="15">
        <v>9</v>
      </c>
      <c r="X12" s="14" t="s">
        <v>23</v>
      </c>
      <c r="Y12" s="14">
        <v>0</v>
      </c>
      <c r="Z12" s="14">
        <v>0.63</v>
      </c>
      <c r="AA12" s="15">
        <v>4</v>
      </c>
      <c r="AB12" s="15">
        <v>1233</v>
      </c>
    </row>
    <row r="13" spans="1:28" ht="12" customHeight="1" x14ac:dyDescent="0.2">
      <c r="A13" s="57" t="s">
        <v>19</v>
      </c>
      <c r="B13" s="13" t="s">
        <v>71</v>
      </c>
      <c r="C13" s="14">
        <v>98.93</v>
      </c>
      <c r="D13" s="14">
        <v>98.25</v>
      </c>
      <c r="E13" s="14">
        <v>99.61</v>
      </c>
      <c r="F13" s="15">
        <v>1142</v>
      </c>
      <c r="G13" s="14" t="s">
        <v>23</v>
      </c>
      <c r="H13" s="14">
        <v>0.19</v>
      </c>
      <c r="I13" s="14">
        <v>1.29</v>
      </c>
      <c r="J13" s="15">
        <v>8</v>
      </c>
      <c r="K13" s="14" t="s">
        <v>23</v>
      </c>
      <c r="L13" s="14">
        <v>0</v>
      </c>
      <c r="M13" s="14">
        <v>0.73</v>
      </c>
      <c r="N13" s="15">
        <v>3</v>
      </c>
      <c r="O13" s="15">
        <v>1153</v>
      </c>
      <c r="P13" s="14">
        <v>99.25</v>
      </c>
      <c r="Q13" s="14">
        <v>98.94</v>
      </c>
      <c r="R13" s="14">
        <v>99.57</v>
      </c>
      <c r="S13" s="15">
        <v>3777</v>
      </c>
      <c r="T13" s="17" t="s">
        <v>234</v>
      </c>
      <c r="U13" s="14">
        <v>0.2</v>
      </c>
      <c r="V13" s="14">
        <v>0.7</v>
      </c>
      <c r="W13" s="15">
        <v>17</v>
      </c>
      <c r="X13" s="17" t="s">
        <v>214</v>
      </c>
      <c r="Y13" s="14">
        <v>0.11</v>
      </c>
      <c r="Z13" s="14">
        <v>0.48</v>
      </c>
      <c r="AA13" s="15">
        <v>12</v>
      </c>
      <c r="AB13" s="15">
        <v>3806</v>
      </c>
    </row>
    <row r="14" spans="1:28" ht="12" customHeight="1" x14ac:dyDescent="0.2">
      <c r="A14" s="49"/>
      <c r="B14" s="20" t="s">
        <v>72</v>
      </c>
      <c r="C14" s="14">
        <v>98.67</v>
      </c>
      <c r="D14" s="14">
        <v>97.73</v>
      </c>
      <c r="E14" s="14">
        <v>99.61</v>
      </c>
      <c r="F14" s="15">
        <v>451</v>
      </c>
      <c r="G14" s="14" t="s">
        <v>23</v>
      </c>
      <c r="H14" s="14">
        <v>0.17</v>
      </c>
      <c r="I14" s="14">
        <v>1.64</v>
      </c>
      <c r="J14" s="15">
        <v>6</v>
      </c>
      <c r="K14" s="14" t="s">
        <v>23</v>
      </c>
      <c r="L14" s="14">
        <v>0</v>
      </c>
      <c r="M14" s="14">
        <v>1.01</v>
      </c>
      <c r="N14" s="15">
        <v>2</v>
      </c>
      <c r="O14" s="15">
        <v>459</v>
      </c>
      <c r="P14" s="14">
        <v>99.06</v>
      </c>
      <c r="Q14" s="14">
        <v>98.51</v>
      </c>
      <c r="R14" s="14">
        <v>99.6</v>
      </c>
      <c r="S14" s="15">
        <v>1041</v>
      </c>
      <c r="T14" s="17" t="s">
        <v>168</v>
      </c>
      <c r="U14" s="14">
        <v>0.28999999999999998</v>
      </c>
      <c r="V14" s="14">
        <v>1.29</v>
      </c>
      <c r="W14" s="15">
        <v>11</v>
      </c>
      <c r="X14" s="14" t="s">
        <v>23</v>
      </c>
      <c r="Y14" s="14">
        <v>0</v>
      </c>
      <c r="Z14" s="14">
        <v>0.37</v>
      </c>
      <c r="AA14" s="15">
        <v>2</v>
      </c>
      <c r="AB14" s="15">
        <v>1054</v>
      </c>
    </row>
    <row r="15" spans="1:28" ht="12" customHeight="1" x14ac:dyDescent="0.2">
      <c r="A15" s="57" t="s">
        <v>20</v>
      </c>
      <c r="B15" s="19" t="s">
        <v>21</v>
      </c>
      <c r="C15" s="14">
        <v>98.44</v>
      </c>
      <c r="D15" s="14">
        <v>97.71</v>
      </c>
      <c r="E15" s="14">
        <v>99.18</v>
      </c>
      <c r="F15" s="15">
        <v>1188</v>
      </c>
      <c r="G15" s="17" t="s">
        <v>161</v>
      </c>
      <c r="H15" s="14">
        <v>0.48</v>
      </c>
      <c r="I15" s="14">
        <v>1.66</v>
      </c>
      <c r="J15" s="15">
        <v>14</v>
      </c>
      <c r="K15" s="14" t="s">
        <v>23</v>
      </c>
      <c r="L15" s="14">
        <v>0.05</v>
      </c>
      <c r="M15" s="14">
        <v>0.92</v>
      </c>
      <c r="N15" s="15">
        <v>6</v>
      </c>
      <c r="O15" s="15">
        <v>1208</v>
      </c>
      <c r="P15" s="14">
        <v>98.39</v>
      </c>
      <c r="Q15" s="14">
        <v>97.9</v>
      </c>
      <c r="R15" s="14">
        <v>98.88</v>
      </c>
      <c r="S15" s="15">
        <v>3476</v>
      </c>
      <c r="T15" s="17" t="s">
        <v>167</v>
      </c>
      <c r="U15" s="14">
        <v>0.54</v>
      </c>
      <c r="V15" s="14">
        <v>1.23</v>
      </c>
      <c r="W15" s="15">
        <v>32</v>
      </c>
      <c r="X15" s="17" t="s">
        <v>242</v>
      </c>
      <c r="Y15" s="14">
        <v>0.37</v>
      </c>
      <c r="Z15" s="14">
        <v>1.08</v>
      </c>
      <c r="AA15" s="15">
        <v>22</v>
      </c>
      <c r="AB15" s="15">
        <v>3530</v>
      </c>
    </row>
    <row r="16" spans="1:28" ht="12" customHeight="1" x14ac:dyDescent="0.2">
      <c r="A16" s="49"/>
      <c r="B16" s="19" t="s">
        <v>22</v>
      </c>
      <c r="C16" s="14">
        <v>98.36</v>
      </c>
      <c r="D16" s="14">
        <v>97.32</v>
      </c>
      <c r="E16" s="14">
        <v>99.41</v>
      </c>
      <c r="F16" s="15">
        <v>474</v>
      </c>
      <c r="G16" s="14" t="s">
        <v>23</v>
      </c>
      <c r="H16" s="14">
        <v>0.25</v>
      </c>
      <c r="I16" s="14">
        <v>1.86</v>
      </c>
      <c r="J16" s="15">
        <v>7</v>
      </c>
      <c r="K16" s="14" t="s">
        <v>23</v>
      </c>
      <c r="L16" s="14">
        <v>0</v>
      </c>
      <c r="M16" s="14">
        <v>1.26</v>
      </c>
      <c r="N16" s="15">
        <v>3</v>
      </c>
      <c r="O16" s="15">
        <v>484</v>
      </c>
      <c r="P16" s="14">
        <v>98.76</v>
      </c>
      <c r="Q16" s="14">
        <v>98.19</v>
      </c>
      <c r="R16" s="14">
        <v>99.34</v>
      </c>
      <c r="S16" s="15">
        <v>1563</v>
      </c>
      <c r="T16" s="17" t="s">
        <v>234</v>
      </c>
      <c r="U16" s="14">
        <v>0.2</v>
      </c>
      <c r="V16" s="14">
        <v>0.83</v>
      </c>
      <c r="W16" s="15">
        <v>12</v>
      </c>
      <c r="X16" s="17" t="s">
        <v>242</v>
      </c>
      <c r="Y16" s="14">
        <v>0.23</v>
      </c>
      <c r="Z16" s="14">
        <v>1.21</v>
      </c>
      <c r="AA16" s="15">
        <v>10</v>
      </c>
      <c r="AB16" s="15">
        <v>1585</v>
      </c>
    </row>
    <row r="17" spans="1:28" ht="12" customHeight="1" x14ac:dyDescent="0.2">
      <c r="A17" s="57" t="s">
        <v>24</v>
      </c>
      <c r="B17" s="13" t="s">
        <v>73</v>
      </c>
      <c r="C17" s="14">
        <v>98.06</v>
      </c>
      <c r="D17" s="14">
        <v>96.8</v>
      </c>
      <c r="E17" s="14">
        <v>99.33</v>
      </c>
      <c r="F17" s="15">
        <v>523</v>
      </c>
      <c r="G17" s="14" t="s">
        <v>23</v>
      </c>
      <c r="H17" s="14">
        <v>0.51</v>
      </c>
      <c r="I17" s="14">
        <v>2.71</v>
      </c>
      <c r="J17" s="15">
        <v>9</v>
      </c>
      <c r="K17" s="14" t="s">
        <v>23</v>
      </c>
      <c r="L17" s="14">
        <v>0</v>
      </c>
      <c r="M17" s="14">
        <v>0.97</v>
      </c>
      <c r="N17" s="15">
        <v>1</v>
      </c>
      <c r="O17" s="15">
        <v>533</v>
      </c>
      <c r="P17" s="14">
        <v>98.35</v>
      </c>
      <c r="Q17" s="14">
        <v>97.55</v>
      </c>
      <c r="R17" s="14">
        <v>99.15</v>
      </c>
      <c r="S17" s="15">
        <v>1504</v>
      </c>
      <c r="T17" s="17" t="s">
        <v>167</v>
      </c>
      <c r="U17" s="14">
        <v>0.35</v>
      </c>
      <c r="V17" s="14">
        <v>1.42</v>
      </c>
      <c r="W17" s="15">
        <v>14</v>
      </c>
      <c r="X17" s="14" t="s">
        <v>23</v>
      </c>
      <c r="Y17" s="14">
        <v>0.16</v>
      </c>
      <c r="Z17" s="14">
        <v>1.37</v>
      </c>
      <c r="AA17" s="15">
        <v>8</v>
      </c>
      <c r="AB17" s="15">
        <v>1526</v>
      </c>
    </row>
    <row r="18" spans="1:28" ht="12" customHeight="1" x14ac:dyDescent="0.2">
      <c r="A18" s="49"/>
      <c r="B18" s="13" t="s">
        <v>74</v>
      </c>
      <c r="C18" s="14">
        <v>98.98</v>
      </c>
      <c r="D18" s="14">
        <v>98.41</v>
      </c>
      <c r="E18" s="14">
        <v>99.55</v>
      </c>
      <c r="F18" s="15">
        <v>969</v>
      </c>
      <c r="G18" s="14" t="s">
        <v>23</v>
      </c>
      <c r="H18" s="14">
        <v>0.13</v>
      </c>
      <c r="I18" s="14">
        <v>0.89</v>
      </c>
      <c r="J18" s="15">
        <v>7</v>
      </c>
      <c r="K18" s="14" t="s">
        <v>23</v>
      </c>
      <c r="L18" s="14">
        <v>0.09</v>
      </c>
      <c r="M18" s="14">
        <v>0.94</v>
      </c>
      <c r="N18" s="15">
        <v>6</v>
      </c>
      <c r="O18" s="15">
        <v>982</v>
      </c>
      <c r="P18" s="14">
        <v>98.71</v>
      </c>
      <c r="Q18" s="14">
        <v>98.26</v>
      </c>
      <c r="R18" s="14">
        <v>99.16</v>
      </c>
      <c r="S18" s="15">
        <v>3121</v>
      </c>
      <c r="T18" s="17" t="s">
        <v>242</v>
      </c>
      <c r="U18" s="14">
        <v>0.34</v>
      </c>
      <c r="V18" s="14">
        <v>0.96</v>
      </c>
      <c r="W18" s="15">
        <v>22</v>
      </c>
      <c r="X18" s="17" t="s">
        <v>233</v>
      </c>
      <c r="Y18" s="14">
        <v>0.32</v>
      </c>
      <c r="Z18" s="14">
        <v>0.96</v>
      </c>
      <c r="AA18" s="15">
        <v>20</v>
      </c>
      <c r="AB18" s="15">
        <v>3163</v>
      </c>
    </row>
    <row r="19" spans="1:28" ht="12" customHeight="1" x14ac:dyDescent="0.2">
      <c r="A19" s="58" t="s">
        <v>25</v>
      </c>
      <c r="B19" s="19" t="s">
        <v>26</v>
      </c>
      <c r="C19" s="14">
        <v>98.09</v>
      </c>
      <c r="D19" s="14">
        <v>96.97</v>
      </c>
      <c r="E19" s="14">
        <v>99.21</v>
      </c>
      <c r="F19" s="15">
        <v>650</v>
      </c>
      <c r="G19" s="17" t="s">
        <v>232</v>
      </c>
      <c r="H19" s="14">
        <v>0.49</v>
      </c>
      <c r="I19" s="14">
        <v>2.36</v>
      </c>
      <c r="J19" s="15">
        <v>10</v>
      </c>
      <c r="K19" s="14" t="s">
        <v>23</v>
      </c>
      <c r="L19" s="14">
        <v>0</v>
      </c>
      <c r="M19" s="14">
        <v>1.1100000000000001</v>
      </c>
      <c r="N19" s="15">
        <v>3</v>
      </c>
      <c r="O19" s="15">
        <v>663</v>
      </c>
      <c r="P19" s="14">
        <v>98.15</v>
      </c>
      <c r="Q19" s="14">
        <v>97.48</v>
      </c>
      <c r="R19" s="14">
        <v>98.82</v>
      </c>
      <c r="S19" s="15">
        <v>1915</v>
      </c>
      <c r="T19" s="17" t="s">
        <v>161</v>
      </c>
      <c r="U19" s="14">
        <v>0.6</v>
      </c>
      <c r="V19" s="14">
        <v>1.68</v>
      </c>
      <c r="W19" s="15">
        <v>23</v>
      </c>
      <c r="X19" s="17" t="s">
        <v>242</v>
      </c>
      <c r="Y19" s="14">
        <v>0.31</v>
      </c>
      <c r="Z19" s="14">
        <v>1.1200000000000001</v>
      </c>
      <c r="AA19" s="15">
        <v>13</v>
      </c>
      <c r="AB19" s="15">
        <v>1951</v>
      </c>
    </row>
    <row r="20" spans="1:28" ht="12" customHeight="1" x14ac:dyDescent="0.2">
      <c r="A20" s="49"/>
      <c r="B20" s="19" t="s">
        <v>27</v>
      </c>
      <c r="C20" s="14">
        <v>98.64</v>
      </c>
      <c r="D20" s="14">
        <v>97.96</v>
      </c>
      <c r="E20" s="14">
        <v>99.33</v>
      </c>
      <c r="F20" s="15">
        <v>936</v>
      </c>
      <c r="G20" s="17" t="s">
        <v>168</v>
      </c>
      <c r="H20" s="14">
        <v>0.28000000000000003</v>
      </c>
      <c r="I20" s="14">
        <v>1.26</v>
      </c>
      <c r="J20" s="15">
        <v>10</v>
      </c>
      <c r="K20" s="14" t="s">
        <v>23</v>
      </c>
      <c r="L20" s="14">
        <v>0.11</v>
      </c>
      <c r="M20" s="14">
        <v>1.07</v>
      </c>
      <c r="N20" s="15">
        <v>6</v>
      </c>
      <c r="O20" s="15">
        <v>952</v>
      </c>
      <c r="P20" s="14">
        <v>98.84</v>
      </c>
      <c r="Q20" s="14">
        <v>98.4</v>
      </c>
      <c r="R20" s="14">
        <v>99.27</v>
      </c>
      <c r="S20" s="15">
        <v>2926</v>
      </c>
      <c r="T20" s="17" t="s">
        <v>233</v>
      </c>
      <c r="U20" s="14">
        <v>0.28999999999999998</v>
      </c>
      <c r="V20" s="14">
        <v>0.84</v>
      </c>
      <c r="W20" s="15">
        <v>20</v>
      </c>
      <c r="X20" s="17" t="s">
        <v>233</v>
      </c>
      <c r="Y20" s="14">
        <v>0.27</v>
      </c>
      <c r="Z20" s="14">
        <v>0.93</v>
      </c>
      <c r="AA20" s="15">
        <v>17</v>
      </c>
      <c r="AB20" s="15">
        <v>2963</v>
      </c>
    </row>
    <row r="21" spans="1:28" ht="12" customHeight="1" x14ac:dyDescent="0.2">
      <c r="A21" s="1" t="s">
        <v>155</v>
      </c>
      <c r="AB21" s="2" t="s">
        <v>344</v>
      </c>
    </row>
    <row r="22" spans="1:28" x14ac:dyDescent="0.2">
      <c r="A22" s="1" t="s">
        <v>158</v>
      </c>
    </row>
    <row r="24" spans="1:28" x14ac:dyDescent="0.2">
      <c r="A24" s="42" t="s">
        <v>0</v>
      </c>
      <c r="B24" s="43"/>
      <c r="C24" s="53">
        <v>2017</v>
      </c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4"/>
    </row>
    <row r="25" spans="1:28" x14ac:dyDescent="0.2">
      <c r="A25" s="44"/>
      <c r="B25" s="45"/>
      <c r="C25" s="51" t="s">
        <v>91</v>
      </c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2"/>
    </row>
    <row r="26" spans="1:28" ht="30" customHeight="1" x14ac:dyDescent="0.2">
      <c r="A26" s="44"/>
      <c r="B26" s="45"/>
      <c r="C26" s="78" t="s">
        <v>49</v>
      </c>
      <c r="D26" s="51"/>
      <c r="E26" s="51"/>
      <c r="F26" s="51"/>
      <c r="G26" s="78" t="s">
        <v>153</v>
      </c>
      <c r="H26" s="51"/>
      <c r="I26" s="51"/>
      <c r="J26" s="51"/>
      <c r="K26" s="66" t="s">
        <v>51</v>
      </c>
      <c r="L26" s="66"/>
      <c r="M26" s="66"/>
      <c r="N26" s="66"/>
      <c r="O26" s="52" t="s">
        <v>5</v>
      </c>
    </row>
    <row r="27" spans="1:28" ht="22.5" x14ac:dyDescent="0.2">
      <c r="A27" s="46"/>
      <c r="B27" s="47"/>
      <c r="C27" s="8" t="s">
        <v>6</v>
      </c>
      <c r="D27" s="55" t="s">
        <v>75</v>
      </c>
      <c r="E27" s="55"/>
      <c r="F27" s="8" t="s">
        <v>77</v>
      </c>
      <c r="G27" s="8" t="s">
        <v>6</v>
      </c>
      <c r="H27" s="55" t="s">
        <v>75</v>
      </c>
      <c r="I27" s="55"/>
      <c r="J27" s="8" t="s">
        <v>77</v>
      </c>
      <c r="K27" s="8" t="s">
        <v>6</v>
      </c>
      <c r="L27" s="55" t="s">
        <v>75</v>
      </c>
      <c r="M27" s="55"/>
      <c r="N27" s="8" t="s">
        <v>77</v>
      </c>
      <c r="O27" s="56"/>
    </row>
    <row r="28" spans="1:28" x14ac:dyDescent="0.2">
      <c r="A28" s="48" t="s">
        <v>10</v>
      </c>
      <c r="B28" s="10" t="s">
        <v>323</v>
      </c>
      <c r="C28" s="11">
        <v>98.49</v>
      </c>
      <c r="D28" s="11">
        <v>98.09</v>
      </c>
      <c r="E28" s="11">
        <v>98.88</v>
      </c>
      <c r="F28" s="12">
        <v>5039</v>
      </c>
      <c r="G28" s="11">
        <v>0.79</v>
      </c>
      <c r="H28" s="11">
        <v>0.52</v>
      </c>
      <c r="I28" s="11">
        <v>1.06</v>
      </c>
      <c r="J28" s="12">
        <v>44</v>
      </c>
      <c r="K28" s="11">
        <v>0.72</v>
      </c>
      <c r="L28" s="11">
        <v>0.43</v>
      </c>
      <c r="M28" s="11">
        <v>1.02</v>
      </c>
      <c r="N28" s="12">
        <v>32</v>
      </c>
      <c r="O28" s="12">
        <f>F28+N28+J28</f>
        <v>5115</v>
      </c>
    </row>
    <row r="29" spans="1:28" x14ac:dyDescent="0.2">
      <c r="A29" s="49"/>
      <c r="B29" s="13" t="s">
        <v>324</v>
      </c>
      <c r="C29" s="14">
        <v>98.53</v>
      </c>
      <c r="D29" s="14">
        <v>98.04</v>
      </c>
      <c r="E29" s="14">
        <v>99.01</v>
      </c>
      <c r="F29" s="15">
        <v>3439</v>
      </c>
      <c r="G29" s="17" t="s">
        <v>242</v>
      </c>
      <c r="H29" s="14">
        <v>0.37</v>
      </c>
      <c r="I29" s="14">
        <v>1.01</v>
      </c>
      <c r="J29" s="15">
        <v>23</v>
      </c>
      <c r="K29" s="17" t="s">
        <v>168</v>
      </c>
      <c r="L29" s="14">
        <v>0.42</v>
      </c>
      <c r="M29" s="14">
        <v>1.1499999999999999</v>
      </c>
      <c r="N29" s="15">
        <v>23</v>
      </c>
      <c r="O29" s="15">
        <f t="shared" ref="O29:O36" si="0">F29+N29+J29</f>
        <v>3485</v>
      </c>
    </row>
    <row r="30" spans="1:28" x14ac:dyDescent="0.2">
      <c r="A30" s="49"/>
      <c r="B30" s="13" t="s">
        <v>325</v>
      </c>
      <c r="C30" s="14">
        <v>98.93</v>
      </c>
      <c r="D30" s="14">
        <v>98.32</v>
      </c>
      <c r="E30" s="14">
        <v>99.54</v>
      </c>
      <c r="F30" s="15">
        <v>1204</v>
      </c>
      <c r="G30" s="14" t="s">
        <v>23</v>
      </c>
      <c r="H30" s="14">
        <v>0.1</v>
      </c>
      <c r="I30" s="14">
        <v>0.96</v>
      </c>
      <c r="J30" s="15">
        <v>7</v>
      </c>
      <c r="K30" s="14" t="s">
        <v>23</v>
      </c>
      <c r="L30" s="14">
        <v>0.1</v>
      </c>
      <c r="M30" s="14">
        <v>0.97</v>
      </c>
      <c r="N30" s="15">
        <v>7</v>
      </c>
      <c r="O30" s="15">
        <f t="shared" si="0"/>
        <v>1218</v>
      </c>
    </row>
    <row r="31" spans="1:28" x14ac:dyDescent="0.2">
      <c r="A31" s="49"/>
      <c r="B31" s="16" t="s">
        <v>326</v>
      </c>
      <c r="C31" s="14">
        <v>96.03</v>
      </c>
      <c r="D31" s="14">
        <v>94.05</v>
      </c>
      <c r="E31" s="14">
        <v>98</v>
      </c>
      <c r="F31" s="15">
        <v>396</v>
      </c>
      <c r="G31" s="17" t="s">
        <v>219</v>
      </c>
      <c r="H31" s="14">
        <v>1.59</v>
      </c>
      <c r="I31" s="14">
        <v>5.13</v>
      </c>
      <c r="J31" s="15">
        <v>14</v>
      </c>
      <c r="K31" s="14" t="s">
        <v>23</v>
      </c>
      <c r="L31" s="14">
        <v>0</v>
      </c>
      <c r="M31" s="14">
        <v>1.52</v>
      </c>
      <c r="N31" s="15">
        <v>2</v>
      </c>
      <c r="O31" s="15">
        <f t="shared" si="0"/>
        <v>412</v>
      </c>
    </row>
    <row r="32" spans="1:28" x14ac:dyDescent="0.2">
      <c r="A32" s="49"/>
      <c r="B32" s="16" t="s">
        <v>30</v>
      </c>
      <c r="C32" s="14">
        <v>98.92</v>
      </c>
      <c r="D32" s="14">
        <v>97.44</v>
      </c>
      <c r="E32" s="14">
        <v>100</v>
      </c>
      <c r="F32" s="15">
        <v>199</v>
      </c>
      <c r="G32" s="14" t="s">
        <v>23</v>
      </c>
      <c r="H32" s="14" t="s">
        <v>23</v>
      </c>
      <c r="I32" s="14" t="s">
        <v>23</v>
      </c>
      <c r="J32" s="15" t="s">
        <v>23</v>
      </c>
      <c r="K32" s="14" t="s">
        <v>23</v>
      </c>
      <c r="L32" s="14">
        <v>0</v>
      </c>
      <c r="M32" s="14">
        <v>2.56</v>
      </c>
      <c r="N32" s="15">
        <v>2</v>
      </c>
      <c r="O32" s="15">
        <f>F32+N32</f>
        <v>201</v>
      </c>
    </row>
    <row r="33" spans="1:15" x14ac:dyDescent="0.2">
      <c r="A33" s="49"/>
      <c r="B33" s="16" t="s">
        <v>31</v>
      </c>
      <c r="C33" s="14">
        <v>96.43</v>
      </c>
      <c r="D33" s="14">
        <v>94.55</v>
      </c>
      <c r="E33" s="14">
        <v>98.31</v>
      </c>
      <c r="F33" s="15">
        <v>372</v>
      </c>
      <c r="G33" s="17" t="s">
        <v>219</v>
      </c>
      <c r="H33" s="14">
        <v>1.52</v>
      </c>
      <c r="I33" s="14">
        <v>5.21</v>
      </c>
      <c r="J33" s="15">
        <v>13</v>
      </c>
      <c r="K33" s="14" t="s">
        <v>23</v>
      </c>
      <c r="L33" s="14">
        <v>0</v>
      </c>
      <c r="M33" s="14">
        <v>0.61</v>
      </c>
      <c r="N33" s="15">
        <v>1</v>
      </c>
      <c r="O33" s="15">
        <f t="shared" si="0"/>
        <v>386</v>
      </c>
    </row>
    <row r="34" spans="1:15" x14ac:dyDescent="0.2">
      <c r="A34" s="49"/>
      <c r="B34" s="16" t="s">
        <v>32</v>
      </c>
      <c r="C34" s="14">
        <v>98.13</v>
      </c>
      <c r="D34" s="14">
        <v>96.03</v>
      </c>
      <c r="E34" s="14">
        <v>100</v>
      </c>
      <c r="F34" s="15">
        <v>141</v>
      </c>
      <c r="G34" s="14" t="s">
        <v>23</v>
      </c>
      <c r="H34" s="14">
        <v>0</v>
      </c>
      <c r="I34" s="14">
        <v>3.04</v>
      </c>
      <c r="J34" s="15">
        <v>2</v>
      </c>
      <c r="K34" s="14" t="s">
        <v>23</v>
      </c>
      <c r="L34" s="14">
        <v>0</v>
      </c>
      <c r="M34" s="14">
        <v>1.75</v>
      </c>
      <c r="N34" s="15">
        <v>1</v>
      </c>
      <c r="O34" s="15">
        <f t="shared" si="0"/>
        <v>144</v>
      </c>
    </row>
    <row r="35" spans="1:15" x14ac:dyDescent="0.2">
      <c r="A35" s="49"/>
      <c r="B35" s="16" t="s">
        <v>33</v>
      </c>
      <c r="C35" s="14">
        <v>99.6</v>
      </c>
      <c r="D35" s="14">
        <v>98.82</v>
      </c>
      <c r="E35" s="14">
        <v>100</v>
      </c>
      <c r="F35" s="15">
        <v>258</v>
      </c>
      <c r="G35" s="14" t="s">
        <v>23</v>
      </c>
      <c r="H35" s="14">
        <v>0</v>
      </c>
      <c r="I35" s="14">
        <v>1.18</v>
      </c>
      <c r="J35" s="15">
        <v>1</v>
      </c>
      <c r="K35" s="14" t="s">
        <v>23</v>
      </c>
      <c r="L35" s="14" t="s">
        <v>23</v>
      </c>
      <c r="M35" s="14" t="s">
        <v>23</v>
      </c>
      <c r="N35" s="15" t="s">
        <v>23</v>
      </c>
      <c r="O35" s="15">
        <f>F35+J35</f>
        <v>259</v>
      </c>
    </row>
    <row r="36" spans="1:15" x14ac:dyDescent="0.2">
      <c r="A36" s="49"/>
      <c r="B36" s="16" t="s">
        <v>34</v>
      </c>
      <c r="C36" s="14">
        <v>98.55</v>
      </c>
      <c r="D36" s="14">
        <v>96.56</v>
      </c>
      <c r="E36" s="14">
        <v>100</v>
      </c>
      <c r="F36" s="15">
        <v>117</v>
      </c>
      <c r="G36" s="14" t="s">
        <v>23</v>
      </c>
      <c r="H36" s="14">
        <v>0</v>
      </c>
      <c r="I36" s="14">
        <v>2.21</v>
      </c>
      <c r="J36" s="15">
        <v>1</v>
      </c>
      <c r="K36" s="14" t="s">
        <v>23</v>
      </c>
      <c r="L36" s="14">
        <v>0</v>
      </c>
      <c r="M36" s="14">
        <v>2.0699999999999998</v>
      </c>
      <c r="N36" s="15">
        <v>1</v>
      </c>
      <c r="O36" s="15">
        <f t="shared" si="0"/>
        <v>119</v>
      </c>
    </row>
    <row r="37" spans="1:15" x14ac:dyDescent="0.2">
      <c r="A37" s="42" t="s">
        <v>0</v>
      </c>
      <c r="B37" s="43"/>
      <c r="C37" s="53">
        <v>2012</v>
      </c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4"/>
    </row>
    <row r="38" spans="1:15" x14ac:dyDescent="0.2">
      <c r="A38" s="44"/>
      <c r="B38" s="45"/>
      <c r="C38" s="51" t="s">
        <v>91</v>
      </c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2"/>
    </row>
    <row r="39" spans="1:15" ht="30" customHeight="1" x14ac:dyDescent="0.2">
      <c r="A39" s="44"/>
      <c r="B39" s="45"/>
      <c r="C39" s="78" t="s">
        <v>49</v>
      </c>
      <c r="D39" s="51"/>
      <c r="E39" s="51"/>
      <c r="F39" s="51"/>
      <c r="G39" s="78" t="s">
        <v>153</v>
      </c>
      <c r="H39" s="51"/>
      <c r="I39" s="51"/>
      <c r="J39" s="51"/>
      <c r="K39" s="66" t="s">
        <v>51</v>
      </c>
      <c r="L39" s="66"/>
      <c r="M39" s="66"/>
      <c r="N39" s="66"/>
      <c r="O39" s="52" t="s">
        <v>5</v>
      </c>
    </row>
    <row r="40" spans="1:15" ht="22.5" x14ac:dyDescent="0.2">
      <c r="A40" s="46"/>
      <c r="B40" s="47"/>
      <c r="C40" s="8" t="s">
        <v>6</v>
      </c>
      <c r="D40" s="55" t="s">
        <v>75</v>
      </c>
      <c r="E40" s="55"/>
      <c r="F40" s="8" t="s">
        <v>77</v>
      </c>
      <c r="G40" s="8" t="s">
        <v>6</v>
      </c>
      <c r="H40" s="55" t="s">
        <v>75</v>
      </c>
      <c r="I40" s="55"/>
      <c r="J40" s="8" t="s">
        <v>77</v>
      </c>
      <c r="K40" s="8" t="s">
        <v>6</v>
      </c>
      <c r="L40" s="55" t="s">
        <v>75</v>
      </c>
      <c r="M40" s="55"/>
      <c r="N40" s="8" t="s">
        <v>77</v>
      </c>
      <c r="O40" s="56"/>
    </row>
    <row r="41" spans="1:15" x14ac:dyDescent="0.2">
      <c r="A41" s="48" t="s">
        <v>10</v>
      </c>
      <c r="B41" s="10" t="s">
        <v>323</v>
      </c>
      <c r="C41" s="11">
        <v>98.09</v>
      </c>
      <c r="D41" s="11">
        <v>97.53</v>
      </c>
      <c r="E41" s="11">
        <v>98.66</v>
      </c>
      <c r="F41" s="12">
        <v>4726</v>
      </c>
      <c r="G41" s="11">
        <v>1.29</v>
      </c>
      <c r="H41" s="11">
        <v>0.79</v>
      </c>
      <c r="I41" s="11">
        <v>1.8</v>
      </c>
      <c r="J41" s="12">
        <v>47</v>
      </c>
      <c r="K41" s="22" t="s">
        <v>233</v>
      </c>
      <c r="L41" s="11">
        <v>0.35</v>
      </c>
      <c r="M41" s="11">
        <v>0.88</v>
      </c>
      <c r="N41" s="12">
        <v>27</v>
      </c>
      <c r="O41" s="12">
        <f>F41+N41+J41</f>
        <v>4800</v>
      </c>
    </row>
    <row r="42" spans="1:15" x14ac:dyDescent="0.2">
      <c r="A42" s="49"/>
      <c r="B42" s="13" t="s">
        <v>324</v>
      </c>
      <c r="C42" s="14">
        <v>98.03</v>
      </c>
      <c r="D42" s="14">
        <v>97.29</v>
      </c>
      <c r="E42" s="14">
        <v>98.76</v>
      </c>
      <c r="F42" s="15">
        <v>3123</v>
      </c>
      <c r="G42" s="14">
        <v>1.41</v>
      </c>
      <c r="H42" s="14">
        <v>0.74</v>
      </c>
      <c r="I42" s="14">
        <v>2.08</v>
      </c>
      <c r="J42" s="15">
        <v>31</v>
      </c>
      <c r="K42" s="17" t="s">
        <v>233</v>
      </c>
      <c r="L42" s="14">
        <v>0.24</v>
      </c>
      <c r="M42" s="14">
        <v>0.88</v>
      </c>
      <c r="N42" s="15">
        <v>16</v>
      </c>
      <c r="O42" s="15">
        <f t="shared" ref="O42:O48" si="1">F42+N42+J42</f>
        <v>3170</v>
      </c>
    </row>
    <row r="43" spans="1:15" x14ac:dyDescent="0.2">
      <c r="A43" s="49"/>
      <c r="B43" s="13" t="s">
        <v>325</v>
      </c>
      <c r="C43" s="14">
        <v>98.35</v>
      </c>
      <c r="D43" s="14">
        <v>97.56</v>
      </c>
      <c r="E43" s="14">
        <v>99.14</v>
      </c>
      <c r="F43" s="15">
        <v>1217</v>
      </c>
      <c r="G43" s="17" t="s">
        <v>167</v>
      </c>
      <c r="H43" s="14">
        <v>0.28999999999999998</v>
      </c>
      <c r="I43" s="14">
        <v>1.51</v>
      </c>
      <c r="J43" s="15">
        <v>11</v>
      </c>
      <c r="K43" s="14" t="s">
        <v>23</v>
      </c>
      <c r="L43" s="14">
        <v>0.25</v>
      </c>
      <c r="M43" s="14">
        <v>1.25</v>
      </c>
      <c r="N43" s="15">
        <v>9</v>
      </c>
      <c r="O43" s="15">
        <f t="shared" si="1"/>
        <v>1237</v>
      </c>
    </row>
    <row r="44" spans="1:15" x14ac:dyDescent="0.2">
      <c r="A44" s="49"/>
      <c r="B44" s="16" t="s">
        <v>326</v>
      </c>
      <c r="C44" s="14">
        <v>97.76</v>
      </c>
      <c r="D44" s="14">
        <v>96.01</v>
      </c>
      <c r="E44" s="14">
        <v>99.52</v>
      </c>
      <c r="F44" s="15">
        <v>386</v>
      </c>
      <c r="G44" s="14" t="s">
        <v>23</v>
      </c>
      <c r="H44" s="14">
        <v>0.14000000000000001</v>
      </c>
      <c r="I44" s="14">
        <v>2.89</v>
      </c>
      <c r="J44" s="15">
        <v>5</v>
      </c>
      <c r="K44" s="14" t="s">
        <v>23</v>
      </c>
      <c r="L44" s="14">
        <v>0</v>
      </c>
      <c r="M44" s="14">
        <v>1.83</v>
      </c>
      <c r="N44" s="15">
        <v>2</v>
      </c>
      <c r="O44" s="15">
        <f t="shared" si="1"/>
        <v>393</v>
      </c>
    </row>
    <row r="45" spans="1:15" x14ac:dyDescent="0.2">
      <c r="A45" s="49"/>
      <c r="B45" s="16" t="s">
        <v>30</v>
      </c>
      <c r="C45" s="14">
        <v>99.01</v>
      </c>
      <c r="D45" s="14">
        <v>97.64</v>
      </c>
      <c r="E45" s="14">
        <v>100</v>
      </c>
      <c r="F45" s="15">
        <v>164</v>
      </c>
      <c r="G45" s="14" t="s">
        <v>23</v>
      </c>
      <c r="H45" s="14">
        <v>0</v>
      </c>
      <c r="I45" s="14">
        <v>2.36</v>
      </c>
      <c r="J45" s="15">
        <v>2</v>
      </c>
      <c r="K45" s="14" t="s">
        <v>23</v>
      </c>
      <c r="L45" s="14" t="s">
        <v>23</v>
      </c>
      <c r="M45" s="14" t="s">
        <v>23</v>
      </c>
      <c r="N45" s="15" t="s">
        <v>23</v>
      </c>
      <c r="O45" s="15">
        <f>F45+J45</f>
        <v>166</v>
      </c>
    </row>
    <row r="46" spans="1:15" x14ac:dyDescent="0.2">
      <c r="A46" s="49"/>
      <c r="B46" s="16" t="s">
        <v>31</v>
      </c>
      <c r="C46" s="14">
        <v>97.65</v>
      </c>
      <c r="D46" s="14">
        <v>95.8</v>
      </c>
      <c r="E46" s="14">
        <v>99.49</v>
      </c>
      <c r="F46" s="15">
        <v>372</v>
      </c>
      <c r="G46" s="14" t="s">
        <v>23</v>
      </c>
      <c r="H46" s="14">
        <v>0.14000000000000001</v>
      </c>
      <c r="I46" s="14">
        <v>3.04</v>
      </c>
      <c r="J46" s="15">
        <v>5</v>
      </c>
      <c r="K46" s="14" t="s">
        <v>23</v>
      </c>
      <c r="L46" s="14">
        <v>0</v>
      </c>
      <c r="M46" s="14">
        <v>1.93</v>
      </c>
      <c r="N46" s="15">
        <v>2</v>
      </c>
      <c r="O46" s="15">
        <f t="shared" si="1"/>
        <v>379</v>
      </c>
    </row>
    <row r="47" spans="1:15" x14ac:dyDescent="0.2">
      <c r="A47" s="49"/>
      <c r="B47" s="16" t="s">
        <v>32</v>
      </c>
      <c r="C47" s="14">
        <v>99.44</v>
      </c>
      <c r="D47" s="14">
        <v>98.34</v>
      </c>
      <c r="E47" s="14">
        <v>100</v>
      </c>
      <c r="F47" s="15">
        <v>144</v>
      </c>
      <c r="G47" s="14" t="s">
        <v>23</v>
      </c>
      <c r="H47" s="14" t="s">
        <v>23</v>
      </c>
      <c r="I47" s="14" t="s">
        <v>23</v>
      </c>
      <c r="J47" s="15" t="s">
        <v>23</v>
      </c>
      <c r="K47" s="14" t="s">
        <v>23</v>
      </c>
      <c r="L47" s="14">
        <v>0</v>
      </c>
      <c r="M47" s="14">
        <v>1.66</v>
      </c>
      <c r="N47" s="15">
        <v>1</v>
      </c>
      <c r="O47" s="15">
        <f>F47+N47</f>
        <v>145</v>
      </c>
    </row>
    <row r="48" spans="1:15" x14ac:dyDescent="0.2">
      <c r="A48" s="49"/>
      <c r="B48" s="16" t="s">
        <v>33</v>
      </c>
      <c r="C48" s="14">
        <v>97.94</v>
      </c>
      <c r="D48" s="14">
        <v>96.03</v>
      </c>
      <c r="E48" s="14">
        <v>99.85</v>
      </c>
      <c r="F48" s="15">
        <v>261</v>
      </c>
      <c r="G48" s="14" t="s">
        <v>23</v>
      </c>
      <c r="H48" s="14">
        <v>0</v>
      </c>
      <c r="I48" s="14">
        <v>3.59</v>
      </c>
      <c r="J48" s="15">
        <v>5</v>
      </c>
      <c r="K48" s="14" t="s">
        <v>23</v>
      </c>
      <c r="L48" s="14">
        <v>0</v>
      </c>
      <c r="M48" s="14">
        <v>0.87</v>
      </c>
      <c r="N48" s="15">
        <v>1</v>
      </c>
      <c r="O48" s="15">
        <f t="shared" si="1"/>
        <v>267</v>
      </c>
    </row>
    <row r="49" spans="1:15" x14ac:dyDescent="0.2">
      <c r="A49" s="49"/>
      <c r="B49" s="16" t="s">
        <v>34</v>
      </c>
      <c r="C49" s="14">
        <v>99.17</v>
      </c>
      <c r="D49" s="14">
        <v>97.55</v>
      </c>
      <c r="E49" s="14">
        <v>100</v>
      </c>
      <c r="F49" s="15">
        <v>113</v>
      </c>
      <c r="G49" s="14" t="s">
        <v>23</v>
      </c>
      <c r="H49" s="14">
        <v>0</v>
      </c>
      <c r="I49" s="14">
        <v>2.4500000000000002</v>
      </c>
      <c r="J49" s="15">
        <v>1</v>
      </c>
      <c r="K49" s="14" t="s">
        <v>23</v>
      </c>
      <c r="L49" s="14" t="s">
        <v>23</v>
      </c>
      <c r="M49" s="14" t="s">
        <v>23</v>
      </c>
      <c r="N49" s="15" t="s">
        <v>23</v>
      </c>
      <c r="O49" s="15">
        <f>F49+J49</f>
        <v>114</v>
      </c>
    </row>
    <row r="50" spans="1:15" x14ac:dyDescent="0.2">
      <c r="A50" s="1" t="s">
        <v>155</v>
      </c>
    </row>
    <row r="51" spans="1:15" x14ac:dyDescent="0.2">
      <c r="A51" s="1" t="s">
        <v>158</v>
      </c>
      <c r="O51" s="2" t="s">
        <v>344</v>
      </c>
    </row>
  </sheetData>
  <mergeCells count="48">
    <mergeCell ref="T3:W3"/>
    <mergeCell ref="X3:AA3"/>
    <mergeCell ref="AB3:AB4"/>
    <mergeCell ref="A1:B4"/>
    <mergeCell ref="Q4:R4"/>
    <mergeCell ref="L4:M4"/>
    <mergeCell ref="U4:V4"/>
    <mergeCell ref="Y4:Z4"/>
    <mergeCell ref="C1:O1"/>
    <mergeCell ref="P1:AB1"/>
    <mergeCell ref="C2:O2"/>
    <mergeCell ref="P2:AB2"/>
    <mergeCell ref="C3:F3"/>
    <mergeCell ref="G3:J3"/>
    <mergeCell ref="K3:N3"/>
    <mergeCell ref="O3:O4"/>
    <mergeCell ref="A41:A49"/>
    <mergeCell ref="O26:O27"/>
    <mergeCell ref="O39:O40"/>
    <mergeCell ref="C37:O37"/>
    <mergeCell ref="C38:O38"/>
    <mergeCell ref="D40:E40"/>
    <mergeCell ref="H40:I40"/>
    <mergeCell ref="L40:M40"/>
    <mergeCell ref="L27:M27"/>
    <mergeCell ref="A28:A36"/>
    <mergeCell ref="A24:B27"/>
    <mergeCell ref="C26:F26"/>
    <mergeCell ref="G26:J26"/>
    <mergeCell ref="K26:N26"/>
    <mergeCell ref="C39:F39"/>
    <mergeCell ref="A37:B40"/>
    <mergeCell ref="H4:I4"/>
    <mergeCell ref="D4:E4"/>
    <mergeCell ref="H27:I27"/>
    <mergeCell ref="D27:E27"/>
    <mergeCell ref="P3:S3"/>
    <mergeCell ref="C24:O24"/>
    <mergeCell ref="C25:O25"/>
    <mergeCell ref="K39:N39"/>
    <mergeCell ref="A6:A7"/>
    <mergeCell ref="A8:A9"/>
    <mergeCell ref="A10:A12"/>
    <mergeCell ref="A13:A14"/>
    <mergeCell ref="A15:A16"/>
    <mergeCell ref="A17:A18"/>
    <mergeCell ref="A19:A20"/>
    <mergeCell ref="G39:J39"/>
  </mergeCells>
  <pageMargins left="0.59055118110236227" right="0.39370078740157483" top="0.98425196850393704" bottom="0.59055118110236227" header="0.31496062992125984" footer="0.31496062992125984"/>
  <pageSetup paperSize="9" scale="76" fitToWidth="2" orientation="landscape" r:id="rId1"/>
  <headerFooter>
    <oddHeader>&amp;R&amp;G</oddHeader>
    <oddFooter>&amp;L&amp;8&amp;F-&amp;A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1"/>
  <sheetViews>
    <sheetView zoomScaleNormal="100" workbookViewId="0">
      <selection sqref="A1:AB51"/>
    </sheetView>
  </sheetViews>
  <sheetFormatPr baseColWidth="10" defaultColWidth="11.42578125" defaultRowHeight="11.25" x14ac:dyDescent="0.2"/>
  <cols>
    <col min="1" max="1" width="15.7109375" style="1" customWidth="1"/>
    <col min="2" max="2" width="19.28515625" style="1" customWidth="1"/>
    <col min="3" max="49" width="8.7109375" style="1" customWidth="1"/>
    <col min="50" max="16384" width="11.42578125" style="1"/>
  </cols>
  <sheetData>
    <row r="1" spans="1:28" x14ac:dyDescent="0.2">
      <c r="A1" s="42" t="s">
        <v>0</v>
      </c>
      <c r="B1" s="43"/>
      <c r="C1" s="61" t="s">
        <v>92</v>
      </c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 t="s">
        <v>92</v>
      </c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2"/>
    </row>
    <row r="2" spans="1:28" x14ac:dyDescent="0.2">
      <c r="A2" s="44"/>
      <c r="B2" s="45"/>
      <c r="C2" s="50" t="s">
        <v>1</v>
      </c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0" t="s">
        <v>323</v>
      </c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2"/>
    </row>
    <row r="3" spans="1:28" ht="30" customHeight="1" x14ac:dyDescent="0.2">
      <c r="A3" s="44"/>
      <c r="B3" s="45"/>
      <c r="C3" s="78" t="s">
        <v>49</v>
      </c>
      <c r="D3" s="51"/>
      <c r="E3" s="51"/>
      <c r="F3" s="51"/>
      <c r="G3" s="78" t="s">
        <v>153</v>
      </c>
      <c r="H3" s="51"/>
      <c r="I3" s="51"/>
      <c r="J3" s="51"/>
      <c r="K3" s="66" t="s">
        <v>51</v>
      </c>
      <c r="L3" s="66"/>
      <c r="M3" s="66"/>
      <c r="N3" s="66"/>
      <c r="O3" s="51" t="s">
        <v>5</v>
      </c>
      <c r="P3" s="78" t="s">
        <v>49</v>
      </c>
      <c r="Q3" s="51"/>
      <c r="R3" s="51"/>
      <c r="S3" s="51"/>
      <c r="T3" s="78" t="s">
        <v>153</v>
      </c>
      <c r="U3" s="51"/>
      <c r="V3" s="51"/>
      <c r="W3" s="51"/>
      <c r="X3" s="66" t="s">
        <v>51</v>
      </c>
      <c r="Y3" s="66"/>
      <c r="Z3" s="66"/>
      <c r="AA3" s="66"/>
      <c r="AB3" s="52" t="s">
        <v>5</v>
      </c>
    </row>
    <row r="4" spans="1:28" ht="30" customHeight="1" x14ac:dyDescent="0.2">
      <c r="A4" s="46"/>
      <c r="B4" s="47"/>
      <c r="C4" s="8" t="s">
        <v>6</v>
      </c>
      <c r="D4" s="55" t="s">
        <v>75</v>
      </c>
      <c r="E4" s="55"/>
      <c r="F4" s="8" t="s">
        <v>77</v>
      </c>
      <c r="G4" s="8" t="s">
        <v>6</v>
      </c>
      <c r="H4" s="55" t="s">
        <v>75</v>
      </c>
      <c r="I4" s="55"/>
      <c r="J4" s="8" t="s">
        <v>77</v>
      </c>
      <c r="K4" s="8" t="s">
        <v>6</v>
      </c>
      <c r="L4" s="55" t="s">
        <v>75</v>
      </c>
      <c r="M4" s="55"/>
      <c r="N4" s="8" t="s">
        <v>77</v>
      </c>
      <c r="O4" s="59"/>
      <c r="P4" s="8" t="s">
        <v>6</v>
      </c>
      <c r="Q4" s="55" t="s">
        <v>75</v>
      </c>
      <c r="R4" s="55"/>
      <c r="S4" s="8" t="s">
        <v>77</v>
      </c>
      <c r="T4" s="8" t="s">
        <v>6</v>
      </c>
      <c r="U4" s="55" t="s">
        <v>75</v>
      </c>
      <c r="V4" s="55"/>
      <c r="W4" s="8" t="s">
        <v>77</v>
      </c>
      <c r="X4" s="8" t="s">
        <v>6</v>
      </c>
      <c r="Y4" s="55" t="s">
        <v>75</v>
      </c>
      <c r="Z4" s="55"/>
      <c r="AA4" s="8" t="s">
        <v>77</v>
      </c>
      <c r="AB4" s="56"/>
    </row>
    <row r="5" spans="1:28" ht="12" customHeight="1" x14ac:dyDescent="0.2">
      <c r="A5" s="23" t="s">
        <v>9</v>
      </c>
      <c r="B5" s="21" t="s">
        <v>10</v>
      </c>
      <c r="C5" s="11">
        <v>93.44</v>
      </c>
      <c r="D5" s="11">
        <v>92.14</v>
      </c>
      <c r="E5" s="11">
        <v>94.75</v>
      </c>
      <c r="F5" s="12">
        <v>1585</v>
      </c>
      <c r="G5" s="11">
        <v>3.59</v>
      </c>
      <c r="H5" s="11">
        <v>2.58</v>
      </c>
      <c r="I5" s="11">
        <v>4.59</v>
      </c>
      <c r="J5" s="12">
        <v>56</v>
      </c>
      <c r="K5" s="11">
        <v>2.97</v>
      </c>
      <c r="L5" s="11">
        <v>2.09</v>
      </c>
      <c r="M5" s="11">
        <v>3.85</v>
      </c>
      <c r="N5" s="12">
        <v>51</v>
      </c>
      <c r="O5" s="12">
        <v>1692</v>
      </c>
      <c r="P5" s="11">
        <v>94.67</v>
      </c>
      <c r="Q5" s="11">
        <v>93.92</v>
      </c>
      <c r="R5" s="11">
        <v>95.41</v>
      </c>
      <c r="S5" s="12">
        <v>4852</v>
      </c>
      <c r="T5" s="11">
        <v>2.77</v>
      </c>
      <c r="U5" s="11">
        <v>2.2400000000000002</v>
      </c>
      <c r="V5" s="11">
        <v>3.3</v>
      </c>
      <c r="W5" s="12">
        <v>139</v>
      </c>
      <c r="X5" s="11">
        <v>2.56</v>
      </c>
      <c r="Y5" s="11">
        <v>2.02</v>
      </c>
      <c r="Z5" s="11">
        <v>3.1</v>
      </c>
      <c r="AA5" s="12">
        <v>124</v>
      </c>
      <c r="AB5" s="12">
        <v>5115</v>
      </c>
    </row>
    <row r="6" spans="1:28" ht="12" customHeight="1" x14ac:dyDescent="0.2">
      <c r="A6" s="57" t="s">
        <v>11</v>
      </c>
      <c r="B6" s="19" t="s">
        <v>12</v>
      </c>
      <c r="C6" s="14">
        <v>94.84</v>
      </c>
      <c r="D6" s="14">
        <v>93.14</v>
      </c>
      <c r="E6" s="14">
        <v>96.53</v>
      </c>
      <c r="F6" s="15">
        <v>696</v>
      </c>
      <c r="G6" s="17" t="s">
        <v>225</v>
      </c>
      <c r="H6" s="14">
        <v>1.26</v>
      </c>
      <c r="I6" s="14">
        <v>3.62</v>
      </c>
      <c r="J6" s="15">
        <v>18</v>
      </c>
      <c r="K6" s="17" t="s">
        <v>174</v>
      </c>
      <c r="L6" s="14">
        <v>1.48</v>
      </c>
      <c r="M6" s="14">
        <v>3.97</v>
      </c>
      <c r="N6" s="15">
        <v>22</v>
      </c>
      <c r="O6" s="15">
        <v>736</v>
      </c>
      <c r="P6" s="14">
        <v>96.31</v>
      </c>
      <c r="Q6" s="14">
        <v>95.45</v>
      </c>
      <c r="R6" s="14">
        <v>97.16</v>
      </c>
      <c r="S6" s="15">
        <v>2308</v>
      </c>
      <c r="T6" s="14">
        <v>1.91</v>
      </c>
      <c r="U6" s="14">
        <v>1.27</v>
      </c>
      <c r="V6" s="14">
        <v>2.54</v>
      </c>
      <c r="W6" s="15">
        <v>46</v>
      </c>
      <c r="X6" s="14">
        <v>1.78</v>
      </c>
      <c r="Y6" s="14">
        <v>1.2</v>
      </c>
      <c r="Z6" s="14">
        <v>2.37</v>
      </c>
      <c r="AA6" s="15">
        <v>47</v>
      </c>
      <c r="AB6" s="15">
        <v>2401</v>
      </c>
    </row>
    <row r="7" spans="1:28" ht="12" customHeight="1" x14ac:dyDescent="0.2">
      <c r="A7" s="49"/>
      <c r="B7" s="19" t="s">
        <v>13</v>
      </c>
      <c r="C7" s="14">
        <v>92.45</v>
      </c>
      <c r="D7" s="14">
        <v>90.56</v>
      </c>
      <c r="E7" s="14">
        <v>94.33</v>
      </c>
      <c r="F7" s="15">
        <v>889</v>
      </c>
      <c r="G7" s="14">
        <v>4.41</v>
      </c>
      <c r="H7" s="14">
        <v>2.91</v>
      </c>
      <c r="I7" s="14">
        <v>5.91</v>
      </c>
      <c r="J7" s="15">
        <v>38</v>
      </c>
      <c r="K7" s="17" t="s">
        <v>223</v>
      </c>
      <c r="L7" s="14">
        <v>1.93</v>
      </c>
      <c r="M7" s="14">
        <v>4.3499999999999996</v>
      </c>
      <c r="N7" s="15">
        <v>29</v>
      </c>
      <c r="O7" s="15">
        <v>956</v>
      </c>
      <c r="P7" s="14">
        <v>93.29</v>
      </c>
      <c r="Q7" s="14">
        <v>92.13</v>
      </c>
      <c r="R7" s="14">
        <v>94.45</v>
      </c>
      <c r="S7" s="15">
        <v>2544</v>
      </c>
      <c r="T7" s="14">
        <v>3.5</v>
      </c>
      <c r="U7" s="14">
        <v>2.69</v>
      </c>
      <c r="V7" s="14">
        <v>4.3</v>
      </c>
      <c r="W7" s="15">
        <v>93</v>
      </c>
      <c r="X7" s="14">
        <v>3.22</v>
      </c>
      <c r="Y7" s="14">
        <v>2.35</v>
      </c>
      <c r="Z7" s="14">
        <v>4.08</v>
      </c>
      <c r="AA7" s="15">
        <v>77</v>
      </c>
      <c r="AB7" s="15">
        <v>2714</v>
      </c>
    </row>
    <row r="8" spans="1:28" ht="12" customHeight="1" x14ac:dyDescent="0.2">
      <c r="A8" s="57" t="s">
        <v>14</v>
      </c>
      <c r="B8" s="19" t="s">
        <v>15</v>
      </c>
      <c r="C8" s="14">
        <v>95.89</v>
      </c>
      <c r="D8" s="14">
        <v>94.68</v>
      </c>
      <c r="E8" s="14">
        <v>97.1</v>
      </c>
      <c r="F8" s="15">
        <v>1295</v>
      </c>
      <c r="G8" s="14">
        <v>2.52</v>
      </c>
      <c r="H8" s="14">
        <v>1.53</v>
      </c>
      <c r="I8" s="14">
        <v>3.51</v>
      </c>
      <c r="J8" s="15">
        <v>31</v>
      </c>
      <c r="K8" s="17" t="s">
        <v>248</v>
      </c>
      <c r="L8" s="14">
        <v>0.86</v>
      </c>
      <c r="M8" s="14">
        <v>2.31</v>
      </c>
      <c r="N8" s="15">
        <v>22</v>
      </c>
      <c r="O8" s="15">
        <v>1348</v>
      </c>
      <c r="P8" s="14">
        <v>96.51</v>
      </c>
      <c r="Q8" s="14">
        <v>95.78</v>
      </c>
      <c r="R8" s="14">
        <v>97.23</v>
      </c>
      <c r="S8" s="15">
        <v>3888</v>
      </c>
      <c r="T8" s="14">
        <v>1.77</v>
      </c>
      <c r="U8" s="14">
        <v>1.31</v>
      </c>
      <c r="V8" s="14">
        <v>2.23</v>
      </c>
      <c r="W8" s="15">
        <v>75</v>
      </c>
      <c r="X8" s="14">
        <v>1.72</v>
      </c>
      <c r="Y8" s="14">
        <v>1.1599999999999999</v>
      </c>
      <c r="Z8" s="14">
        <v>2.29</v>
      </c>
      <c r="AA8" s="15">
        <v>57</v>
      </c>
      <c r="AB8" s="15">
        <v>4020</v>
      </c>
    </row>
    <row r="9" spans="1:28" ht="12" customHeight="1" x14ac:dyDescent="0.2">
      <c r="A9" s="49"/>
      <c r="B9" s="19" t="s">
        <v>16</v>
      </c>
      <c r="C9" s="14">
        <v>85.36</v>
      </c>
      <c r="D9" s="14">
        <v>81.489999999999995</v>
      </c>
      <c r="E9" s="14">
        <v>89.23</v>
      </c>
      <c r="F9" s="15">
        <v>290</v>
      </c>
      <c r="G9" s="17" t="s">
        <v>243</v>
      </c>
      <c r="H9" s="14">
        <v>4.29</v>
      </c>
      <c r="I9" s="14">
        <v>9.91</v>
      </c>
      <c r="J9" s="15">
        <v>25</v>
      </c>
      <c r="K9" s="17" t="s">
        <v>273</v>
      </c>
      <c r="L9" s="14">
        <v>4.67</v>
      </c>
      <c r="M9" s="14">
        <v>10.41</v>
      </c>
      <c r="N9" s="15">
        <v>29</v>
      </c>
      <c r="O9" s="15">
        <v>344</v>
      </c>
      <c r="P9" s="14">
        <v>88.75</v>
      </c>
      <c r="Q9" s="14">
        <v>86.67</v>
      </c>
      <c r="R9" s="14">
        <v>90.82</v>
      </c>
      <c r="S9" s="15">
        <v>964</v>
      </c>
      <c r="T9" s="14">
        <v>5.99</v>
      </c>
      <c r="U9" s="14">
        <v>4.3600000000000003</v>
      </c>
      <c r="V9" s="14">
        <v>7.62</v>
      </c>
      <c r="W9" s="15">
        <v>64</v>
      </c>
      <c r="X9" s="14">
        <v>5.26</v>
      </c>
      <c r="Y9" s="14">
        <v>3.89</v>
      </c>
      <c r="Z9" s="14">
        <v>6.64</v>
      </c>
      <c r="AA9" s="15">
        <v>67</v>
      </c>
      <c r="AB9" s="15">
        <v>1095</v>
      </c>
    </row>
    <row r="10" spans="1:28" ht="12" customHeight="1" x14ac:dyDescent="0.2">
      <c r="A10" s="57" t="s">
        <v>17</v>
      </c>
      <c r="B10" s="13" t="s">
        <v>78</v>
      </c>
      <c r="C10" s="14">
        <v>89.97</v>
      </c>
      <c r="D10" s="14">
        <v>87.02</v>
      </c>
      <c r="E10" s="14">
        <v>92.92</v>
      </c>
      <c r="F10" s="15">
        <v>416</v>
      </c>
      <c r="G10" s="17" t="s">
        <v>211</v>
      </c>
      <c r="H10" s="14">
        <v>2.98</v>
      </c>
      <c r="I10" s="14">
        <v>7.38</v>
      </c>
      <c r="J10" s="15">
        <v>22</v>
      </c>
      <c r="K10" s="17" t="s">
        <v>260</v>
      </c>
      <c r="L10" s="14">
        <v>2.77</v>
      </c>
      <c r="M10" s="14">
        <v>6.94</v>
      </c>
      <c r="N10" s="15">
        <v>23</v>
      </c>
      <c r="O10" s="15">
        <v>461</v>
      </c>
      <c r="P10" s="14">
        <v>89.81</v>
      </c>
      <c r="Q10" s="14">
        <v>87.49</v>
      </c>
      <c r="R10" s="14">
        <v>92.13</v>
      </c>
      <c r="S10" s="15">
        <v>1098</v>
      </c>
      <c r="T10" s="14">
        <v>5.2</v>
      </c>
      <c r="U10" s="14">
        <v>3.6</v>
      </c>
      <c r="V10" s="14">
        <v>6.81</v>
      </c>
      <c r="W10" s="15">
        <v>50</v>
      </c>
      <c r="X10" s="14">
        <v>4.9800000000000004</v>
      </c>
      <c r="Y10" s="14">
        <v>3.19</v>
      </c>
      <c r="Z10" s="14">
        <v>6.78</v>
      </c>
      <c r="AA10" s="15">
        <v>46</v>
      </c>
      <c r="AB10" s="15">
        <v>1194</v>
      </c>
    </row>
    <row r="11" spans="1:28" ht="12" customHeight="1" x14ac:dyDescent="0.2">
      <c r="A11" s="49"/>
      <c r="B11" s="13" t="s">
        <v>79</v>
      </c>
      <c r="C11" s="14">
        <v>93.56</v>
      </c>
      <c r="D11" s="14">
        <v>91.66</v>
      </c>
      <c r="E11" s="14">
        <v>95.45</v>
      </c>
      <c r="F11" s="15">
        <v>803</v>
      </c>
      <c r="G11" s="17" t="s">
        <v>160</v>
      </c>
      <c r="H11" s="14">
        <v>1.85</v>
      </c>
      <c r="I11" s="14">
        <v>4.68</v>
      </c>
      <c r="J11" s="15">
        <v>25</v>
      </c>
      <c r="K11" s="17" t="s">
        <v>250</v>
      </c>
      <c r="L11" s="14">
        <v>1.86</v>
      </c>
      <c r="M11" s="14">
        <v>4.5</v>
      </c>
      <c r="N11" s="15">
        <v>26</v>
      </c>
      <c r="O11" s="15">
        <v>854</v>
      </c>
      <c r="P11" s="14">
        <v>95.16</v>
      </c>
      <c r="Q11" s="14">
        <v>94.25</v>
      </c>
      <c r="R11" s="14">
        <v>96.07</v>
      </c>
      <c r="S11" s="15">
        <v>2528</v>
      </c>
      <c r="T11" s="14">
        <v>2.3199999999999998</v>
      </c>
      <c r="U11" s="14">
        <v>1.69</v>
      </c>
      <c r="V11" s="14">
        <v>2.95</v>
      </c>
      <c r="W11" s="15">
        <v>67</v>
      </c>
      <c r="X11" s="14">
        <v>2.52</v>
      </c>
      <c r="Y11" s="14">
        <v>1.86</v>
      </c>
      <c r="Z11" s="14">
        <v>3.19</v>
      </c>
      <c r="AA11" s="15">
        <v>69</v>
      </c>
      <c r="AB11" s="15">
        <v>2664</v>
      </c>
    </row>
    <row r="12" spans="1:28" ht="12" customHeight="1" x14ac:dyDescent="0.2">
      <c r="A12" s="49"/>
      <c r="B12" s="19" t="s">
        <v>18</v>
      </c>
      <c r="C12" s="14">
        <v>97.39</v>
      </c>
      <c r="D12" s="14">
        <v>95.62</v>
      </c>
      <c r="E12" s="14">
        <v>99.16</v>
      </c>
      <c r="F12" s="15">
        <v>358</v>
      </c>
      <c r="G12" s="14" t="s">
        <v>23</v>
      </c>
      <c r="H12" s="14">
        <v>0.56000000000000005</v>
      </c>
      <c r="I12" s="14">
        <v>3.98</v>
      </c>
      <c r="J12" s="15">
        <v>8</v>
      </c>
      <c r="K12" s="14" t="s">
        <v>23</v>
      </c>
      <c r="L12" s="14">
        <v>0</v>
      </c>
      <c r="M12" s="14">
        <v>0.81</v>
      </c>
      <c r="N12" s="15">
        <v>2</v>
      </c>
      <c r="O12" s="15">
        <v>368</v>
      </c>
      <c r="P12" s="14">
        <v>97.95</v>
      </c>
      <c r="Q12" s="14">
        <v>97.03</v>
      </c>
      <c r="R12" s="14">
        <v>98.86</v>
      </c>
      <c r="S12" s="15">
        <v>1206</v>
      </c>
      <c r="T12" s="17" t="s">
        <v>164</v>
      </c>
      <c r="U12" s="14">
        <v>0.72</v>
      </c>
      <c r="V12" s="14">
        <v>2.36</v>
      </c>
      <c r="W12" s="15">
        <v>19</v>
      </c>
      <c r="X12" s="14" t="s">
        <v>23</v>
      </c>
      <c r="Y12" s="14">
        <v>0.09</v>
      </c>
      <c r="Z12" s="14">
        <v>0.94</v>
      </c>
      <c r="AA12" s="15">
        <v>8</v>
      </c>
      <c r="AB12" s="15">
        <v>1233</v>
      </c>
    </row>
    <row r="13" spans="1:28" ht="12" customHeight="1" x14ac:dyDescent="0.2">
      <c r="A13" s="57" t="s">
        <v>19</v>
      </c>
      <c r="B13" s="13" t="s">
        <v>71</v>
      </c>
      <c r="C13" s="14">
        <v>94.2</v>
      </c>
      <c r="D13" s="14">
        <v>92.66</v>
      </c>
      <c r="E13" s="14">
        <v>95.75</v>
      </c>
      <c r="F13" s="15">
        <v>1095</v>
      </c>
      <c r="G13" s="14">
        <v>3.28</v>
      </c>
      <c r="H13" s="14">
        <v>2.14</v>
      </c>
      <c r="I13" s="14">
        <v>4.43</v>
      </c>
      <c r="J13" s="15">
        <v>34</v>
      </c>
      <c r="K13" s="17" t="s">
        <v>163</v>
      </c>
      <c r="L13" s="14">
        <v>1.44</v>
      </c>
      <c r="M13" s="14">
        <v>3.59</v>
      </c>
      <c r="N13" s="15">
        <v>24</v>
      </c>
      <c r="O13" s="15">
        <v>1153</v>
      </c>
      <c r="P13" s="14">
        <v>96.31</v>
      </c>
      <c r="Q13" s="14">
        <v>95.61</v>
      </c>
      <c r="R13" s="14">
        <v>97.01</v>
      </c>
      <c r="S13" s="15">
        <v>3668</v>
      </c>
      <c r="T13" s="14">
        <v>2.14</v>
      </c>
      <c r="U13" s="14">
        <v>1.61</v>
      </c>
      <c r="V13" s="14">
        <v>2.66</v>
      </c>
      <c r="W13" s="15">
        <v>82</v>
      </c>
      <c r="X13" s="14">
        <v>1.56</v>
      </c>
      <c r="Y13" s="14">
        <v>1.0900000000000001</v>
      </c>
      <c r="Z13" s="14">
        <v>2.0299999999999998</v>
      </c>
      <c r="AA13" s="15">
        <v>56</v>
      </c>
      <c r="AB13" s="15">
        <v>3806</v>
      </c>
    </row>
    <row r="14" spans="1:28" ht="12" customHeight="1" x14ac:dyDescent="0.2">
      <c r="A14" s="49"/>
      <c r="B14" s="20" t="s">
        <v>72</v>
      </c>
      <c r="C14" s="14">
        <v>94.9</v>
      </c>
      <c r="D14" s="14">
        <v>92.61</v>
      </c>
      <c r="E14" s="14">
        <v>97.18</v>
      </c>
      <c r="F14" s="15">
        <v>435</v>
      </c>
      <c r="G14" s="17" t="s">
        <v>210</v>
      </c>
      <c r="H14" s="14">
        <v>1.45</v>
      </c>
      <c r="I14" s="14">
        <v>5.56</v>
      </c>
      <c r="J14" s="15">
        <v>15</v>
      </c>
      <c r="K14" s="14" t="s">
        <v>23</v>
      </c>
      <c r="L14" s="14">
        <v>0.54</v>
      </c>
      <c r="M14" s="14">
        <v>2.66</v>
      </c>
      <c r="N14" s="15">
        <v>9</v>
      </c>
      <c r="O14" s="15">
        <v>459</v>
      </c>
      <c r="P14" s="14">
        <v>94.73</v>
      </c>
      <c r="Q14" s="14">
        <v>93.16</v>
      </c>
      <c r="R14" s="14">
        <v>96.31</v>
      </c>
      <c r="S14" s="15">
        <v>1002</v>
      </c>
      <c r="T14" s="14">
        <v>3.59</v>
      </c>
      <c r="U14" s="14">
        <v>2.25</v>
      </c>
      <c r="V14" s="14">
        <v>4.9400000000000004</v>
      </c>
      <c r="W14" s="15">
        <v>34</v>
      </c>
      <c r="X14" s="17" t="s">
        <v>156</v>
      </c>
      <c r="Y14" s="14">
        <v>0.82</v>
      </c>
      <c r="Z14" s="14">
        <v>2.5299999999999998</v>
      </c>
      <c r="AA14" s="15">
        <v>18</v>
      </c>
      <c r="AB14" s="15">
        <v>1054</v>
      </c>
    </row>
    <row r="15" spans="1:28" ht="12" customHeight="1" x14ac:dyDescent="0.2">
      <c r="A15" s="57" t="s">
        <v>20</v>
      </c>
      <c r="B15" s="19" t="s">
        <v>21</v>
      </c>
      <c r="C15" s="14">
        <v>93.4</v>
      </c>
      <c r="D15" s="14">
        <v>91.89</v>
      </c>
      <c r="E15" s="14">
        <v>94.9</v>
      </c>
      <c r="F15" s="15">
        <v>1129</v>
      </c>
      <c r="G15" s="14">
        <v>3.38</v>
      </c>
      <c r="H15" s="14">
        <v>2.29</v>
      </c>
      <c r="I15" s="14">
        <v>4.47</v>
      </c>
      <c r="J15" s="15">
        <v>40</v>
      </c>
      <c r="K15" s="14">
        <v>3.22</v>
      </c>
      <c r="L15" s="14">
        <v>2.15</v>
      </c>
      <c r="M15" s="14">
        <v>4.29</v>
      </c>
      <c r="N15" s="15">
        <v>39</v>
      </c>
      <c r="O15" s="15">
        <v>1208</v>
      </c>
      <c r="P15" s="14">
        <v>94.46</v>
      </c>
      <c r="Q15" s="14">
        <v>93.56</v>
      </c>
      <c r="R15" s="14">
        <v>95.36</v>
      </c>
      <c r="S15" s="15">
        <v>3344</v>
      </c>
      <c r="T15" s="14">
        <v>2.84</v>
      </c>
      <c r="U15" s="14">
        <v>2.2200000000000002</v>
      </c>
      <c r="V15" s="14">
        <v>3.46</v>
      </c>
      <c r="W15" s="15">
        <v>99</v>
      </c>
      <c r="X15" s="14">
        <v>2.7</v>
      </c>
      <c r="Y15" s="14">
        <v>2.0299999999999998</v>
      </c>
      <c r="Z15" s="14">
        <v>3.37</v>
      </c>
      <c r="AA15" s="15">
        <v>87</v>
      </c>
      <c r="AB15" s="15">
        <v>3530</v>
      </c>
    </row>
    <row r="16" spans="1:28" ht="12" customHeight="1" x14ac:dyDescent="0.2">
      <c r="A16" s="49"/>
      <c r="B16" s="19" t="s">
        <v>22</v>
      </c>
      <c r="C16" s="14">
        <v>93.57</v>
      </c>
      <c r="D16" s="14">
        <v>90.93</v>
      </c>
      <c r="E16" s="14">
        <v>96.21</v>
      </c>
      <c r="F16" s="15">
        <v>456</v>
      </c>
      <c r="G16" s="17" t="s">
        <v>240</v>
      </c>
      <c r="H16" s="14">
        <v>1.87</v>
      </c>
      <c r="I16" s="14">
        <v>6.4</v>
      </c>
      <c r="J16" s="15">
        <v>16</v>
      </c>
      <c r="K16" s="17" t="s">
        <v>291</v>
      </c>
      <c r="L16" s="14">
        <v>0.85</v>
      </c>
      <c r="M16" s="14">
        <v>3.75</v>
      </c>
      <c r="N16" s="15">
        <v>12</v>
      </c>
      <c r="O16" s="15">
        <v>484</v>
      </c>
      <c r="P16" s="14">
        <v>95.26</v>
      </c>
      <c r="Q16" s="14">
        <v>94</v>
      </c>
      <c r="R16" s="14">
        <v>96.52</v>
      </c>
      <c r="S16" s="15">
        <v>1508</v>
      </c>
      <c r="T16" s="14">
        <v>2.58</v>
      </c>
      <c r="U16" s="14">
        <v>1.58</v>
      </c>
      <c r="V16" s="14">
        <v>3.58</v>
      </c>
      <c r="W16" s="15">
        <v>40</v>
      </c>
      <c r="X16" s="14">
        <v>2.16</v>
      </c>
      <c r="Y16" s="14">
        <v>1.37</v>
      </c>
      <c r="Z16" s="14">
        <v>2.95</v>
      </c>
      <c r="AA16" s="15">
        <v>37</v>
      </c>
      <c r="AB16" s="15">
        <v>1585</v>
      </c>
    </row>
    <row r="17" spans="1:28" ht="12" customHeight="1" x14ac:dyDescent="0.2">
      <c r="A17" s="57" t="s">
        <v>24</v>
      </c>
      <c r="B17" s="13" t="s">
        <v>73</v>
      </c>
      <c r="C17" s="14">
        <v>90.22</v>
      </c>
      <c r="D17" s="14">
        <v>87.37</v>
      </c>
      <c r="E17" s="14">
        <v>93.06</v>
      </c>
      <c r="F17" s="15">
        <v>485</v>
      </c>
      <c r="G17" s="17" t="s">
        <v>165</v>
      </c>
      <c r="H17" s="14">
        <v>3.4</v>
      </c>
      <c r="I17" s="14">
        <v>7.83</v>
      </c>
      <c r="J17" s="15">
        <v>28</v>
      </c>
      <c r="K17" s="17" t="s">
        <v>178</v>
      </c>
      <c r="L17" s="14">
        <v>2.2599999999999998</v>
      </c>
      <c r="M17" s="14">
        <v>6.08</v>
      </c>
      <c r="N17" s="15">
        <v>20</v>
      </c>
      <c r="O17" s="15">
        <v>533</v>
      </c>
      <c r="P17" s="14">
        <v>92.52</v>
      </c>
      <c r="Q17" s="14">
        <v>90.97</v>
      </c>
      <c r="R17" s="14">
        <v>94.08</v>
      </c>
      <c r="S17" s="15">
        <v>1417</v>
      </c>
      <c r="T17" s="14">
        <v>4.05</v>
      </c>
      <c r="U17" s="14">
        <v>2.91</v>
      </c>
      <c r="V17" s="14">
        <v>5.19</v>
      </c>
      <c r="W17" s="15">
        <v>60</v>
      </c>
      <c r="X17" s="14">
        <v>3.43</v>
      </c>
      <c r="Y17" s="14">
        <v>2.3199999999999998</v>
      </c>
      <c r="Z17" s="14">
        <v>4.53</v>
      </c>
      <c r="AA17" s="15">
        <v>49</v>
      </c>
      <c r="AB17" s="15">
        <v>1526</v>
      </c>
    </row>
    <row r="18" spans="1:28" ht="12" customHeight="1" x14ac:dyDescent="0.2">
      <c r="A18" s="49"/>
      <c r="B18" s="13" t="s">
        <v>74</v>
      </c>
      <c r="C18" s="14">
        <v>96.04</v>
      </c>
      <c r="D18" s="14">
        <v>94.79</v>
      </c>
      <c r="E18" s="14">
        <v>97.29</v>
      </c>
      <c r="F18" s="15">
        <v>940</v>
      </c>
      <c r="G18" s="17" t="s">
        <v>159</v>
      </c>
      <c r="H18" s="14">
        <v>0.95</v>
      </c>
      <c r="I18" s="14">
        <v>2.73</v>
      </c>
      <c r="J18" s="15">
        <v>18</v>
      </c>
      <c r="K18" s="17" t="s">
        <v>157</v>
      </c>
      <c r="L18" s="14">
        <v>1.22</v>
      </c>
      <c r="M18" s="14">
        <v>3</v>
      </c>
      <c r="N18" s="15">
        <v>24</v>
      </c>
      <c r="O18" s="15">
        <v>982</v>
      </c>
      <c r="P18" s="14">
        <v>96.21</v>
      </c>
      <c r="Q18" s="14">
        <v>95.39</v>
      </c>
      <c r="R18" s="14">
        <v>97.03</v>
      </c>
      <c r="S18" s="15">
        <v>3044</v>
      </c>
      <c r="T18" s="14">
        <v>1.86</v>
      </c>
      <c r="U18" s="14">
        <v>1.3</v>
      </c>
      <c r="V18" s="14">
        <v>2.41</v>
      </c>
      <c r="W18" s="15">
        <v>59</v>
      </c>
      <c r="X18" s="14">
        <v>1.93</v>
      </c>
      <c r="Y18" s="14">
        <v>1.32</v>
      </c>
      <c r="Z18" s="14">
        <v>2.5499999999999998</v>
      </c>
      <c r="AA18" s="15">
        <v>60</v>
      </c>
      <c r="AB18" s="15">
        <v>3163</v>
      </c>
    </row>
    <row r="19" spans="1:28" ht="12" customHeight="1" x14ac:dyDescent="0.2">
      <c r="A19" s="58" t="s">
        <v>25</v>
      </c>
      <c r="B19" s="19" t="s">
        <v>26</v>
      </c>
      <c r="C19" s="14">
        <v>91.03</v>
      </c>
      <c r="D19" s="14">
        <v>88.58</v>
      </c>
      <c r="E19" s="14">
        <v>93.47</v>
      </c>
      <c r="F19" s="15">
        <v>606</v>
      </c>
      <c r="G19" s="14">
        <v>5.22</v>
      </c>
      <c r="H19" s="14">
        <v>3.29</v>
      </c>
      <c r="I19" s="14">
        <v>7.15</v>
      </c>
      <c r="J19" s="15">
        <v>33</v>
      </c>
      <c r="K19" s="17" t="s">
        <v>293</v>
      </c>
      <c r="L19" s="14">
        <v>2.15</v>
      </c>
      <c r="M19" s="14">
        <v>5.36</v>
      </c>
      <c r="N19" s="15">
        <v>24</v>
      </c>
      <c r="O19" s="15">
        <v>663</v>
      </c>
      <c r="P19" s="14">
        <v>92.62</v>
      </c>
      <c r="Q19" s="14">
        <v>91.22</v>
      </c>
      <c r="R19" s="14">
        <v>94.02</v>
      </c>
      <c r="S19" s="15">
        <v>1813</v>
      </c>
      <c r="T19" s="14">
        <v>4.21</v>
      </c>
      <c r="U19" s="14">
        <v>3.19</v>
      </c>
      <c r="V19" s="14">
        <v>5.24</v>
      </c>
      <c r="W19" s="15">
        <v>81</v>
      </c>
      <c r="X19" s="14">
        <v>3.16</v>
      </c>
      <c r="Y19" s="14">
        <v>2.17</v>
      </c>
      <c r="Z19" s="14">
        <v>4.16</v>
      </c>
      <c r="AA19" s="15">
        <v>57</v>
      </c>
      <c r="AB19" s="15">
        <v>1951</v>
      </c>
    </row>
    <row r="20" spans="1:28" ht="12" customHeight="1" x14ac:dyDescent="0.2">
      <c r="A20" s="49"/>
      <c r="B20" s="19" t="s">
        <v>27</v>
      </c>
      <c r="C20" s="14">
        <v>95.45</v>
      </c>
      <c r="D20" s="14">
        <v>94.09</v>
      </c>
      <c r="E20" s="14">
        <v>96.82</v>
      </c>
      <c r="F20" s="15">
        <v>907</v>
      </c>
      <c r="G20" s="17" t="s">
        <v>225</v>
      </c>
      <c r="H20" s="14">
        <v>1.33</v>
      </c>
      <c r="I20" s="14">
        <v>3.45</v>
      </c>
      <c r="J20" s="15">
        <v>21</v>
      </c>
      <c r="K20" s="17" t="s">
        <v>246</v>
      </c>
      <c r="L20" s="14">
        <v>1.27</v>
      </c>
      <c r="M20" s="14">
        <v>3.04</v>
      </c>
      <c r="N20" s="15">
        <v>24</v>
      </c>
      <c r="O20" s="15">
        <v>952</v>
      </c>
      <c r="P20" s="14">
        <v>96.34</v>
      </c>
      <c r="Q20" s="14">
        <v>95.57</v>
      </c>
      <c r="R20" s="14">
        <v>97.12</v>
      </c>
      <c r="S20" s="15">
        <v>2850</v>
      </c>
      <c r="T20" s="14">
        <v>1.79</v>
      </c>
      <c r="U20" s="14">
        <v>1.23</v>
      </c>
      <c r="V20" s="14">
        <v>2.34</v>
      </c>
      <c r="W20" s="15">
        <v>55</v>
      </c>
      <c r="X20" s="14">
        <v>1.87</v>
      </c>
      <c r="Y20" s="14">
        <v>1.32</v>
      </c>
      <c r="Z20" s="14">
        <v>2.41</v>
      </c>
      <c r="AA20" s="15">
        <v>58</v>
      </c>
      <c r="AB20" s="15">
        <v>2963</v>
      </c>
    </row>
    <row r="21" spans="1:28" ht="12" customHeight="1" x14ac:dyDescent="0.2">
      <c r="A21" s="1" t="s">
        <v>155</v>
      </c>
      <c r="AB21" s="2" t="s">
        <v>344</v>
      </c>
    </row>
    <row r="22" spans="1:28" x14ac:dyDescent="0.2">
      <c r="A22" s="1" t="s">
        <v>158</v>
      </c>
    </row>
    <row r="24" spans="1:28" x14ac:dyDescent="0.2">
      <c r="A24" s="42" t="s">
        <v>0</v>
      </c>
      <c r="B24" s="43"/>
      <c r="C24" s="53">
        <v>2017</v>
      </c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4"/>
    </row>
    <row r="25" spans="1:28" x14ac:dyDescent="0.2">
      <c r="A25" s="44"/>
      <c r="B25" s="45"/>
      <c r="C25" s="51" t="s">
        <v>92</v>
      </c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2"/>
    </row>
    <row r="26" spans="1:28" ht="30" customHeight="1" x14ac:dyDescent="0.2">
      <c r="A26" s="44"/>
      <c r="B26" s="45"/>
      <c r="C26" s="78" t="s">
        <v>49</v>
      </c>
      <c r="D26" s="51"/>
      <c r="E26" s="51"/>
      <c r="F26" s="51"/>
      <c r="G26" s="78" t="s">
        <v>153</v>
      </c>
      <c r="H26" s="51"/>
      <c r="I26" s="51"/>
      <c r="J26" s="51"/>
      <c r="K26" s="66" t="s">
        <v>51</v>
      </c>
      <c r="L26" s="66"/>
      <c r="M26" s="66"/>
      <c r="N26" s="66"/>
      <c r="O26" s="52" t="s">
        <v>5</v>
      </c>
    </row>
    <row r="27" spans="1:28" ht="22.5" x14ac:dyDescent="0.2">
      <c r="A27" s="46"/>
      <c r="B27" s="47"/>
      <c r="C27" s="8" t="s">
        <v>6</v>
      </c>
      <c r="D27" s="55" t="s">
        <v>75</v>
      </c>
      <c r="E27" s="55"/>
      <c r="F27" s="8" t="s">
        <v>77</v>
      </c>
      <c r="G27" s="8" t="s">
        <v>6</v>
      </c>
      <c r="H27" s="55" t="s">
        <v>75</v>
      </c>
      <c r="I27" s="55"/>
      <c r="J27" s="8" t="s">
        <v>77</v>
      </c>
      <c r="K27" s="8" t="s">
        <v>6</v>
      </c>
      <c r="L27" s="55" t="s">
        <v>75</v>
      </c>
      <c r="M27" s="55"/>
      <c r="N27" s="8" t="s">
        <v>77</v>
      </c>
      <c r="O27" s="56"/>
    </row>
    <row r="28" spans="1:28" x14ac:dyDescent="0.2">
      <c r="A28" s="48" t="s">
        <v>10</v>
      </c>
      <c r="B28" s="10" t="s">
        <v>323</v>
      </c>
      <c r="C28" s="11">
        <v>94.67</v>
      </c>
      <c r="D28" s="11">
        <v>93.92</v>
      </c>
      <c r="E28" s="11">
        <v>95.41</v>
      </c>
      <c r="F28" s="12">
        <v>4852</v>
      </c>
      <c r="G28" s="11">
        <v>2.77</v>
      </c>
      <c r="H28" s="11">
        <v>2.2400000000000002</v>
      </c>
      <c r="I28" s="11">
        <v>3.3</v>
      </c>
      <c r="J28" s="12">
        <v>139</v>
      </c>
      <c r="K28" s="11">
        <v>2.56</v>
      </c>
      <c r="L28" s="11">
        <v>2.02</v>
      </c>
      <c r="M28" s="11">
        <v>3.1</v>
      </c>
      <c r="N28" s="12">
        <v>124</v>
      </c>
      <c r="O28" s="12">
        <f>F28+N28+J28</f>
        <v>5115</v>
      </c>
    </row>
    <row r="29" spans="1:28" x14ac:dyDescent="0.2">
      <c r="A29" s="49"/>
      <c r="B29" s="13" t="s">
        <v>324</v>
      </c>
      <c r="C29" s="14">
        <v>95.08</v>
      </c>
      <c r="D29" s="14">
        <v>94.19</v>
      </c>
      <c r="E29" s="14">
        <v>95.97</v>
      </c>
      <c r="F29" s="15">
        <v>3326</v>
      </c>
      <c r="G29" s="14">
        <v>2.54</v>
      </c>
      <c r="H29" s="14">
        <v>1.92</v>
      </c>
      <c r="I29" s="14">
        <v>3.16</v>
      </c>
      <c r="J29" s="15">
        <v>87</v>
      </c>
      <c r="K29" s="14">
        <v>2.38</v>
      </c>
      <c r="L29" s="14">
        <v>1.72</v>
      </c>
      <c r="M29" s="14">
        <v>3.04</v>
      </c>
      <c r="N29" s="15">
        <v>72</v>
      </c>
      <c r="O29" s="15">
        <f t="shared" ref="O29:O36" si="0">F29+N29+J29</f>
        <v>3485</v>
      </c>
    </row>
    <row r="30" spans="1:28" x14ac:dyDescent="0.2">
      <c r="A30" s="49"/>
      <c r="B30" s="13" t="s">
        <v>325</v>
      </c>
      <c r="C30" s="14">
        <v>94.88</v>
      </c>
      <c r="D30" s="14">
        <v>93.47</v>
      </c>
      <c r="E30" s="14">
        <v>96.29</v>
      </c>
      <c r="F30" s="15">
        <v>1161</v>
      </c>
      <c r="G30" s="14">
        <v>2.89</v>
      </c>
      <c r="H30" s="14">
        <v>1.8</v>
      </c>
      <c r="I30" s="14">
        <v>3.99</v>
      </c>
      <c r="J30" s="15">
        <v>31</v>
      </c>
      <c r="K30" s="17" t="s">
        <v>246</v>
      </c>
      <c r="L30" s="14">
        <v>1.3</v>
      </c>
      <c r="M30" s="14">
        <v>3.15</v>
      </c>
      <c r="N30" s="15">
        <v>26</v>
      </c>
      <c r="O30" s="15">
        <f t="shared" si="0"/>
        <v>1218</v>
      </c>
    </row>
    <row r="31" spans="1:28" x14ac:dyDescent="0.2">
      <c r="A31" s="49"/>
      <c r="B31" s="16" t="s">
        <v>326</v>
      </c>
      <c r="C31" s="14">
        <v>87.58</v>
      </c>
      <c r="D31" s="14">
        <v>84.15</v>
      </c>
      <c r="E31" s="14">
        <v>91.01</v>
      </c>
      <c r="F31" s="15">
        <v>365</v>
      </c>
      <c r="G31" s="17" t="s">
        <v>237</v>
      </c>
      <c r="H31" s="14">
        <v>3.25</v>
      </c>
      <c r="I31" s="14">
        <v>8.1999999999999993</v>
      </c>
      <c r="J31" s="15">
        <v>21</v>
      </c>
      <c r="K31" s="17" t="s">
        <v>244</v>
      </c>
      <c r="L31" s="14">
        <v>4.1399999999999997</v>
      </c>
      <c r="M31" s="14">
        <v>9.24</v>
      </c>
      <c r="N31" s="15">
        <v>26</v>
      </c>
      <c r="O31" s="15">
        <f t="shared" si="0"/>
        <v>412</v>
      </c>
    </row>
    <row r="32" spans="1:28" x14ac:dyDescent="0.2">
      <c r="A32" s="49"/>
      <c r="B32" s="16" t="s">
        <v>30</v>
      </c>
      <c r="C32" s="14">
        <v>94.01</v>
      </c>
      <c r="D32" s="14">
        <v>90.5</v>
      </c>
      <c r="E32" s="14">
        <v>97.51</v>
      </c>
      <c r="F32" s="15">
        <v>190</v>
      </c>
      <c r="G32" s="14" t="s">
        <v>23</v>
      </c>
      <c r="H32" s="14">
        <v>0.7</v>
      </c>
      <c r="I32" s="14">
        <v>6.39</v>
      </c>
      <c r="J32" s="15">
        <v>6</v>
      </c>
      <c r="K32" s="14" t="s">
        <v>23</v>
      </c>
      <c r="L32" s="14">
        <v>0.31</v>
      </c>
      <c r="M32" s="14">
        <v>4.59</v>
      </c>
      <c r="N32" s="15">
        <v>5</v>
      </c>
      <c r="O32" s="15">
        <f t="shared" si="0"/>
        <v>201</v>
      </c>
    </row>
    <row r="33" spans="1:15" x14ac:dyDescent="0.2">
      <c r="A33" s="49"/>
      <c r="B33" s="16" t="s">
        <v>31</v>
      </c>
      <c r="C33" s="14">
        <v>87.46</v>
      </c>
      <c r="D33" s="14">
        <v>83.93</v>
      </c>
      <c r="E33" s="14">
        <v>90.99</v>
      </c>
      <c r="F33" s="15">
        <v>341</v>
      </c>
      <c r="G33" s="17" t="s">
        <v>175</v>
      </c>
      <c r="H33" s="14">
        <v>3.46</v>
      </c>
      <c r="I33" s="14">
        <v>8.6999999999999993</v>
      </c>
      <c r="J33" s="15">
        <v>21</v>
      </c>
      <c r="K33" s="17" t="s">
        <v>172</v>
      </c>
      <c r="L33" s="14">
        <v>3.91</v>
      </c>
      <c r="M33" s="14">
        <v>9.01</v>
      </c>
      <c r="N33" s="15">
        <v>24</v>
      </c>
      <c r="O33" s="15">
        <f t="shared" si="0"/>
        <v>386</v>
      </c>
    </row>
    <row r="34" spans="1:15" x14ac:dyDescent="0.2">
      <c r="A34" s="49"/>
      <c r="B34" s="16" t="s">
        <v>32</v>
      </c>
      <c r="C34" s="14">
        <v>95.62</v>
      </c>
      <c r="D34" s="14">
        <v>92.14</v>
      </c>
      <c r="E34" s="14">
        <v>99.1</v>
      </c>
      <c r="F34" s="15">
        <v>138</v>
      </c>
      <c r="G34" s="14" t="s">
        <v>23</v>
      </c>
      <c r="H34" s="14">
        <v>0</v>
      </c>
      <c r="I34" s="14">
        <v>5.27</v>
      </c>
      <c r="J34" s="15">
        <v>3</v>
      </c>
      <c r="K34" s="14" t="s">
        <v>23</v>
      </c>
      <c r="L34" s="14">
        <v>0</v>
      </c>
      <c r="M34" s="14">
        <v>4.04</v>
      </c>
      <c r="N34" s="15">
        <v>3</v>
      </c>
      <c r="O34" s="15">
        <f t="shared" si="0"/>
        <v>144</v>
      </c>
    </row>
    <row r="35" spans="1:15" x14ac:dyDescent="0.2">
      <c r="A35" s="49"/>
      <c r="B35" s="16" t="s">
        <v>33</v>
      </c>
      <c r="C35" s="14">
        <v>95.19</v>
      </c>
      <c r="D35" s="14">
        <v>92.43</v>
      </c>
      <c r="E35" s="14">
        <v>97.94</v>
      </c>
      <c r="F35" s="15">
        <v>247</v>
      </c>
      <c r="G35" s="14" t="s">
        <v>23</v>
      </c>
      <c r="H35" s="14">
        <v>0.42</v>
      </c>
      <c r="I35" s="14">
        <v>4.32</v>
      </c>
      <c r="J35" s="15">
        <v>6</v>
      </c>
      <c r="K35" s="14" t="s">
        <v>23</v>
      </c>
      <c r="L35" s="14">
        <v>0.45</v>
      </c>
      <c r="M35" s="14">
        <v>4.4400000000000004</v>
      </c>
      <c r="N35" s="15">
        <v>6</v>
      </c>
      <c r="O35" s="15">
        <f t="shared" si="0"/>
        <v>259</v>
      </c>
    </row>
    <row r="36" spans="1:15" x14ac:dyDescent="0.2">
      <c r="A36" s="49"/>
      <c r="B36" s="16" t="s">
        <v>34</v>
      </c>
      <c r="C36" s="14">
        <v>95.81</v>
      </c>
      <c r="D36" s="14">
        <v>92.08</v>
      </c>
      <c r="E36" s="14">
        <v>99.54</v>
      </c>
      <c r="F36" s="15">
        <v>114</v>
      </c>
      <c r="G36" s="14" t="s">
        <v>23</v>
      </c>
      <c r="H36" s="14">
        <v>0</v>
      </c>
      <c r="I36" s="14">
        <v>4.8499999999999996</v>
      </c>
      <c r="J36" s="15">
        <v>2</v>
      </c>
      <c r="K36" s="14" t="s">
        <v>23</v>
      </c>
      <c r="L36" s="14">
        <v>0</v>
      </c>
      <c r="M36" s="14">
        <v>4.66</v>
      </c>
      <c r="N36" s="15">
        <v>3</v>
      </c>
      <c r="O36" s="15">
        <f t="shared" si="0"/>
        <v>119</v>
      </c>
    </row>
    <row r="37" spans="1:15" x14ac:dyDescent="0.2">
      <c r="A37" s="42" t="s">
        <v>0</v>
      </c>
      <c r="B37" s="43"/>
      <c r="C37" s="53">
        <v>2012</v>
      </c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4"/>
    </row>
    <row r="38" spans="1:15" x14ac:dyDescent="0.2">
      <c r="A38" s="44"/>
      <c r="B38" s="45"/>
      <c r="C38" s="51" t="s">
        <v>92</v>
      </c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2"/>
    </row>
    <row r="39" spans="1:15" ht="30" customHeight="1" x14ac:dyDescent="0.2">
      <c r="A39" s="44"/>
      <c r="B39" s="45"/>
      <c r="C39" s="78" t="s">
        <v>49</v>
      </c>
      <c r="D39" s="51"/>
      <c r="E39" s="51"/>
      <c r="F39" s="51"/>
      <c r="G39" s="78" t="s">
        <v>153</v>
      </c>
      <c r="H39" s="51"/>
      <c r="I39" s="51"/>
      <c r="J39" s="51"/>
      <c r="K39" s="66" t="s">
        <v>51</v>
      </c>
      <c r="L39" s="66"/>
      <c r="M39" s="66"/>
      <c r="N39" s="66"/>
      <c r="O39" s="52" t="s">
        <v>5</v>
      </c>
    </row>
    <row r="40" spans="1:15" ht="22.5" x14ac:dyDescent="0.2">
      <c r="A40" s="46"/>
      <c r="B40" s="47"/>
      <c r="C40" s="8" t="s">
        <v>6</v>
      </c>
      <c r="D40" s="55" t="s">
        <v>75</v>
      </c>
      <c r="E40" s="55"/>
      <c r="F40" s="8" t="s">
        <v>77</v>
      </c>
      <c r="G40" s="8" t="s">
        <v>6</v>
      </c>
      <c r="H40" s="55" t="s">
        <v>75</v>
      </c>
      <c r="I40" s="55"/>
      <c r="J40" s="8" t="s">
        <v>77</v>
      </c>
      <c r="K40" s="8" t="s">
        <v>6</v>
      </c>
      <c r="L40" s="55" t="s">
        <v>75</v>
      </c>
      <c r="M40" s="55"/>
      <c r="N40" s="8" t="s">
        <v>77</v>
      </c>
      <c r="O40" s="56"/>
    </row>
    <row r="41" spans="1:15" x14ac:dyDescent="0.2">
      <c r="A41" s="48" t="s">
        <v>10</v>
      </c>
      <c r="B41" s="10" t="s">
        <v>323</v>
      </c>
      <c r="C41" s="11">
        <v>93.61</v>
      </c>
      <c r="D41" s="11">
        <v>92.68</v>
      </c>
      <c r="E41" s="11">
        <v>94.54</v>
      </c>
      <c r="F41" s="12">
        <v>4527</v>
      </c>
      <c r="G41" s="11">
        <v>3.27</v>
      </c>
      <c r="H41" s="11">
        <v>2.64</v>
      </c>
      <c r="I41" s="11">
        <v>3.9</v>
      </c>
      <c r="J41" s="12">
        <v>147</v>
      </c>
      <c r="K41" s="11">
        <v>3.12</v>
      </c>
      <c r="L41" s="11">
        <v>2.42</v>
      </c>
      <c r="M41" s="11">
        <v>3.82</v>
      </c>
      <c r="N41" s="12">
        <v>126</v>
      </c>
      <c r="O41" s="12">
        <f>F41+N41+J41</f>
        <v>4800</v>
      </c>
    </row>
    <row r="42" spans="1:15" x14ac:dyDescent="0.2">
      <c r="A42" s="49"/>
      <c r="B42" s="13" t="s">
        <v>324</v>
      </c>
      <c r="C42" s="14">
        <v>94.29</v>
      </c>
      <c r="D42" s="14">
        <v>93.16</v>
      </c>
      <c r="E42" s="14">
        <v>95.43</v>
      </c>
      <c r="F42" s="15">
        <v>3017</v>
      </c>
      <c r="G42" s="14">
        <v>2.95</v>
      </c>
      <c r="H42" s="14">
        <v>2.1800000000000002</v>
      </c>
      <c r="I42" s="14">
        <v>3.72</v>
      </c>
      <c r="J42" s="15">
        <v>85</v>
      </c>
      <c r="K42" s="14">
        <v>2.76</v>
      </c>
      <c r="L42" s="14">
        <v>1.89</v>
      </c>
      <c r="M42" s="14">
        <v>3.62</v>
      </c>
      <c r="N42" s="15">
        <v>68</v>
      </c>
      <c r="O42" s="15">
        <f t="shared" ref="O42:O49" si="1">F42+N42+J42</f>
        <v>3170</v>
      </c>
    </row>
    <row r="43" spans="1:15" x14ac:dyDescent="0.2">
      <c r="A43" s="49"/>
      <c r="B43" s="13" t="s">
        <v>325</v>
      </c>
      <c r="C43" s="14">
        <v>92.19</v>
      </c>
      <c r="D43" s="14">
        <v>90.44</v>
      </c>
      <c r="E43" s="14">
        <v>93.94</v>
      </c>
      <c r="F43" s="15">
        <v>1148</v>
      </c>
      <c r="G43" s="14">
        <v>4</v>
      </c>
      <c r="H43" s="14">
        <v>2.79</v>
      </c>
      <c r="I43" s="14">
        <v>5.2</v>
      </c>
      <c r="J43" s="15">
        <v>48</v>
      </c>
      <c r="K43" s="14">
        <v>3.81</v>
      </c>
      <c r="L43" s="14">
        <v>2.4900000000000002</v>
      </c>
      <c r="M43" s="14">
        <v>5.13</v>
      </c>
      <c r="N43" s="15">
        <v>41</v>
      </c>
      <c r="O43" s="15">
        <f t="shared" si="1"/>
        <v>1237</v>
      </c>
    </row>
    <row r="44" spans="1:15" x14ac:dyDescent="0.2">
      <c r="A44" s="49"/>
      <c r="B44" s="16" t="s">
        <v>326</v>
      </c>
      <c r="C44" s="14">
        <v>90.44</v>
      </c>
      <c r="D44" s="14">
        <v>86.99</v>
      </c>
      <c r="E44" s="14">
        <v>93.9</v>
      </c>
      <c r="F44" s="15">
        <v>362</v>
      </c>
      <c r="G44" s="17" t="s">
        <v>239</v>
      </c>
      <c r="H44" s="14">
        <v>1.92</v>
      </c>
      <c r="I44" s="14">
        <v>6.95</v>
      </c>
      <c r="J44" s="15">
        <v>14</v>
      </c>
      <c r="K44" s="17" t="s">
        <v>218</v>
      </c>
      <c r="L44" s="14">
        <v>2.6</v>
      </c>
      <c r="M44" s="14">
        <v>7.65</v>
      </c>
      <c r="N44" s="15">
        <v>17</v>
      </c>
      <c r="O44" s="15">
        <f t="shared" si="1"/>
        <v>393</v>
      </c>
    </row>
    <row r="45" spans="1:15" x14ac:dyDescent="0.2">
      <c r="A45" s="49"/>
      <c r="B45" s="16" t="s">
        <v>30</v>
      </c>
      <c r="C45" s="14">
        <v>91.47</v>
      </c>
      <c r="D45" s="14">
        <v>85.39</v>
      </c>
      <c r="E45" s="14">
        <v>97.55</v>
      </c>
      <c r="F45" s="15">
        <v>155</v>
      </c>
      <c r="G45" s="14" t="s">
        <v>23</v>
      </c>
      <c r="H45" s="14">
        <v>0.63</v>
      </c>
      <c r="I45" s="14">
        <v>5.96</v>
      </c>
      <c r="J45" s="15">
        <v>6</v>
      </c>
      <c r="K45" s="14" t="s">
        <v>23</v>
      </c>
      <c r="L45" s="14">
        <v>0</v>
      </c>
      <c r="M45" s="14">
        <v>10.88</v>
      </c>
      <c r="N45" s="15">
        <v>5</v>
      </c>
      <c r="O45" s="15">
        <f t="shared" si="1"/>
        <v>166</v>
      </c>
    </row>
    <row r="46" spans="1:15" x14ac:dyDescent="0.2">
      <c r="A46" s="49"/>
      <c r="B46" s="16" t="s">
        <v>31</v>
      </c>
      <c r="C46" s="14">
        <v>90.53</v>
      </c>
      <c r="D46" s="14">
        <v>87.05</v>
      </c>
      <c r="E46" s="14">
        <v>94.01</v>
      </c>
      <c r="F46" s="15">
        <v>349</v>
      </c>
      <c r="G46" s="17" t="s">
        <v>240</v>
      </c>
      <c r="H46" s="14">
        <v>1.68</v>
      </c>
      <c r="I46" s="14">
        <v>6.48</v>
      </c>
      <c r="J46" s="15">
        <v>13</v>
      </c>
      <c r="K46" s="17" t="s">
        <v>238</v>
      </c>
      <c r="L46" s="14">
        <v>2.74</v>
      </c>
      <c r="M46" s="14">
        <v>8.0399999999999991</v>
      </c>
      <c r="N46" s="15">
        <v>17</v>
      </c>
      <c r="O46" s="15">
        <f t="shared" si="1"/>
        <v>379</v>
      </c>
    </row>
    <row r="47" spans="1:15" x14ac:dyDescent="0.2">
      <c r="A47" s="49"/>
      <c r="B47" s="16" t="s">
        <v>32</v>
      </c>
      <c r="C47" s="14">
        <v>85.82</v>
      </c>
      <c r="D47" s="14">
        <v>77.36</v>
      </c>
      <c r="E47" s="14">
        <v>94.28</v>
      </c>
      <c r="F47" s="15">
        <v>132</v>
      </c>
      <c r="G47" s="14" t="s">
        <v>23</v>
      </c>
      <c r="H47" s="14">
        <v>1.41</v>
      </c>
      <c r="I47" s="14">
        <v>9.64</v>
      </c>
      <c r="J47" s="15">
        <v>7</v>
      </c>
      <c r="K47" s="14" t="s">
        <v>23</v>
      </c>
      <c r="L47" s="14">
        <v>0.74</v>
      </c>
      <c r="M47" s="14">
        <v>16.57</v>
      </c>
      <c r="N47" s="15">
        <v>6</v>
      </c>
      <c r="O47" s="15">
        <f t="shared" si="1"/>
        <v>145</v>
      </c>
    </row>
    <row r="48" spans="1:15" x14ac:dyDescent="0.2">
      <c r="A48" s="49"/>
      <c r="B48" s="16" t="s">
        <v>33</v>
      </c>
      <c r="C48" s="14">
        <v>90.59</v>
      </c>
      <c r="D48" s="14">
        <v>86.88</v>
      </c>
      <c r="E48" s="14">
        <v>94.3</v>
      </c>
      <c r="F48" s="15">
        <v>239</v>
      </c>
      <c r="G48" s="17" t="s">
        <v>217</v>
      </c>
      <c r="H48" s="14">
        <v>2.23</v>
      </c>
      <c r="I48" s="14">
        <v>7.42</v>
      </c>
      <c r="J48" s="15">
        <v>15</v>
      </c>
      <c r="K48" s="17" t="s">
        <v>231</v>
      </c>
      <c r="L48" s="14">
        <v>1.87</v>
      </c>
      <c r="M48" s="14">
        <v>7.3</v>
      </c>
      <c r="N48" s="15">
        <v>13</v>
      </c>
      <c r="O48" s="15">
        <f t="shared" si="1"/>
        <v>267</v>
      </c>
    </row>
    <row r="49" spans="1:15" x14ac:dyDescent="0.2">
      <c r="A49" s="49"/>
      <c r="B49" s="16" t="s">
        <v>34</v>
      </c>
      <c r="C49" s="14">
        <v>92.82</v>
      </c>
      <c r="D49" s="14">
        <v>87.29</v>
      </c>
      <c r="E49" s="14">
        <v>98.35</v>
      </c>
      <c r="F49" s="15">
        <v>107</v>
      </c>
      <c r="G49" s="14" t="s">
        <v>23</v>
      </c>
      <c r="H49" s="14">
        <v>0</v>
      </c>
      <c r="I49" s="14">
        <v>7.8</v>
      </c>
      <c r="J49" s="15">
        <v>4</v>
      </c>
      <c r="K49" s="14" t="s">
        <v>23</v>
      </c>
      <c r="L49" s="14">
        <v>0</v>
      </c>
      <c r="M49" s="14">
        <v>7.3</v>
      </c>
      <c r="N49" s="15">
        <v>3</v>
      </c>
      <c r="O49" s="15">
        <f t="shared" si="1"/>
        <v>114</v>
      </c>
    </row>
    <row r="50" spans="1:15" x14ac:dyDescent="0.2">
      <c r="A50" s="1" t="s">
        <v>155</v>
      </c>
    </row>
    <row r="51" spans="1:15" x14ac:dyDescent="0.2">
      <c r="A51" s="1" t="s">
        <v>158</v>
      </c>
      <c r="O51" s="2" t="s">
        <v>344</v>
      </c>
    </row>
  </sheetData>
  <mergeCells count="48">
    <mergeCell ref="T3:W3"/>
    <mergeCell ref="X3:AA3"/>
    <mergeCell ref="AB3:AB4"/>
    <mergeCell ref="A1:B4"/>
    <mergeCell ref="Q4:R4"/>
    <mergeCell ref="L4:M4"/>
    <mergeCell ref="U4:V4"/>
    <mergeCell ref="Y4:Z4"/>
    <mergeCell ref="C1:O1"/>
    <mergeCell ref="P1:AB1"/>
    <mergeCell ref="C2:O2"/>
    <mergeCell ref="P2:AB2"/>
    <mergeCell ref="C3:F3"/>
    <mergeCell ref="G3:J3"/>
    <mergeCell ref="K3:N3"/>
    <mergeCell ref="O3:O4"/>
    <mergeCell ref="A41:A49"/>
    <mergeCell ref="O26:O27"/>
    <mergeCell ref="O39:O40"/>
    <mergeCell ref="C37:O37"/>
    <mergeCell ref="C38:O38"/>
    <mergeCell ref="D40:E40"/>
    <mergeCell ref="H40:I40"/>
    <mergeCell ref="L40:M40"/>
    <mergeCell ref="L27:M27"/>
    <mergeCell ref="A28:A36"/>
    <mergeCell ref="A24:B27"/>
    <mergeCell ref="C26:F26"/>
    <mergeCell ref="G26:J26"/>
    <mergeCell ref="K26:N26"/>
    <mergeCell ref="C39:F39"/>
    <mergeCell ref="A37:B40"/>
    <mergeCell ref="H4:I4"/>
    <mergeCell ref="D4:E4"/>
    <mergeCell ref="H27:I27"/>
    <mergeCell ref="D27:E27"/>
    <mergeCell ref="P3:S3"/>
    <mergeCell ref="C24:O24"/>
    <mergeCell ref="C25:O25"/>
    <mergeCell ref="K39:N39"/>
    <mergeCell ref="A6:A7"/>
    <mergeCell ref="A8:A9"/>
    <mergeCell ref="A10:A12"/>
    <mergeCell ref="A13:A14"/>
    <mergeCell ref="A15:A16"/>
    <mergeCell ref="A17:A18"/>
    <mergeCell ref="A19:A20"/>
    <mergeCell ref="G39:J39"/>
  </mergeCells>
  <pageMargins left="0.59055118110236227" right="0.39370078740157483" top="0.98425196850393704" bottom="0.59055118110236227" header="0.31496062992125984" footer="0.31496062992125984"/>
  <pageSetup paperSize="9" scale="76" fitToWidth="2" orientation="landscape" r:id="rId1"/>
  <headerFooter>
    <oddHeader>&amp;R&amp;G</oddHeader>
    <oddFooter>&amp;L&amp;8&amp;F-&amp;A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66"/>
  <sheetViews>
    <sheetView zoomScaleNormal="100" workbookViewId="0">
      <selection sqref="A1:AJ66"/>
    </sheetView>
  </sheetViews>
  <sheetFormatPr baseColWidth="10" defaultColWidth="11.42578125" defaultRowHeight="11.25" x14ac:dyDescent="0.2"/>
  <cols>
    <col min="1" max="1" width="15.7109375" style="1" customWidth="1"/>
    <col min="2" max="2" width="19.28515625" style="1" customWidth="1"/>
    <col min="3" max="49" width="8.7109375" style="1" customWidth="1"/>
    <col min="50" max="50" width="10.42578125" style="1" customWidth="1"/>
    <col min="51" max="16384" width="11.42578125" style="1"/>
  </cols>
  <sheetData>
    <row r="1" spans="1:36" x14ac:dyDescent="0.2">
      <c r="A1" s="42" t="s">
        <v>0</v>
      </c>
      <c r="B1" s="43"/>
      <c r="C1" s="61" t="s">
        <v>146</v>
      </c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 t="s">
        <v>146</v>
      </c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2"/>
    </row>
    <row r="2" spans="1:36" x14ac:dyDescent="0.2">
      <c r="A2" s="44"/>
      <c r="B2" s="45"/>
      <c r="C2" s="50" t="s">
        <v>1</v>
      </c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0" t="s">
        <v>323</v>
      </c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2"/>
    </row>
    <row r="3" spans="1:36" ht="30" customHeight="1" x14ac:dyDescent="0.2">
      <c r="A3" s="44"/>
      <c r="B3" s="45"/>
      <c r="C3" s="66" t="s">
        <v>65</v>
      </c>
      <c r="D3" s="66"/>
      <c r="E3" s="66"/>
      <c r="F3" s="66"/>
      <c r="G3" s="66" t="s">
        <v>154</v>
      </c>
      <c r="H3" s="66"/>
      <c r="I3" s="66"/>
      <c r="J3" s="66"/>
      <c r="K3" s="66" t="s">
        <v>66</v>
      </c>
      <c r="L3" s="66"/>
      <c r="M3" s="66"/>
      <c r="N3" s="66"/>
      <c r="O3" s="66" t="s">
        <v>67</v>
      </c>
      <c r="P3" s="66"/>
      <c r="Q3" s="66"/>
      <c r="R3" s="66"/>
      <c r="S3" s="51" t="s">
        <v>5</v>
      </c>
      <c r="T3" s="66" t="s">
        <v>65</v>
      </c>
      <c r="U3" s="66"/>
      <c r="V3" s="66"/>
      <c r="W3" s="66"/>
      <c r="X3" s="66" t="s">
        <v>154</v>
      </c>
      <c r="Y3" s="66"/>
      <c r="Z3" s="66"/>
      <c r="AA3" s="66"/>
      <c r="AB3" s="66" t="s">
        <v>66</v>
      </c>
      <c r="AC3" s="66"/>
      <c r="AD3" s="66"/>
      <c r="AE3" s="66"/>
      <c r="AF3" s="66" t="s">
        <v>67</v>
      </c>
      <c r="AG3" s="66"/>
      <c r="AH3" s="66"/>
      <c r="AI3" s="66"/>
      <c r="AJ3" s="52" t="s">
        <v>5</v>
      </c>
    </row>
    <row r="4" spans="1:36" ht="30" customHeight="1" x14ac:dyDescent="0.2">
      <c r="A4" s="46"/>
      <c r="B4" s="47"/>
      <c r="C4" s="8" t="s">
        <v>6</v>
      </c>
      <c r="D4" s="55" t="s">
        <v>75</v>
      </c>
      <c r="E4" s="55"/>
      <c r="F4" s="8" t="s">
        <v>77</v>
      </c>
      <c r="G4" s="8" t="s">
        <v>6</v>
      </c>
      <c r="H4" s="55" t="s">
        <v>75</v>
      </c>
      <c r="I4" s="55"/>
      <c r="J4" s="8" t="s">
        <v>77</v>
      </c>
      <c r="K4" s="8" t="s">
        <v>6</v>
      </c>
      <c r="L4" s="55" t="s">
        <v>75</v>
      </c>
      <c r="M4" s="55"/>
      <c r="N4" s="8" t="s">
        <v>77</v>
      </c>
      <c r="O4" s="8" t="s">
        <v>28</v>
      </c>
      <c r="P4" s="55" t="s">
        <v>75</v>
      </c>
      <c r="Q4" s="55"/>
      <c r="R4" s="8" t="s">
        <v>77</v>
      </c>
      <c r="S4" s="59"/>
      <c r="T4" s="8" t="s">
        <v>6</v>
      </c>
      <c r="U4" s="55" t="s">
        <v>75</v>
      </c>
      <c r="V4" s="55"/>
      <c r="W4" s="8" t="s">
        <v>77</v>
      </c>
      <c r="X4" s="8" t="s">
        <v>6</v>
      </c>
      <c r="Y4" s="55" t="s">
        <v>75</v>
      </c>
      <c r="Z4" s="55"/>
      <c r="AA4" s="8" t="s">
        <v>77</v>
      </c>
      <c r="AB4" s="8" t="s">
        <v>6</v>
      </c>
      <c r="AC4" s="55" t="s">
        <v>75</v>
      </c>
      <c r="AD4" s="55"/>
      <c r="AE4" s="8" t="s">
        <v>77</v>
      </c>
      <c r="AF4" s="8" t="s">
        <v>28</v>
      </c>
      <c r="AG4" s="55" t="s">
        <v>75</v>
      </c>
      <c r="AH4" s="55"/>
      <c r="AI4" s="8" t="s">
        <v>77</v>
      </c>
      <c r="AJ4" s="56"/>
    </row>
    <row r="5" spans="1:36" ht="12" customHeight="1" x14ac:dyDescent="0.2">
      <c r="A5" s="60" t="s">
        <v>10</v>
      </c>
      <c r="B5" s="18">
        <v>2017</v>
      </c>
      <c r="C5" s="11">
        <v>90.44</v>
      </c>
      <c r="D5" s="11">
        <v>88.89</v>
      </c>
      <c r="E5" s="11">
        <v>91.98</v>
      </c>
      <c r="F5" s="12">
        <v>1533</v>
      </c>
      <c r="G5" s="11">
        <v>6.07</v>
      </c>
      <c r="H5" s="11">
        <v>4.79</v>
      </c>
      <c r="I5" s="11">
        <v>7.35</v>
      </c>
      <c r="J5" s="12">
        <v>96</v>
      </c>
      <c r="K5" s="22" t="s">
        <v>169</v>
      </c>
      <c r="L5" s="11">
        <v>0.61</v>
      </c>
      <c r="M5" s="11">
        <v>1.69</v>
      </c>
      <c r="N5" s="12">
        <v>20</v>
      </c>
      <c r="O5" s="11">
        <v>2.34</v>
      </c>
      <c r="P5" s="11">
        <v>1.57</v>
      </c>
      <c r="Q5" s="11">
        <v>3.12</v>
      </c>
      <c r="R5" s="12">
        <v>41</v>
      </c>
      <c r="S5" s="12">
        <v>1690</v>
      </c>
      <c r="T5" s="11">
        <v>91.96</v>
      </c>
      <c r="U5" s="11">
        <v>91.07</v>
      </c>
      <c r="V5" s="11">
        <v>92.85</v>
      </c>
      <c r="W5" s="12">
        <v>4709</v>
      </c>
      <c r="X5" s="11">
        <v>5.14</v>
      </c>
      <c r="Y5" s="11">
        <v>4.43</v>
      </c>
      <c r="Z5" s="11">
        <v>5.86</v>
      </c>
      <c r="AA5" s="12">
        <v>257</v>
      </c>
      <c r="AB5" s="11">
        <v>0.93</v>
      </c>
      <c r="AC5" s="11">
        <v>0.62</v>
      </c>
      <c r="AD5" s="11">
        <v>1.23</v>
      </c>
      <c r="AE5" s="12">
        <v>49</v>
      </c>
      <c r="AF5" s="11">
        <v>1.97</v>
      </c>
      <c r="AG5" s="11">
        <v>1.5</v>
      </c>
      <c r="AH5" s="11">
        <v>2.44</v>
      </c>
      <c r="AI5" s="12">
        <v>98</v>
      </c>
      <c r="AJ5" s="12">
        <v>5113</v>
      </c>
    </row>
    <row r="6" spans="1:36" ht="12" customHeight="1" x14ac:dyDescent="0.2">
      <c r="A6" s="49"/>
      <c r="B6" s="13">
        <v>2012</v>
      </c>
      <c r="C6" s="14">
        <v>88.26</v>
      </c>
      <c r="D6" s="14">
        <v>86.27</v>
      </c>
      <c r="E6" s="14">
        <v>90.25</v>
      </c>
      <c r="F6" s="15">
        <v>1527</v>
      </c>
      <c r="G6" s="14">
        <v>7.28</v>
      </c>
      <c r="H6" s="14">
        <v>5.65</v>
      </c>
      <c r="I6" s="14">
        <v>8.92</v>
      </c>
      <c r="J6" s="15">
        <v>109</v>
      </c>
      <c r="K6" s="14">
        <v>2.0299999999999998</v>
      </c>
      <c r="L6" s="14">
        <v>1.19</v>
      </c>
      <c r="M6" s="14">
        <v>2.86</v>
      </c>
      <c r="N6" s="15">
        <v>30</v>
      </c>
      <c r="O6" s="14">
        <v>2.4300000000000002</v>
      </c>
      <c r="P6" s="14">
        <v>1.47</v>
      </c>
      <c r="Q6" s="14">
        <v>3.39</v>
      </c>
      <c r="R6" s="15">
        <v>35</v>
      </c>
      <c r="S6" s="15">
        <v>1701</v>
      </c>
      <c r="T6" s="14">
        <v>90.69</v>
      </c>
      <c r="U6" s="14">
        <v>89.59</v>
      </c>
      <c r="V6" s="14">
        <v>91.79</v>
      </c>
      <c r="W6" s="15">
        <v>4393</v>
      </c>
      <c r="X6" s="14">
        <v>5.94</v>
      </c>
      <c r="Y6" s="14">
        <v>5.07</v>
      </c>
      <c r="Z6" s="14">
        <v>6.81</v>
      </c>
      <c r="AA6" s="15">
        <v>267</v>
      </c>
      <c r="AB6" s="14">
        <v>1.6</v>
      </c>
      <c r="AC6" s="14">
        <v>1.07</v>
      </c>
      <c r="AD6" s="14">
        <v>2.13</v>
      </c>
      <c r="AE6" s="15">
        <v>64</v>
      </c>
      <c r="AF6" s="14">
        <v>1.77</v>
      </c>
      <c r="AG6" s="14">
        <v>1.27</v>
      </c>
      <c r="AH6" s="14">
        <v>2.27</v>
      </c>
      <c r="AI6" s="15">
        <v>74</v>
      </c>
      <c r="AJ6" s="15">
        <v>4798</v>
      </c>
    </row>
    <row r="7" spans="1:36" ht="12" customHeight="1" x14ac:dyDescent="0.2">
      <c r="A7" s="49"/>
      <c r="B7" s="19">
        <v>2007</v>
      </c>
      <c r="C7" s="14">
        <v>89.01</v>
      </c>
      <c r="D7" s="14">
        <v>87.25</v>
      </c>
      <c r="E7" s="14">
        <v>90.77</v>
      </c>
      <c r="F7" s="15">
        <v>1545</v>
      </c>
      <c r="G7" s="14">
        <v>6</v>
      </c>
      <c r="H7" s="14">
        <v>4.7</v>
      </c>
      <c r="I7" s="14">
        <v>7.3</v>
      </c>
      <c r="J7" s="15">
        <v>105</v>
      </c>
      <c r="K7" s="17" t="s">
        <v>169</v>
      </c>
      <c r="L7" s="14">
        <v>0.7</v>
      </c>
      <c r="M7" s="14">
        <v>1.78</v>
      </c>
      <c r="N7" s="15">
        <v>25</v>
      </c>
      <c r="O7" s="14">
        <v>3.75</v>
      </c>
      <c r="P7" s="14">
        <v>2.6</v>
      </c>
      <c r="Q7" s="14">
        <v>4.9000000000000004</v>
      </c>
      <c r="R7" s="15">
        <v>58</v>
      </c>
      <c r="S7" s="15">
        <v>1733</v>
      </c>
      <c r="T7" s="14">
        <v>90.11</v>
      </c>
      <c r="U7" s="14">
        <v>88.97</v>
      </c>
      <c r="V7" s="14">
        <v>91.25</v>
      </c>
      <c r="W7" s="15">
        <v>4069</v>
      </c>
      <c r="X7" s="14">
        <v>5.85</v>
      </c>
      <c r="Y7" s="14">
        <v>4.96</v>
      </c>
      <c r="Z7" s="14">
        <v>6.73</v>
      </c>
      <c r="AA7" s="15">
        <v>259</v>
      </c>
      <c r="AB7" s="14">
        <v>1.44</v>
      </c>
      <c r="AC7" s="14">
        <v>0.96</v>
      </c>
      <c r="AD7" s="14">
        <v>1.92</v>
      </c>
      <c r="AE7" s="15">
        <v>65</v>
      </c>
      <c r="AF7" s="14">
        <v>2.6</v>
      </c>
      <c r="AG7" s="14">
        <v>1.98</v>
      </c>
      <c r="AH7" s="14">
        <v>3.22</v>
      </c>
      <c r="AI7" s="15">
        <v>110</v>
      </c>
      <c r="AJ7" s="15">
        <v>4503</v>
      </c>
    </row>
    <row r="8" spans="1:36" ht="12" customHeight="1" x14ac:dyDescent="0.2">
      <c r="A8" s="57" t="s">
        <v>11</v>
      </c>
      <c r="B8" s="19" t="s">
        <v>12</v>
      </c>
      <c r="C8" s="14">
        <v>91.83</v>
      </c>
      <c r="D8" s="14">
        <v>89.66</v>
      </c>
      <c r="E8" s="14">
        <v>94</v>
      </c>
      <c r="F8" s="15">
        <v>676</v>
      </c>
      <c r="G8" s="14">
        <v>5.21</v>
      </c>
      <c r="H8" s="14">
        <v>3.41</v>
      </c>
      <c r="I8" s="14">
        <v>7.01</v>
      </c>
      <c r="J8" s="15">
        <v>35</v>
      </c>
      <c r="K8" s="14" t="s">
        <v>23</v>
      </c>
      <c r="L8" s="14">
        <v>0.17</v>
      </c>
      <c r="M8" s="14">
        <v>1.85</v>
      </c>
      <c r="N8" s="15">
        <v>7</v>
      </c>
      <c r="O8" s="17" t="s">
        <v>247</v>
      </c>
      <c r="P8" s="14">
        <v>0.96</v>
      </c>
      <c r="Q8" s="14">
        <v>2.94</v>
      </c>
      <c r="R8" s="15">
        <v>17</v>
      </c>
      <c r="S8" s="15">
        <v>735</v>
      </c>
      <c r="T8" s="14">
        <v>93.81</v>
      </c>
      <c r="U8" s="14">
        <v>92.69</v>
      </c>
      <c r="V8" s="14">
        <v>94.92</v>
      </c>
      <c r="W8" s="15">
        <v>2249</v>
      </c>
      <c r="X8" s="14">
        <v>4.08</v>
      </c>
      <c r="Y8" s="14">
        <v>3.15</v>
      </c>
      <c r="Z8" s="14">
        <v>5.0199999999999996</v>
      </c>
      <c r="AA8" s="15">
        <v>95</v>
      </c>
      <c r="AB8" s="17" t="s">
        <v>242</v>
      </c>
      <c r="AC8" s="14">
        <v>0.34</v>
      </c>
      <c r="AD8" s="14">
        <v>1.1299999999999999</v>
      </c>
      <c r="AE8" s="15">
        <v>17</v>
      </c>
      <c r="AF8" s="14">
        <v>1.38</v>
      </c>
      <c r="AG8" s="14">
        <v>0.89</v>
      </c>
      <c r="AH8" s="14">
        <v>1.87</v>
      </c>
      <c r="AI8" s="15">
        <v>39</v>
      </c>
      <c r="AJ8" s="15">
        <v>2400</v>
      </c>
    </row>
    <row r="9" spans="1:36" ht="12" customHeight="1" x14ac:dyDescent="0.2">
      <c r="A9" s="49"/>
      <c r="B9" s="19" t="s">
        <v>13</v>
      </c>
      <c r="C9" s="14">
        <v>89.44</v>
      </c>
      <c r="D9" s="14">
        <v>87.29</v>
      </c>
      <c r="E9" s="14">
        <v>91.58</v>
      </c>
      <c r="F9" s="15">
        <v>857</v>
      </c>
      <c r="G9" s="14">
        <v>6.69</v>
      </c>
      <c r="H9" s="14">
        <v>4.91</v>
      </c>
      <c r="I9" s="14">
        <v>8.4600000000000009</v>
      </c>
      <c r="J9" s="15">
        <v>61</v>
      </c>
      <c r="K9" s="17" t="s">
        <v>166</v>
      </c>
      <c r="L9" s="14">
        <v>0.55000000000000004</v>
      </c>
      <c r="M9" s="14">
        <v>1.96</v>
      </c>
      <c r="N9" s="15">
        <v>13</v>
      </c>
      <c r="O9" s="17" t="s">
        <v>224</v>
      </c>
      <c r="P9" s="14">
        <v>1.5</v>
      </c>
      <c r="Q9" s="14">
        <v>3.75</v>
      </c>
      <c r="R9" s="15">
        <v>24</v>
      </c>
      <c r="S9" s="15">
        <v>955</v>
      </c>
      <c r="T9" s="14">
        <v>90.41</v>
      </c>
      <c r="U9" s="14">
        <v>89.07</v>
      </c>
      <c r="V9" s="14">
        <v>91.75</v>
      </c>
      <c r="W9" s="15">
        <v>2460</v>
      </c>
      <c r="X9" s="14">
        <v>6.03</v>
      </c>
      <c r="Y9" s="14">
        <v>4.9800000000000004</v>
      </c>
      <c r="Z9" s="14">
        <v>7.09</v>
      </c>
      <c r="AA9" s="15">
        <v>162</v>
      </c>
      <c r="AB9" s="14">
        <v>1.0900000000000001</v>
      </c>
      <c r="AC9" s="14">
        <v>0.63</v>
      </c>
      <c r="AD9" s="14">
        <v>1.55</v>
      </c>
      <c r="AE9" s="15">
        <v>32</v>
      </c>
      <c r="AF9" s="14">
        <v>2.4700000000000002</v>
      </c>
      <c r="AG9" s="14">
        <v>1.71</v>
      </c>
      <c r="AH9" s="14">
        <v>3.23</v>
      </c>
      <c r="AI9" s="15">
        <v>59</v>
      </c>
      <c r="AJ9" s="15">
        <v>2713</v>
      </c>
    </row>
    <row r="10" spans="1:36" ht="12" customHeight="1" x14ac:dyDescent="0.2">
      <c r="A10" s="57" t="s">
        <v>14</v>
      </c>
      <c r="B10" s="19" t="s">
        <v>15</v>
      </c>
      <c r="C10" s="14">
        <v>93.73</v>
      </c>
      <c r="D10" s="14">
        <v>92.29</v>
      </c>
      <c r="E10" s="14">
        <v>95.17</v>
      </c>
      <c r="F10" s="15">
        <v>1264</v>
      </c>
      <c r="G10" s="14">
        <v>4.08</v>
      </c>
      <c r="H10" s="14">
        <v>2.87</v>
      </c>
      <c r="I10" s="14">
        <v>5.28</v>
      </c>
      <c r="J10" s="15">
        <v>52</v>
      </c>
      <c r="K10" s="17" t="s">
        <v>161</v>
      </c>
      <c r="L10" s="14">
        <v>0.46</v>
      </c>
      <c r="M10" s="14">
        <v>1.65</v>
      </c>
      <c r="N10" s="15">
        <v>14</v>
      </c>
      <c r="O10" s="17" t="s">
        <v>161</v>
      </c>
      <c r="P10" s="14">
        <v>0.56000000000000005</v>
      </c>
      <c r="Q10" s="14">
        <v>1.73</v>
      </c>
      <c r="R10" s="15">
        <v>17</v>
      </c>
      <c r="S10" s="15">
        <v>1347</v>
      </c>
      <c r="T10" s="14">
        <v>94.4</v>
      </c>
      <c r="U10" s="14">
        <v>93.53</v>
      </c>
      <c r="V10" s="14">
        <v>95.27</v>
      </c>
      <c r="W10" s="15">
        <v>3798</v>
      </c>
      <c r="X10" s="14">
        <v>3.55</v>
      </c>
      <c r="Y10" s="14">
        <v>2.89</v>
      </c>
      <c r="Z10" s="14">
        <v>4.21</v>
      </c>
      <c r="AA10" s="15">
        <v>147</v>
      </c>
      <c r="AB10" s="14">
        <v>0.78</v>
      </c>
      <c r="AC10" s="14">
        <v>0.44</v>
      </c>
      <c r="AD10" s="14">
        <v>1.1200000000000001</v>
      </c>
      <c r="AE10" s="15">
        <v>30</v>
      </c>
      <c r="AF10" s="14">
        <v>1.27</v>
      </c>
      <c r="AG10" s="14">
        <v>0.79</v>
      </c>
      <c r="AH10" s="14">
        <v>1.76</v>
      </c>
      <c r="AI10" s="15">
        <v>44</v>
      </c>
      <c r="AJ10" s="15">
        <v>4019</v>
      </c>
    </row>
    <row r="11" spans="1:36" ht="12" customHeight="1" x14ac:dyDescent="0.2">
      <c r="A11" s="49"/>
      <c r="B11" s="19" t="s">
        <v>16</v>
      </c>
      <c r="C11" s="14">
        <v>79.53</v>
      </c>
      <c r="D11" s="14">
        <v>75.05</v>
      </c>
      <c r="E11" s="14">
        <v>84.01</v>
      </c>
      <c r="F11" s="15">
        <v>269</v>
      </c>
      <c r="G11" s="14">
        <v>12.67</v>
      </c>
      <c r="H11" s="14">
        <v>8.9499999999999993</v>
      </c>
      <c r="I11" s="14">
        <v>16.39</v>
      </c>
      <c r="J11" s="15">
        <v>44</v>
      </c>
      <c r="K11" s="14" t="s">
        <v>23</v>
      </c>
      <c r="L11" s="14">
        <v>0.27</v>
      </c>
      <c r="M11" s="14">
        <v>2.7</v>
      </c>
      <c r="N11" s="15">
        <v>6</v>
      </c>
      <c r="O11" s="17" t="s">
        <v>180</v>
      </c>
      <c r="P11" s="14">
        <v>3.63</v>
      </c>
      <c r="Q11" s="14">
        <v>8.99</v>
      </c>
      <c r="R11" s="15">
        <v>24</v>
      </c>
      <c r="S11" s="15">
        <v>343</v>
      </c>
      <c r="T11" s="14">
        <v>84.13</v>
      </c>
      <c r="U11" s="14">
        <v>81.69</v>
      </c>
      <c r="V11" s="14">
        <v>86.56</v>
      </c>
      <c r="W11" s="15">
        <v>911</v>
      </c>
      <c r="X11" s="14">
        <v>10.27</v>
      </c>
      <c r="Y11" s="14">
        <v>8.17</v>
      </c>
      <c r="Z11" s="14">
        <v>12.36</v>
      </c>
      <c r="AA11" s="15">
        <v>110</v>
      </c>
      <c r="AB11" s="17" t="s">
        <v>232</v>
      </c>
      <c r="AC11" s="14">
        <v>0.7</v>
      </c>
      <c r="AD11" s="14">
        <v>2.09</v>
      </c>
      <c r="AE11" s="15">
        <v>19</v>
      </c>
      <c r="AF11" s="14">
        <v>4.21</v>
      </c>
      <c r="AG11" s="14">
        <v>2.98</v>
      </c>
      <c r="AH11" s="14">
        <v>5.45</v>
      </c>
      <c r="AI11" s="15">
        <v>54</v>
      </c>
      <c r="AJ11" s="15">
        <v>1094</v>
      </c>
    </row>
    <row r="12" spans="1:36" ht="12" customHeight="1" x14ac:dyDescent="0.2">
      <c r="A12" s="57" t="s">
        <v>17</v>
      </c>
      <c r="B12" s="13" t="s">
        <v>78</v>
      </c>
      <c r="C12" s="14">
        <v>86.74</v>
      </c>
      <c r="D12" s="14">
        <v>83.49</v>
      </c>
      <c r="E12" s="14">
        <v>89.99</v>
      </c>
      <c r="F12" s="15">
        <v>397</v>
      </c>
      <c r="G12" s="14">
        <v>7.63</v>
      </c>
      <c r="H12" s="14">
        <v>5.0999999999999996</v>
      </c>
      <c r="I12" s="14">
        <v>10.16</v>
      </c>
      <c r="J12" s="15">
        <v>37</v>
      </c>
      <c r="K12" s="14" t="s">
        <v>23</v>
      </c>
      <c r="L12" s="14">
        <v>0.22</v>
      </c>
      <c r="M12" s="14">
        <v>2.16</v>
      </c>
      <c r="N12" s="15">
        <v>6</v>
      </c>
      <c r="O12" s="17" t="s">
        <v>239</v>
      </c>
      <c r="P12" s="14">
        <v>2.4300000000000002</v>
      </c>
      <c r="Q12" s="14">
        <v>6.45</v>
      </c>
      <c r="R12" s="15">
        <v>21</v>
      </c>
      <c r="S12" s="15">
        <v>461</v>
      </c>
      <c r="T12" s="14">
        <v>85.96</v>
      </c>
      <c r="U12" s="14">
        <v>83.44</v>
      </c>
      <c r="V12" s="14">
        <v>88.48</v>
      </c>
      <c r="W12" s="15">
        <v>1045</v>
      </c>
      <c r="X12" s="14">
        <v>8.4600000000000009</v>
      </c>
      <c r="Y12" s="14">
        <v>6.56</v>
      </c>
      <c r="Z12" s="14">
        <v>10.37</v>
      </c>
      <c r="AA12" s="15">
        <v>95</v>
      </c>
      <c r="AB12" s="17" t="s">
        <v>248</v>
      </c>
      <c r="AC12" s="14">
        <v>0.6</v>
      </c>
      <c r="AD12" s="14">
        <v>2.5</v>
      </c>
      <c r="AE12" s="15">
        <v>15</v>
      </c>
      <c r="AF12" s="14">
        <v>4.03</v>
      </c>
      <c r="AG12" s="14">
        <v>2.4300000000000002</v>
      </c>
      <c r="AH12" s="14">
        <v>5.63</v>
      </c>
      <c r="AI12" s="15">
        <v>39</v>
      </c>
      <c r="AJ12" s="15">
        <v>1194</v>
      </c>
    </row>
    <row r="13" spans="1:36" ht="12" customHeight="1" x14ac:dyDescent="0.2">
      <c r="A13" s="49"/>
      <c r="B13" s="13" t="s">
        <v>79</v>
      </c>
      <c r="C13" s="14">
        <v>90.67</v>
      </c>
      <c r="D13" s="14">
        <v>88.44</v>
      </c>
      <c r="E13" s="14">
        <v>92.9</v>
      </c>
      <c r="F13" s="15">
        <v>780</v>
      </c>
      <c r="G13" s="14">
        <v>5.64</v>
      </c>
      <c r="H13" s="14">
        <v>3.83</v>
      </c>
      <c r="I13" s="14">
        <v>7.46</v>
      </c>
      <c r="J13" s="15">
        <v>42</v>
      </c>
      <c r="K13" s="17" t="s">
        <v>164</v>
      </c>
      <c r="L13" s="14">
        <v>0.63</v>
      </c>
      <c r="M13" s="14">
        <v>2.4300000000000002</v>
      </c>
      <c r="N13" s="15">
        <v>13</v>
      </c>
      <c r="O13" s="17" t="s">
        <v>246</v>
      </c>
      <c r="P13" s="14">
        <v>1.07</v>
      </c>
      <c r="Q13" s="14">
        <v>3.24</v>
      </c>
      <c r="R13" s="15">
        <v>18</v>
      </c>
      <c r="S13" s="15">
        <v>853</v>
      </c>
      <c r="T13" s="14">
        <v>92.6</v>
      </c>
      <c r="U13" s="14">
        <v>91.45</v>
      </c>
      <c r="V13" s="14">
        <v>93.75</v>
      </c>
      <c r="W13" s="15">
        <v>2466</v>
      </c>
      <c r="X13" s="14">
        <v>4.6100000000000003</v>
      </c>
      <c r="Y13" s="14">
        <v>3.66</v>
      </c>
      <c r="Z13" s="14">
        <v>5.56</v>
      </c>
      <c r="AA13" s="15">
        <v>117</v>
      </c>
      <c r="AB13" s="14">
        <v>0.96</v>
      </c>
      <c r="AC13" s="14">
        <v>0.56000000000000005</v>
      </c>
      <c r="AD13" s="14">
        <v>1.36</v>
      </c>
      <c r="AE13" s="15">
        <v>30</v>
      </c>
      <c r="AF13" s="14">
        <v>1.83</v>
      </c>
      <c r="AG13" s="14">
        <v>1.26</v>
      </c>
      <c r="AH13" s="14">
        <v>2.39</v>
      </c>
      <c r="AI13" s="15">
        <v>50</v>
      </c>
      <c r="AJ13" s="15">
        <v>2663</v>
      </c>
    </row>
    <row r="14" spans="1:36" ht="12" customHeight="1" x14ac:dyDescent="0.2">
      <c r="A14" s="49"/>
      <c r="B14" s="19" t="s">
        <v>18</v>
      </c>
      <c r="C14" s="14">
        <v>94.62</v>
      </c>
      <c r="D14" s="14">
        <v>92.05</v>
      </c>
      <c r="E14" s="14">
        <v>97.2</v>
      </c>
      <c r="F14" s="15">
        <v>349</v>
      </c>
      <c r="G14" s="17" t="s">
        <v>217</v>
      </c>
      <c r="H14" s="14">
        <v>2.27</v>
      </c>
      <c r="I14" s="14">
        <v>7.24</v>
      </c>
      <c r="J14" s="15">
        <v>15</v>
      </c>
      <c r="K14" s="14" t="s">
        <v>23</v>
      </c>
      <c r="L14" s="14">
        <v>0</v>
      </c>
      <c r="M14" s="14">
        <v>0.84</v>
      </c>
      <c r="N14" s="15">
        <v>1</v>
      </c>
      <c r="O14" s="14" t="s">
        <v>23</v>
      </c>
      <c r="P14" s="14">
        <v>0</v>
      </c>
      <c r="Q14" s="14">
        <v>0.81</v>
      </c>
      <c r="R14" s="15">
        <v>2</v>
      </c>
      <c r="S14" s="15">
        <v>367</v>
      </c>
      <c r="T14" s="14">
        <v>95.95</v>
      </c>
      <c r="U14" s="14">
        <v>94.71</v>
      </c>
      <c r="V14" s="14">
        <v>97.18</v>
      </c>
      <c r="W14" s="15">
        <v>1179</v>
      </c>
      <c r="X14" s="14">
        <v>3.27</v>
      </c>
      <c r="Y14" s="14">
        <v>2.14</v>
      </c>
      <c r="Z14" s="14">
        <v>4.41</v>
      </c>
      <c r="AA14" s="15">
        <v>41</v>
      </c>
      <c r="AB14" s="14" t="s">
        <v>23</v>
      </c>
      <c r="AC14" s="14">
        <v>0</v>
      </c>
      <c r="AD14" s="14">
        <v>0.67</v>
      </c>
      <c r="AE14" s="15">
        <v>4</v>
      </c>
      <c r="AF14" s="14" t="s">
        <v>23</v>
      </c>
      <c r="AG14" s="14">
        <v>0.09</v>
      </c>
      <c r="AH14" s="14">
        <v>0.82</v>
      </c>
      <c r="AI14" s="15">
        <v>8</v>
      </c>
      <c r="AJ14" s="15">
        <v>1232</v>
      </c>
    </row>
    <row r="15" spans="1:36" ht="12" customHeight="1" x14ac:dyDescent="0.2">
      <c r="A15" s="57" t="s">
        <v>19</v>
      </c>
      <c r="B15" s="13" t="s">
        <v>71</v>
      </c>
      <c r="C15" s="14">
        <v>91.72</v>
      </c>
      <c r="D15" s="14">
        <v>89.92</v>
      </c>
      <c r="E15" s="14">
        <v>93.52</v>
      </c>
      <c r="F15" s="15">
        <v>1066</v>
      </c>
      <c r="G15" s="14">
        <v>5.44</v>
      </c>
      <c r="H15" s="14">
        <v>3.99</v>
      </c>
      <c r="I15" s="14">
        <v>6.89</v>
      </c>
      <c r="J15" s="15">
        <v>58</v>
      </c>
      <c r="K15" s="14" t="s">
        <v>23</v>
      </c>
      <c r="L15" s="14">
        <v>0.16</v>
      </c>
      <c r="M15" s="14">
        <v>1.36</v>
      </c>
      <c r="N15" s="15">
        <v>7</v>
      </c>
      <c r="O15" s="17" t="s">
        <v>157</v>
      </c>
      <c r="P15" s="14">
        <v>1.1200000000000001</v>
      </c>
      <c r="Q15" s="14">
        <v>3.05</v>
      </c>
      <c r="R15" s="15">
        <v>21</v>
      </c>
      <c r="S15" s="15">
        <v>1152</v>
      </c>
      <c r="T15" s="14">
        <v>93.86</v>
      </c>
      <c r="U15" s="14">
        <v>92.96</v>
      </c>
      <c r="V15" s="14">
        <v>94.76</v>
      </c>
      <c r="W15" s="15">
        <v>3576</v>
      </c>
      <c r="X15" s="14">
        <v>4.3499999999999996</v>
      </c>
      <c r="Y15" s="14">
        <v>3.57</v>
      </c>
      <c r="Z15" s="14">
        <v>5.12</v>
      </c>
      <c r="AA15" s="15">
        <v>161</v>
      </c>
      <c r="AB15" s="17" t="s">
        <v>242</v>
      </c>
      <c r="AC15" s="14">
        <v>0.38</v>
      </c>
      <c r="AD15" s="14">
        <v>1.08</v>
      </c>
      <c r="AE15" s="15">
        <v>24</v>
      </c>
      <c r="AF15" s="14">
        <v>1.06</v>
      </c>
      <c r="AG15" s="14">
        <v>0.72</v>
      </c>
      <c r="AH15" s="14">
        <v>1.41</v>
      </c>
      <c r="AI15" s="15">
        <v>44</v>
      </c>
      <c r="AJ15" s="15">
        <v>3805</v>
      </c>
    </row>
    <row r="16" spans="1:36" ht="12" customHeight="1" x14ac:dyDescent="0.2">
      <c r="A16" s="49"/>
      <c r="B16" s="20" t="s">
        <v>72</v>
      </c>
      <c r="C16" s="14">
        <v>91.47</v>
      </c>
      <c r="D16" s="14">
        <v>88.63</v>
      </c>
      <c r="E16" s="14">
        <v>94.31</v>
      </c>
      <c r="F16" s="15">
        <v>419</v>
      </c>
      <c r="G16" s="17" t="s">
        <v>252</v>
      </c>
      <c r="H16" s="14">
        <v>3.63</v>
      </c>
      <c r="I16" s="14">
        <v>8.7899999999999991</v>
      </c>
      <c r="J16" s="15">
        <v>27</v>
      </c>
      <c r="K16" s="14" t="s">
        <v>23</v>
      </c>
      <c r="L16" s="14">
        <v>0.2</v>
      </c>
      <c r="M16" s="14">
        <v>1.98</v>
      </c>
      <c r="N16" s="15">
        <v>6</v>
      </c>
      <c r="O16" s="14" t="s">
        <v>23</v>
      </c>
      <c r="P16" s="14">
        <v>0.3</v>
      </c>
      <c r="Q16" s="14">
        <v>2.17</v>
      </c>
      <c r="R16" s="15">
        <v>7</v>
      </c>
      <c r="S16" s="15">
        <v>459</v>
      </c>
      <c r="T16" s="14">
        <v>92.1</v>
      </c>
      <c r="U16" s="14">
        <v>90.26</v>
      </c>
      <c r="V16" s="14">
        <v>93.94</v>
      </c>
      <c r="W16" s="15">
        <v>970</v>
      </c>
      <c r="X16" s="14">
        <v>5.8</v>
      </c>
      <c r="Y16" s="14">
        <v>4.18</v>
      </c>
      <c r="Z16" s="14">
        <v>7.42</v>
      </c>
      <c r="AA16" s="15">
        <v>60</v>
      </c>
      <c r="AB16" s="17" t="s">
        <v>168</v>
      </c>
      <c r="AC16" s="14">
        <v>0.28000000000000003</v>
      </c>
      <c r="AD16" s="14">
        <v>1.33</v>
      </c>
      <c r="AE16" s="15">
        <v>10</v>
      </c>
      <c r="AF16" s="17" t="s">
        <v>166</v>
      </c>
      <c r="AG16" s="14">
        <v>0.53</v>
      </c>
      <c r="AH16" s="14">
        <v>2.06</v>
      </c>
      <c r="AI16" s="15">
        <v>14</v>
      </c>
      <c r="AJ16" s="15">
        <v>1054</v>
      </c>
    </row>
    <row r="17" spans="1:36" ht="12" customHeight="1" x14ac:dyDescent="0.2">
      <c r="A17" s="57" t="s">
        <v>20</v>
      </c>
      <c r="B17" s="19" t="s">
        <v>21</v>
      </c>
      <c r="C17" s="14">
        <v>90.23</v>
      </c>
      <c r="D17" s="14">
        <v>88.42</v>
      </c>
      <c r="E17" s="14">
        <v>92.04</v>
      </c>
      <c r="F17" s="15">
        <v>1091</v>
      </c>
      <c r="G17" s="14">
        <v>5.93</v>
      </c>
      <c r="H17" s="14">
        <v>4.4800000000000004</v>
      </c>
      <c r="I17" s="14">
        <v>7.38</v>
      </c>
      <c r="J17" s="15">
        <v>68</v>
      </c>
      <c r="K17" s="17" t="s">
        <v>166</v>
      </c>
      <c r="L17" s="14">
        <v>0.66</v>
      </c>
      <c r="M17" s="14">
        <v>1.92</v>
      </c>
      <c r="N17" s="15">
        <v>17</v>
      </c>
      <c r="O17" s="14">
        <v>2.5499999999999998</v>
      </c>
      <c r="P17" s="14">
        <v>1.57</v>
      </c>
      <c r="Q17" s="14">
        <v>3.53</v>
      </c>
      <c r="R17" s="15">
        <v>30</v>
      </c>
      <c r="S17" s="15">
        <v>1206</v>
      </c>
      <c r="T17" s="14">
        <v>91.74</v>
      </c>
      <c r="U17" s="14">
        <v>90.67</v>
      </c>
      <c r="V17" s="14">
        <v>92.81</v>
      </c>
      <c r="W17" s="15">
        <v>3247</v>
      </c>
      <c r="X17" s="14">
        <v>5.26</v>
      </c>
      <c r="Y17" s="14">
        <v>4.42</v>
      </c>
      <c r="Z17" s="14">
        <v>6.11</v>
      </c>
      <c r="AA17" s="15">
        <v>179</v>
      </c>
      <c r="AB17" s="14">
        <v>0.94</v>
      </c>
      <c r="AC17" s="14">
        <v>0.56999999999999995</v>
      </c>
      <c r="AD17" s="14">
        <v>1.31</v>
      </c>
      <c r="AE17" s="15">
        <v>35</v>
      </c>
      <c r="AF17" s="14">
        <v>2.06</v>
      </c>
      <c r="AG17" s="14">
        <v>1.47</v>
      </c>
      <c r="AH17" s="14">
        <v>2.65</v>
      </c>
      <c r="AI17" s="15">
        <v>67</v>
      </c>
      <c r="AJ17" s="15">
        <v>3528</v>
      </c>
    </row>
    <row r="18" spans="1:36" ht="12" customHeight="1" x14ac:dyDescent="0.2">
      <c r="A18" s="49"/>
      <c r="B18" s="19" t="s">
        <v>22</v>
      </c>
      <c r="C18" s="14">
        <v>90.98</v>
      </c>
      <c r="D18" s="14">
        <v>88</v>
      </c>
      <c r="E18" s="14">
        <v>93.96</v>
      </c>
      <c r="F18" s="15">
        <v>442</v>
      </c>
      <c r="G18" s="14">
        <v>6.44</v>
      </c>
      <c r="H18" s="14">
        <v>3.79</v>
      </c>
      <c r="I18" s="14">
        <v>9.08</v>
      </c>
      <c r="J18" s="15">
        <v>28</v>
      </c>
      <c r="K18" s="14" t="s">
        <v>23</v>
      </c>
      <c r="L18" s="14">
        <v>0</v>
      </c>
      <c r="M18" s="14">
        <v>1.82</v>
      </c>
      <c r="N18" s="15">
        <v>3</v>
      </c>
      <c r="O18" s="17" t="s">
        <v>159</v>
      </c>
      <c r="P18" s="14">
        <v>0.69</v>
      </c>
      <c r="Q18" s="14">
        <v>2.9</v>
      </c>
      <c r="R18" s="15">
        <v>11</v>
      </c>
      <c r="S18" s="15">
        <v>484</v>
      </c>
      <c r="T18" s="14">
        <v>92.61</v>
      </c>
      <c r="U18" s="14">
        <v>91.07</v>
      </c>
      <c r="V18" s="14">
        <v>94.15</v>
      </c>
      <c r="W18" s="15">
        <v>1462</v>
      </c>
      <c r="X18" s="14">
        <v>4.79</v>
      </c>
      <c r="Y18" s="14">
        <v>3.48</v>
      </c>
      <c r="Z18" s="14">
        <v>6.11</v>
      </c>
      <c r="AA18" s="15">
        <v>78</v>
      </c>
      <c r="AB18" s="17" t="s">
        <v>167</v>
      </c>
      <c r="AC18" s="14">
        <v>0.34</v>
      </c>
      <c r="AD18" s="14">
        <v>1.43</v>
      </c>
      <c r="AE18" s="15">
        <v>14</v>
      </c>
      <c r="AF18" s="14">
        <v>1.72</v>
      </c>
      <c r="AG18" s="14">
        <v>1.05</v>
      </c>
      <c r="AH18" s="14">
        <v>2.38</v>
      </c>
      <c r="AI18" s="15">
        <v>31</v>
      </c>
      <c r="AJ18" s="15">
        <v>1585</v>
      </c>
    </row>
    <row r="19" spans="1:36" ht="12" customHeight="1" x14ac:dyDescent="0.2">
      <c r="A19" s="57" t="s">
        <v>24</v>
      </c>
      <c r="B19" s="13" t="s">
        <v>73</v>
      </c>
      <c r="C19" s="14">
        <v>86.51</v>
      </c>
      <c r="D19" s="14">
        <v>83.29</v>
      </c>
      <c r="E19" s="14">
        <v>89.74</v>
      </c>
      <c r="F19" s="15">
        <v>465</v>
      </c>
      <c r="G19" s="14">
        <v>8.7899999999999991</v>
      </c>
      <c r="H19" s="14">
        <v>6.09</v>
      </c>
      <c r="I19" s="14">
        <v>11.48</v>
      </c>
      <c r="J19" s="15">
        <v>43</v>
      </c>
      <c r="K19" s="14" t="s">
        <v>23</v>
      </c>
      <c r="L19" s="14">
        <v>0.37</v>
      </c>
      <c r="M19" s="14">
        <v>2.5299999999999998</v>
      </c>
      <c r="N19" s="15">
        <v>8</v>
      </c>
      <c r="O19" s="17" t="s">
        <v>160</v>
      </c>
      <c r="P19" s="14">
        <v>1.57</v>
      </c>
      <c r="Q19" s="14">
        <v>4.92</v>
      </c>
      <c r="R19" s="15">
        <v>16</v>
      </c>
      <c r="S19" s="15">
        <v>532</v>
      </c>
      <c r="T19" s="14">
        <v>89.03</v>
      </c>
      <c r="U19" s="14">
        <v>87.17</v>
      </c>
      <c r="V19" s="14">
        <v>90.88</v>
      </c>
      <c r="W19" s="15">
        <v>1366</v>
      </c>
      <c r="X19" s="14">
        <v>7.24</v>
      </c>
      <c r="Y19" s="14">
        <v>5.7</v>
      </c>
      <c r="Z19" s="14">
        <v>8.7799999999999994</v>
      </c>
      <c r="AA19" s="15">
        <v>103</v>
      </c>
      <c r="AB19" s="17" t="s">
        <v>232</v>
      </c>
      <c r="AC19" s="14">
        <v>0.64</v>
      </c>
      <c r="AD19" s="14">
        <v>2.08</v>
      </c>
      <c r="AE19" s="15">
        <v>20</v>
      </c>
      <c r="AF19" s="14">
        <v>2.37</v>
      </c>
      <c r="AG19" s="14">
        <v>1.49</v>
      </c>
      <c r="AH19" s="14">
        <v>3.25</v>
      </c>
      <c r="AI19" s="15">
        <v>36</v>
      </c>
      <c r="AJ19" s="15">
        <v>1525</v>
      </c>
    </row>
    <row r="20" spans="1:36" ht="12" customHeight="1" x14ac:dyDescent="0.2">
      <c r="A20" s="49"/>
      <c r="B20" s="13" t="s">
        <v>74</v>
      </c>
      <c r="C20" s="14">
        <v>93.27</v>
      </c>
      <c r="D20" s="14">
        <v>91.62</v>
      </c>
      <c r="E20" s="14">
        <v>94.92</v>
      </c>
      <c r="F20" s="15">
        <v>913</v>
      </c>
      <c r="G20" s="14">
        <v>4.16</v>
      </c>
      <c r="H20" s="14">
        <v>2.82</v>
      </c>
      <c r="I20" s="14">
        <v>5.51</v>
      </c>
      <c r="J20" s="15">
        <v>41</v>
      </c>
      <c r="K20" s="14" t="s">
        <v>23</v>
      </c>
      <c r="L20" s="14">
        <v>0.27</v>
      </c>
      <c r="M20" s="14">
        <v>1.45</v>
      </c>
      <c r="N20" s="15">
        <v>9</v>
      </c>
      <c r="O20" s="17" t="s">
        <v>156</v>
      </c>
      <c r="P20" s="14">
        <v>0.89</v>
      </c>
      <c r="Q20" s="14">
        <v>2.52</v>
      </c>
      <c r="R20" s="15">
        <v>19</v>
      </c>
      <c r="S20" s="15">
        <v>982</v>
      </c>
      <c r="T20" s="14">
        <v>93.92</v>
      </c>
      <c r="U20" s="14">
        <v>92.93</v>
      </c>
      <c r="V20" s="14">
        <v>94.91</v>
      </c>
      <c r="W20" s="15">
        <v>2964</v>
      </c>
      <c r="X20" s="14">
        <v>3.85</v>
      </c>
      <c r="Y20" s="14">
        <v>3.08</v>
      </c>
      <c r="Z20" s="14">
        <v>4.63</v>
      </c>
      <c r="AA20" s="15">
        <v>127</v>
      </c>
      <c r="AB20" s="17" t="s">
        <v>234</v>
      </c>
      <c r="AC20" s="14">
        <v>0.23</v>
      </c>
      <c r="AD20" s="14">
        <v>0.7</v>
      </c>
      <c r="AE20" s="15">
        <v>19</v>
      </c>
      <c r="AF20" s="14">
        <v>1.76</v>
      </c>
      <c r="AG20" s="14">
        <v>1.1599999999999999</v>
      </c>
      <c r="AH20" s="14">
        <v>2.36</v>
      </c>
      <c r="AI20" s="15">
        <v>53</v>
      </c>
      <c r="AJ20" s="15">
        <v>3163</v>
      </c>
    </row>
    <row r="21" spans="1:36" ht="12" customHeight="1" x14ac:dyDescent="0.2">
      <c r="A21" s="58" t="s">
        <v>25</v>
      </c>
      <c r="B21" s="19" t="s">
        <v>26</v>
      </c>
      <c r="C21" s="14">
        <v>88.26</v>
      </c>
      <c r="D21" s="14">
        <v>85.53</v>
      </c>
      <c r="E21" s="14">
        <v>90.99</v>
      </c>
      <c r="F21" s="15">
        <v>586</v>
      </c>
      <c r="G21" s="14">
        <v>7.03</v>
      </c>
      <c r="H21" s="14">
        <v>4.83</v>
      </c>
      <c r="I21" s="14">
        <v>9.24</v>
      </c>
      <c r="J21" s="15">
        <v>44</v>
      </c>
      <c r="K21" s="17" t="s">
        <v>166</v>
      </c>
      <c r="L21" s="14">
        <v>0.47</v>
      </c>
      <c r="M21" s="14">
        <v>2.1800000000000002</v>
      </c>
      <c r="N21" s="15">
        <v>10</v>
      </c>
      <c r="O21" s="17" t="s">
        <v>219</v>
      </c>
      <c r="P21" s="14">
        <v>1.83</v>
      </c>
      <c r="Q21" s="14">
        <v>4.93</v>
      </c>
      <c r="R21" s="15">
        <v>21</v>
      </c>
      <c r="S21" s="15">
        <v>661</v>
      </c>
      <c r="T21" s="14">
        <v>89.6</v>
      </c>
      <c r="U21" s="14">
        <v>87.98</v>
      </c>
      <c r="V21" s="14">
        <v>91.22</v>
      </c>
      <c r="W21" s="15">
        <v>1751</v>
      </c>
      <c r="X21" s="14">
        <v>6.69</v>
      </c>
      <c r="Y21" s="14">
        <v>5.38</v>
      </c>
      <c r="Z21" s="14">
        <v>8</v>
      </c>
      <c r="AA21" s="15">
        <v>127</v>
      </c>
      <c r="AB21" s="17" t="s">
        <v>161</v>
      </c>
      <c r="AC21" s="14">
        <v>0.52</v>
      </c>
      <c r="AD21" s="14">
        <v>1.68</v>
      </c>
      <c r="AE21" s="15">
        <v>22</v>
      </c>
      <c r="AF21" s="14">
        <v>2.6</v>
      </c>
      <c r="AG21" s="14">
        <v>1.73</v>
      </c>
      <c r="AH21" s="14">
        <v>3.47</v>
      </c>
      <c r="AI21" s="15">
        <v>49</v>
      </c>
      <c r="AJ21" s="15">
        <v>1949</v>
      </c>
    </row>
    <row r="22" spans="1:36" x14ac:dyDescent="0.2">
      <c r="A22" s="49"/>
      <c r="B22" s="19" t="s">
        <v>27</v>
      </c>
      <c r="C22" s="14">
        <v>92.22</v>
      </c>
      <c r="D22" s="14">
        <v>90.41</v>
      </c>
      <c r="E22" s="14">
        <v>94.03</v>
      </c>
      <c r="F22" s="15">
        <v>877</v>
      </c>
      <c r="G22" s="14">
        <v>5.39</v>
      </c>
      <c r="H22" s="14">
        <v>3.8</v>
      </c>
      <c r="I22" s="14">
        <v>6.97</v>
      </c>
      <c r="J22" s="15">
        <v>48</v>
      </c>
      <c r="K22" s="14" t="s">
        <v>23</v>
      </c>
      <c r="L22" s="14">
        <v>0.28999999999999998</v>
      </c>
      <c r="M22" s="14">
        <v>1.46</v>
      </c>
      <c r="N22" s="15">
        <v>9</v>
      </c>
      <c r="O22" s="17" t="s">
        <v>164</v>
      </c>
      <c r="P22" s="14">
        <v>0.8</v>
      </c>
      <c r="Q22" s="14">
        <v>2.2400000000000002</v>
      </c>
      <c r="R22" s="15">
        <v>18</v>
      </c>
      <c r="S22" s="15">
        <v>952</v>
      </c>
      <c r="T22" s="14">
        <v>93.99</v>
      </c>
      <c r="U22" s="14">
        <v>93.01</v>
      </c>
      <c r="V22" s="14">
        <v>94.96</v>
      </c>
      <c r="W22" s="15">
        <v>2777</v>
      </c>
      <c r="X22" s="14">
        <v>3.96</v>
      </c>
      <c r="Y22" s="14">
        <v>3.15</v>
      </c>
      <c r="Z22" s="14">
        <v>4.78</v>
      </c>
      <c r="AA22" s="15">
        <v>120</v>
      </c>
      <c r="AB22" s="17" t="s">
        <v>242</v>
      </c>
      <c r="AC22" s="14">
        <v>0.41</v>
      </c>
      <c r="AD22" s="14">
        <v>1.07</v>
      </c>
      <c r="AE22" s="15">
        <v>24</v>
      </c>
      <c r="AF22" s="14">
        <v>1.31</v>
      </c>
      <c r="AG22" s="14">
        <v>0.85</v>
      </c>
      <c r="AH22" s="14">
        <v>1.77</v>
      </c>
      <c r="AI22" s="15">
        <v>42</v>
      </c>
      <c r="AJ22" s="15">
        <v>2963</v>
      </c>
    </row>
    <row r="23" spans="1:36" x14ac:dyDescent="0.2">
      <c r="A23" s="1" t="s">
        <v>155</v>
      </c>
      <c r="AJ23" s="2" t="s">
        <v>344</v>
      </c>
    </row>
    <row r="24" spans="1:36" x14ac:dyDescent="0.2">
      <c r="A24" s="1" t="s">
        <v>294</v>
      </c>
    </row>
    <row r="26" spans="1:36" x14ac:dyDescent="0.2">
      <c r="A26" s="42" t="s">
        <v>0</v>
      </c>
      <c r="B26" s="43"/>
      <c r="C26" s="53">
        <v>2017</v>
      </c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4"/>
    </row>
    <row r="27" spans="1:36" ht="15" customHeight="1" x14ac:dyDescent="0.2">
      <c r="A27" s="44"/>
      <c r="B27" s="45"/>
      <c r="C27" s="51" t="s">
        <v>146</v>
      </c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2"/>
    </row>
    <row r="28" spans="1:36" ht="30" customHeight="1" x14ac:dyDescent="0.2">
      <c r="A28" s="44"/>
      <c r="B28" s="45"/>
      <c r="C28" s="66" t="s">
        <v>65</v>
      </c>
      <c r="D28" s="66"/>
      <c r="E28" s="66"/>
      <c r="F28" s="66"/>
      <c r="G28" s="66" t="s">
        <v>154</v>
      </c>
      <c r="H28" s="66"/>
      <c r="I28" s="66"/>
      <c r="J28" s="66"/>
      <c r="K28" s="66" t="s">
        <v>68</v>
      </c>
      <c r="L28" s="66"/>
      <c r="M28" s="66"/>
      <c r="N28" s="66"/>
      <c r="O28" s="66" t="s">
        <v>69</v>
      </c>
      <c r="P28" s="66"/>
      <c r="Q28" s="66"/>
      <c r="R28" s="66"/>
      <c r="S28" s="52" t="s">
        <v>5</v>
      </c>
    </row>
    <row r="29" spans="1:36" ht="30" customHeight="1" x14ac:dyDescent="0.2">
      <c r="A29" s="46"/>
      <c r="B29" s="47"/>
      <c r="C29" s="8" t="s">
        <v>6</v>
      </c>
      <c r="D29" s="55" t="s">
        <v>75</v>
      </c>
      <c r="E29" s="55"/>
      <c r="F29" s="8" t="s">
        <v>77</v>
      </c>
      <c r="G29" s="8" t="s">
        <v>6</v>
      </c>
      <c r="H29" s="55" t="s">
        <v>75</v>
      </c>
      <c r="I29" s="55"/>
      <c r="J29" s="8" t="s">
        <v>77</v>
      </c>
      <c r="K29" s="8" t="s">
        <v>6</v>
      </c>
      <c r="L29" s="55" t="s">
        <v>75</v>
      </c>
      <c r="M29" s="55"/>
      <c r="N29" s="8" t="s">
        <v>77</v>
      </c>
      <c r="O29" s="8" t="s">
        <v>35</v>
      </c>
      <c r="P29" s="55" t="s">
        <v>75</v>
      </c>
      <c r="Q29" s="55"/>
      <c r="R29" s="8" t="s">
        <v>77</v>
      </c>
      <c r="S29" s="56"/>
    </row>
    <row r="30" spans="1:36" x14ac:dyDescent="0.2">
      <c r="A30" s="48" t="s">
        <v>10</v>
      </c>
      <c r="B30" s="10" t="s">
        <v>323</v>
      </c>
      <c r="C30" s="11">
        <v>91.96</v>
      </c>
      <c r="D30" s="11">
        <v>91.07</v>
      </c>
      <c r="E30" s="11">
        <v>92.85</v>
      </c>
      <c r="F30" s="12">
        <v>4709</v>
      </c>
      <c r="G30" s="11">
        <v>5.14</v>
      </c>
      <c r="H30" s="11">
        <v>4.43</v>
      </c>
      <c r="I30" s="11">
        <v>5.86</v>
      </c>
      <c r="J30" s="12">
        <v>257</v>
      </c>
      <c r="K30" s="11">
        <v>0.93</v>
      </c>
      <c r="L30" s="11">
        <v>0.62</v>
      </c>
      <c r="M30" s="11">
        <v>1.23</v>
      </c>
      <c r="N30" s="12">
        <v>49</v>
      </c>
      <c r="O30" s="11">
        <v>1.97</v>
      </c>
      <c r="P30" s="11">
        <v>1.5</v>
      </c>
      <c r="Q30" s="11">
        <v>2.44</v>
      </c>
      <c r="R30" s="12">
        <v>98</v>
      </c>
      <c r="S30" s="12">
        <f>F30+J30+N30+R30</f>
        <v>5113</v>
      </c>
    </row>
    <row r="31" spans="1:36" x14ac:dyDescent="0.2">
      <c r="A31" s="49"/>
      <c r="B31" s="13" t="s">
        <v>324</v>
      </c>
      <c r="C31" s="14">
        <v>92.5</v>
      </c>
      <c r="D31" s="14">
        <v>91.43</v>
      </c>
      <c r="E31" s="14">
        <v>93.57</v>
      </c>
      <c r="F31" s="15">
        <v>3234</v>
      </c>
      <c r="G31" s="14">
        <v>4.8600000000000003</v>
      </c>
      <c r="H31" s="14">
        <v>4.01</v>
      </c>
      <c r="I31" s="14">
        <v>5.71</v>
      </c>
      <c r="J31" s="15">
        <v>166</v>
      </c>
      <c r="K31" s="17" t="s">
        <v>168</v>
      </c>
      <c r="L31" s="14">
        <v>0.46</v>
      </c>
      <c r="M31" s="14">
        <v>1.21</v>
      </c>
      <c r="N31" s="15">
        <v>28</v>
      </c>
      <c r="O31" s="14">
        <v>1.81</v>
      </c>
      <c r="P31" s="14">
        <v>1.24</v>
      </c>
      <c r="Q31" s="14">
        <v>2.38</v>
      </c>
      <c r="R31" s="15">
        <v>57</v>
      </c>
      <c r="S31" s="15">
        <f t="shared" ref="S31:S37" si="0">F31+J31+N31+R31</f>
        <v>3485</v>
      </c>
    </row>
    <row r="32" spans="1:36" x14ac:dyDescent="0.2">
      <c r="A32" s="49"/>
      <c r="B32" s="13" t="s">
        <v>325</v>
      </c>
      <c r="C32" s="14">
        <v>91.7</v>
      </c>
      <c r="D32" s="14">
        <v>89.98</v>
      </c>
      <c r="E32" s="14">
        <v>93.43</v>
      </c>
      <c r="F32" s="15">
        <v>1121</v>
      </c>
      <c r="G32" s="14">
        <v>5.68</v>
      </c>
      <c r="H32" s="14">
        <v>4.21</v>
      </c>
      <c r="I32" s="14">
        <v>7.15</v>
      </c>
      <c r="J32" s="15">
        <v>63</v>
      </c>
      <c r="K32" s="17" t="s">
        <v>168</v>
      </c>
      <c r="L32" s="14">
        <v>0.28999999999999998</v>
      </c>
      <c r="M32" s="14">
        <v>1.29</v>
      </c>
      <c r="N32" s="15">
        <v>10</v>
      </c>
      <c r="O32" s="17" t="s">
        <v>159</v>
      </c>
      <c r="P32" s="14">
        <v>0.99</v>
      </c>
      <c r="Q32" s="14">
        <v>2.67</v>
      </c>
      <c r="R32" s="15">
        <v>22</v>
      </c>
      <c r="S32" s="15">
        <f t="shared" si="0"/>
        <v>1216</v>
      </c>
    </row>
    <row r="33" spans="1:19" x14ac:dyDescent="0.2">
      <c r="A33" s="49"/>
      <c r="B33" s="16" t="s">
        <v>326</v>
      </c>
      <c r="C33" s="14">
        <v>85.01</v>
      </c>
      <c r="D33" s="14">
        <v>81.31</v>
      </c>
      <c r="E33" s="14">
        <v>88.7</v>
      </c>
      <c r="F33" s="15">
        <v>354</v>
      </c>
      <c r="G33" s="17" t="s">
        <v>243</v>
      </c>
      <c r="H33" s="14">
        <v>4.47</v>
      </c>
      <c r="I33" s="14">
        <v>9.81</v>
      </c>
      <c r="J33" s="15">
        <v>28</v>
      </c>
      <c r="K33" s="17" t="s">
        <v>220</v>
      </c>
      <c r="L33" s="14">
        <v>1.1100000000000001</v>
      </c>
      <c r="M33" s="14">
        <v>4.58</v>
      </c>
      <c r="N33" s="15">
        <v>11</v>
      </c>
      <c r="O33" s="17" t="s">
        <v>284</v>
      </c>
      <c r="P33" s="14">
        <v>2.75</v>
      </c>
      <c r="Q33" s="14">
        <v>7.26</v>
      </c>
      <c r="R33" s="15">
        <v>19</v>
      </c>
      <c r="S33" s="15">
        <f t="shared" si="0"/>
        <v>412</v>
      </c>
    </row>
    <row r="34" spans="1:19" x14ac:dyDescent="0.2">
      <c r="A34" s="49"/>
      <c r="B34" s="16" t="s">
        <v>30</v>
      </c>
      <c r="C34" s="14">
        <v>90.3</v>
      </c>
      <c r="D34" s="14">
        <v>85.96</v>
      </c>
      <c r="E34" s="14">
        <v>94.65</v>
      </c>
      <c r="F34" s="15">
        <v>183</v>
      </c>
      <c r="G34" s="17" t="s">
        <v>255</v>
      </c>
      <c r="H34" s="14">
        <v>3.03</v>
      </c>
      <c r="I34" s="14">
        <v>10.65</v>
      </c>
      <c r="J34" s="15">
        <v>12</v>
      </c>
      <c r="K34" s="14" t="s">
        <v>23</v>
      </c>
      <c r="L34" s="14">
        <v>0</v>
      </c>
      <c r="M34" s="14">
        <v>1.2</v>
      </c>
      <c r="N34" s="15">
        <v>1</v>
      </c>
      <c r="O34" s="14" t="s">
        <v>23</v>
      </c>
      <c r="P34" s="14">
        <v>0.31</v>
      </c>
      <c r="Q34" s="14">
        <v>4.59</v>
      </c>
      <c r="R34" s="15">
        <v>5</v>
      </c>
      <c r="S34" s="15">
        <f t="shared" si="0"/>
        <v>201</v>
      </c>
    </row>
    <row r="35" spans="1:19" x14ac:dyDescent="0.2">
      <c r="A35" s="49"/>
      <c r="B35" s="16" t="s">
        <v>31</v>
      </c>
      <c r="C35" s="14">
        <v>84.73</v>
      </c>
      <c r="D35" s="14">
        <v>80.91</v>
      </c>
      <c r="E35" s="14">
        <v>88.55</v>
      </c>
      <c r="F35" s="15">
        <v>330</v>
      </c>
      <c r="G35" s="17" t="s">
        <v>265</v>
      </c>
      <c r="H35" s="14">
        <v>4.75</v>
      </c>
      <c r="I35" s="14">
        <v>10.41</v>
      </c>
      <c r="J35" s="15">
        <v>28</v>
      </c>
      <c r="K35" s="17" t="s">
        <v>222</v>
      </c>
      <c r="L35" s="14">
        <v>1.02</v>
      </c>
      <c r="M35" s="14">
        <v>4.63</v>
      </c>
      <c r="N35" s="15">
        <v>10</v>
      </c>
      <c r="O35" s="17" t="s">
        <v>260</v>
      </c>
      <c r="P35" s="14">
        <v>2.63</v>
      </c>
      <c r="Q35" s="14">
        <v>7.1</v>
      </c>
      <c r="R35" s="15">
        <v>18</v>
      </c>
      <c r="S35" s="15">
        <f t="shared" si="0"/>
        <v>386</v>
      </c>
    </row>
    <row r="36" spans="1:19" x14ac:dyDescent="0.2">
      <c r="A36" s="49"/>
      <c r="B36" s="16" t="s">
        <v>32</v>
      </c>
      <c r="C36" s="14">
        <v>92.92</v>
      </c>
      <c r="D36" s="14">
        <v>88.62</v>
      </c>
      <c r="E36" s="14">
        <v>97.23</v>
      </c>
      <c r="F36" s="15">
        <v>134</v>
      </c>
      <c r="G36" s="14" t="s">
        <v>23</v>
      </c>
      <c r="H36" s="14">
        <v>1.38</v>
      </c>
      <c r="I36" s="14">
        <v>8.9700000000000006</v>
      </c>
      <c r="J36" s="15">
        <v>7</v>
      </c>
      <c r="K36" s="14" t="s">
        <v>23</v>
      </c>
      <c r="L36" s="14">
        <v>0</v>
      </c>
      <c r="M36" s="14">
        <v>1.77</v>
      </c>
      <c r="N36" s="15">
        <v>1</v>
      </c>
      <c r="O36" s="14" t="s">
        <v>23</v>
      </c>
      <c r="P36" s="14">
        <v>0</v>
      </c>
      <c r="Q36" s="14">
        <v>3.11</v>
      </c>
      <c r="R36" s="15">
        <v>2</v>
      </c>
      <c r="S36" s="15">
        <f t="shared" si="0"/>
        <v>144</v>
      </c>
    </row>
    <row r="37" spans="1:19" x14ac:dyDescent="0.2">
      <c r="A37" s="49"/>
      <c r="B37" s="16" t="s">
        <v>33</v>
      </c>
      <c r="C37" s="14">
        <v>91.03</v>
      </c>
      <c r="D37" s="14">
        <v>87.37</v>
      </c>
      <c r="E37" s="14">
        <v>94.69</v>
      </c>
      <c r="F37" s="15">
        <v>235</v>
      </c>
      <c r="G37" s="17" t="s">
        <v>257</v>
      </c>
      <c r="H37" s="14">
        <v>2.82</v>
      </c>
      <c r="I37" s="14">
        <v>8.89</v>
      </c>
      <c r="J37" s="15">
        <v>14</v>
      </c>
      <c r="K37" s="14" t="s">
        <v>23</v>
      </c>
      <c r="L37" s="14">
        <v>0.22</v>
      </c>
      <c r="M37" s="14">
        <v>3.42</v>
      </c>
      <c r="N37" s="15">
        <v>5</v>
      </c>
      <c r="O37" s="14" t="s">
        <v>23</v>
      </c>
      <c r="P37" s="14">
        <v>0</v>
      </c>
      <c r="Q37" s="14">
        <v>2.82</v>
      </c>
      <c r="R37" s="15">
        <v>3</v>
      </c>
      <c r="S37" s="15">
        <f t="shared" si="0"/>
        <v>257</v>
      </c>
    </row>
    <row r="38" spans="1:19" x14ac:dyDescent="0.2">
      <c r="A38" s="49"/>
      <c r="B38" s="16" t="s">
        <v>34</v>
      </c>
      <c r="C38" s="14">
        <v>91.8</v>
      </c>
      <c r="D38" s="14">
        <v>86.8</v>
      </c>
      <c r="E38" s="14">
        <v>96.79</v>
      </c>
      <c r="F38" s="15">
        <v>109</v>
      </c>
      <c r="G38" s="14" t="s">
        <v>23</v>
      </c>
      <c r="H38" s="14">
        <v>1</v>
      </c>
      <c r="I38" s="14">
        <v>9.18</v>
      </c>
      <c r="J38" s="15">
        <v>6</v>
      </c>
      <c r="K38" s="14" t="s">
        <v>23</v>
      </c>
      <c r="L38" s="14" t="s">
        <v>23</v>
      </c>
      <c r="M38" s="14" t="s">
        <v>23</v>
      </c>
      <c r="N38" s="15" t="s">
        <v>23</v>
      </c>
      <c r="O38" s="14" t="s">
        <v>23</v>
      </c>
      <c r="P38" s="14">
        <v>0.08</v>
      </c>
      <c r="Q38" s="14">
        <v>6.15</v>
      </c>
      <c r="R38" s="15">
        <v>4</v>
      </c>
      <c r="S38" s="15">
        <f>F38+J38+R38</f>
        <v>119</v>
      </c>
    </row>
    <row r="39" spans="1:19" x14ac:dyDescent="0.2">
      <c r="A39" s="42" t="s">
        <v>0</v>
      </c>
      <c r="B39" s="43"/>
      <c r="C39" s="53">
        <v>2012</v>
      </c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4"/>
    </row>
    <row r="40" spans="1:19" x14ac:dyDescent="0.2">
      <c r="A40" s="44"/>
      <c r="B40" s="45"/>
      <c r="C40" s="51" t="s">
        <v>146</v>
      </c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2"/>
    </row>
    <row r="41" spans="1:19" ht="30" customHeight="1" x14ac:dyDescent="0.2">
      <c r="A41" s="44"/>
      <c r="B41" s="45"/>
      <c r="C41" s="66" t="s">
        <v>65</v>
      </c>
      <c r="D41" s="66"/>
      <c r="E41" s="66"/>
      <c r="F41" s="66"/>
      <c r="G41" s="66" t="s">
        <v>154</v>
      </c>
      <c r="H41" s="66"/>
      <c r="I41" s="66"/>
      <c r="J41" s="66"/>
      <c r="K41" s="66" t="s">
        <v>68</v>
      </c>
      <c r="L41" s="66"/>
      <c r="M41" s="66"/>
      <c r="N41" s="66"/>
      <c r="O41" s="66" t="s">
        <v>69</v>
      </c>
      <c r="P41" s="66"/>
      <c r="Q41" s="66"/>
      <c r="R41" s="66"/>
      <c r="S41" s="52" t="s">
        <v>5</v>
      </c>
    </row>
    <row r="42" spans="1:19" ht="30" customHeight="1" x14ac:dyDescent="0.2">
      <c r="A42" s="46"/>
      <c r="B42" s="47"/>
      <c r="C42" s="8" t="s">
        <v>6</v>
      </c>
      <c r="D42" s="55" t="s">
        <v>75</v>
      </c>
      <c r="E42" s="55"/>
      <c r="F42" s="8" t="s">
        <v>77</v>
      </c>
      <c r="G42" s="8" t="s">
        <v>6</v>
      </c>
      <c r="H42" s="55" t="s">
        <v>75</v>
      </c>
      <c r="I42" s="55"/>
      <c r="J42" s="8" t="s">
        <v>77</v>
      </c>
      <c r="K42" s="8" t="s">
        <v>6</v>
      </c>
      <c r="L42" s="55" t="s">
        <v>75</v>
      </c>
      <c r="M42" s="55"/>
      <c r="N42" s="8" t="s">
        <v>77</v>
      </c>
      <c r="O42" s="8" t="s">
        <v>35</v>
      </c>
      <c r="P42" s="55" t="s">
        <v>75</v>
      </c>
      <c r="Q42" s="55"/>
      <c r="R42" s="8" t="s">
        <v>77</v>
      </c>
      <c r="S42" s="56"/>
    </row>
    <row r="43" spans="1:19" x14ac:dyDescent="0.2">
      <c r="A43" s="48" t="s">
        <v>10</v>
      </c>
      <c r="B43" s="10" t="s">
        <v>323</v>
      </c>
      <c r="C43" s="11">
        <v>90.69</v>
      </c>
      <c r="D43" s="11">
        <v>89.59</v>
      </c>
      <c r="E43" s="11">
        <v>91.79</v>
      </c>
      <c r="F43" s="12">
        <v>4393</v>
      </c>
      <c r="G43" s="11">
        <v>5.94</v>
      </c>
      <c r="H43" s="11">
        <v>5.07</v>
      </c>
      <c r="I43" s="11">
        <v>6.81</v>
      </c>
      <c r="J43" s="12">
        <v>267</v>
      </c>
      <c r="K43" s="11">
        <v>1.6</v>
      </c>
      <c r="L43" s="11">
        <v>1.07</v>
      </c>
      <c r="M43" s="11">
        <v>2.13</v>
      </c>
      <c r="N43" s="12">
        <v>64</v>
      </c>
      <c r="O43" s="11">
        <v>1.77</v>
      </c>
      <c r="P43" s="11">
        <v>1.27</v>
      </c>
      <c r="Q43" s="11">
        <v>2.27</v>
      </c>
      <c r="R43" s="12">
        <v>74</v>
      </c>
      <c r="S43" s="12">
        <f>F43+J43+N43+R43</f>
        <v>4798</v>
      </c>
    </row>
    <row r="44" spans="1:19" x14ac:dyDescent="0.2">
      <c r="A44" s="49"/>
      <c r="B44" s="13" t="s">
        <v>324</v>
      </c>
      <c r="C44" s="14">
        <v>91.65</v>
      </c>
      <c r="D44" s="14">
        <v>90.33</v>
      </c>
      <c r="E44" s="14">
        <v>92.96</v>
      </c>
      <c r="F44" s="15">
        <v>2930</v>
      </c>
      <c r="G44" s="14">
        <v>5.28</v>
      </c>
      <c r="H44" s="14">
        <v>4.2699999999999996</v>
      </c>
      <c r="I44" s="14">
        <v>6.29</v>
      </c>
      <c r="J44" s="15">
        <v>160</v>
      </c>
      <c r="K44" s="14">
        <v>1.6</v>
      </c>
      <c r="L44" s="14">
        <v>0.91</v>
      </c>
      <c r="M44" s="14">
        <v>2.29</v>
      </c>
      <c r="N44" s="15">
        <v>39</v>
      </c>
      <c r="O44" s="14">
        <v>1.48</v>
      </c>
      <c r="P44" s="14">
        <v>0.9</v>
      </c>
      <c r="Q44" s="14">
        <v>2.0499999999999998</v>
      </c>
      <c r="R44" s="15">
        <v>39</v>
      </c>
      <c r="S44" s="15">
        <f t="shared" ref="S44:S50" si="1">F44+J44+N44+R44</f>
        <v>3168</v>
      </c>
    </row>
    <row r="45" spans="1:19" x14ac:dyDescent="0.2">
      <c r="A45" s="49"/>
      <c r="B45" s="13" t="s">
        <v>325</v>
      </c>
      <c r="C45" s="14">
        <v>88.29</v>
      </c>
      <c r="D45" s="14">
        <v>85.99</v>
      </c>
      <c r="E45" s="14">
        <v>90.6</v>
      </c>
      <c r="F45" s="15">
        <v>1111</v>
      </c>
      <c r="G45" s="14">
        <v>7.85</v>
      </c>
      <c r="H45" s="14">
        <v>5.87</v>
      </c>
      <c r="I45" s="14">
        <v>9.83</v>
      </c>
      <c r="J45" s="15">
        <v>84</v>
      </c>
      <c r="K45" s="17" t="s">
        <v>164</v>
      </c>
      <c r="L45" s="14">
        <v>0.77</v>
      </c>
      <c r="M45" s="14">
        <v>2.2200000000000002</v>
      </c>
      <c r="N45" s="15">
        <v>18</v>
      </c>
      <c r="O45" s="17" t="s">
        <v>225</v>
      </c>
      <c r="P45" s="14">
        <v>1.24</v>
      </c>
      <c r="Q45" s="14">
        <v>3.48</v>
      </c>
      <c r="R45" s="15">
        <v>24</v>
      </c>
      <c r="S45" s="15">
        <f t="shared" si="1"/>
        <v>1237</v>
      </c>
    </row>
    <row r="46" spans="1:19" x14ac:dyDescent="0.2">
      <c r="A46" s="49"/>
      <c r="B46" s="16" t="s">
        <v>326</v>
      </c>
      <c r="C46" s="14">
        <v>88.21</v>
      </c>
      <c r="D46" s="14">
        <v>84.54</v>
      </c>
      <c r="E46" s="14">
        <v>91.87</v>
      </c>
      <c r="F46" s="15">
        <v>352</v>
      </c>
      <c r="G46" s="17" t="s">
        <v>295</v>
      </c>
      <c r="H46" s="14">
        <v>3.61</v>
      </c>
      <c r="I46" s="14">
        <v>9.18</v>
      </c>
      <c r="J46" s="15">
        <v>23</v>
      </c>
      <c r="K46" s="14" t="s">
        <v>23</v>
      </c>
      <c r="L46" s="14">
        <v>0.44</v>
      </c>
      <c r="M46" s="14">
        <v>3.96</v>
      </c>
      <c r="N46" s="15">
        <v>7</v>
      </c>
      <c r="O46" s="17" t="s">
        <v>250</v>
      </c>
      <c r="P46" s="14">
        <v>1.26</v>
      </c>
      <c r="Q46" s="14">
        <v>5.14</v>
      </c>
      <c r="R46" s="15">
        <v>11</v>
      </c>
      <c r="S46" s="15">
        <f t="shared" si="1"/>
        <v>393</v>
      </c>
    </row>
    <row r="47" spans="1:19" x14ac:dyDescent="0.2">
      <c r="A47" s="49"/>
      <c r="B47" s="16" t="s">
        <v>30</v>
      </c>
      <c r="C47" s="14">
        <v>90.96</v>
      </c>
      <c r="D47" s="14">
        <v>84.83</v>
      </c>
      <c r="E47" s="14">
        <v>97.1</v>
      </c>
      <c r="F47" s="15">
        <v>154</v>
      </c>
      <c r="G47" s="14" t="s">
        <v>23</v>
      </c>
      <c r="H47" s="14">
        <v>0.97</v>
      </c>
      <c r="I47" s="14">
        <v>6.64</v>
      </c>
      <c r="J47" s="15">
        <v>7</v>
      </c>
      <c r="K47" s="14" t="s">
        <v>23</v>
      </c>
      <c r="L47" s="14">
        <v>0</v>
      </c>
      <c r="M47" s="14">
        <v>10.199999999999999</v>
      </c>
      <c r="N47" s="15">
        <v>4</v>
      </c>
      <c r="O47" s="14" t="s">
        <v>23</v>
      </c>
      <c r="P47" s="14">
        <v>0</v>
      </c>
      <c r="Q47" s="14">
        <v>1.77</v>
      </c>
      <c r="R47" s="15">
        <v>1</v>
      </c>
      <c r="S47" s="15">
        <f t="shared" si="1"/>
        <v>166</v>
      </c>
    </row>
    <row r="48" spans="1:19" x14ac:dyDescent="0.2">
      <c r="A48" s="49"/>
      <c r="B48" s="16" t="s">
        <v>31</v>
      </c>
      <c r="C48" s="14">
        <v>88.43</v>
      </c>
      <c r="D48" s="14">
        <v>84.75</v>
      </c>
      <c r="E48" s="14">
        <v>92.11</v>
      </c>
      <c r="F48" s="15">
        <v>340</v>
      </c>
      <c r="G48" s="17" t="s">
        <v>257</v>
      </c>
      <c r="H48" s="14">
        <v>3.21</v>
      </c>
      <c r="I48" s="14">
        <v>8.57</v>
      </c>
      <c r="J48" s="15">
        <v>21</v>
      </c>
      <c r="K48" s="14" t="s">
        <v>23</v>
      </c>
      <c r="L48" s="14">
        <v>0.47</v>
      </c>
      <c r="M48" s="14">
        <v>4.16</v>
      </c>
      <c r="N48" s="15">
        <v>7</v>
      </c>
      <c r="O48" s="17" t="s">
        <v>219</v>
      </c>
      <c r="P48" s="14">
        <v>1.33</v>
      </c>
      <c r="Q48" s="14">
        <v>5.41</v>
      </c>
      <c r="R48" s="15">
        <v>11</v>
      </c>
      <c r="S48" s="15">
        <f t="shared" si="1"/>
        <v>379</v>
      </c>
    </row>
    <row r="49" spans="1:19" x14ac:dyDescent="0.2">
      <c r="A49" s="49"/>
      <c r="B49" s="16" t="s">
        <v>32</v>
      </c>
      <c r="C49" s="14">
        <v>82.26</v>
      </c>
      <c r="D49" s="14">
        <v>73.64</v>
      </c>
      <c r="E49" s="14">
        <v>90.87</v>
      </c>
      <c r="F49" s="15">
        <v>126</v>
      </c>
      <c r="G49" s="17" t="s">
        <v>296</v>
      </c>
      <c r="H49" s="14">
        <v>3.78</v>
      </c>
      <c r="I49" s="14">
        <v>13.48</v>
      </c>
      <c r="J49" s="15">
        <v>12</v>
      </c>
      <c r="K49" s="14" t="s">
        <v>23</v>
      </c>
      <c r="L49" s="14">
        <v>0</v>
      </c>
      <c r="M49" s="14">
        <v>2.42</v>
      </c>
      <c r="N49" s="15">
        <v>1</v>
      </c>
      <c r="O49" s="14" t="s">
        <v>23</v>
      </c>
      <c r="P49" s="14">
        <v>0.45</v>
      </c>
      <c r="Q49" s="14">
        <v>16.14</v>
      </c>
      <c r="R49" s="15">
        <v>6</v>
      </c>
      <c r="S49" s="15">
        <f t="shared" si="1"/>
        <v>145</v>
      </c>
    </row>
    <row r="50" spans="1:19" x14ac:dyDescent="0.2">
      <c r="A50" s="49"/>
      <c r="B50" s="16" t="s">
        <v>33</v>
      </c>
      <c r="C50" s="14">
        <v>85.45</v>
      </c>
      <c r="D50" s="14">
        <v>79.91</v>
      </c>
      <c r="E50" s="14">
        <v>90.99</v>
      </c>
      <c r="F50" s="15">
        <v>231</v>
      </c>
      <c r="G50" s="17" t="s">
        <v>207</v>
      </c>
      <c r="H50" s="14">
        <v>4.93</v>
      </c>
      <c r="I50" s="14">
        <v>15.01</v>
      </c>
      <c r="J50" s="15">
        <v>23</v>
      </c>
      <c r="K50" s="14" t="s">
        <v>23</v>
      </c>
      <c r="L50" s="14">
        <v>0.51</v>
      </c>
      <c r="M50" s="14">
        <v>4.3</v>
      </c>
      <c r="N50" s="15">
        <v>7</v>
      </c>
      <c r="O50" s="14" t="s">
        <v>23</v>
      </c>
      <c r="P50" s="14">
        <v>0.2</v>
      </c>
      <c r="Q50" s="14">
        <v>4.1500000000000004</v>
      </c>
      <c r="R50" s="15">
        <v>6</v>
      </c>
      <c r="S50" s="15">
        <f t="shared" si="1"/>
        <v>267</v>
      </c>
    </row>
    <row r="51" spans="1:19" x14ac:dyDescent="0.2">
      <c r="A51" s="49"/>
      <c r="B51" s="16" t="s">
        <v>34</v>
      </c>
      <c r="C51" s="14">
        <v>89.87</v>
      </c>
      <c r="D51" s="14">
        <v>83.65</v>
      </c>
      <c r="E51" s="14">
        <v>96.08</v>
      </c>
      <c r="F51" s="15">
        <v>103</v>
      </c>
      <c r="G51" s="14" t="s">
        <v>23</v>
      </c>
      <c r="H51" s="14">
        <v>1.78</v>
      </c>
      <c r="I51" s="14">
        <v>11.69</v>
      </c>
      <c r="J51" s="15">
        <v>8</v>
      </c>
      <c r="K51" s="14" t="s">
        <v>23</v>
      </c>
      <c r="L51" s="14">
        <v>0</v>
      </c>
      <c r="M51" s="14">
        <v>3.25</v>
      </c>
      <c r="N51" s="15">
        <v>1</v>
      </c>
      <c r="O51" s="14" t="s">
        <v>23</v>
      </c>
      <c r="P51" s="14">
        <v>0</v>
      </c>
      <c r="Q51" s="14">
        <v>5.57</v>
      </c>
      <c r="R51" s="15">
        <v>2</v>
      </c>
      <c r="S51" s="15">
        <f>F51+J51+R51</f>
        <v>113</v>
      </c>
    </row>
    <row r="52" spans="1:19" x14ac:dyDescent="0.2">
      <c r="A52" s="42" t="s">
        <v>0</v>
      </c>
      <c r="B52" s="43"/>
      <c r="C52" s="53">
        <v>2007</v>
      </c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4"/>
    </row>
    <row r="53" spans="1:19" ht="15" customHeight="1" x14ac:dyDescent="0.2">
      <c r="A53" s="44"/>
      <c r="B53" s="45"/>
      <c r="C53" s="51" t="s">
        <v>146</v>
      </c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2"/>
    </row>
    <row r="54" spans="1:19" ht="30" customHeight="1" x14ac:dyDescent="0.2">
      <c r="A54" s="44"/>
      <c r="B54" s="45"/>
      <c r="C54" s="66" t="s">
        <v>65</v>
      </c>
      <c r="D54" s="66"/>
      <c r="E54" s="66"/>
      <c r="F54" s="66"/>
      <c r="G54" s="66" t="s">
        <v>154</v>
      </c>
      <c r="H54" s="66"/>
      <c r="I54" s="66"/>
      <c r="J54" s="66"/>
      <c r="K54" s="66" t="s">
        <v>68</v>
      </c>
      <c r="L54" s="66"/>
      <c r="M54" s="66"/>
      <c r="N54" s="66"/>
      <c r="O54" s="66" t="s">
        <v>69</v>
      </c>
      <c r="P54" s="66"/>
      <c r="Q54" s="66"/>
      <c r="R54" s="66"/>
      <c r="S54" s="52" t="s">
        <v>5</v>
      </c>
    </row>
    <row r="55" spans="1:19" ht="30" customHeight="1" x14ac:dyDescent="0.2">
      <c r="A55" s="46"/>
      <c r="B55" s="47"/>
      <c r="C55" s="8" t="s">
        <v>6</v>
      </c>
      <c r="D55" s="55" t="s">
        <v>75</v>
      </c>
      <c r="E55" s="55"/>
      <c r="F55" s="8" t="s">
        <v>77</v>
      </c>
      <c r="G55" s="8" t="s">
        <v>6</v>
      </c>
      <c r="H55" s="55" t="s">
        <v>75</v>
      </c>
      <c r="I55" s="55"/>
      <c r="J55" s="8" t="s">
        <v>77</v>
      </c>
      <c r="K55" s="8" t="s">
        <v>6</v>
      </c>
      <c r="L55" s="55" t="s">
        <v>75</v>
      </c>
      <c r="M55" s="55"/>
      <c r="N55" s="8" t="s">
        <v>77</v>
      </c>
      <c r="O55" s="8" t="s">
        <v>35</v>
      </c>
      <c r="P55" s="55" t="s">
        <v>75</v>
      </c>
      <c r="Q55" s="55"/>
      <c r="R55" s="8" t="s">
        <v>77</v>
      </c>
      <c r="S55" s="56"/>
    </row>
    <row r="56" spans="1:19" x14ac:dyDescent="0.2">
      <c r="A56" s="48" t="s">
        <v>10</v>
      </c>
      <c r="B56" s="10" t="s">
        <v>323</v>
      </c>
      <c r="C56" s="11">
        <v>90.11</v>
      </c>
      <c r="D56" s="11">
        <v>88.97</v>
      </c>
      <c r="E56" s="11">
        <v>91.25</v>
      </c>
      <c r="F56" s="12">
        <v>4069</v>
      </c>
      <c r="G56" s="11">
        <v>5.85</v>
      </c>
      <c r="H56" s="11">
        <v>4.96</v>
      </c>
      <c r="I56" s="11">
        <v>6.73</v>
      </c>
      <c r="J56" s="12">
        <v>259</v>
      </c>
      <c r="K56" s="11">
        <v>1.44</v>
      </c>
      <c r="L56" s="11">
        <v>0.96</v>
      </c>
      <c r="M56" s="11">
        <v>1.92</v>
      </c>
      <c r="N56" s="12">
        <v>65</v>
      </c>
      <c r="O56" s="11">
        <v>2.6</v>
      </c>
      <c r="P56" s="11">
        <v>1.98</v>
      </c>
      <c r="Q56" s="11">
        <v>3.22</v>
      </c>
      <c r="R56" s="12">
        <v>110</v>
      </c>
      <c r="S56" s="12">
        <f>F56+J56+N56+R56</f>
        <v>4503</v>
      </c>
    </row>
    <row r="57" spans="1:19" x14ac:dyDescent="0.2">
      <c r="A57" s="49"/>
      <c r="B57" s="13" t="s">
        <v>324</v>
      </c>
      <c r="C57" s="14">
        <v>90.59</v>
      </c>
      <c r="D57" s="14">
        <v>89.16</v>
      </c>
      <c r="E57" s="14">
        <v>92.02</v>
      </c>
      <c r="F57" s="15">
        <v>2478</v>
      </c>
      <c r="G57" s="14">
        <v>5.8</v>
      </c>
      <c r="H57" s="14">
        <v>4.68</v>
      </c>
      <c r="I57" s="14">
        <v>6.92</v>
      </c>
      <c r="J57" s="15">
        <v>151</v>
      </c>
      <c r="K57" s="14">
        <v>1.41</v>
      </c>
      <c r="L57" s="14">
        <v>0.77</v>
      </c>
      <c r="M57" s="14">
        <v>2.04</v>
      </c>
      <c r="N57" s="15">
        <v>33</v>
      </c>
      <c r="O57" s="14">
        <v>2.21</v>
      </c>
      <c r="P57" s="14">
        <v>1.47</v>
      </c>
      <c r="Q57" s="14">
        <v>2.95</v>
      </c>
      <c r="R57" s="15">
        <v>52</v>
      </c>
      <c r="S57" s="15">
        <f t="shared" ref="S57:S63" si="2">F57+J57+N57+R57</f>
        <v>2714</v>
      </c>
    </row>
    <row r="58" spans="1:19" x14ac:dyDescent="0.2">
      <c r="A58" s="49"/>
      <c r="B58" s="13" t="s">
        <v>325</v>
      </c>
      <c r="C58" s="14">
        <v>88.88</v>
      </c>
      <c r="D58" s="14">
        <v>86.84</v>
      </c>
      <c r="E58" s="14">
        <v>90.93</v>
      </c>
      <c r="F58" s="15">
        <v>1184</v>
      </c>
      <c r="G58" s="14">
        <v>6.04</v>
      </c>
      <c r="H58" s="14">
        <v>4.55</v>
      </c>
      <c r="I58" s="14">
        <v>7.53</v>
      </c>
      <c r="J58" s="15">
        <v>83</v>
      </c>
      <c r="K58" s="17" t="s">
        <v>232</v>
      </c>
      <c r="L58" s="14">
        <v>0.74</v>
      </c>
      <c r="M58" s="14">
        <v>2.08</v>
      </c>
      <c r="N58" s="15">
        <v>22</v>
      </c>
      <c r="O58" s="14">
        <v>3.66</v>
      </c>
      <c r="P58" s="14">
        <v>2.3199999999999998</v>
      </c>
      <c r="Q58" s="14">
        <v>5</v>
      </c>
      <c r="R58" s="15">
        <v>40</v>
      </c>
      <c r="S58" s="15">
        <f t="shared" si="2"/>
        <v>1329</v>
      </c>
    </row>
    <row r="59" spans="1:19" x14ac:dyDescent="0.2">
      <c r="A59" s="49"/>
      <c r="B59" s="16" t="s">
        <v>326</v>
      </c>
      <c r="C59" s="14">
        <v>89.04</v>
      </c>
      <c r="D59" s="14">
        <v>85.57</v>
      </c>
      <c r="E59" s="14">
        <v>92.51</v>
      </c>
      <c r="F59" s="15">
        <v>407</v>
      </c>
      <c r="G59" s="17" t="s">
        <v>237</v>
      </c>
      <c r="H59" s="14">
        <v>2.9</v>
      </c>
      <c r="I59" s="14">
        <v>8.4600000000000009</v>
      </c>
      <c r="J59" s="15">
        <v>25</v>
      </c>
      <c r="K59" s="17" t="s">
        <v>247</v>
      </c>
      <c r="L59" s="14">
        <v>0.6</v>
      </c>
      <c r="M59" s="14">
        <v>3.31</v>
      </c>
      <c r="N59" s="15">
        <v>10</v>
      </c>
      <c r="O59" s="17" t="s">
        <v>160</v>
      </c>
      <c r="P59" s="14">
        <v>1.51</v>
      </c>
      <c r="Q59" s="14">
        <v>5.14</v>
      </c>
      <c r="R59" s="15">
        <v>18</v>
      </c>
      <c r="S59" s="15">
        <f t="shared" si="2"/>
        <v>460</v>
      </c>
    </row>
    <row r="60" spans="1:19" x14ac:dyDescent="0.2">
      <c r="A60" s="49"/>
      <c r="B60" s="16" t="s">
        <v>30</v>
      </c>
      <c r="C60" s="14">
        <v>83.67</v>
      </c>
      <c r="D60" s="14">
        <v>76.37</v>
      </c>
      <c r="E60" s="14">
        <v>90.98</v>
      </c>
      <c r="F60" s="15">
        <v>155</v>
      </c>
      <c r="G60" s="17" t="s">
        <v>193</v>
      </c>
      <c r="H60" s="14">
        <v>2.83</v>
      </c>
      <c r="I60" s="14">
        <v>14.04</v>
      </c>
      <c r="J60" s="15">
        <v>12</v>
      </c>
      <c r="K60" s="14" t="s">
        <v>23</v>
      </c>
      <c r="L60" s="14">
        <v>0</v>
      </c>
      <c r="M60" s="14">
        <v>5.87</v>
      </c>
      <c r="N60" s="15">
        <v>3</v>
      </c>
      <c r="O60" s="14" t="s">
        <v>23</v>
      </c>
      <c r="P60" s="14">
        <v>0.95</v>
      </c>
      <c r="Q60" s="14">
        <v>9.7799999999999994</v>
      </c>
      <c r="R60" s="15">
        <v>6</v>
      </c>
      <c r="S60" s="15">
        <f t="shared" si="2"/>
        <v>176</v>
      </c>
    </row>
    <row r="61" spans="1:19" x14ac:dyDescent="0.2">
      <c r="A61" s="49"/>
      <c r="B61" s="16" t="s">
        <v>31</v>
      </c>
      <c r="C61" s="14">
        <v>88.8</v>
      </c>
      <c r="D61" s="14">
        <v>85.24</v>
      </c>
      <c r="E61" s="14">
        <v>92.36</v>
      </c>
      <c r="F61" s="15">
        <v>400</v>
      </c>
      <c r="G61" s="17" t="s">
        <v>175</v>
      </c>
      <c r="H61" s="14">
        <v>3.11</v>
      </c>
      <c r="I61" s="14">
        <v>9</v>
      </c>
      <c r="J61" s="15">
        <v>25</v>
      </c>
      <c r="K61" s="14" t="s">
        <v>23</v>
      </c>
      <c r="L61" s="14">
        <v>0.51</v>
      </c>
      <c r="M61" s="14">
        <v>2.7</v>
      </c>
      <c r="N61" s="15">
        <v>9</v>
      </c>
      <c r="O61" s="17" t="s">
        <v>208</v>
      </c>
      <c r="P61" s="14">
        <v>1.62</v>
      </c>
      <c r="Q61" s="14">
        <v>5.48</v>
      </c>
      <c r="R61" s="15">
        <v>18</v>
      </c>
      <c r="S61" s="15">
        <f t="shared" si="2"/>
        <v>452</v>
      </c>
    </row>
    <row r="62" spans="1:19" x14ac:dyDescent="0.2">
      <c r="A62" s="49"/>
      <c r="B62" s="16" t="s">
        <v>32</v>
      </c>
      <c r="C62" s="14">
        <v>90.84</v>
      </c>
      <c r="D62" s="14">
        <v>86.3</v>
      </c>
      <c r="E62" s="14">
        <v>95.37</v>
      </c>
      <c r="F62" s="15">
        <v>165</v>
      </c>
      <c r="G62" s="14" t="s">
        <v>23</v>
      </c>
      <c r="H62" s="14">
        <v>0.97</v>
      </c>
      <c r="I62" s="14">
        <v>6.18</v>
      </c>
      <c r="J62" s="15">
        <v>8</v>
      </c>
      <c r="K62" s="14" t="s">
        <v>23</v>
      </c>
      <c r="L62" s="14">
        <v>0</v>
      </c>
      <c r="M62" s="14">
        <v>3.85</v>
      </c>
      <c r="N62" s="15">
        <v>3</v>
      </c>
      <c r="O62" s="14" t="s">
        <v>23</v>
      </c>
      <c r="P62" s="14">
        <v>0.52</v>
      </c>
      <c r="Q62" s="14">
        <v>7.08</v>
      </c>
      <c r="R62" s="15">
        <v>6</v>
      </c>
      <c r="S62" s="15">
        <f t="shared" si="2"/>
        <v>182</v>
      </c>
    </row>
    <row r="63" spans="1:19" x14ac:dyDescent="0.2">
      <c r="A63" s="49"/>
      <c r="B63" s="16" t="s">
        <v>33</v>
      </c>
      <c r="C63" s="14">
        <v>89.82</v>
      </c>
      <c r="D63" s="14">
        <v>85.72</v>
      </c>
      <c r="E63" s="14">
        <v>93.93</v>
      </c>
      <c r="F63" s="15">
        <v>217</v>
      </c>
      <c r="G63" s="17" t="s">
        <v>229</v>
      </c>
      <c r="H63" s="14">
        <v>2.75</v>
      </c>
      <c r="I63" s="14">
        <v>8.75</v>
      </c>
      <c r="J63" s="15">
        <v>16</v>
      </c>
      <c r="K63" s="14" t="s">
        <v>23</v>
      </c>
      <c r="L63" s="14">
        <v>0</v>
      </c>
      <c r="M63" s="14">
        <v>1.74</v>
      </c>
      <c r="N63" s="15">
        <v>3</v>
      </c>
      <c r="O63" s="14" t="s">
        <v>23</v>
      </c>
      <c r="P63" s="14">
        <v>0.8</v>
      </c>
      <c r="Q63" s="14">
        <v>6.43</v>
      </c>
      <c r="R63" s="15">
        <v>7</v>
      </c>
      <c r="S63" s="15">
        <f t="shared" si="2"/>
        <v>243</v>
      </c>
    </row>
    <row r="64" spans="1:19" x14ac:dyDescent="0.2">
      <c r="A64" s="49"/>
      <c r="B64" s="16" t="s">
        <v>34</v>
      </c>
      <c r="C64" s="14">
        <v>88.36</v>
      </c>
      <c r="D64" s="14">
        <v>81.489999999999995</v>
      </c>
      <c r="E64" s="14">
        <v>95.23</v>
      </c>
      <c r="F64" s="15">
        <v>101</v>
      </c>
      <c r="G64" s="14" t="s">
        <v>23</v>
      </c>
      <c r="H64" s="14">
        <v>3.66</v>
      </c>
      <c r="I64" s="14">
        <v>16.920000000000002</v>
      </c>
      <c r="J64" s="15">
        <v>9</v>
      </c>
      <c r="K64" s="14" t="s">
        <v>23</v>
      </c>
      <c r="L64" s="14" t="s">
        <v>23</v>
      </c>
      <c r="M64" s="14" t="s">
        <v>23</v>
      </c>
      <c r="N64" s="15" t="s">
        <v>23</v>
      </c>
      <c r="O64" s="14" t="s">
        <v>23</v>
      </c>
      <c r="P64" s="14">
        <v>0</v>
      </c>
      <c r="Q64" s="14">
        <v>3.41</v>
      </c>
      <c r="R64" s="15">
        <v>2</v>
      </c>
      <c r="S64" s="15">
        <f>F64+J64+R64</f>
        <v>112</v>
      </c>
    </row>
    <row r="65" spans="1:19" x14ac:dyDescent="0.2">
      <c r="A65" s="1" t="s">
        <v>155</v>
      </c>
      <c r="S65" s="2" t="s">
        <v>344</v>
      </c>
    </row>
    <row r="66" spans="1:19" x14ac:dyDescent="0.2">
      <c r="A66" s="1" t="s">
        <v>294</v>
      </c>
    </row>
  </sheetData>
  <mergeCells count="70">
    <mergeCell ref="C1:S1"/>
    <mergeCell ref="T1:AJ1"/>
    <mergeCell ref="A1:B4"/>
    <mergeCell ref="D42:E42"/>
    <mergeCell ref="H42:I42"/>
    <mergeCell ref="L42:M42"/>
    <mergeCell ref="P42:Q42"/>
    <mergeCell ref="AG4:AH4"/>
    <mergeCell ref="C26:S26"/>
    <mergeCell ref="C27:S27"/>
    <mergeCell ref="T2:AJ2"/>
    <mergeCell ref="C3:F3"/>
    <mergeCell ref="G3:J3"/>
    <mergeCell ref="K3:N3"/>
    <mergeCell ref="O3:R3"/>
    <mergeCell ref="S41:S42"/>
    <mergeCell ref="C39:S39"/>
    <mergeCell ref="C40:S40"/>
    <mergeCell ref="C41:F41"/>
    <mergeCell ref="G41:J41"/>
    <mergeCell ref="K41:N41"/>
    <mergeCell ref="O41:R41"/>
    <mergeCell ref="H4:I4"/>
    <mergeCell ref="D4:E4"/>
    <mergeCell ref="H29:I29"/>
    <mergeCell ref="AJ3:AJ4"/>
    <mergeCell ref="L4:M4"/>
    <mergeCell ref="P4:Q4"/>
    <mergeCell ref="U4:V4"/>
    <mergeCell ref="Y4:Z4"/>
    <mergeCell ref="AC4:AD4"/>
    <mergeCell ref="S3:S4"/>
    <mergeCell ref="T3:W3"/>
    <mergeCell ref="X3:AA3"/>
    <mergeCell ref="AB3:AE3"/>
    <mergeCell ref="AF3:AI3"/>
    <mergeCell ref="D29:E29"/>
    <mergeCell ref="A39:B42"/>
    <mergeCell ref="A43:A51"/>
    <mergeCell ref="A52:B55"/>
    <mergeCell ref="C2:S2"/>
    <mergeCell ref="A30:A38"/>
    <mergeCell ref="A26:B29"/>
    <mergeCell ref="L29:M29"/>
    <mergeCell ref="P29:Q29"/>
    <mergeCell ref="A8:A9"/>
    <mergeCell ref="A10:A11"/>
    <mergeCell ref="A12:A14"/>
    <mergeCell ref="A15:A16"/>
    <mergeCell ref="A17:A18"/>
    <mergeCell ref="S28:S29"/>
    <mergeCell ref="K28:N28"/>
    <mergeCell ref="O28:R28"/>
    <mergeCell ref="A5:A7"/>
    <mergeCell ref="C28:F28"/>
    <mergeCell ref="G28:J28"/>
    <mergeCell ref="A19:A20"/>
    <mergeCell ref="A21:A22"/>
    <mergeCell ref="A56:A64"/>
    <mergeCell ref="S54:S55"/>
    <mergeCell ref="C53:S53"/>
    <mergeCell ref="C52:S52"/>
    <mergeCell ref="H55:I55"/>
    <mergeCell ref="L55:M55"/>
    <mergeCell ref="P55:Q55"/>
    <mergeCell ref="D55:E55"/>
    <mergeCell ref="C54:F54"/>
    <mergeCell ref="G54:J54"/>
    <mergeCell ref="K54:N54"/>
    <mergeCell ref="O54:R54"/>
  </mergeCells>
  <pageMargins left="0.59055118110236227" right="0.39370078740157483" top="0.98425196850393704" bottom="0.59055118110236227" header="0.31496062992125984" footer="0.31496062992125984"/>
  <pageSetup paperSize="9" scale="86" fitToWidth="2" fitToHeight="2" orientation="landscape" r:id="rId1"/>
  <headerFooter>
    <oddHeader>&amp;R&amp;G</oddHeader>
    <oddFooter>&amp;L&amp;8&amp;F-&amp;A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2"/>
  <sheetViews>
    <sheetView zoomScaleNormal="100" workbookViewId="0">
      <selection sqref="A1:AB52"/>
    </sheetView>
  </sheetViews>
  <sheetFormatPr baseColWidth="10" defaultColWidth="11.42578125" defaultRowHeight="11.25" x14ac:dyDescent="0.2"/>
  <cols>
    <col min="1" max="1" width="15.7109375" style="1" customWidth="1"/>
    <col min="2" max="2" width="19.28515625" style="1" customWidth="1"/>
    <col min="3" max="49" width="8.7109375" style="1" customWidth="1"/>
    <col min="50" max="16384" width="11.42578125" style="1"/>
  </cols>
  <sheetData>
    <row r="1" spans="1:28" x14ac:dyDescent="0.2">
      <c r="A1" s="42" t="s">
        <v>0</v>
      </c>
      <c r="B1" s="43"/>
      <c r="C1" s="61" t="s">
        <v>93</v>
      </c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 t="s">
        <v>93</v>
      </c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2"/>
    </row>
    <row r="2" spans="1:28" x14ac:dyDescent="0.2">
      <c r="A2" s="44"/>
      <c r="B2" s="45"/>
      <c r="C2" s="50" t="s">
        <v>1</v>
      </c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0" t="s">
        <v>323</v>
      </c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2"/>
    </row>
    <row r="3" spans="1:28" ht="30" customHeight="1" x14ac:dyDescent="0.2">
      <c r="A3" s="44"/>
      <c r="B3" s="45"/>
      <c r="C3" s="78" t="s">
        <v>49</v>
      </c>
      <c r="D3" s="51"/>
      <c r="E3" s="51"/>
      <c r="F3" s="51"/>
      <c r="G3" s="78" t="s">
        <v>153</v>
      </c>
      <c r="H3" s="51"/>
      <c r="I3" s="51"/>
      <c r="J3" s="51"/>
      <c r="K3" s="66" t="s">
        <v>51</v>
      </c>
      <c r="L3" s="66"/>
      <c r="M3" s="66"/>
      <c r="N3" s="66"/>
      <c r="O3" s="51" t="s">
        <v>5</v>
      </c>
      <c r="P3" s="78" t="s">
        <v>49</v>
      </c>
      <c r="Q3" s="51"/>
      <c r="R3" s="51"/>
      <c r="S3" s="51"/>
      <c r="T3" s="78" t="s">
        <v>153</v>
      </c>
      <c r="U3" s="51"/>
      <c r="V3" s="51"/>
      <c r="W3" s="51"/>
      <c r="X3" s="66" t="s">
        <v>51</v>
      </c>
      <c r="Y3" s="66"/>
      <c r="Z3" s="66"/>
      <c r="AA3" s="66"/>
      <c r="AB3" s="52" t="s">
        <v>5</v>
      </c>
    </row>
    <row r="4" spans="1:28" ht="30" customHeight="1" x14ac:dyDescent="0.2">
      <c r="A4" s="46"/>
      <c r="B4" s="47"/>
      <c r="C4" s="8" t="s">
        <v>28</v>
      </c>
      <c r="D4" s="55" t="s">
        <v>75</v>
      </c>
      <c r="E4" s="55"/>
      <c r="F4" s="8" t="s">
        <v>77</v>
      </c>
      <c r="G4" s="8" t="s">
        <v>6</v>
      </c>
      <c r="H4" s="55" t="s">
        <v>75</v>
      </c>
      <c r="I4" s="55"/>
      <c r="J4" s="8" t="s">
        <v>77</v>
      </c>
      <c r="K4" s="8" t="s">
        <v>6</v>
      </c>
      <c r="L4" s="55" t="s">
        <v>75</v>
      </c>
      <c r="M4" s="55"/>
      <c r="N4" s="8" t="s">
        <v>77</v>
      </c>
      <c r="O4" s="59"/>
      <c r="P4" s="8" t="s">
        <v>6</v>
      </c>
      <c r="Q4" s="55" t="s">
        <v>75</v>
      </c>
      <c r="R4" s="55"/>
      <c r="S4" s="8" t="s">
        <v>77</v>
      </c>
      <c r="T4" s="8" t="s">
        <v>6</v>
      </c>
      <c r="U4" s="55" t="s">
        <v>75</v>
      </c>
      <c r="V4" s="55"/>
      <c r="W4" s="8" t="s">
        <v>77</v>
      </c>
      <c r="X4" s="8" t="s">
        <v>6</v>
      </c>
      <c r="Y4" s="55" t="s">
        <v>75</v>
      </c>
      <c r="Z4" s="55"/>
      <c r="AA4" s="8" t="s">
        <v>77</v>
      </c>
      <c r="AB4" s="56"/>
    </row>
    <row r="5" spans="1:28" ht="12" customHeight="1" x14ac:dyDescent="0.2">
      <c r="A5" s="60" t="s">
        <v>10</v>
      </c>
      <c r="B5" s="21">
        <v>2017</v>
      </c>
      <c r="C5" s="11">
        <v>94.46</v>
      </c>
      <c r="D5" s="11">
        <v>93.33</v>
      </c>
      <c r="E5" s="11">
        <v>95.59</v>
      </c>
      <c r="F5" s="12">
        <v>1583</v>
      </c>
      <c r="G5" s="11">
        <v>2.98</v>
      </c>
      <c r="H5" s="11">
        <v>2.12</v>
      </c>
      <c r="I5" s="11">
        <v>3.84</v>
      </c>
      <c r="J5" s="12">
        <v>51</v>
      </c>
      <c r="K5" s="11">
        <v>2.56</v>
      </c>
      <c r="L5" s="11">
        <v>1.8</v>
      </c>
      <c r="M5" s="11">
        <v>3.31</v>
      </c>
      <c r="N5" s="12">
        <v>50</v>
      </c>
      <c r="O5" s="12">
        <v>1684</v>
      </c>
      <c r="P5" s="11">
        <v>95.55</v>
      </c>
      <c r="Q5" s="11">
        <v>94.89</v>
      </c>
      <c r="R5" s="11">
        <v>96.22</v>
      </c>
      <c r="S5" s="12">
        <v>4866</v>
      </c>
      <c r="T5" s="11">
        <v>1.81</v>
      </c>
      <c r="U5" s="11">
        <v>1.43</v>
      </c>
      <c r="V5" s="11">
        <v>2.2000000000000002</v>
      </c>
      <c r="W5" s="12">
        <v>108</v>
      </c>
      <c r="X5" s="11">
        <v>2.64</v>
      </c>
      <c r="Y5" s="11">
        <v>2.09</v>
      </c>
      <c r="Z5" s="11">
        <v>3.19</v>
      </c>
      <c r="AA5" s="12">
        <v>130</v>
      </c>
      <c r="AB5" s="12">
        <v>5104</v>
      </c>
    </row>
    <row r="6" spans="1:28" ht="12" customHeight="1" x14ac:dyDescent="0.2">
      <c r="A6" s="49"/>
      <c r="B6" s="19">
        <v>2012</v>
      </c>
      <c r="C6" s="14">
        <v>91.02</v>
      </c>
      <c r="D6" s="14">
        <v>89.19</v>
      </c>
      <c r="E6" s="14">
        <v>92.84</v>
      </c>
      <c r="F6" s="15">
        <v>1559</v>
      </c>
      <c r="G6" s="14">
        <v>4.28</v>
      </c>
      <c r="H6" s="14">
        <v>2.85</v>
      </c>
      <c r="I6" s="14">
        <v>5.71</v>
      </c>
      <c r="J6" s="15">
        <v>60</v>
      </c>
      <c r="K6" s="14">
        <v>4.7</v>
      </c>
      <c r="L6" s="14">
        <v>3.48</v>
      </c>
      <c r="M6" s="14">
        <v>5.93</v>
      </c>
      <c r="N6" s="15">
        <v>73</v>
      </c>
      <c r="O6" s="15">
        <v>1692</v>
      </c>
      <c r="P6" s="14">
        <v>93.65</v>
      </c>
      <c r="Q6" s="14">
        <v>92.72</v>
      </c>
      <c r="R6" s="14">
        <v>94.59</v>
      </c>
      <c r="S6" s="15">
        <v>4510</v>
      </c>
      <c r="T6" s="14">
        <v>3.15</v>
      </c>
      <c r="U6" s="14">
        <v>2.48</v>
      </c>
      <c r="V6" s="14">
        <v>3.81</v>
      </c>
      <c r="W6" s="15">
        <v>134</v>
      </c>
      <c r="X6" s="14">
        <v>3.2</v>
      </c>
      <c r="Y6" s="14">
        <v>2.52</v>
      </c>
      <c r="Z6" s="14">
        <v>3.88</v>
      </c>
      <c r="AA6" s="15">
        <v>142</v>
      </c>
      <c r="AB6" s="15">
        <v>4786</v>
      </c>
    </row>
    <row r="7" spans="1:28" ht="12" customHeight="1" x14ac:dyDescent="0.2">
      <c r="A7" s="57" t="s">
        <v>11</v>
      </c>
      <c r="B7" s="19" t="s">
        <v>12</v>
      </c>
      <c r="C7" s="14">
        <v>94.29</v>
      </c>
      <c r="D7" s="14">
        <v>92.57</v>
      </c>
      <c r="E7" s="14">
        <v>96.02</v>
      </c>
      <c r="F7" s="15">
        <v>682</v>
      </c>
      <c r="G7" s="17" t="s">
        <v>225</v>
      </c>
      <c r="H7" s="14">
        <v>1.31</v>
      </c>
      <c r="I7" s="14">
        <v>3.55</v>
      </c>
      <c r="J7" s="15">
        <v>20</v>
      </c>
      <c r="K7" s="17" t="s">
        <v>160</v>
      </c>
      <c r="L7" s="14">
        <v>1.93</v>
      </c>
      <c r="M7" s="14">
        <v>4.62</v>
      </c>
      <c r="N7" s="15">
        <v>27</v>
      </c>
      <c r="O7" s="15">
        <v>729</v>
      </c>
      <c r="P7" s="14">
        <v>95.49</v>
      </c>
      <c r="Q7" s="14">
        <v>94.54</v>
      </c>
      <c r="R7" s="14">
        <v>96.44</v>
      </c>
      <c r="S7" s="15">
        <v>2277</v>
      </c>
      <c r="T7" s="14">
        <v>1.86</v>
      </c>
      <c r="U7" s="14">
        <v>1.27</v>
      </c>
      <c r="V7" s="14">
        <v>2.44</v>
      </c>
      <c r="W7" s="15">
        <v>49</v>
      </c>
      <c r="X7" s="14">
        <v>2.65</v>
      </c>
      <c r="Y7" s="14">
        <v>1.89</v>
      </c>
      <c r="Z7" s="14">
        <v>3.41</v>
      </c>
      <c r="AA7" s="15">
        <v>66</v>
      </c>
      <c r="AB7" s="15">
        <v>2392</v>
      </c>
    </row>
    <row r="8" spans="1:28" ht="12" customHeight="1" x14ac:dyDescent="0.2">
      <c r="A8" s="49"/>
      <c r="B8" s="19" t="s">
        <v>13</v>
      </c>
      <c r="C8" s="14">
        <v>94.58</v>
      </c>
      <c r="D8" s="14">
        <v>93.09</v>
      </c>
      <c r="E8" s="14">
        <v>96.08</v>
      </c>
      <c r="F8" s="15">
        <v>901</v>
      </c>
      <c r="G8" s="14">
        <v>3.37</v>
      </c>
      <c r="H8" s="14">
        <v>2.13</v>
      </c>
      <c r="I8" s="14">
        <v>4.5999999999999996</v>
      </c>
      <c r="J8" s="15">
        <v>31</v>
      </c>
      <c r="K8" s="17" t="s">
        <v>157</v>
      </c>
      <c r="L8" s="14">
        <v>1.18</v>
      </c>
      <c r="M8" s="14">
        <v>2.92</v>
      </c>
      <c r="N8" s="15">
        <v>23</v>
      </c>
      <c r="O8" s="15">
        <v>955</v>
      </c>
      <c r="P8" s="14">
        <v>95.6</v>
      </c>
      <c r="Q8" s="14">
        <v>94.68</v>
      </c>
      <c r="R8" s="14">
        <v>96.53</v>
      </c>
      <c r="S8" s="15">
        <v>2589</v>
      </c>
      <c r="T8" s="14">
        <v>1.77</v>
      </c>
      <c r="U8" s="14">
        <v>1.26</v>
      </c>
      <c r="V8" s="14">
        <v>2.2799999999999998</v>
      </c>
      <c r="W8" s="15">
        <v>59</v>
      </c>
      <c r="X8" s="14">
        <v>2.63</v>
      </c>
      <c r="Y8" s="14">
        <v>1.84</v>
      </c>
      <c r="Z8" s="14">
        <v>3.41</v>
      </c>
      <c r="AA8" s="15">
        <v>64</v>
      </c>
      <c r="AB8" s="15">
        <v>2712</v>
      </c>
    </row>
    <row r="9" spans="1:28" ht="12" customHeight="1" x14ac:dyDescent="0.2">
      <c r="A9" s="57" t="s">
        <v>14</v>
      </c>
      <c r="B9" s="19" t="s">
        <v>15</v>
      </c>
      <c r="C9" s="14">
        <v>96.45</v>
      </c>
      <c r="D9" s="14">
        <v>95.44</v>
      </c>
      <c r="E9" s="14">
        <v>97.47</v>
      </c>
      <c r="F9" s="15">
        <v>1289</v>
      </c>
      <c r="G9" s="17" t="s">
        <v>162</v>
      </c>
      <c r="H9" s="14">
        <v>1.1100000000000001</v>
      </c>
      <c r="I9" s="14">
        <v>2.61</v>
      </c>
      <c r="J9" s="15">
        <v>27</v>
      </c>
      <c r="K9" s="17" t="s">
        <v>156</v>
      </c>
      <c r="L9" s="14">
        <v>0.98</v>
      </c>
      <c r="M9" s="14">
        <v>2.39</v>
      </c>
      <c r="N9" s="15">
        <v>26</v>
      </c>
      <c r="O9" s="15">
        <v>1342</v>
      </c>
      <c r="P9" s="14">
        <v>97.05</v>
      </c>
      <c r="Q9" s="14">
        <v>96.41</v>
      </c>
      <c r="R9" s="14">
        <v>97.69</v>
      </c>
      <c r="S9" s="15">
        <v>3892</v>
      </c>
      <c r="T9" s="14">
        <v>1.1299999999999999</v>
      </c>
      <c r="U9" s="14">
        <v>0.78</v>
      </c>
      <c r="V9" s="14">
        <v>1.48</v>
      </c>
      <c r="W9" s="15">
        <v>52</v>
      </c>
      <c r="X9" s="14">
        <v>1.82</v>
      </c>
      <c r="Y9" s="14">
        <v>1.28</v>
      </c>
      <c r="Z9" s="14">
        <v>2.37</v>
      </c>
      <c r="AA9" s="15">
        <v>70</v>
      </c>
      <c r="AB9" s="15">
        <v>4014</v>
      </c>
    </row>
    <row r="10" spans="1:28" ht="12" customHeight="1" x14ac:dyDescent="0.2">
      <c r="A10" s="49"/>
      <c r="B10" s="19" t="s">
        <v>16</v>
      </c>
      <c r="C10" s="14">
        <v>87.88</v>
      </c>
      <c r="D10" s="14">
        <v>84.44</v>
      </c>
      <c r="E10" s="14">
        <v>91.33</v>
      </c>
      <c r="F10" s="15">
        <v>294</v>
      </c>
      <c r="G10" s="17" t="s">
        <v>244</v>
      </c>
      <c r="H10" s="14">
        <v>3.95</v>
      </c>
      <c r="I10" s="14">
        <v>9.4</v>
      </c>
      <c r="J10" s="15">
        <v>24</v>
      </c>
      <c r="K10" s="17" t="s">
        <v>238</v>
      </c>
      <c r="L10" s="14">
        <v>3.19</v>
      </c>
      <c r="M10" s="14">
        <v>7.7</v>
      </c>
      <c r="N10" s="15">
        <v>24</v>
      </c>
      <c r="O10" s="15">
        <v>342</v>
      </c>
      <c r="P10" s="14">
        <v>90.74</v>
      </c>
      <c r="Q10" s="14">
        <v>88.87</v>
      </c>
      <c r="R10" s="14">
        <v>92.61</v>
      </c>
      <c r="S10" s="15">
        <v>974</v>
      </c>
      <c r="T10" s="14">
        <v>4</v>
      </c>
      <c r="U10" s="14">
        <v>2.84</v>
      </c>
      <c r="V10" s="14">
        <v>5.17</v>
      </c>
      <c r="W10" s="15">
        <v>56</v>
      </c>
      <c r="X10" s="14">
        <v>5.26</v>
      </c>
      <c r="Y10" s="14">
        <v>3.75</v>
      </c>
      <c r="Z10" s="14">
        <v>6.76</v>
      </c>
      <c r="AA10" s="15">
        <v>60</v>
      </c>
      <c r="AB10" s="15">
        <v>1090</v>
      </c>
    </row>
    <row r="11" spans="1:28" ht="12" customHeight="1" x14ac:dyDescent="0.2">
      <c r="A11" s="57" t="s">
        <v>17</v>
      </c>
      <c r="B11" s="13" t="s">
        <v>78</v>
      </c>
      <c r="C11" s="14">
        <v>90.79</v>
      </c>
      <c r="D11" s="14">
        <v>88.05</v>
      </c>
      <c r="E11" s="14">
        <v>93.54</v>
      </c>
      <c r="F11" s="15">
        <v>415</v>
      </c>
      <c r="G11" s="17" t="s">
        <v>170</v>
      </c>
      <c r="H11" s="14">
        <v>3.23</v>
      </c>
      <c r="I11" s="14">
        <v>7.71</v>
      </c>
      <c r="J11" s="15">
        <v>25</v>
      </c>
      <c r="K11" s="17" t="s">
        <v>183</v>
      </c>
      <c r="L11" s="14">
        <v>2.0699999999999998</v>
      </c>
      <c r="M11" s="14">
        <v>5.41</v>
      </c>
      <c r="N11" s="15">
        <v>21</v>
      </c>
      <c r="O11" s="15">
        <v>461</v>
      </c>
      <c r="P11" s="14">
        <v>92.16</v>
      </c>
      <c r="Q11" s="14">
        <v>90.2</v>
      </c>
      <c r="R11" s="14">
        <v>94.12</v>
      </c>
      <c r="S11" s="15">
        <v>1108</v>
      </c>
      <c r="T11" s="14">
        <v>3.2</v>
      </c>
      <c r="U11" s="14">
        <v>2.09</v>
      </c>
      <c r="V11" s="14">
        <v>4.3</v>
      </c>
      <c r="W11" s="15">
        <v>41</v>
      </c>
      <c r="X11" s="14">
        <v>4.6399999999999997</v>
      </c>
      <c r="Y11" s="14">
        <v>2.97</v>
      </c>
      <c r="Z11" s="14">
        <v>6.31</v>
      </c>
      <c r="AA11" s="15">
        <v>45</v>
      </c>
      <c r="AB11" s="15">
        <v>1194</v>
      </c>
    </row>
    <row r="12" spans="1:28" ht="12" customHeight="1" x14ac:dyDescent="0.2">
      <c r="A12" s="49"/>
      <c r="B12" s="13" t="s">
        <v>79</v>
      </c>
      <c r="C12" s="14">
        <v>95.33</v>
      </c>
      <c r="D12" s="14">
        <v>93.82</v>
      </c>
      <c r="E12" s="14">
        <v>96.84</v>
      </c>
      <c r="F12" s="15">
        <v>807</v>
      </c>
      <c r="G12" s="17" t="s">
        <v>225</v>
      </c>
      <c r="H12" s="14">
        <v>1.26</v>
      </c>
      <c r="I12" s="14">
        <v>3.47</v>
      </c>
      <c r="J12" s="15">
        <v>19</v>
      </c>
      <c r="K12" s="17" t="s">
        <v>291</v>
      </c>
      <c r="L12" s="14">
        <v>1.26</v>
      </c>
      <c r="M12" s="14">
        <v>3.36</v>
      </c>
      <c r="N12" s="15">
        <v>22</v>
      </c>
      <c r="O12" s="15">
        <v>848</v>
      </c>
      <c r="P12" s="14">
        <v>96.28</v>
      </c>
      <c r="Q12" s="14">
        <v>95.5</v>
      </c>
      <c r="R12" s="14">
        <v>97.06</v>
      </c>
      <c r="S12" s="15">
        <v>2544</v>
      </c>
      <c r="T12" s="14">
        <v>1.52</v>
      </c>
      <c r="U12" s="14">
        <v>1.03</v>
      </c>
      <c r="V12" s="14">
        <v>2</v>
      </c>
      <c r="W12" s="15">
        <v>47</v>
      </c>
      <c r="X12" s="14">
        <v>2.2000000000000002</v>
      </c>
      <c r="Y12" s="14">
        <v>1.58</v>
      </c>
      <c r="Z12" s="14">
        <v>2.82</v>
      </c>
      <c r="AA12" s="15">
        <v>64</v>
      </c>
      <c r="AB12" s="15">
        <v>2655</v>
      </c>
    </row>
    <row r="13" spans="1:28" ht="12" customHeight="1" x14ac:dyDescent="0.2">
      <c r="A13" s="49"/>
      <c r="B13" s="19" t="s">
        <v>18</v>
      </c>
      <c r="C13" s="14">
        <v>96.71</v>
      </c>
      <c r="D13" s="14">
        <v>94.94</v>
      </c>
      <c r="E13" s="14">
        <v>98.48</v>
      </c>
      <c r="F13" s="15">
        <v>353</v>
      </c>
      <c r="G13" s="14" t="s">
        <v>23</v>
      </c>
      <c r="H13" s="14">
        <v>0.34</v>
      </c>
      <c r="I13" s="14">
        <v>2.63</v>
      </c>
      <c r="J13" s="15">
        <v>7</v>
      </c>
      <c r="K13" s="14" t="s">
        <v>23</v>
      </c>
      <c r="L13" s="14">
        <v>0.43</v>
      </c>
      <c r="M13" s="14">
        <v>3.16</v>
      </c>
      <c r="N13" s="15">
        <v>7</v>
      </c>
      <c r="O13" s="15">
        <v>367</v>
      </c>
      <c r="P13" s="14">
        <v>97.37</v>
      </c>
      <c r="Q13" s="14">
        <v>96.36</v>
      </c>
      <c r="R13" s="14">
        <v>98.38</v>
      </c>
      <c r="S13" s="15">
        <v>1196</v>
      </c>
      <c r="T13" s="17" t="s">
        <v>245</v>
      </c>
      <c r="U13" s="14">
        <v>0.44</v>
      </c>
      <c r="V13" s="14">
        <v>1.63</v>
      </c>
      <c r="W13" s="15">
        <v>16</v>
      </c>
      <c r="X13" s="17" t="s">
        <v>248</v>
      </c>
      <c r="Y13" s="14">
        <v>0.78</v>
      </c>
      <c r="Z13" s="14">
        <v>2.4300000000000002</v>
      </c>
      <c r="AA13" s="15">
        <v>20</v>
      </c>
      <c r="AB13" s="15">
        <v>1232</v>
      </c>
    </row>
    <row r="14" spans="1:28" ht="12" customHeight="1" x14ac:dyDescent="0.2">
      <c r="A14" s="57" t="s">
        <v>19</v>
      </c>
      <c r="B14" s="13" t="s">
        <v>71</v>
      </c>
      <c r="C14" s="14">
        <v>96.75</v>
      </c>
      <c r="D14" s="14">
        <v>95.65</v>
      </c>
      <c r="E14" s="14">
        <v>97.85</v>
      </c>
      <c r="F14" s="15">
        <v>1111</v>
      </c>
      <c r="G14" s="17" t="s">
        <v>162</v>
      </c>
      <c r="H14" s="14">
        <v>1.06</v>
      </c>
      <c r="I14" s="14">
        <v>2.72</v>
      </c>
      <c r="J14" s="15">
        <v>22</v>
      </c>
      <c r="K14" s="17" t="s">
        <v>232</v>
      </c>
      <c r="L14" s="14">
        <v>0.62</v>
      </c>
      <c r="M14" s="14">
        <v>2.1</v>
      </c>
      <c r="N14" s="15">
        <v>16</v>
      </c>
      <c r="O14" s="15">
        <v>1149</v>
      </c>
      <c r="P14" s="14">
        <v>97.79</v>
      </c>
      <c r="Q14" s="14">
        <v>97.29</v>
      </c>
      <c r="R14" s="14">
        <v>98.3</v>
      </c>
      <c r="S14" s="15">
        <v>3703</v>
      </c>
      <c r="T14" s="14">
        <v>1.28</v>
      </c>
      <c r="U14" s="14">
        <v>0.89</v>
      </c>
      <c r="V14" s="14">
        <v>1.66</v>
      </c>
      <c r="W14" s="15">
        <v>56</v>
      </c>
      <c r="X14" s="14">
        <v>0.93</v>
      </c>
      <c r="Y14" s="14">
        <v>0.61</v>
      </c>
      <c r="Z14" s="14">
        <v>1.25</v>
      </c>
      <c r="AA14" s="15">
        <v>41</v>
      </c>
      <c r="AB14" s="15">
        <v>3800</v>
      </c>
    </row>
    <row r="15" spans="1:28" ht="12" customHeight="1" x14ac:dyDescent="0.2">
      <c r="A15" s="49"/>
      <c r="B15" s="20" t="s">
        <v>72</v>
      </c>
      <c r="C15" s="14">
        <v>94.65</v>
      </c>
      <c r="D15" s="14">
        <v>92.54</v>
      </c>
      <c r="E15" s="14">
        <v>96.76</v>
      </c>
      <c r="F15" s="15">
        <v>427</v>
      </c>
      <c r="G15" s="17" t="s">
        <v>183</v>
      </c>
      <c r="H15" s="14">
        <v>1.83</v>
      </c>
      <c r="I15" s="14">
        <v>5.47</v>
      </c>
      <c r="J15" s="15">
        <v>18</v>
      </c>
      <c r="K15" s="17" t="s">
        <v>156</v>
      </c>
      <c r="L15" s="14">
        <v>0.59</v>
      </c>
      <c r="M15" s="14">
        <v>2.81</v>
      </c>
      <c r="N15" s="15">
        <v>10</v>
      </c>
      <c r="O15" s="15">
        <v>455</v>
      </c>
      <c r="P15" s="14">
        <v>96.21</v>
      </c>
      <c r="Q15" s="14">
        <v>94.97</v>
      </c>
      <c r="R15" s="14">
        <v>97.45</v>
      </c>
      <c r="S15" s="15">
        <v>1006</v>
      </c>
      <c r="T15" s="17" t="s">
        <v>291</v>
      </c>
      <c r="U15" s="14">
        <v>1.33</v>
      </c>
      <c r="V15" s="14">
        <v>3.22</v>
      </c>
      <c r="W15" s="15">
        <v>27</v>
      </c>
      <c r="X15" s="17" t="s">
        <v>164</v>
      </c>
      <c r="Y15" s="14">
        <v>0.7</v>
      </c>
      <c r="Z15" s="14">
        <v>2.33</v>
      </c>
      <c r="AA15" s="15">
        <v>17</v>
      </c>
      <c r="AB15" s="15">
        <v>1050</v>
      </c>
    </row>
    <row r="16" spans="1:28" ht="12" customHeight="1" x14ac:dyDescent="0.2">
      <c r="A16" s="57" t="s">
        <v>20</v>
      </c>
      <c r="B16" s="19" t="s">
        <v>21</v>
      </c>
      <c r="C16" s="14">
        <v>94.23</v>
      </c>
      <c r="D16" s="14">
        <v>92.88</v>
      </c>
      <c r="E16" s="14">
        <v>95.58</v>
      </c>
      <c r="F16" s="15">
        <v>1129</v>
      </c>
      <c r="G16" s="14">
        <v>2.98</v>
      </c>
      <c r="H16" s="14">
        <v>1.96</v>
      </c>
      <c r="I16" s="14">
        <v>4</v>
      </c>
      <c r="J16" s="15">
        <v>36</v>
      </c>
      <c r="K16" s="14">
        <v>2.79</v>
      </c>
      <c r="L16" s="14">
        <v>1.87</v>
      </c>
      <c r="M16" s="14">
        <v>3.7</v>
      </c>
      <c r="N16" s="15">
        <v>38</v>
      </c>
      <c r="O16" s="15">
        <v>1203</v>
      </c>
      <c r="P16" s="14">
        <v>95.62</v>
      </c>
      <c r="Q16" s="14">
        <v>94.82</v>
      </c>
      <c r="R16" s="14">
        <v>96.41</v>
      </c>
      <c r="S16" s="15">
        <v>3365</v>
      </c>
      <c r="T16" s="14">
        <v>1.66</v>
      </c>
      <c r="U16" s="14">
        <v>1.23</v>
      </c>
      <c r="V16" s="14">
        <v>2.09</v>
      </c>
      <c r="W16" s="15">
        <v>68</v>
      </c>
      <c r="X16" s="14">
        <v>2.72</v>
      </c>
      <c r="Y16" s="14">
        <v>2.0499999999999998</v>
      </c>
      <c r="Z16" s="14">
        <v>3.4</v>
      </c>
      <c r="AA16" s="15">
        <v>89</v>
      </c>
      <c r="AB16" s="15">
        <v>3522</v>
      </c>
    </row>
    <row r="17" spans="1:28" ht="12" customHeight="1" x14ac:dyDescent="0.2">
      <c r="A17" s="49"/>
      <c r="B17" s="19" t="s">
        <v>22</v>
      </c>
      <c r="C17" s="14">
        <v>95.08</v>
      </c>
      <c r="D17" s="14">
        <v>93.05</v>
      </c>
      <c r="E17" s="14">
        <v>97.12</v>
      </c>
      <c r="F17" s="15">
        <v>454</v>
      </c>
      <c r="G17" s="17" t="s">
        <v>221</v>
      </c>
      <c r="H17" s="14">
        <v>1.39</v>
      </c>
      <c r="I17" s="14">
        <v>4.5599999999999996</v>
      </c>
      <c r="J17" s="15">
        <v>15</v>
      </c>
      <c r="K17" s="17" t="s">
        <v>162</v>
      </c>
      <c r="L17" s="14">
        <v>0.63</v>
      </c>
      <c r="M17" s="14">
        <v>3.25</v>
      </c>
      <c r="N17" s="15">
        <v>12</v>
      </c>
      <c r="O17" s="15">
        <v>481</v>
      </c>
      <c r="P17" s="14">
        <v>95.36</v>
      </c>
      <c r="Q17" s="14">
        <v>94.18</v>
      </c>
      <c r="R17" s="14">
        <v>96.55</v>
      </c>
      <c r="S17" s="15">
        <v>1501</v>
      </c>
      <c r="T17" s="14">
        <v>2.25</v>
      </c>
      <c r="U17" s="14">
        <v>1.42</v>
      </c>
      <c r="V17" s="14">
        <v>3.08</v>
      </c>
      <c r="W17" s="15">
        <v>40</v>
      </c>
      <c r="X17" s="14">
        <v>2.38</v>
      </c>
      <c r="Y17" s="14">
        <v>1.52</v>
      </c>
      <c r="Z17" s="14">
        <v>3.25</v>
      </c>
      <c r="AA17" s="15">
        <v>41</v>
      </c>
      <c r="AB17" s="15">
        <v>1582</v>
      </c>
    </row>
    <row r="18" spans="1:28" ht="12" customHeight="1" x14ac:dyDescent="0.2">
      <c r="A18" s="57" t="s">
        <v>24</v>
      </c>
      <c r="B18" s="13" t="s">
        <v>73</v>
      </c>
      <c r="C18" s="14">
        <v>93.58</v>
      </c>
      <c r="D18" s="14">
        <v>91.37</v>
      </c>
      <c r="E18" s="14">
        <v>95.8</v>
      </c>
      <c r="F18" s="15">
        <v>498</v>
      </c>
      <c r="G18" s="17" t="s">
        <v>209</v>
      </c>
      <c r="H18" s="14">
        <v>2.09</v>
      </c>
      <c r="I18" s="14">
        <v>5.6</v>
      </c>
      <c r="J18" s="15">
        <v>20</v>
      </c>
      <c r="K18" s="17" t="s">
        <v>224</v>
      </c>
      <c r="L18" s="14">
        <v>1.1599999999999999</v>
      </c>
      <c r="M18" s="14">
        <v>3.97</v>
      </c>
      <c r="N18" s="15">
        <v>14</v>
      </c>
      <c r="O18" s="15">
        <v>532</v>
      </c>
      <c r="P18" s="14">
        <v>95.74</v>
      </c>
      <c r="Q18" s="14">
        <v>94.57</v>
      </c>
      <c r="R18" s="14">
        <v>96.9</v>
      </c>
      <c r="S18" s="15">
        <v>1456</v>
      </c>
      <c r="T18" s="14">
        <v>2.09</v>
      </c>
      <c r="U18" s="14">
        <v>1.35</v>
      </c>
      <c r="V18" s="14">
        <v>2.83</v>
      </c>
      <c r="W18" s="15">
        <v>39</v>
      </c>
      <c r="X18" s="14">
        <v>2.17</v>
      </c>
      <c r="Y18" s="14">
        <v>1.26</v>
      </c>
      <c r="Z18" s="14">
        <v>3.09</v>
      </c>
      <c r="AA18" s="15">
        <v>30</v>
      </c>
      <c r="AB18" s="15">
        <v>1525</v>
      </c>
    </row>
    <row r="19" spans="1:28" ht="12" customHeight="1" x14ac:dyDescent="0.2">
      <c r="A19" s="49"/>
      <c r="B19" s="13" t="s">
        <v>74</v>
      </c>
      <c r="C19" s="14">
        <v>95.55</v>
      </c>
      <c r="D19" s="14">
        <v>94.27</v>
      </c>
      <c r="E19" s="14">
        <v>96.84</v>
      </c>
      <c r="F19" s="15">
        <v>925</v>
      </c>
      <c r="G19" s="17" t="s">
        <v>247</v>
      </c>
      <c r="H19" s="14">
        <v>1.1299999999999999</v>
      </c>
      <c r="I19" s="14">
        <v>2.93</v>
      </c>
      <c r="J19" s="15">
        <v>21</v>
      </c>
      <c r="K19" s="17" t="s">
        <v>225</v>
      </c>
      <c r="L19" s="14">
        <v>1.49</v>
      </c>
      <c r="M19" s="14">
        <v>3.34</v>
      </c>
      <c r="N19" s="15">
        <v>29</v>
      </c>
      <c r="O19" s="15">
        <v>975</v>
      </c>
      <c r="P19" s="14">
        <v>95.87</v>
      </c>
      <c r="Q19" s="14">
        <v>95.04</v>
      </c>
      <c r="R19" s="14">
        <v>96.71</v>
      </c>
      <c r="S19" s="15">
        <v>3019</v>
      </c>
      <c r="T19" s="14">
        <v>1.51</v>
      </c>
      <c r="U19" s="14">
        <v>1.06</v>
      </c>
      <c r="V19" s="14">
        <v>1.97</v>
      </c>
      <c r="W19" s="15">
        <v>54</v>
      </c>
      <c r="X19" s="14">
        <v>2.61</v>
      </c>
      <c r="Y19" s="14">
        <v>1.9</v>
      </c>
      <c r="Z19" s="14">
        <v>3.32</v>
      </c>
      <c r="AA19" s="15">
        <v>80</v>
      </c>
      <c r="AB19" s="15">
        <v>3153</v>
      </c>
    </row>
    <row r="20" spans="1:28" ht="12" customHeight="1" x14ac:dyDescent="0.2">
      <c r="A20" s="58" t="s">
        <v>25</v>
      </c>
      <c r="B20" s="19" t="s">
        <v>26</v>
      </c>
      <c r="C20" s="14">
        <v>93.87</v>
      </c>
      <c r="D20" s="14">
        <v>92.03</v>
      </c>
      <c r="E20" s="14">
        <v>95.71</v>
      </c>
      <c r="F20" s="15">
        <v>615</v>
      </c>
      <c r="G20" s="17" t="s">
        <v>209</v>
      </c>
      <c r="H20" s="14">
        <v>2.37</v>
      </c>
      <c r="I20" s="14">
        <v>5.46</v>
      </c>
      <c r="J20" s="15">
        <v>27</v>
      </c>
      <c r="K20" s="17" t="s">
        <v>246</v>
      </c>
      <c r="L20" s="14">
        <v>1.18</v>
      </c>
      <c r="M20" s="14">
        <v>3.25</v>
      </c>
      <c r="N20" s="15">
        <v>19</v>
      </c>
      <c r="O20" s="15">
        <v>661</v>
      </c>
      <c r="P20" s="14">
        <v>95.16</v>
      </c>
      <c r="Q20" s="14">
        <v>94.04</v>
      </c>
      <c r="R20" s="14">
        <v>96.28</v>
      </c>
      <c r="S20" s="15">
        <v>1848</v>
      </c>
      <c r="T20" s="14">
        <v>2.0699999999999998</v>
      </c>
      <c r="U20" s="14">
        <v>1.42</v>
      </c>
      <c r="V20" s="14">
        <v>2.71</v>
      </c>
      <c r="W20" s="15">
        <v>47</v>
      </c>
      <c r="X20" s="14">
        <v>2.77</v>
      </c>
      <c r="Y20" s="14">
        <v>1.84</v>
      </c>
      <c r="Z20" s="14">
        <v>3.7</v>
      </c>
      <c r="AA20" s="15">
        <v>54</v>
      </c>
      <c r="AB20" s="15">
        <v>1949</v>
      </c>
    </row>
    <row r="21" spans="1:28" ht="12" customHeight="1" x14ac:dyDescent="0.2">
      <c r="A21" s="49"/>
      <c r="B21" s="19" t="s">
        <v>27</v>
      </c>
      <c r="C21" s="14">
        <v>95.23</v>
      </c>
      <c r="D21" s="14">
        <v>93.85</v>
      </c>
      <c r="E21" s="14">
        <v>96.61</v>
      </c>
      <c r="F21" s="15">
        <v>896</v>
      </c>
      <c r="G21" s="17" t="s">
        <v>246</v>
      </c>
      <c r="H21" s="14">
        <v>1.23</v>
      </c>
      <c r="I21" s="14">
        <v>3.15</v>
      </c>
      <c r="J21" s="15">
        <v>22</v>
      </c>
      <c r="K21" s="17" t="s">
        <v>224</v>
      </c>
      <c r="L21" s="14">
        <v>1.57</v>
      </c>
      <c r="M21" s="14">
        <v>3.6</v>
      </c>
      <c r="N21" s="15">
        <v>28</v>
      </c>
      <c r="O21" s="15">
        <v>946</v>
      </c>
      <c r="P21" s="14">
        <v>96.06</v>
      </c>
      <c r="Q21" s="14">
        <v>95.28</v>
      </c>
      <c r="R21" s="14">
        <v>96.85</v>
      </c>
      <c r="S21" s="15">
        <v>2829</v>
      </c>
      <c r="T21" s="14">
        <v>1.54</v>
      </c>
      <c r="U21" s="14">
        <v>1.06</v>
      </c>
      <c r="V21" s="14">
        <v>2.0299999999999998</v>
      </c>
      <c r="W21" s="15">
        <v>54</v>
      </c>
      <c r="X21" s="14">
        <v>2.39</v>
      </c>
      <c r="Y21" s="14">
        <v>1.76</v>
      </c>
      <c r="Z21" s="14">
        <v>3.02</v>
      </c>
      <c r="AA21" s="15">
        <v>71</v>
      </c>
      <c r="AB21" s="15">
        <v>2954</v>
      </c>
    </row>
    <row r="22" spans="1:28" x14ac:dyDescent="0.2">
      <c r="A22" s="1" t="s">
        <v>155</v>
      </c>
      <c r="AB22" s="2" t="s">
        <v>344</v>
      </c>
    </row>
    <row r="23" spans="1:28" x14ac:dyDescent="0.2">
      <c r="A23" s="1" t="s">
        <v>158</v>
      </c>
    </row>
    <row r="25" spans="1:28" x14ac:dyDescent="0.2">
      <c r="A25" s="42" t="s">
        <v>0</v>
      </c>
      <c r="B25" s="43"/>
      <c r="C25" s="53">
        <v>2017</v>
      </c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4"/>
    </row>
    <row r="26" spans="1:28" x14ac:dyDescent="0.2">
      <c r="A26" s="44"/>
      <c r="B26" s="45"/>
      <c r="C26" s="51" t="s">
        <v>93</v>
      </c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2"/>
    </row>
    <row r="27" spans="1:28" ht="30" customHeight="1" x14ac:dyDescent="0.2">
      <c r="A27" s="44"/>
      <c r="B27" s="45"/>
      <c r="C27" s="78" t="s">
        <v>49</v>
      </c>
      <c r="D27" s="51"/>
      <c r="E27" s="51"/>
      <c r="F27" s="51"/>
      <c r="G27" s="78" t="s">
        <v>153</v>
      </c>
      <c r="H27" s="51"/>
      <c r="I27" s="51"/>
      <c r="J27" s="51"/>
      <c r="K27" s="66" t="s">
        <v>51</v>
      </c>
      <c r="L27" s="66"/>
      <c r="M27" s="66"/>
      <c r="N27" s="66"/>
      <c r="O27" s="52" t="s">
        <v>5</v>
      </c>
    </row>
    <row r="28" spans="1:28" ht="30" customHeight="1" x14ac:dyDescent="0.2">
      <c r="A28" s="46"/>
      <c r="B28" s="47"/>
      <c r="C28" s="8" t="s">
        <v>6</v>
      </c>
      <c r="D28" s="55" t="s">
        <v>75</v>
      </c>
      <c r="E28" s="55"/>
      <c r="F28" s="8" t="s">
        <v>77</v>
      </c>
      <c r="G28" s="8" t="s">
        <v>6</v>
      </c>
      <c r="H28" s="55" t="s">
        <v>75</v>
      </c>
      <c r="I28" s="55"/>
      <c r="J28" s="8" t="s">
        <v>77</v>
      </c>
      <c r="K28" s="8" t="s">
        <v>6</v>
      </c>
      <c r="L28" s="55" t="s">
        <v>75</v>
      </c>
      <c r="M28" s="55"/>
      <c r="N28" s="8" t="s">
        <v>77</v>
      </c>
      <c r="O28" s="56"/>
    </row>
    <row r="29" spans="1:28" x14ac:dyDescent="0.2">
      <c r="A29" s="48"/>
      <c r="B29" s="10" t="s">
        <v>323</v>
      </c>
      <c r="C29" s="11">
        <v>95.55</v>
      </c>
      <c r="D29" s="11">
        <v>94.89</v>
      </c>
      <c r="E29" s="11">
        <v>96.22</v>
      </c>
      <c r="F29" s="12">
        <v>4866</v>
      </c>
      <c r="G29" s="11">
        <v>1.81</v>
      </c>
      <c r="H29" s="11">
        <v>1.43</v>
      </c>
      <c r="I29" s="11">
        <v>2.2000000000000002</v>
      </c>
      <c r="J29" s="12">
        <v>108</v>
      </c>
      <c r="K29" s="11">
        <v>2.64</v>
      </c>
      <c r="L29" s="11">
        <v>2.09</v>
      </c>
      <c r="M29" s="11">
        <v>3.19</v>
      </c>
      <c r="N29" s="12">
        <v>130</v>
      </c>
      <c r="O29" s="12">
        <f>N29+J29+F29</f>
        <v>5104</v>
      </c>
    </row>
    <row r="30" spans="1:28" x14ac:dyDescent="0.2">
      <c r="A30" s="49"/>
      <c r="B30" s="13" t="s">
        <v>324</v>
      </c>
      <c r="C30" s="14">
        <v>95.98</v>
      </c>
      <c r="D30" s="14">
        <v>95.18</v>
      </c>
      <c r="E30" s="14">
        <v>96.78</v>
      </c>
      <c r="F30" s="15">
        <v>3345</v>
      </c>
      <c r="G30" s="14">
        <v>1.33</v>
      </c>
      <c r="H30" s="14">
        <v>0.92</v>
      </c>
      <c r="I30" s="14">
        <v>1.74</v>
      </c>
      <c r="J30" s="15">
        <v>56</v>
      </c>
      <c r="K30" s="14">
        <v>2.69</v>
      </c>
      <c r="L30" s="14">
        <v>2</v>
      </c>
      <c r="M30" s="14">
        <v>3.39</v>
      </c>
      <c r="N30" s="15">
        <v>81</v>
      </c>
      <c r="O30" s="15">
        <f t="shared" ref="O30:O37" si="0">N30+J30+F30</f>
        <v>3482</v>
      </c>
    </row>
    <row r="31" spans="1:28" x14ac:dyDescent="0.2">
      <c r="A31" s="49"/>
      <c r="B31" s="13" t="s">
        <v>325</v>
      </c>
      <c r="C31" s="14">
        <v>95.49</v>
      </c>
      <c r="D31" s="14">
        <v>94.29</v>
      </c>
      <c r="E31" s="14">
        <v>96.7</v>
      </c>
      <c r="F31" s="15">
        <v>1155</v>
      </c>
      <c r="G31" s="14">
        <v>2.72</v>
      </c>
      <c r="H31" s="14">
        <v>1.73</v>
      </c>
      <c r="I31" s="14">
        <v>3.71</v>
      </c>
      <c r="J31" s="15">
        <v>32</v>
      </c>
      <c r="K31" s="17" t="s">
        <v>159</v>
      </c>
      <c r="L31" s="14">
        <v>1.07</v>
      </c>
      <c r="M31" s="14">
        <v>2.5</v>
      </c>
      <c r="N31" s="15">
        <v>27</v>
      </c>
      <c r="O31" s="15">
        <f t="shared" si="0"/>
        <v>1214</v>
      </c>
    </row>
    <row r="32" spans="1:28" x14ac:dyDescent="0.2">
      <c r="A32" s="49"/>
      <c r="B32" s="16" t="s">
        <v>326</v>
      </c>
      <c r="C32" s="14">
        <v>89.4</v>
      </c>
      <c r="D32" s="14">
        <v>86.22</v>
      </c>
      <c r="E32" s="14">
        <v>92.57</v>
      </c>
      <c r="F32" s="15">
        <v>366</v>
      </c>
      <c r="G32" s="17" t="s">
        <v>211</v>
      </c>
      <c r="H32" s="14">
        <v>2.84</v>
      </c>
      <c r="I32" s="14">
        <v>7.48</v>
      </c>
      <c r="J32" s="15">
        <v>20</v>
      </c>
      <c r="K32" s="17" t="s">
        <v>238</v>
      </c>
      <c r="L32" s="14">
        <v>3.13</v>
      </c>
      <c r="M32" s="14">
        <v>7.75</v>
      </c>
      <c r="N32" s="15">
        <v>22</v>
      </c>
      <c r="O32" s="15">
        <f t="shared" si="0"/>
        <v>408</v>
      </c>
    </row>
    <row r="33" spans="1:15" x14ac:dyDescent="0.2">
      <c r="A33" s="49"/>
      <c r="B33" s="16" t="s">
        <v>30</v>
      </c>
      <c r="C33" s="14">
        <v>95.19</v>
      </c>
      <c r="D33" s="14">
        <v>91.93</v>
      </c>
      <c r="E33" s="14">
        <v>98.46</v>
      </c>
      <c r="F33" s="15">
        <v>193</v>
      </c>
      <c r="G33" s="14" t="s">
        <v>23</v>
      </c>
      <c r="H33" s="14">
        <v>0.4</v>
      </c>
      <c r="I33" s="14">
        <v>5.65</v>
      </c>
      <c r="J33" s="15">
        <v>5</v>
      </c>
      <c r="K33" s="14" t="s">
        <v>23</v>
      </c>
      <c r="L33" s="14">
        <v>0</v>
      </c>
      <c r="M33" s="14">
        <v>3.79</v>
      </c>
      <c r="N33" s="15">
        <v>3</v>
      </c>
      <c r="O33" s="15">
        <f t="shared" si="0"/>
        <v>201</v>
      </c>
    </row>
    <row r="34" spans="1:15" x14ac:dyDescent="0.2">
      <c r="A34" s="49"/>
      <c r="B34" s="16" t="s">
        <v>31</v>
      </c>
      <c r="C34" s="14">
        <v>89.59</v>
      </c>
      <c r="D34" s="14">
        <v>86.35</v>
      </c>
      <c r="E34" s="14">
        <v>92.82</v>
      </c>
      <c r="F34" s="15">
        <v>343</v>
      </c>
      <c r="G34" s="17" t="s">
        <v>297</v>
      </c>
      <c r="H34" s="14">
        <v>2.86</v>
      </c>
      <c r="I34" s="14">
        <v>7.72</v>
      </c>
      <c r="J34" s="15">
        <v>19</v>
      </c>
      <c r="K34" s="17" t="s">
        <v>218</v>
      </c>
      <c r="L34" s="14">
        <v>2.85</v>
      </c>
      <c r="M34" s="14">
        <v>7.4</v>
      </c>
      <c r="N34" s="15">
        <v>20</v>
      </c>
      <c r="O34" s="15">
        <f t="shared" si="0"/>
        <v>382</v>
      </c>
    </row>
    <row r="35" spans="1:15" x14ac:dyDescent="0.2">
      <c r="A35" s="49"/>
      <c r="B35" s="16" t="s">
        <v>32</v>
      </c>
      <c r="C35" s="14">
        <v>92.97</v>
      </c>
      <c r="D35" s="14">
        <v>88.71</v>
      </c>
      <c r="E35" s="14">
        <v>97.23</v>
      </c>
      <c r="F35" s="15">
        <v>134</v>
      </c>
      <c r="G35" s="14" t="s">
        <v>23</v>
      </c>
      <c r="H35" s="14">
        <v>1.38</v>
      </c>
      <c r="I35" s="14">
        <v>8.8800000000000008</v>
      </c>
      <c r="J35" s="15">
        <v>7</v>
      </c>
      <c r="K35" s="14" t="s">
        <v>23</v>
      </c>
      <c r="L35" s="14">
        <v>0</v>
      </c>
      <c r="M35" s="14">
        <v>4.04</v>
      </c>
      <c r="N35" s="15">
        <v>3</v>
      </c>
      <c r="O35" s="15">
        <f t="shared" si="0"/>
        <v>144</v>
      </c>
    </row>
    <row r="36" spans="1:15" x14ac:dyDescent="0.2">
      <c r="A36" s="49"/>
      <c r="B36" s="16" t="s">
        <v>33</v>
      </c>
      <c r="C36" s="14">
        <v>95.82</v>
      </c>
      <c r="D36" s="14">
        <v>93.35</v>
      </c>
      <c r="E36" s="14">
        <v>98.29</v>
      </c>
      <c r="F36" s="15">
        <v>245</v>
      </c>
      <c r="G36" s="14" t="s">
        <v>23</v>
      </c>
      <c r="H36" s="14">
        <v>0.26</v>
      </c>
      <c r="I36" s="14">
        <v>3.93</v>
      </c>
      <c r="J36" s="15">
        <v>5</v>
      </c>
      <c r="K36" s="14" t="s">
        <v>23</v>
      </c>
      <c r="L36" s="14">
        <v>0.39</v>
      </c>
      <c r="M36" s="14">
        <v>3.78</v>
      </c>
      <c r="N36" s="15">
        <v>6</v>
      </c>
      <c r="O36" s="15">
        <f t="shared" si="0"/>
        <v>256</v>
      </c>
    </row>
    <row r="37" spans="1:15" x14ac:dyDescent="0.2">
      <c r="A37" s="49"/>
      <c r="B37" s="16" t="s">
        <v>34</v>
      </c>
      <c r="C37" s="14">
        <v>92.31</v>
      </c>
      <c r="D37" s="14">
        <v>87.67</v>
      </c>
      <c r="E37" s="14">
        <v>96.95</v>
      </c>
      <c r="F37" s="15">
        <v>109</v>
      </c>
      <c r="G37" s="14" t="s">
        <v>23</v>
      </c>
      <c r="H37" s="14">
        <v>0</v>
      </c>
      <c r="I37" s="14">
        <v>5.0999999999999996</v>
      </c>
      <c r="J37" s="15">
        <v>3</v>
      </c>
      <c r="K37" s="14" t="s">
        <v>23</v>
      </c>
      <c r="L37" s="14">
        <v>1.44</v>
      </c>
      <c r="M37" s="14">
        <v>9.15</v>
      </c>
      <c r="N37" s="15">
        <v>7</v>
      </c>
      <c r="O37" s="15">
        <f t="shared" si="0"/>
        <v>119</v>
      </c>
    </row>
    <row r="38" spans="1:15" x14ac:dyDescent="0.2">
      <c r="A38" s="42" t="s">
        <v>0</v>
      </c>
      <c r="B38" s="43"/>
      <c r="C38" s="53">
        <v>2012</v>
      </c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4"/>
    </row>
    <row r="39" spans="1:15" x14ac:dyDescent="0.2">
      <c r="A39" s="44"/>
      <c r="B39" s="45"/>
      <c r="C39" s="51" t="s">
        <v>93</v>
      </c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2"/>
    </row>
    <row r="40" spans="1:15" ht="30" customHeight="1" x14ac:dyDescent="0.2">
      <c r="A40" s="44"/>
      <c r="B40" s="45"/>
      <c r="C40" s="78" t="s">
        <v>49</v>
      </c>
      <c r="D40" s="51"/>
      <c r="E40" s="51"/>
      <c r="F40" s="51"/>
      <c r="G40" s="78" t="s">
        <v>153</v>
      </c>
      <c r="H40" s="51"/>
      <c r="I40" s="51"/>
      <c r="J40" s="51"/>
      <c r="K40" s="66" t="s">
        <v>51</v>
      </c>
      <c r="L40" s="66"/>
      <c r="M40" s="66"/>
      <c r="N40" s="66"/>
      <c r="O40" s="52" t="s">
        <v>5</v>
      </c>
    </row>
    <row r="41" spans="1:15" ht="30" customHeight="1" x14ac:dyDescent="0.2">
      <c r="A41" s="46"/>
      <c r="B41" s="47"/>
      <c r="C41" s="8" t="s">
        <v>6</v>
      </c>
      <c r="D41" s="55" t="s">
        <v>75</v>
      </c>
      <c r="E41" s="55"/>
      <c r="F41" s="8" t="s">
        <v>77</v>
      </c>
      <c r="G41" s="8" t="s">
        <v>6</v>
      </c>
      <c r="H41" s="55" t="s">
        <v>75</v>
      </c>
      <c r="I41" s="55"/>
      <c r="J41" s="8" t="s">
        <v>77</v>
      </c>
      <c r="K41" s="8" t="s">
        <v>6</v>
      </c>
      <c r="L41" s="55" t="s">
        <v>75</v>
      </c>
      <c r="M41" s="55"/>
      <c r="N41" s="8" t="s">
        <v>77</v>
      </c>
      <c r="O41" s="56"/>
    </row>
    <row r="42" spans="1:15" x14ac:dyDescent="0.2">
      <c r="A42" s="48"/>
      <c r="B42" s="10" t="s">
        <v>323</v>
      </c>
      <c r="C42" s="11">
        <v>93.65</v>
      </c>
      <c r="D42" s="11">
        <v>92.72</v>
      </c>
      <c r="E42" s="11">
        <v>94.59</v>
      </c>
      <c r="F42" s="12">
        <v>4510</v>
      </c>
      <c r="G42" s="11">
        <v>3.15</v>
      </c>
      <c r="H42" s="11">
        <v>2.48</v>
      </c>
      <c r="I42" s="11">
        <v>3.81</v>
      </c>
      <c r="J42" s="12">
        <v>134</v>
      </c>
      <c r="K42" s="11">
        <v>3.2</v>
      </c>
      <c r="L42" s="11">
        <v>2.52</v>
      </c>
      <c r="M42" s="11">
        <v>3.88</v>
      </c>
      <c r="N42" s="12">
        <v>142</v>
      </c>
      <c r="O42" s="12">
        <f>N42+J42+F42</f>
        <v>4786</v>
      </c>
    </row>
    <row r="43" spans="1:15" x14ac:dyDescent="0.2">
      <c r="A43" s="49"/>
      <c r="B43" s="13" t="s">
        <v>324</v>
      </c>
      <c r="C43" s="14">
        <v>94.73</v>
      </c>
      <c r="D43" s="14">
        <v>93.65</v>
      </c>
      <c r="E43" s="14">
        <v>95.81</v>
      </c>
      <c r="F43" s="15">
        <v>3020</v>
      </c>
      <c r="G43" s="14">
        <v>2.7</v>
      </c>
      <c r="H43" s="14">
        <v>1.96</v>
      </c>
      <c r="I43" s="14">
        <v>3.44</v>
      </c>
      <c r="J43" s="15">
        <v>75</v>
      </c>
      <c r="K43" s="14">
        <v>2.57</v>
      </c>
      <c r="L43" s="14">
        <v>1.76</v>
      </c>
      <c r="M43" s="14">
        <v>3.38</v>
      </c>
      <c r="N43" s="15">
        <v>70</v>
      </c>
      <c r="O43" s="15">
        <f t="shared" ref="O43:O50" si="1">N43+J43+F43</f>
        <v>3165</v>
      </c>
    </row>
    <row r="44" spans="1:15" x14ac:dyDescent="0.2">
      <c r="A44" s="49"/>
      <c r="B44" s="13" t="s">
        <v>325</v>
      </c>
      <c r="C44" s="14">
        <v>91.58</v>
      </c>
      <c r="D44" s="14">
        <v>89.49</v>
      </c>
      <c r="E44" s="14">
        <v>93.67</v>
      </c>
      <c r="F44" s="15">
        <v>1143</v>
      </c>
      <c r="G44" s="14">
        <v>4.3</v>
      </c>
      <c r="H44" s="14">
        <v>2.66</v>
      </c>
      <c r="I44" s="14">
        <v>5.95</v>
      </c>
      <c r="J44" s="15">
        <v>44</v>
      </c>
      <c r="K44" s="14">
        <v>4.12</v>
      </c>
      <c r="L44" s="14">
        <v>2.73</v>
      </c>
      <c r="M44" s="14">
        <v>5.5</v>
      </c>
      <c r="N44" s="15">
        <v>43</v>
      </c>
      <c r="O44" s="15">
        <f t="shared" si="1"/>
        <v>1230</v>
      </c>
    </row>
    <row r="45" spans="1:15" x14ac:dyDescent="0.2">
      <c r="A45" s="49"/>
      <c r="B45" s="16" t="s">
        <v>326</v>
      </c>
      <c r="C45" s="14">
        <v>87.79</v>
      </c>
      <c r="D45" s="14">
        <v>84.18</v>
      </c>
      <c r="E45" s="14">
        <v>91.4</v>
      </c>
      <c r="F45" s="15">
        <v>347</v>
      </c>
      <c r="G45" s="17" t="s">
        <v>178</v>
      </c>
      <c r="H45" s="14">
        <v>1.96</v>
      </c>
      <c r="I45" s="14">
        <v>6.37</v>
      </c>
      <c r="J45" s="15">
        <v>15</v>
      </c>
      <c r="K45" s="17" t="s">
        <v>298</v>
      </c>
      <c r="L45" s="14">
        <v>5.05</v>
      </c>
      <c r="M45" s="14">
        <v>11.04</v>
      </c>
      <c r="N45" s="15">
        <v>29</v>
      </c>
      <c r="O45" s="15">
        <f t="shared" si="1"/>
        <v>391</v>
      </c>
    </row>
    <row r="46" spans="1:15" x14ac:dyDescent="0.2">
      <c r="A46" s="49"/>
      <c r="B46" s="16" t="s">
        <v>30</v>
      </c>
      <c r="C46" s="14">
        <v>94.51</v>
      </c>
      <c r="D46" s="14">
        <v>88.86</v>
      </c>
      <c r="E46" s="14">
        <v>100</v>
      </c>
      <c r="F46" s="15">
        <v>160</v>
      </c>
      <c r="G46" s="14" t="s">
        <v>23</v>
      </c>
      <c r="H46" s="14">
        <v>0</v>
      </c>
      <c r="I46" s="14">
        <v>10.02</v>
      </c>
      <c r="J46" s="15">
        <v>4</v>
      </c>
      <c r="K46" s="14" t="s">
        <v>23</v>
      </c>
      <c r="L46" s="14">
        <v>0</v>
      </c>
      <c r="M46" s="14">
        <v>2.37</v>
      </c>
      <c r="N46" s="15">
        <v>2</v>
      </c>
      <c r="O46" s="15">
        <f t="shared" si="1"/>
        <v>166</v>
      </c>
    </row>
    <row r="47" spans="1:15" x14ac:dyDescent="0.2">
      <c r="A47" s="49"/>
      <c r="B47" s="16" t="s">
        <v>31</v>
      </c>
      <c r="C47" s="14">
        <v>87.57</v>
      </c>
      <c r="D47" s="14">
        <v>83.85</v>
      </c>
      <c r="E47" s="14">
        <v>91.28</v>
      </c>
      <c r="F47" s="15">
        <v>334</v>
      </c>
      <c r="G47" s="17" t="s">
        <v>241</v>
      </c>
      <c r="H47" s="14">
        <v>1.78</v>
      </c>
      <c r="I47" s="14">
        <v>6.15</v>
      </c>
      <c r="J47" s="15">
        <v>14</v>
      </c>
      <c r="K47" s="17" t="s">
        <v>198</v>
      </c>
      <c r="L47" s="14">
        <v>5.32</v>
      </c>
      <c r="M47" s="14">
        <v>11.62</v>
      </c>
      <c r="N47" s="15">
        <v>29</v>
      </c>
      <c r="O47" s="15">
        <f t="shared" si="1"/>
        <v>377</v>
      </c>
    </row>
    <row r="48" spans="1:15" x14ac:dyDescent="0.2">
      <c r="A48" s="49"/>
      <c r="B48" s="16" t="s">
        <v>32</v>
      </c>
      <c r="C48" s="14">
        <v>86.78</v>
      </c>
      <c r="D48" s="14">
        <v>78.33</v>
      </c>
      <c r="E48" s="14">
        <v>95.22</v>
      </c>
      <c r="F48" s="15">
        <v>131</v>
      </c>
      <c r="G48" s="14" t="s">
        <v>23</v>
      </c>
      <c r="H48" s="14">
        <v>1.32</v>
      </c>
      <c r="I48" s="14">
        <v>9.35</v>
      </c>
      <c r="J48" s="15">
        <v>7</v>
      </c>
      <c r="K48" s="14" t="s">
        <v>23</v>
      </c>
      <c r="L48" s="14">
        <v>0</v>
      </c>
      <c r="M48" s="14">
        <v>15.81</v>
      </c>
      <c r="N48" s="15">
        <v>5</v>
      </c>
      <c r="O48" s="15">
        <f t="shared" si="1"/>
        <v>143</v>
      </c>
    </row>
    <row r="49" spans="1:15" x14ac:dyDescent="0.2">
      <c r="A49" s="49"/>
      <c r="B49" s="16" t="s">
        <v>33</v>
      </c>
      <c r="C49" s="14">
        <v>90.52</v>
      </c>
      <c r="D49" s="14">
        <v>85.29</v>
      </c>
      <c r="E49" s="14">
        <v>95.74</v>
      </c>
      <c r="F49" s="15">
        <v>246</v>
      </c>
      <c r="G49" s="14" t="s">
        <v>23</v>
      </c>
      <c r="H49" s="14">
        <v>0.93</v>
      </c>
      <c r="I49" s="14">
        <v>10.54</v>
      </c>
      <c r="J49" s="15">
        <v>9</v>
      </c>
      <c r="K49" s="17" t="s">
        <v>293</v>
      </c>
      <c r="L49" s="14">
        <v>1.33</v>
      </c>
      <c r="M49" s="14">
        <v>6.16</v>
      </c>
      <c r="N49" s="15">
        <v>11</v>
      </c>
      <c r="O49" s="15">
        <f t="shared" si="1"/>
        <v>266</v>
      </c>
    </row>
    <row r="50" spans="1:15" x14ac:dyDescent="0.2">
      <c r="A50" s="49"/>
      <c r="B50" s="16" t="s">
        <v>34</v>
      </c>
      <c r="C50" s="14">
        <v>91.08</v>
      </c>
      <c r="D50" s="14">
        <v>84.84</v>
      </c>
      <c r="E50" s="14">
        <v>97.32</v>
      </c>
      <c r="F50" s="15">
        <v>105</v>
      </c>
      <c r="G50" s="14" t="s">
        <v>23</v>
      </c>
      <c r="H50" s="14">
        <v>0.03</v>
      </c>
      <c r="I50" s="14">
        <v>5.5</v>
      </c>
      <c r="J50" s="15">
        <v>4</v>
      </c>
      <c r="K50" s="14" t="s">
        <v>23</v>
      </c>
      <c r="L50" s="14">
        <v>0.47</v>
      </c>
      <c r="M50" s="14">
        <v>11.83</v>
      </c>
      <c r="N50" s="15">
        <v>5</v>
      </c>
      <c r="O50" s="15">
        <f t="shared" si="1"/>
        <v>114</v>
      </c>
    </row>
    <row r="51" spans="1:15" x14ac:dyDescent="0.2">
      <c r="A51" s="1" t="s">
        <v>155</v>
      </c>
    </row>
    <row r="52" spans="1:15" x14ac:dyDescent="0.2">
      <c r="A52" s="1" t="s">
        <v>158</v>
      </c>
      <c r="O52" s="2" t="s">
        <v>344</v>
      </c>
    </row>
  </sheetData>
  <mergeCells count="49">
    <mergeCell ref="P1:AB1"/>
    <mergeCell ref="A1:B4"/>
    <mergeCell ref="C25:O25"/>
    <mergeCell ref="C38:O38"/>
    <mergeCell ref="T3:W3"/>
    <mergeCell ref="X3:AA3"/>
    <mergeCell ref="AB3:AB4"/>
    <mergeCell ref="A11:A13"/>
    <mergeCell ref="A14:A15"/>
    <mergeCell ref="A16:A17"/>
    <mergeCell ref="A18:A19"/>
    <mergeCell ref="C1:O1"/>
    <mergeCell ref="A29:A37"/>
    <mergeCell ref="A38:B41"/>
    <mergeCell ref="C39:O39"/>
    <mergeCell ref="C40:F40"/>
    <mergeCell ref="C2:O2"/>
    <mergeCell ref="P2:AB2"/>
    <mergeCell ref="A5:A6"/>
    <mergeCell ref="A7:A8"/>
    <mergeCell ref="A9:A10"/>
    <mergeCell ref="Y4:Z4"/>
    <mergeCell ref="C3:F3"/>
    <mergeCell ref="G3:J3"/>
    <mergeCell ref="K3:N3"/>
    <mergeCell ref="O3:O4"/>
    <mergeCell ref="P3:S3"/>
    <mergeCell ref="H4:I4"/>
    <mergeCell ref="D4:E4"/>
    <mergeCell ref="L4:M4"/>
    <mergeCell ref="Q4:R4"/>
    <mergeCell ref="U4:V4"/>
    <mergeCell ref="A20:A21"/>
    <mergeCell ref="A25:B28"/>
    <mergeCell ref="C26:O26"/>
    <mergeCell ref="C27:F27"/>
    <mergeCell ref="G27:J27"/>
    <mergeCell ref="K27:N27"/>
    <mergeCell ref="O27:O28"/>
    <mergeCell ref="D28:E28"/>
    <mergeCell ref="H28:I28"/>
    <mergeCell ref="L28:M28"/>
    <mergeCell ref="O40:O41"/>
    <mergeCell ref="D41:E41"/>
    <mergeCell ref="H41:I41"/>
    <mergeCell ref="L41:M41"/>
    <mergeCell ref="A42:A50"/>
    <mergeCell ref="G40:J40"/>
    <mergeCell ref="K40:N40"/>
  </mergeCells>
  <pageMargins left="0.59055118110236227" right="0.39370078740157483" top="0.98425196850393704" bottom="0.59055118110236227" header="0.31496062992125984" footer="0.31496062992125984"/>
  <pageSetup paperSize="9" scale="71" fitToWidth="2" orientation="landscape" r:id="rId1"/>
  <headerFooter>
    <oddHeader>&amp;R&amp;G</oddHeader>
    <oddFooter>&amp;L&amp;8&amp;F-&amp;A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2"/>
  <sheetViews>
    <sheetView zoomScaleNormal="100" workbookViewId="0">
      <selection activeCell="D17" sqref="D17"/>
    </sheetView>
  </sheetViews>
  <sheetFormatPr baseColWidth="10" defaultColWidth="11.42578125" defaultRowHeight="11.25" x14ac:dyDescent="0.2"/>
  <cols>
    <col min="1" max="1" width="15.7109375" style="1" customWidth="1"/>
    <col min="2" max="2" width="19.28515625" style="1" customWidth="1"/>
    <col min="3" max="49" width="8.7109375" style="1" customWidth="1"/>
    <col min="50" max="16384" width="11.42578125" style="1"/>
  </cols>
  <sheetData>
    <row r="1" spans="1:28" x14ac:dyDescent="0.2">
      <c r="A1" s="42" t="s">
        <v>0</v>
      </c>
      <c r="B1" s="43"/>
      <c r="C1" s="61" t="s">
        <v>94</v>
      </c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 t="s">
        <v>94</v>
      </c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2"/>
    </row>
    <row r="2" spans="1:28" x14ac:dyDescent="0.2">
      <c r="A2" s="44"/>
      <c r="B2" s="45"/>
      <c r="C2" s="50" t="s">
        <v>1</v>
      </c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0" t="s">
        <v>323</v>
      </c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2"/>
    </row>
    <row r="3" spans="1:28" s="82" customFormat="1" ht="23.25" customHeight="1" x14ac:dyDescent="0.2">
      <c r="A3" s="44"/>
      <c r="B3" s="45"/>
      <c r="C3" s="75" t="s">
        <v>49</v>
      </c>
      <c r="D3" s="76"/>
      <c r="E3" s="76"/>
      <c r="F3" s="76"/>
      <c r="G3" s="75" t="s">
        <v>153</v>
      </c>
      <c r="H3" s="76"/>
      <c r="I3" s="76"/>
      <c r="J3" s="76"/>
      <c r="K3" s="77" t="s">
        <v>51</v>
      </c>
      <c r="L3" s="77"/>
      <c r="M3" s="77"/>
      <c r="N3" s="77"/>
      <c r="O3" s="51" t="s">
        <v>5</v>
      </c>
      <c r="P3" s="75" t="s">
        <v>49</v>
      </c>
      <c r="Q3" s="76"/>
      <c r="R3" s="76"/>
      <c r="S3" s="76"/>
      <c r="T3" s="75" t="s">
        <v>153</v>
      </c>
      <c r="U3" s="76"/>
      <c r="V3" s="76"/>
      <c r="W3" s="76"/>
      <c r="X3" s="77" t="s">
        <v>51</v>
      </c>
      <c r="Y3" s="77"/>
      <c r="Z3" s="77"/>
      <c r="AA3" s="77"/>
      <c r="AB3" s="52" t="s">
        <v>5</v>
      </c>
    </row>
    <row r="4" spans="1:28" s="82" customFormat="1" ht="22.5" customHeight="1" x14ac:dyDescent="0.2">
      <c r="A4" s="46"/>
      <c r="B4" s="47"/>
      <c r="C4" s="84" t="s">
        <v>6</v>
      </c>
      <c r="D4" s="85" t="s">
        <v>75</v>
      </c>
      <c r="E4" s="85"/>
      <c r="F4" s="84" t="s">
        <v>77</v>
      </c>
      <c r="G4" s="84" t="s">
        <v>6</v>
      </c>
      <c r="H4" s="85" t="s">
        <v>75</v>
      </c>
      <c r="I4" s="85"/>
      <c r="J4" s="84" t="s">
        <v>77</v>
      </c>
      <c r="K4" s="84" t="s">
        <v>6</v>
      </c>
      <c r="L4" s="85" t="s">
        <v>75</v>
      </c>
      <c r="M4" s="85"/>
      <c r="N4" s="84" t="s">
        <v>77</v>
      </c>
      <c r="O4" s="59"/>
      <c r="P4" s="84" t="s">
        <v>6</v>
      </c>
      <c r="Q4" s="85" t="s">
        <v>75</v>
      </c>
      <c r="R4" s="85"/>
      <c r="S4" s="84" t="s">
        <v>77</v>
      </c>
      <c r="T4" s="84" t="s">
        <v>6</v>
      </c>
      <c r="U4" s="85" t="s">
        <v>75</v>
      </c>
      <c r="V4" s="85"/>
      <c r="W4" s="84" t="s">
        <v>77</v>
      </c>
      <c r="X4" s="84" t="s">
        <v>6</v>
      </c>
      <c r="Y4" s="85" t="s">
        <v>75</v>
      </c>
      <c r="Z4" s="85"/>
      <c r="AA4" s="84" t="s">
        <v>77</v>
      </c>
      <c r="AB4" s="56"/>
    </row>
    <row r="5" spans="1:28" ht="12" customHeight="1" x14ac:dyDescent="0.2">
      <c r="A5" s="60" t="s">
        <v>10</v>
      </c>
      <c r="B5" s="21">
        <v>2017</v>
      </c>
      <c r="C5" s="11">
        <v>96.7</v>
      </c>
      <c r="D5" s="11">
        <v>95.79</v>
      </c>
      <c r="E5" s="11">
        <v>97.6</v>
      </c>
      <c r="F5" s="12">
        <v>1632</v>
      </c>
      <c r="G5" s="11">
        <v>2.23</v>
      </c>
      <c r="H5" s="11">
        <v>1.44</v>
      </c>
      <c r="I5" s="11">
        <v>3.02</v>
      </c>
      <c r="J5" s="12">
        <v>36</v>
      </c>
      <c r="K5" s="11">
        <v>1.08</v>
      </c>
      <c r="L5" s="11">
        <v>0.62</v>
      </c>
      <c r="M5" s="11">
        <v>1.54</v>
      </c>
      <c r="N5" s="12">
        <v>23</v>
      </c>
      <c r="O5" s="12">
        <v>1691</v>
      </c>
      <c r="P5" s="11">
        <v>96.83</v>
      </c>
      <c r="Q5" s="11">
        <v>96.25</v>
      </c>
      <c r="R5" s="11">
        <v>97.41</v>
      </c>
      <c r="S5" s="12">
        <v>4954</v>
      </c>
      <c r="T5" s="11">
        <v>1.52</v>
      </c>
      <c r="U5" s="11">
        <v>1.1100000000000001</v>
      </c>
      <c r="V5" s="11">
        <v>1.93</v>
      </c>
      <c r="W5" s="12">
        <v>80</v>
      </c>
      <c r="X5" s="11">
        <v>1.65</v>
      </c>
      <c r="Y5" s="11">
        <v>1.24</v>
      </c>
      <c r="Z5" s="11">
        <v>2.06</v>
      </c>
      <c r="AA5" s="12">
        <v>80</v>
      </c>
      <c r="AB5" s="12">
        <v>5114</v>
      </c>
    </row>
    <row r="6" spans="1:28" ht="12" customHeight="1" x14ac:dyDescent="0.2">
      <c r="A6" s="49"/>
      <c r="B6" s="19">
        <v>2012</v>
      </c>
      <c r="C6" s="14">
        <v>96.62</v>
      </c>
      <c r="D6" s="14">
        <v>95.43</v>
      </c>
      <c r="E6" s="14">
        <v>97.81</v>
      </c>
      <c r="F6" s="15">
        <v>1652</v>
      </c>
      <c r="G6" s="14">
        <v>1.88</v>
      </c>
      <c r="H6" s="14">
        <v>0.94</v>
      </c>
      <c r="I6" s="14">
        <v>2.82</v>
      </c>
      <c r="J6" s="15">
        <v>28</v>
      </c>
      <c r="K6" s="14">
        <v>1.5</v>
      </c>
      <c r="L6" s="14">
        <v>0.75</v>
      </c>
      <c r="M6" s="14">
        <v>2.2599999999999998</v>
      </c>
      <c r="N6" s="15">
        <v>21</v>
      </c>
      <c r="O6" s="15">
        <v>1701</v>
      </c>
      <c r="P6" s="14">
        <v>96.53</v>
      </c>
      <c r="Q6" s="14">
        <v>95.8</v>
      </c>
      <c r="R6" s="14">
        <v>97.26</v>
      </c>
      <c r="S6" s="15">
        <v>4659</v>
      </c>
      <c r="T6" s="14">
        <v>1.58</v>
      </c>
      <c r="U6" s="14">
        <v>1.1000000000000001</v>
      </c>
      <c r="V6" s="14">
        <v>2.06</v>
      </c>
      <c r="W6" s="15">
        <v>71</v>
      </c>
      <c r="X6" s="14">
        <v>1.9</v>
      </c>
      <c r="Y6" s="14">
        <v>1.33</v>
      </c>
      <c r="Z6" s="14">
        <v>2.46</v>
      </c>
      <c r="AA6" s="15">
        <v>70</v>
      </c>
      <c r="AB6" s="15">
        <v>4800</v>
      </c>
    </row>
    <row r="7" spans="1:28" ht="12" customHeight="1" x14ac:dyDescent="0.2">
      <c r="A7" s="57" t="s">
        <v>11</v>
      </c>
      <c r="B7" s="19" t="s">
        <v>12</v>
      </c>
      <c r="C7" s="14">
        <v>96.48</v>
      </c>
      <c r="D7" s="14">
        <v>95.13</v>
      </c>
      <c r="E7" s="14">
        <v>97.83</v>
      </c>
      <c r="F7" s="15">
        <v>706</v>
      </c>
      <c r="G7" s="14">
        <v>2.17</v>
      </c>
      <c r="H7" s="14">
        <v>1.04</v>
      </c>
      <c r="I7" s="14">
        <v>3.31</v>
      </c>
      <c r="J7" s="15">
        <v>17</v>
      </c>
      <c r="K7" s="14">
        <v>1.35</v>
      </c>
      <c r="L7" s="14">
        <v>0.59</v>
      </c>
      <c r="M7" s="14">
        <v>2.1</v>
      </c>
      <c r="N7" s="15">
        <v>13</v>
      </c>
      <c r="O7" s="15">
        <v>736</v>
      </c>
      <c r="P7" s="14">
        <v>96.59</v>
      </c>
      <c r="Q7" s="14">
        <v>95.8</v>
      </c>
      <c r="R7" s="14">
        <v>97.39</v>
      </c>
      <c r="S7" s="15">
        <v>2310</v>
      </c>
      <c r="T7" s="14">
        <v>1.5</v>
      </c>
      <c r="U7" s="14">
        <v>0.99</v>
      </c>
      <c r="V7" s="14">
        <v>2</v>
      </c>
      <c r="W7" s="15">
        <v>45</v>
      </c>
      <c r="X7" s="14">
        <v>1.91</v>
      </c>
      <c r="Y7" s="14">
        <v>1.28</v>
      </c>
      <c r="Z7" s="14">
        <v>2.54</v>
      </c>
      <c r="AA7" s="15">
        <v>46</v>
      </c>
      <c r="AB7" s="15">
        <v>2401</v>
      </c>
    </row>
    <row r="8" spans="1:28" ht="12" customHeight="1" x14ac:dyDescent="0.2">
      <c r="A8" s="49"/>
      <c r="B8" s="19" t="s">
        <v>13</v>
      </c>
      <c r="C8" s="14">
        <v>96.85</v>
      </c>
      <c r="D8" s="14">
        <v>95.63</v>
      </c>
      <c r="E8" s="14">
        <v>98.07</v>
      </c>
      <c r="F8" s="15">
        <v>926</v>
      </c>
      <c r="G8" s="14">
        <v>2.27</v>
      </c>
      <c r="H8" s="14">
        <v>1.18</v>
      </c>
      <c r="I8" s="14">
        <v>3.35</v>
      </c>
      <c r="J8" s="15">
        <v>19</v>
      </c>
      <c r="K8" s="14">
        <v>0.88</v>
      </c>
      <c r="L8" s="14">
        <v>0.31</v>
      </c>
      <c r="M8" s="14">
        <v>1.46</v>
      </c>
      <c r="N8" s="15">
        <v>10</v>
      </c>
      <c r="O8" s="15">
        <v>955</v>
      </c>
      <c r="P8" s="14">
        <v>97.03</v>
      </c>
      <c r="Q8" s="14">
        <v>96.2</v>
      </c>
      <c r="R8" s="14">
        <v>97.85</v>
      </c>
      <c r="S8" s="15">
        <v>2644</v>
      </c>
      <c r="T8" s="14">
        <v>1.54</v>
      </c>
      <c r="U8" s="14">
        <v>0.91</v>
      </c>
      <c r="V8" s="14">
        <v>2.17</v>
      </c>
      <c r="W8" s="15">
        <v>35</v>
      </c>
      <c r="X8" s="14">
        <v>1.43</v>
      </c>
      <c r="Y8" s="14">
        <v>0.88</v>
      </c>
      <c r="Z8" s="14">
        <v>1.97</v>
      </c>
      <c r="AA8" s="15">
        <v>34</v>
      </c>
      <c r="AB8" s="15">
        <v>2713</v>
      </c>
    </row>
    <row r="9" spans="1:28" ht="12" customHeight="1" x14ac:dyDescent="0.2">
      <c r="A9" s="57" t="s">
        <v>14</v>
      </c>
      <c r="B9" s="19" t="s">
        <v>15</v>
      </c>
      <c r="C9" s="14">
        <v>98.13</v>
      </c>
      <c r="D9" s="14">
        <v>97.37</v>
      </c>
      <c r="E9" s="14">
        <v>98.9</v>
      </c>
      <c r="F9" s="15">
        <v>1321</v>
      </c>
      <c r="G9" s="14">
        <v>1.25</v>
      </c>
      <c r="H9" s="14">
        <v>0.59</v>
      </c>
      <c r="I9" s="14">
        <v>1.91</v>
      </c>
      <c r="J9" s="15">
        <v>16</v>
      </c>
      <c r="K9" s="14">
        <v>0.62</v>
      </c>
      <c r="L9" s="14">
        <v>0.23</v>
      </c>
      <c r="M9" s="14">
        <v>1</v>
      </c>
      <c r="N9" s="15">
        <v>11</v>
      </c>
      <c r="O9" s="15">
        <v>1348</v>
      </c>
      <c r="P9" s="14">
        <v>97.86</v>
      </c>
      <c r="Q9" s="14">
        <v>97.29</v>
      </c>
      <c r="R9" s="14">
        <v>98.43</v>
      </c>
      <c r="S9" s="15">
        <v>3937</v>
      </c>
      <c r="T9" s="14">
        <v>1.01</v>
      </c>
      <c r="U9" s="14">
        <v>0.6</v>
      </c>
      <c r="V9" s="14">
        <v>1.42</v>
      </c>
      <c r="W9" s="15">
        <v>40</v>
      </c>
      <c r="X9" s="14">
        <v>1.1299999999999999</v>
      </c>
      <c r="Y9" s="14">
        <v>0.73</v>
      </c>
      <c r="Z9" s="14">
        <v>1.53</v>
      </c>
      <c r="AA9" s="15">
        <v>43</v>
      </c>
      <c r="AB9" s="15">
        <v>4020</v>
      </c>
    </row>
    <row r="10" spans="1:28" ht="12" customHeight="1" x14ac:dyDescent="0.2">
      <c r="A10" s="49"/>
      <c r="B10" s="19" t="s">
        <v>16</v>
      </c>
      <c r="C10" s="14">
        <v>91.93</v>
      </c>
      <c r="D10" s="14">
        <v>89</v>
      </c>
      <c r="E10" s="14">
        <v>94.87</v>
      </c>
      <c r="F10" s="15">
        <v>311</v>
      </c>
      <c r="G10" s="14">
        <v>5.47</v>
      </c>
      <c r="H10" s="14">
        <v>2.9</v>
      </c>
      <c r="I10" s="14">
        <v>8.0399999999999991</v>
      </c>
      <c r="J10" s="15">
        <v>20</v>
      </c>
      <c r="K10" s="14">
        <v>2.59</v>
      </c>
      <c r="L10" s="14">
        <v>1.0900000000000001</v>
      </c>
      <c r="M10" s="14">
        <v>4.0999999999999996</v>
      </c>
      <c r="N10" s="15">
        <v>12</v>
      </c>
      <c r="O10" s="15">
        <v>343</v>
      </c>
      <c r="P10" s="14">
        <v>93.52</v>
      </c>
      <c r="Q10" s="14">
        <v>91.92</v>
      </c>
      <c r="R10" s="14">
        <v>95.11</v>
      </c>
      <c r="S10" s="15">
        <v>1017</v>
      </c>
      <c r="T10" s="14">
        <v>3.17</v>
      </c>
      <c r="U10" s="14">
        <v>2.04</v>
      </c>
      <c r="V10" s="14">
        <v>4.29</v>
      </c>
      <c r="W10" s="15">
        <v>40</v>
      </c>
      <c r="X10" s="14">
        <v>3.32</v>
      </c>
      <c r="Y10" s="14">
        <v>2.15</v>
      </c>
      <c r="Z10" s="14">
        <v>4.4800000000000004</v>
      </c>
      <c r="AA10" s="15">
        <v>37</v>
      </c>
      <c r="AB10" s="15">
        <v>1094</v>
      </c>
    </row>
    <row r="11" spans="1:28" ht="12" customHeight="1" x14ac:dyDescent="0.2">
      <c r="A11" s="57" t="s">
        <v>17</v>
      </c>
      <c r="B11" s="13" t="s">
        <v>78</v>
      </c>
      <c r="C11" s="14">
        <v>94.09</v>
      </c>
      <c r="D11" s="14">
        <v>91.71</v>
      </c>
      <c r="E11" s="14">
        <v>96.47</v>
      </c>
      <c r="F11" s="15">
        <v>433</v>
      </c>
      <c r="G11" s="14">
        <v>3.65</v>
      </c>
      <c r="H11" s="14">
        <v>1.59</v>
      </c>
      <c r="I11" s="14">
        <v>5.72</v>
      </c>
      <c r="J11" s="15">
        <v>14</v>
      </c>
      <c r="K11" s="14">
        <v>2.2599999999999998</v>
      </c>
      <c r="L11" s="14">
        <v>1.01</v>
      </c>
      <c r="M11" s="14">
        <v>3.51</v>
      </c>
      <c r="N11" s="15">
        <v>13</v>
      </c>
      <c r="O11" s="15">
        <v>460</v>
      </c>
      <c r="P11" s="14">
        <v>94.14</v>
      </c>
      <c r="Q11" s="14">
        <v>92.31</v>
      </c>
      <c r="R11" s="14">
        <v>95.98</v>
      </c>
      <c r="S11" s="15">
        <v>1135</v>
      </c>
      <c r="T11" s="14">
        <v>2.98</v>
      </c>
      <c r="U11" s="14">
        <v>1.58</v>
      </c>
      <c r="V11" s="14">
        <v>4.38</v>
      </c>
      <c r="W11" s="15">
        <v>29</v>
      </c>
      <c r="X11" s="14">
        <v>2.88</v>
      </c>
      <c r="Y11" s="14">
        <v>1.63</v>
      </c>
      <c r="Z11" s="14">
        <v>4.12</v>
      </c>
      <c r="AA11" s="15">
        <v>29</v>
      </c>
      <c r="AB11" s="15">
        <v>1193</v>
      </c>
    </row>
    <row r="12" spans="1:28" ht="12" customHeight="1" x14ac:dyDescent="0.2">
      <c r="A12" s="49"/>
      <c r="B12" s="13" t="s">
        <v>79</v>
      </c>
      <c r="C12" s="14">
        <v>97.04</v>
      </c>
      <c r="D12" s="14">
        <v>95.84</v>
      </c>
      <c r="E12" s="14">
        <v>98.24</v>
      </c>
      <c r="F12" s="15">
        <v>827</v>
      </c>
      <c r="G12" s="14">
        <v>2.19</v>
      </c>
      <c r="H12" s="14">
        <v>1.1299999999999999</v>
      </c>
      <c r="I12" s="14">
        <v>3.25</v>
      </c>
      <c r="J12" s="15">
        <v>19</v>
      </c>
      <c r="K12" s="14" t="s">
        <v>23</v>
      </c>
      <c r="L12" s="14">
        <v>0.2</v>
      </c>
      <c r="M12" s="14">
        <v>1.35</v>
      </c>
      <c r="N12" s="15">
        <v>8</v>
      </c>
      <c r="O12" s="15">
        <v>854</v>
      </c>
      <c r="P12" s="14">
        <v>97.27</v>
      </c>
      <c r="Q12" s="14">
        <v>96.6</v>
      </c>
      <c r="R12" s="14">
        <v>97.94</v>
      </c>
      <c r="S12" s="15">
        <v>2585</v>
      </c>
      <c r="T12" s="14">
        <v>1.07</v>
      </c>
      <c r="U12" s="14">
        <v>0.68</v>
      </c>
      <c r="V12" s="14">
        <v>1.46</v>
      </c>
      <c r="W12" s="15">
        <v>36</v>
      </c>
      <c r="X12" s="14">
        <v>1.66</v>
      </c>
      <c r="Y12" s="14">
        <v>1.1100000000000001</v>
      </c>
      <c r="Z12" s="14">
        <v>2.21</v>
      </c>
      <c r="AA12" s="15">
        <v>43</v>
      </c>
      <c r="AB12" s="15">
        <v>2664</v>
      </c>
    </row>
    <row r="13" spans="1:28" ht="12" customHeight="1" x14ac:dyDescent="0.2">
      <c r="A13" s="49"/>
      <c r="B13" s="19" t="s">
        <v>18</v>
      </c>
      <c r="C13" s="14">
        <v>98.9</v>
      </c>
      <c r="D13" s="14">
        <v>97.93</v>
      </c>
      <c r="E13" s="14">
        <v>99.88</v>
      </c>
      <c r="F13" s="15">
        <v>363</v>
      </c>
      <c r="G13" s="14" t="s">
        <v>23</v>
      </c>
      <c r="H13" s="14">
        <v>0</v>
      </c>
      <c r="I13" s="14">
        <v>1.49</v>
      </c>
      <c r="J13" s="15">
        <v>3</v>
      </c>
      <c r="K13" s="14" t="s">
        <v>23</v>
      </c>
      <c r="L13" s="14">
        <v>0</v>
      </c>
      <c r="M13" s="14">
        <v>0.96</v>
      </c>
      <c r="N13" s="15">
        <v>2</v>
      </c>
      <c r="O13" s="15">
        <v>368</v>
      </c>
      <c r="P13" s="14">
        <v>98.28</v>
      </c>
      <c r="Q13" s="14">
        <v>97.45</v>
      </c>
      <c r="R13" s="14">
        <v>99.11</v>
      </c>
      <c r="S13" s="15">
        <v>1212</v>
      </c>
      <c r="T13" s="14">
        <v>1.19</v>
      </c>
      <c r="U13" s="14">
        <v>0.46</v>
      </c>
      <c r="V13" s="14">
        <v>1.91</v>
      </c>
      <c r="W13" s="15">
        <v>14</v>
      </c>
      <c r="X13" s="14" t="s">
        <v>23</v>
      </c>
      <c r="Y13" s="14">
        <v>0.12</v>
      </c>
      <c r="Z13" s="14">
        <v>0.94</v>
      </c>
      <c r="AA13" s="15">
        <v>7</v>
      </c>
      <c r="AB13" s="15">
        <v>1233</v>
      </c>
    </row>
    <row r="14" spans="1:28" ht="12" customHeight="1" x14ac:dyDescent="0.2">
      <c r="A14" s="57" t="s">
        <v>19</v>
      </c>
      <c r="B14" s="13" t="s">
        <v>71</v>
      </c>
      <c r="C14" s="14">
        <v>98.79</v>
      </c>
      <c r="D14" s="14">
        <v>98.05</v>
      </c>
      <c r="E14" s="14">
        <v>99.53</v>
      </c>
      <c r="F14" s="15">
        <v>1140</v>
      </c>
      <c r="G14" s="14">
        <v>1.1499999999999999</v>
      </c>
      <c r="H14" s="14">
        <v>0.42</v>
      </c>
      <c r="I14" s="14">
        <v>1.88</v>
      </c>
      <c r="J14" s="15">
        <v>12</v>
      </c>
      <c r="K14" s="14" t="s">
        <v>23</v>
      </c>
      <c r="L14" s="14">
        <v>0</v>
      </c>
      <c r="M14" s="14">
        <v>0.17</v>
      </c>
      <c r="N14" s="15">
        <v>1</v>
      </c>
      <c r="O14" s="15">
        <v>1153</v>
      </c>
      <c r="P14" s="14">
        <v>99.1</v>
      </c>
      <c r="Q14" s="14">
        <v>98.77</v>
      </c>
      <c r="R14" s="14">
        <v>99.43</v>
      </c>
      <c r="S14" s="15">
        <v>3770</v>
      </c>
      <c r="T14" s="14">
        <v>0.62</v>
      </c>
      <c r="U14" s="14">
        <v>0.35</v>
      </c>
      <c r="V14" s="14">
        <v>0.89</v>
      </c>
      <c r="W14" s="15">
        <v>26</v>
      </c>
      <c r="X14" s="14">
        <v>0.28000000000000003</v>
      </c>
      <c r="Y14" s="14">
        <v>0.09</v>
      </c>
      <c r="Z14" s="14">
        <v>0.48</v>
      </c>
      <c r="AA14" s="15">
        <v>10</v>
      </c>
      <c r="AB14" s="15">
        <v>3806</v>
      </c>
    </row>
    <row r="15" spans="1:28" ht="12" customHeight="1" x14ac:dyDescent="0.2">
      <c r="A15" s="49"/>
      <c r="B15" s="20" t="s">
        <v>72</v>
      </c>
      <c r="C15" s="14">
        <v>96.64</v>
      </c>
      <c r="D15" s="14">
        <v>94.85</v>
      </c>
      <c r="E15" s="14">
        <v>98.42</v>
      </c>
      <c r="F15" s="15">
        <v>443</v>
      </c>
      <c r="G15" s="14">
        <v>2.85</v>
      </c>
      <c r="H15" s="14">
        <v>1.1599999999999999</v>
      </c>
      <c r="I15" s="14">
        <v>4.54</v>
      </c>
      <c r="J15" s="15">
        <v>13</v>
      </c>
      <c r="K15" s="14" t="s">
        <v>23</v>
      </c>
      <c r="L15" s="14">
        <v>0</v>
      </c>
      <c r="M15" s="14">
        <v>1.1100000000000001</v>
      </c>
      <c r="N15" s="15">
        <v>3</v>
      </c>
      <c r="O15" s="15">
        <v>459</v>
      </c>
      <c r="P15" s="14">
        <v>97.51</v>
      </c>
      <c r="Q15" s="14">
        <v>96.46</v>
      </c>
      <c r="R15" s="14">
        <v>98.56</v>
      </c>
      <c r="S15" s="15">
        <v>1027</v>
      </c>
      <c r="T15" s="14">
        <v>1.94</v>
      </c>
      <c r="U15" s="14">
        <v>1.01</v>
      </c>
      <c r="V15" s="14">
        <v>2.88</v>
      </c>
      <c r="W15" s="15">
        <v>21</v>
      </c>
      <c r="X15" s="14" t="s">
        <v>23</v>
      </c>
      <c r="Y15" s="14">
        <v>0.06</v>
      </c>
      <c r="Z15" s="14">
        <v>1.04</v>
      </c>
      <c r="AA15" s="15">
        <v>6</v>
      </c>
      <c r="AB15" s="15">
        <v>1054</v>
      </c>
    </row>
    <row r="16" spans="1:28" ht="12" customHeight="1" x14ac:dyDescent="0.2">
      <c r="A16" s="57" t="s">
        <v>20</v>
      </c>
      <c r="B16" s="19" t="s">
        <v>21</v>
      </c>
      <c r="C16" s="14">
        <v>97.07</v>
      </c>
      <c r="D16" s="14">
        <v>96.11</v>
      </c>
      <c r="E16" s="14">
        <v>98.04</v>
      </c>
      <c r="F16" s="15">
        <v>1168</v>
      </c>
      <c r="G16" s="14">
        <v>2.0099999999999998</v>
      </c>
      <c r="H16" s="14">
        <v>1.18</v>
      </c>
      <c r="I16" s="14">
        <v>2.85</v>
      </c>
      <c r="J16" s="15">
        <v>25</v>
      </c>
      <c r="K16" s="14">
        <v>0.91</v>
      </c>
      <c r="L16" s="14">
        <v>0.42</v>
      </c>
      <c r="M16" s="14">
        <v>1.41</v>
      </c>
      <c r="N16" s="15">
        <v>14</v>
      </c>
      <c r="O16" s="15">
        <v>1207</v>
      </c>
      <c r="P16" s="14">
        <v>96.99</v>
      </c>
      <c r="Q16" s="14">
        <v>96.3</v>
      </c>
      <c r="R16" s="14">
        <v>97.67</v>
      </c>
      <c r="S16" s="15">
        <v>3426</v>
      </c>
      <c r="T16" s="14">
        <v>1.47</v>
      </c>
      <c r="U16" s="14">
        <v>0.98</v>
      </c>
      <c r="V16" s="14">
        <v>1.95</v>
      </c>
      <c r="W16" s="15">
        <v>54</v>
      </c>
      <c r="X16" s="14">
        <v>1.55</v>
      </c>
      <c r="Y16" s="14">
        <v>1.06</v>
      </c>
      <c r="Z16" s="14">
        <v>2.04</v>
      </c>
      <c r="AA16" s="15">
        <v>49</v>
      </c>
      <c r="AB16" s="15">
        <v>3529</v>
      </c>
    </row>
    <row r="17" spans="1:28" ht="12" customHeight="1" x14ac:dyDescent="0.2">
      <c r="A17" s="49"/>
      <c r="B17" s="19" t="s">
        <v>22</v>
      </c>
      <c r="C17" s="14">
        <v>95.69</v>
      </c>
      <c r="D17" s="14">
        <v>93.6</v>
      </c>
      <c r="E17" s="14">
        <v>97.79</v>
      </c>
      <c r="F17" s="15">
        <v>464</v>
      </c>
      <c r="G17" s="14">
        <v>2.8</v>
      </c>
      <c r="H17" s="14">
        <v>0.95</v>
      </c>
      <c r="I17" s="14">
        <v>4.6399999999999997</v>
      </c>
      <c r="J17" s="15">
        <v>11</v>
      </c>
      <c r="K17" s="14" t="s">
        <v>23</v>
      </c>
      <c r="L17" s="14">
        <v>0.47</v>
      </c>
      <c r="M17" s="14">
        <v>2.5499999999999998</v>
      </c>
      <c r="N17" s="15">
        <v>9</v>
      </c>
      <c r="O17" s="15">
        <v>484</v>
      </c>
      <c r="P17" s="14">
        <v>96.37</v>
      </c>
      <c r="Q17" s="14">
        <v>95.3</v>
      </c>
      <c r="R17" s="14">
        <v>97.44</v>
      </c>
      <c r="S17" s="15">
        <v>1528</v>
      </c>
      <c r="T17" s="14">
        <v>1.69</v>
      </c>
      <c r="U17" s="14">
        <v>0.92</v>
      </c>
      <c r="V17" s="14">
        <v>2.46</v>
      </c>
      <c r="W17" s="15">
        <v>26</v>
      </c>
      <c r="X17" s="14">
        <v>1.95</v>
      </c>
      <c r="Y17" s="14">
        <v>1.19</v>
      </c>
      <c r="Z17" s="14">
        <v>2.7</v>
      </c>
      <c r="AA17" s="15">
        <v>31</v>
      </c>
      <c r="AB17" s="15">
        <v>1585</v>
      </c>
    </row>
    <row r="18" spans="1:28" ht="12" customHeight="1" x14ac:dyDescent="0.2">
      <c r="A18" s="57" t="s">
        <v>24</v>
      </c>
      <c r="B18" s="13" t="s">
        <v>73</v>
      </c>
      <c r="C18" s="14">
        <v>97.09</v>
      </c>
      <c r="D18" s="14">
        <v>95.48</v>
      </c>
      <c r="E18" s="14">
        <v>98.7</v>
      </c>
      <c r="F18" s="15">
        <v>519</v>
      </c>
      <c r="G18" s="14">
        <v>2.48</v>
      </c>
      <c r="H18" s="14">
        <v>0.94</v>
      </c>
      <c r="I18" s="14">
        <v>4.0199999999999996</v>
      </c>
      <c r="J18" s="15">
        <v>11</v>
      </c>
      <c r="K18" s="14" t="s">
        <v>23</v>
      </c>
      <c r="L18" s="14">
        <v>0</v>
      </c>
      <c r="M18" s="14">
        <v>0.92</v>
      </c>
      <c r="N18" s="15">
        <v>3</v>
      </c>
      <c r="O18" s="15">
        <v>533</v>
      </c>
      <c r="P18" s="14">
        <v>98.15</v>
      </c>
      <c r="Q18" s="14">
        <v>97.32</v>
      </c>
      <c r="R18" s="14">
        <v>98.98</v>
      </c>
      <c r="S18" s="15">
        <v>1500</v>
      </c>
      <c r="T18" s="14">
        <v>1.1499999999999999</v>
      </c>
      <c r="U18" s="14">
        <v>0.52</v>
      </c>
      <c r="V18" s="14">
        <v>1.78</v>
      </c>
      <c r="W18" s="15">
        <v>16</v>
      </c>
      <c r="X18" s="14">
        <v>0.7</v>
      </c>
      <c r="Y18" s="14">
        <v>0.16</v>
      </c>
      <c r="Z18" s="14">
        <v>1.25</v>
      </c>
      <c r="AA18" s="15">
        <v>10</v>
      </c>
      <c r="AB18" s="15">
        <v>1526</v>
      </c>
    </row>
    <row r="19" spans="1:28" ht="12" customHeight="1" x14ac:dyDescent="0.2">
      <c r="A19" s="49"/>
      <c r="B19" s="13" t="s">
        <v>74</v>
      </c>
      <c r="C19" s="14">
        <v>97.35</v>
      </c>
      <c r="D19" s="14">
        <v>96.36</v>
      </c>
      <c r="E19" s="14">
        <v>98.34</v>
      </c>
      <c r="F19" s="15">
        <v>950</v>
      </c>
      <c r="G19" s="14">
        <v>1.62</v>
      </c>
      <c r="H19" s="14">
        <v>0.82</v>
      </c>
      <c r="I19" s="14">
        <v>2.41</v>
      </c>
      <c r="J19" s="15">
        <v>18</v>
      </c>
      <c r="K19" s="14">
        <v>1.03</v>
      </c>
      <c r="L19" s="14">
        <v>0.44</v>
      </c>
      <c r="M19" s="14">
        <v>1.62</v>
      </c>
      <c r="N19" s="15">
        <v>13</v>
      </c>
      <c r="O19" s="15">
        <v>981</v>
      </c>
      <c r="P19" s="14">
        <v>96.62</v>
      </c>
      <c r="Q19" s="14">
        <v>95.84</v>
      </c>
      <c r="R19" s="14">
        <v>97.4</v>
      </c>
      <c r="S19" s="15">
        <v>3059</v>
      </c>
      <c r="T19" s="14">
        <v>1.48</v>
      </c>
      <c r="U19" s="14">
        <v>0.94</v>
      </c>
      <c r="V19" s="14">
        <v>2.0299999999999998</v>
      </c>
      <c r="W19" s="15">
        <v>50</v>
      </c>
      <c r="X19" s="14">
        <v>1.9</v>
      </c>
      <c r="Y19" s="14">
        <v>1.33</v>
      </c>
      <c r="Z19" s="14">
        <v>2.46</v>
      </c>
      <c r="AA19" s="15">
        <v>53</v>
      </c>
      <c r="AB19" s="15">
        <v>3162</v>
      </c>
    </row>
    <row r="20" spans="1:28" ht="12" customHeight="1" x14ac:dyDescent="0.2">
      <c r="A20" s="58" t="s">
        <v>25</v>
      </c>
      <c r="B20" s="19" t="s">
        <v>26</v>
      </c>
      <c r="C20" s="14">
        <v>96.66</v>
      </c>
      <c r="D20" s="14">
        <v>95.24</v>
      </c>
      <c r="E20" s="14">
        <v>98.08</v>
      </c>
      <c r="F20" s="15">
        <v>638</v>
      </c>
      <c r="G20" s="14">
        <v>2.7</v>
      </c>
      <c r="H20" s="14">
        <v>1.38</v>
      </c>
      <c r="I20" s="14">
        <v>4.03</v>
      </c>
      <c r="J20" s="15">
        <v>18</v>
      </c>
      <c r="K20" s="14" t="s">
        <v>23</v>
      </c>
      <c r="L20" s="14">
        <v>0.11</v>
      </c>
      <c r="M20" s="14">
        <v>1.1599999999999999</v>
      </c>
      <c r="N20" s="15">
        <v>6</v>
      </c>
      <c r="O20" s="15">
        <v>662</v>
      </c>
      <c r="P20" s="14">
        <v>96.16</v>
      </c>
      <c r="Q20" s="14">
        <v>95.13</v>
      </c>
      <c r="R20" s="14">
        <v>97.19</v>
      </c>
      <c r="S20" s="15">
        <v>1877</v>
      </c>
      <c r="T20" s="14">
        <v>2.21</v>
      </c>
      <c r="U20" s="14">
        <v>1.37</v>
      </c>
      <c r="V20" s="14">
        <v>3.05</v>
      </c>
      <c r="W20" s="15">
        <v>42</v>
      </c>
      <c r="X20" s="14">
        <v>1.63</v>
      </c>
      <c r="Y20" s="14">
        <v>1</v>
      </c>
      <c r="Z20" s="14">
        <v>2.25</v>
      </c>
      <c r="AA20" s="15">
        <v>31</v>
      </c>
      <c r="AB20" s="15">
        <v>1950</v>
      </c>
    </row>
    <row r="21" spans="1:28" ht="12" customHeight="1" x14ac:dyDescent="0.2">
      <c r="A21" s="49"/>
      <c r="B21" s="19" t="s">
        <v>27</v>
      </c>
      <c r="C21" s="14">
        <v>96.65</v>
      </c>
      <c r="D21" s="14">
        <v>95.42</v>
      </c>
      <c r="E21" s="14">
        <v>97.89</v>
      </c>
      <c r="F21" s="15">
        <v>919</v>
      </c>
      <c r="G21" s="14">
        <v>1.88</v>
      </c>
      <c r="H21" s="14">
        <v>0.89</v>
      </c>
      <c r="I21" s="14">
        <v>2.88</v>
      </c>
      <c r="J21" s="15">
        <v>17</v>
      </c>
      <c r="K21" s="14">
        <v>1.47</v>
      </c>
      <c r="L21" s="14">
        <v>0.72</v>
      </c>
      <c r="M21" s="14">
        <v>2.21</v>
      </c>
      <c r="N21" s="15">
        <v>16</v>
      </c>
      <c r="O21" s="15">
        <v>952</v>
      </c>
      <c r="P21" s="14">
        <v>97.36</v>
      </c>
      <c r="Q21" s="14">
        <v>96.71</v>
      </c>
      <c r="R21" s="14">
        <v>98.01</v>
      </c>
      <c r="S21" s="15">
        <v>2881</v>
      </c>
      <c r="T21" s="14">
        <v>1.08</v>
      </c>
      <c r="U21" s="14">
        <v>0.68</v>
      </c>
      <c r="V21" s="14">
        <v>1.49</v>
      </c>
      <c r="W21" s="15">
        <v>37</v>
      </c>
      <c r="X21" s="14">
        <v>1.55</v>
      </c>
      <c r="Y21" s="14">
        <v>1.04</v>
      </c>
      <c r="Z21" s="14">
        <v>2.06</v>
      </c>
      <c r="AA21" s="15">
        <v>45</v>
      </c>
      <c r="AB21" s="15">
        <v>2963</v>
      </c>
    </row>
    <row r="22" spans="1:28" x14ac:dyDescent="0.2">
      <c r="A22" s="1" t="s">
        <v>155</v>
      </c>
      <c r="AB22" s="2" t="s">
        <v>344</v>
      </c>
    </row>
    <row r="23" spans="1:28" x14ac:dyDescent="0.2">
      <c r="A23" s="1" t="s">
        <v>158</v>
      </c>
    </row>
    <row r="25" spans="1:28" x14ac:dyDescent="0.2">
      <c r="A25" s="42" t="s">
        <v>0</v>
      </c>
      <c r="B25" s="43"/>
      <c r="C25" s="53">
        <v>2017</v>
      </c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4"/>
    </row>
    <row r="26" spans="1:28" s="82" customFormat="1" ht="21" customHeight="1" x14ac:dyDescent="0.2">
      <c r="A26" s="44"/>
      <c r="B26" s="45"/>
      <c r="C26" s="76" t="s">
        <v>94</v>
      </c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83"/>
    </row>
    <row r="27" spans="1:28" s="82" customFormat="1" ht="24" customHeight="1" x14ac:dyDescent="0.2">
      <c r="A27" s="44"/>
      <c r="B27" s="45"/>
      <c r="C27" s="75" t="s">
        <v>49</v>
      </c>
      <c r="D27" s="76"/>
      <c r="E27" s="76"/>
      <c r="F27" s="76"/>
      <c r="G27" s="75" t="s">
        <v>153</v>
      </c>
      <c r="H27" s="76"/>
      <c r="I27" s="76"/>
      <c r="J27" s="76"/>
      <c r="K27" s="77" t="s">
        <v>51</v>
      </c>
      <c r="L27" s="77"/>
      <c r="M27" s="77"/>
      <c r="N27" s="77"/>
      <c r="O27" s="52" t="s">
        <v>5</v>
      </c>
    </row>
    <row r="28" spans="1:28" s="82" customFormat="1" ht="23.25" customHeight="1" x14ac:dyDescent="0.2">
      <c r="A28" s="46"/>
      <c r="B28" s="47"/>
      <c r="C28" s="84" t="s">
        <v>6</v>
      </c>
      <c r="D28" s="85" t="s">
        <v>75</v>
      </c>
      <c r="E28" s="85"/>
      <c r="F28" s="84" t="s">
        <v>77</v>
      </c>
      <c r="G28" s="84" t="s">
        <v>6</v>
      </c>
      <c r="H28" s="85" t="s">
        <v>75</v>
      </c>
      <c r="I28" s="85"/>
      <c r="J28" s="84" t="s">
        <v>77</v>
      </c>
      <c r="K28" s="84" t="s">
        <v>6</v>
      </c>
      <c r="L28" s="85" t="s">
        <v>75</v>
      </c>
      <c r="M28" s="85"/>
      <c r="N28" s="84" t="s">
        <v>77</v>
      </c>
      <c r="O28" s="56"/>
    </row>
    <row r="29" spans="1:28" x14ac:dyDescent="0.2">
      <c r="A29" s="48"/>
      <c r="B29" s="10" t="s">
        <v>323</v>
      </c>
      <c r="C29" s="11">
        <v>96.83</v>
      </c>
      <c r="D29" s="11">
        <v>96.25</v>
      </c>
      <c r="E29" s="11">
        <v>97.41</v>
      </c>
      <c r="F29" s="12">
        <v>4954</v>
      </c>
      <c r="G29" s="11">
        <v>1.52</v>
      </c>
      <c r="H29" s="11">
        <v>1.1100000000000001</v>
      </c>
      <c r="I29" s="11">
        <v>1.93</v>
      </c>
      <c r="J29" s="12">
        <v>80</v>
      </c>
      <c r="K29" s="11">
        <v>1.65</v>
      </c>
      <c r="L29" s="11">
        <v>1.24</v>
      </c>
      <c r="M29" s="11">
        <v>2.06</v>
      </c>
      <c r="N29" s="12">
        <v>80</v>
      </c>
      <c r="O29" s="12">
        <f>N29+J29+F29</f>
        <v>5114</v>
      </c>
    </row>
    <row r="30" spans="1:28" x14ac:dyDescent="0.2">
      <c r="A30" s="49"/>
      <c r="B30" s="13" t="s">
        <v>324</v>
      </c>
      <c r="C30" s="14">
        <v>96.88</v>
      </c>
      <c r="D30" s="14">
        <v>96.17</v>
      </c>
      <c r="E30" s="14">
        <v>97.59</v>
      </c>
      <c r="F30" s="15">
        <v>3382</v>
      </c>
      <c r="G30" s="14">
        <v>1.29</v>
      </c>
      <c r="H30" s="14">
        <v>0.81</v>
      </c>
      <c r="I30" s="14">
        <v>1.77</v>
      </c>
      <c r="J30" s="15">
        <v>46</v>
      </c>
      <c r="K30" s="14">
        <v>1.83</v>
      </c>
      <c r="L30" s="14">
        <v>1.3</v>
      </c>
      <c r="M30" s="14">
        <v>2.36</v>
      </c>
      <c r="N30" s="15">
        <v>57</v>
      </c>
      <c r="O30" s="15">
        <f t="shared" ref="O30:O37" si="0">N30+J30+F30</f>
        <v>3485</v>
      </c>
    </row>
    <row r="31" spans="1:28" x14ac:dyDescent="0.2">
      <c r="A31" s="49"/>
      <c r="B31" s="13" t="s">
        <v>325</v>
      </c>
      <c r="C31" s="14">
        <v>97.35</v>
      </c>
      <c r="D31" s="14">
        <v>96.36</v>
      </c>
      <c r="E31" s="14">
        <v>98.34</v>
      </c>
      <c r="F31" s="15">
        <v>1185</v>
      </c>
      <c r="G31" s="14">
        <v>2.06</v>
      </c>
      <c r="H31" s="14">
        <v>1.1399999999999999</v>
      </c>
      <c r="I31" s="14">
        <v>2.97</v>
      </c>
      <c r="J31" s="15">
        <v>22</v>
      </c>
      <c r="K31" s="14">
        <v>0.59</v>
      </c>
      <c r="L31" s="14">
        <v>0.2</v>
      </c>
      <c r="M31" s="14">
        <v>0.98</v>
      </c>
      <c r="N31" s="15">
        <v>10</v>
      </c>
      <c r="O31" s="15">
        <f t="shared" si="0"/>
        <v>1217</v>
      </c>
    </row>
    <row r="32" spans="1:28" x14ac:dyDescent="0.2">
      <c r="A32" s="49"/>
      <c r="B32" s="16" t="s">
        <v>326</v>
      </c>
      <c r="C32" s="14">
        <v>93.95</v>
      </c>
      <c r="D32" s="14">
        <v>91.55</v>
      </c>
      <c r="E32" s="14">
        <v>96.35</v>
      </c>
      <c r="F32" s="15">
        <v>387</v>
      </c>
      <c r="G32" s="14">
        <v>2.69</v>
      </c>
      <c r="H32" s="14">
        <v>1.1499999999999999</v>
      </c>
      <c r="I32" s="14">
        <v>4.24</v>
      </c>
      <c r="J32" s="15">
        <v>12</v>
      </c>
      <c r="K32" s="14">
        <v>3.36</v>
      </c>
      <c r="L32" s="14">
        <v>1.47</v>
      </c>
      <c r="M32" s="14">
        <v>5.24</v>
      </c>
      <c r="N32" s="15">
        <v>13</v>
      </c>
      <c r="O32" s="15">
        <f t="shared" si="0"/>
        <v>412</v>
      </c>
    </row>
    <row r="33" spans="1:15" x14ac:dyDescent="0.2">
      <c r="A33" s="49"/>
      <c r="B33" s="16" t="s">
        <v>30</v>
      </c>
      <c r="C33" s="14">
        <v>97.82</v>
      </c>
      <c r="D33" s="14">
        <v>95.66</v>
      </c>
      <c r="E33" s="14">
        <v>99.97</v>
      </c>
      <c r="F33" s="15">
        <v>197</v>
      </c>
      <c r="G33" s="14">
        <v>0.7</v>
      </c>
      <c r="H33" s="14">
        <v>0</v>
      </c>
      <c r="I33" s="14">
        <v>2.0699999999999998</v>
      </c>
      <c r="J33" s="15">
        <v>1</v>
      </c>
      <c r="K33" s="14">
        <v>1.48</v>
      </c>
      <c r="L33" s="14">
        <v>0</v>
      </c>
      <c r="M33" s="14">
        <v>3.16</v>
      </c>
      <c r="N33" s="15">
        <v>3</v>
      </c>
      <c r="O33" s="15">
        <f t="shared" si="0"/>
        <v>201</v>
      </c>
    </row>
    <row r="34" spans="1:15" x14ac:dyDescent="0.2">
      <c r="A34" s="49"/>
      <c r="B34" s="16" t="s">
        <v>31</v>
      </c>
      <c r="C34" s="14">
        <v>94.23</v>
      </c>
      <c r="D34" s="14">
        <v>91.85</v>
      </c>
      <c r="E34" s="14">
        <v>96.6</v>
      </c>
      <c r="F34" s="15">
        <v>363</v>
      </c>
      <c r="G34" s="14">
        <v>2.86</v>
      </c>
      <c r="H34" s="14">
        <v>1.22</v>
      </c>
      <c r="I34" s="14">
        <v>4.49</v>
      </c>
      <c r="J34" s="15">
        <v>12</v>
      </c>
      <c r="K34" s="14">
        <v>2.91</v>
      </c>
      <c r="L34" s="14">
        <v>1.1399999999999999</v>
      </c>
      <c r="M34" s="14">
        <v>4.6900000000000004</v>
      </c>
      <c r="N34" s="15">
        <v>11</v>
      </c>
      <c r="O34" s="15">
        <f t="shared" si="0"/>
        <v>386</v>
      </c>
    </row>
    <row r="35" spans="1:15" x14ac:dyDescent="0.2">
      <c r="A35" s="49"/>
      <c r="B35" s="16" t="s">
        <v>32</v>
      </c>
      <c r="C35" s="14">
        <v>98.8</v>
      </c>
      <c r="D35" s="14">
        <v>97.14</v>
      </c>
      <c r="E35" s="14">
        <v>100</v>
      </c>
      <c r="F35" s="15">
        <v>141</v>
      </c>
      <c r="G35" s="14" t="s">
        <v>23</v>
      </c>
      <c r="H35" s="14" t="s">
        <v>23</v>
      </c>
      <c r="I35" s="14" t="s">
        <v>23</v>
      </c>
      <c r="J35" s="15" t="s">
        <v>23</v>
      </c>
      <c r="K35" s="14">
        <v>1.2</v>
      </c>
      <c r="L35" s="14">
        <v>0</v>
      </c>
      <c r="M35" s="14">
        <v>2.86</v>
      </c>
      <c r="N35" s="15">
        <v>2</v>
      </c>
      <c r="O35" s="15">
        <f>N35+F35</f>
        <v>143</v>
      </c>
    </row>
    <row r="36" spans="1:15" x14ac:dyDescent="0.2">
      <c r="A36" s="49"/>
      <c r="B36" s="16" t="s">
        <v>33</v>
      </c>
      <c r="C36" s="14">
        <v>97.83</v>
      </c>
      <c r="D36" s="14">
        <v>96.07</v>
      </c>
      <c r="E36" s="14">
        <v>99.59</v>
      </c>
      <c r="F36" s="15">
        <v>253</v>
      </c>
      <c r="G36" s="14">
        <v>1.49</v>
      </c>
      <c r="H36" s="14">
        <v>0.01</v>
      </c>
      <c r="I36" s="14">
        <v>2.96</v>
      </c>
      <c r="J36" s="15">
        <v>4</v>
      </c>
      <c r="K36" s="14">
        <v>0.68</v>
      </c>
      <c r="L36" s="14">
        <v>0</v>
      </c>
      <c r="M36" s="14">
        <v>1.66</v>
      </c>
      <c r="N36" s="15">
        <v>2</v>
      </c>
      <c r="O36" s="15">
        <f t="shared" si="0"/>
        <v>259</v>
      </c>
    </row>
    <row r="37" spans="1:15" x14ac:dyDescent="0.2">
      <c r="A37" s="49"/>
      <c r="B37" s="16" t="s">
        <v>34</v>
      </c>
      <c r="C37" s="14">
        <v>93.97</v>
      </c>
      <c r="D37" s="14">
        <v>89.53</v>
      </c>
      <c r="E37" s="14">
        <v>98.42</v>
      </c>
      <c r="F37" s="15">
        <v>112</v>
      </c>
      <c r="G37" s="14">
        <v>3.66</v>
      </c>
      <c r="H37" s="14">
        <v>0.03</v>
      </c>
      <c r="I37" s="14">
        <v>7.29</v>
      </c>
      <c r="J37" s="15">
        <v>4</v>
      </c>
      <c r="K37" s="14">
        <v>2.37</v>
      </c>
      <c r="L37" s="14">
        <v>0</v>
      </c>
      <c r="M37" s="14">
        <v>5.04</v>
      </c>
      <c r="N37" s="15">
        <v>3</v>
      </c>
      <c r="O37" s="15">
        <f t="shared" si="0"/>
        <v>119</v>
      </c>
    </row>
    <row r="38" spans="1:15" x14ac:dyDescent="0.2">
      <c r="A38" s="42" t="s">
        <v>0</v>
      </c>
      <c r="B38" s="43"/>
      <c r="C38" s="53">
        <v>2012</v>
      </c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4"/>
    </row>
    <row r="39" spans="1:15" ht="14.25" customHeight="1" x14ac:dyDescent="0.2">
      <c r="A39" s="44"/>
      <c r="B39" s="45"/>
      <c r="C39" s="51" t="s">
        <v>94</v>
      </c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2"/>
    </row>
    <row r="40" spans="1:15" s="82" customFormat="1" ht="24" customHeight="1" x14ac:dyDescent="0.2">
      <c r="A40" s="44"/>
      <c r="B40" s="45"/>
      <c r="C40" s="75" t="s">
        <v>49</v>
      </c>
      <c r="D40" s="76"/>
      <c r="E40" s="76"/>
      <c r="F40" s="76"/>
      <c r="G40" s="75" t="s">
        <v>153</v>
      </c>
      <c r="H40" s="76"/>
      <c r="I40" s="76"/>
      <c r="J40" s="76"/>
      <c r="K40" s="77" t="s">
        <v>51</v>
      </c>
      <c r="L40" s="77"/>
      <c r="M40" s="77"/>
      <c r="N40" s="77"/>
      <c r="O40" s="83" t="s">
        <v>5</v>
      </c>
    </row>
    <row r="41" spans="1:15" s="82" customFormat="1" ht="23.25" customHeight="1" x14ac:dyDescent="0.2">
      <c r="A41" s="46"/>
      <c r="B41" s="47"/>
      <c r="C41" s="84" t="s">
        <v>6</v>
      </c>
      <c r="D41" s="85" t="s">
        <v>75</v>
      </c>
      <c r="E41" s="85"/>
      <c r="F41" s="84" t="s">
        <v>77</v>
      </c>
      <c r="G41" s="84" t="s">
        <v>6</v>
      </c>
      <c r="H41" s="85" t="s">
        <v>75</v>
      </c>
      <c r="I41" s="85"/>
      <c r="J41" s="84" t="s">
        <v>77</v>
      </c>
      <c r="K41" s="84" t="s">
        <v>6</v>
      </c>
      <c r="L41" s="85" t="s">
        <v>75</v>
      </c>
      <c r="M41" s="85"/>
      <c r="N41" s="84" t="s">
        <v>77</v>
      </c>
      <c r="O41" s="86"/>
    </row>
    <row r="42" spans="1:15" x14ac:dyDescent="0.2">
      <c r="A42" s="48"/>
      <c r="B42" s="10" t="s">
        <v>323</v>
      </c>
      <c r="C42" s="11">
        <v>96.53</v>
      </c>
      <c r="D42" s="11">
        <v>95.8</v>
      </c>
      <c r="E42" s="11">
        <v>97.26</v>
      </c>
      <c r="F42" s="12">
        <v>4659</v>
      </c>
      <c r="G42" s="11">
        <v>1.58</v>
      </c>
      <c r="H42" s="11">
        <v>1.1000000000000001</v>
      </c>
      <c r="I42" s="11">
        <v>2.06</v>
      </c>
      <c r="J42" s="12">
        <v>71</v>
      </c>
      <c r="K42" s="11">
        <v>1.9</v>
      </c>
      <c r="L42" s="11">
        <v>1.33</v>
      </c>
      <c r="M42" s="11">
        <v>2.46</v>
      </c>
      <c r="N42" s="12">
        <v>70</v>
      </c>
      <c r="O42" s="12">
        <f>N42+J42+F42</f>
        <v>4800</v>
      </c>
    </row>
    <row r="43" spans="1:15" x14ac:dyDescent="0.2">
      <c r="A43" s="49"/>
      <c r="B43" s="13" t="s">
        <v>324</v>
      </c>
      <c r="C43" s="14">
        <v>96.51</v>
      </c>
      <c r="D43" s="14">
        <v>95.61</v>
      </c>
      <c r="E43" s="14">
        <v>97.41</v>
      </c>
      <c r="F43" s="15">
        <v>3077</v>
      </c>
      <c r="G43" s="14">
        <v>1.43</v>
      </c>
      <c r="H43" s="14">
        <v>0.89</v>
      </c>
      <c r="I43" s="14">
        <v>1.98</v>
      </c>
      <c r="J43" s="15">
        <v>43</v>
      </c>
      <c r="K43" s="14">
        <v>2.0499999999999998</v>
      </c>
      <c r="L43" s="14">
        <v>1.33</v>
      </c>
      <c r="M43" s="14">
        <v>2.78</v>
      </c>
      <c r="N43" s="15">
        <v>50</v>
      </c>
      <c r="O43" s="15">
        <f t="shared" ref="O43:O50" si="1">N43+J43+F43</f>
        <v>3170</v>
      </c>
    </row>
    <row r="44" spans="1:15" x14ac:dyDescent="0.2">
      <c r="A44" s="49"/>
      <c r="B44" s="13" t="s">
        <v>325</v>
      </c>
      <c r="C44" s="14">
        <v>96.85</v>
      </c>
      <c r="D44" s="14">
        <v>95.47</v>
      </c>
      <c r="E44" s="14">
        <v>98.23</v>
      </c>
      <c r="F44" s="15">
        <v>1204</v>
      </c>
      <c r="G44" s="17" t="s">
        <v>159</v>
      </c>
      <c r="H44" s="14">
        <v>0.71</v>
      </c>
      <c r="I44" s="14">
        <v>2.95</v>
      </c>
      <c r="J44" s="15">
        <v>19</v>
      </c>
      <c r="K44" s="17" t="s">
        <v>166</v>
      </c>
      <c r="L44" s="14">
        <v>0.48</v>
      </c>
      <c r="M44" s="14">
        <v>2.15</v>
      </c>
      <c r="N44" s="15">
        <v>14</v>
      </c>
      <c r="O44" s="15">
        <f t="shared" si="1"/>
        <v>1237</v>
      </c>
    </row>
    <row r="45" spans="1:15" x14ac:dyDescent="0.2">
      <c r="A45" s="49"/>
      <c r="B45" s="16" t="s">
        <v>326</v>
      </c>
      <c r="C45" s="14">
        <v>95.19</v>
      </c>
      <c r="D45" s="14">
        <v>92.65</v>
      </c>
      <c r="E45" s="14">
        <v>97.72</v>
      </c>
      <c r="F45" s="15">
        <v>378</v>
      </c>
      <c r="G45" s="14" t="s">
        <v>23</v>
      </c>
      <c r="H45" s="14">
        <v>0.79</v>
      </c>
      <c r="I45" s="14">
        <v>4.1100000000000003</v>
      </c>
      <c r="J45" s="15">
        <v>9</v>
      </c>
      <c r="K45" s="14" t="s">
        <v>23</v>
      </c>
      <c r="L45" s="14">
        <v>0.4</v>
      </c>
      <c r="M45" s="14">
        <v>4.33</v>
      </c>
      <c r="N45" s="15">
        <v>6</v>
      </c>
      <c r="O45" s="15">
        <f t="shared" si="1"/>
        <v>393</v>
      </c>
    </row>
    <row r="46" spans="1:15" x14ac:dyDescent="0.2">
      <c r="A46" s="49"/>
      <c r="B46" s="16" t="s">
        <v>30</v>
      </c>
      <c r="C46" s="14">
        <v>98.28</v>
      </c>
      <c r="D46" s="14">
        <v>96.32</v>
      </c>
      <c r="E46" s="14">
        <v>100</v>
      </c>
      <c r="F46" s="15">
        <v>163</v>
      </c>
      <c r="G46" s="14" t="s">
        <v>23</v>
      </c>
      <c r="H46" s="14">
        <v>0</v>
      </c>
      <c r="I46" s="14">
        <v>2.87</v>
      </c>
      <c r="J46" s="15">
        <v>2</v>
      </c>
      <c r="K46" s="14" t="s">
        <v>23</v>
      </c>
      <c r="L46" s="14">
        <v>0</v>
      </c>
      <c r="M46" s="14">
        <v>1.55</v>
      </c>
      <c r="N46" s="15">
        <v>1</v>
      </c>
      <c r="O46" s="15">
        <f t="shared" si="1"/>
        <v>166</v>
      </c>
    </row>
    <row r="47" spans="1:15" x14ac:dyDescent="0.2">
      <c r="A47" s="49"/>
      <c r="B47" s="16" t="s">
        <v>31</v>
      </c>
      <c r="C47" s="14">
        <v>95.35</v>
      </c>
      <c r="D47" s="14">
        <v>92.8</v>
      </c>
      <c r="E47" s="14">
        <v>97.9</v>
      </c>
      <c r="F47" s="15">
        <v>365</v>
      </c>
      <c r="G47" s="14" t="s">
        <v>23</v>
      </c>
      <c r="H47" s="14">
        <v>0.61</v>
      </c>
      <c r="I47" s="14">
        <v>3.72</v>
      </c>
      <c r="J47" s="15">
        <v>8</v>
      </c>
      <c r="K47" s="14" t="s">
        <v>23</v>
      </c>
      <c r="L47" s="14">
        <v>0.42</v>
      </c>
      <c r="M47" s="14">
        <v>4.55</v>
      </c>
      <c r="N47" s="15">
        <v>6</v>
      </c>
      <c r="O47" s="15">
        <f t="shared" si="1"/>
        <v>379</v>
      </c>
    </row>
    <row r="48" spans="1:15" x14ac:dyDescent="0.2">
      <c r="A48" s="49"/>
      <c r="B48" s="16" t="s">
        <v>32</v>
      </c>
      <c r="C48" s="14">
        <v>95.81</v>
      </c>
      <c r="D48" s="14">
        <v>92.34</v>
      </c>
      <c r="E48" s="14">
        <v>99.29</v>
      </c>
      <c r="F48" s="15">
        <v>139</v>
      </c>
      <c r="G48" s="14" t="s">
        <v>23</v>
      </c>
      <c r="H48" s="14">
        <v>0</v>
      </c>
      <c r="I48" s="14">
        <v>6.19</v>
      </c>
      <c r="J48" s="15">
        <v>4</v>
      </c>
      <c r="K48" s="14" t="s">
        <v>23</v>
      </c>
      <c r="L48" s="14">
        <v>0</v>
      </c>
      <c r="M48" s="14">
        <v>2.68</v>
      </c>
      <c r="N48" s="15">
        <v>2</v>
      </c>
      <c r="O48" s="15">
        <f t="shared" si="1"/>
        <v>145</v>
      </c>
    </row>
    <row r="49" spans="1:15" x14ac:dyDescent="0.2">
      <c r="A49" s="49"/>
      <c r="B49" s="16" t="s">
        <v>33</v>
      </c>
      <c r="C49" s="14">
        <v>96.91</v>
      </c>
      <c r="D49" s="14">
        <v>93.48</v>
      </c>
      <c r="E49" s="14">
        <v>100</v>
      </c>
      <c r="F49" s="15">
        <v>261</v>
      </c>
      <c r="G49" s="14" t="s">
        <v>23</v>
      </c>
      <c r="H49" s="14">
        <v>0</v>
      </c>
      <c r="I49" s="14">
        <v>5.46</v>
      </c>
      <c r="J49" s="15">
        <v>3</v>
      </c>
      <c r="K49" s="14" t="s">
        <v>23</v>
      </c>
      <c r="L49" s="14">
        <v>0</v>
      </c>
      <c r="M49" s="14">
        <v>1.97</v>
      </c>
      <c r="N49" s="15">
        <v>3</v>
      </c>
      <c r="O49" s="15">
        <f t="shared" si="1"/>
        <v>267</v>
      </c>
    </row>
    <row r="50" spans="1:15" x14ac:dyDescent="0.2">
      <c r="A50" s="49"/>
      <c r="B50" s="16" t="s">
        <v>34</v>
      </c>
      <c r="C50" s="14">
        <v>95.99</v>
      </c>
      <c r="D50" s="14">
        <v>91.48</v>
      </c>
      <c r="E50" s="14">
        <v>100</v>
      </c>
      <c r="F50" s="15">
        <v>110</v>
      </c>
      <c r="G50" s="14" t="s">
        <v>23</v>
      </c>
      <c r="H50" s="14">
        <v>0</v>
      </c>
      <c r="I50" s="14">
        <v>3.37</v>
      </c>
      <c r="J50" s="15">
        <v>2</v>
      </c>
      <c r="K50" s="14" t="s">
        <v>23</v>
      </c>
      <c r="L50" s="14">
        <v>0</v>
      </c>
      <c r="M50" s="14">
        <v>6.7</v>
      </c>
      <c r="N50" s="15">
        <v>2</v>
      </c>
      <c r="O50" s="15">
        <f t="shared" si="1"/>
        <v>114</v>
      </c>
    </row>
    <row r="51" spans="1:15" x14ac:dyDescent="0.2">
      <c r="A51" s="1" t="s">
        <v>155</v>
      </c>
    </row>
    <row r="52" spans="1:15" x14ac:dyDescent="0.2">
      <c r="A52" s="1" t="s">
        <v>158</v>
      </c>
      <c r="O52" s="2" t="s">
        <v>344</v>
      </c>
    </row>
  </sheetData>
  <mergeCells count="49">
    <mergeCell ref="P1:AB1"/>
    <mergeCell ref="A1:B4"/>
    <mergeCell ref="C25:O25"/>
    <mergeCell ref="C38:O38"/>
    <mergeCell ref="T3:W3"/>
    <mergeCell ref="X3:AA3"/>
    <mergeCell ref="AB3:AB4"/>
    <mergeCell ref="A11:A13"/>
    <mergeCell ref="A14:A15"/>
    <mergeCell ref="A16:A17"/>
    <mergeCell ref="A18:A19"/>
    <mergeCell ref="C1:O1"/>
    <mergeCell ref="A29:A37"/>
    <mergeCell ref="A38:B41"/>
    <mergeCell ref="C39:O39"/>
    <mergeCell ref="C40:F40"/>
    <mergeCell ref="C2:O2"/>
    <mergeCell ref="P2:AB2"/>
    <mergeCell ref="A5:A6"/>
    <mergeCell ref="A7:A8"/>
    <mergeCell ref="A9:A10"/>
    <mergeCell ref="Y4:Z4"/>
    <mergeCell ref="C3:F3"/>
    <mergeCell ref="G3:J3"/>
    <mergeCell ref="K3:N3"/>
    <mergeCell ref="O3:O4"/>
    <mergeCell ref="P3:S3"/>
    <mergeCell ref="H4:I4"/>
    <mergeCell ref="D4:E4"/>
    <mergeCell ref="L4:M4"/>
    <mergeCell ref="Q4:R4"/>
    <mergeCell ref="U4:V4"/>
    <mergeCell ref="A20:A21"/>
    <mergeCell ref="A25:B28"/>
    <mergeCell ref="C26:O26"/>
    <mergeCell ref="C27:F27"/>
    <mergeCell ref="G27:J27"/>
    <mergeCell ref="K27:N27"/>
    <mergeCell ref="O27:O28"/>
    <mergeCell ref="D28:E28"/>
    <mergeCell ref="H28:I28"/>
    <mergeCell ref="L28:M28"/>
    <mergeCell ref="O40:O41"/>
    <mergeCell ref="D41:E41"/>
    <mergeCell ref="H41:I41"/>
    <mergeCell ref="L41:M41"/>
    <mergeCell ref="A42:A50"/>
    <mergeCell ref="G40:J40"/>
    <mergeCell ref="K40:N40"/>
  </mergeCells>
  <pageMargins left="0.59055118110236227" right="0.39370078740157483" top="0.98425196850393704" bottom="0.59055118110236227" header="0.31496062992125984" footer="0.31496062992125984"/>
  <pageSetup paperSize="9" scale="76" fitToWidth="2" orientation="landscape" r:id="rId1"/>
  <headerFooter>
    <oddHeader>&amp;R&amp;G</oddHeader>
    <oddFooter>&amp;L&amp;8&amp;F-&amp;A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2"/>
  <sheetViews>
    <sheetView topLeftCell="D1" zoomScaleNormal="100" workbookViewId="0">
      <selection activeCell="AB3" sqref="AB3:AB4"/>
    </sheetView>
  </sheetViews>
  <sheetFormatPr baseColWidth="10" defaultColWidth="11.42578125" defaultRowHeight="11.25" x14ac:dyDescent="0.2"/>
  <cols>
    <col min="1" max="1" width="15.7109375" style="1" customWidth="1"/>
    <col min="2" max="2" width="19.28515625" style="1" customWidth="1"/>
    <col min="3" max="49" width="8.7109375" style="1" customWidth="1"/>
    <col min="50" max="16384" width="11.42578125" style="1"/>
  </cols>
  <sheetData>
    <row r="1" spans="1:28" x14ac:dyDescent="0.2">
      <c r="A1" s="42" t="s">
        <v>0</v>
      </c>
      <c r="B1" s="43"/>
      <c r="C1" s="61" t="s">
        <v>95</v>
      </c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 t="s">
        <v>95</v>
      </c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2"/>
    </row>
    <row r="2" spans="1:28" x14ac:dyDescent="0.2">
      <c r="A2" s="44"/>
      <c r="B2" s="45"/>
      <c r="C2" s="50" t="s">
        <v>1</v>
      </c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0" t="s">
        <v>323</v>
      </c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2"/>
    </row>
    <row r="3" spans="1:28" s="82" customFormat="1" ht="24" customHeight="1" x14ac:dyDescent="0.2">
      <c r="A3" s="44"/>
      <c r="B3" s="45"/>
      <c r="C3" s="75" t="s">
        <v>49</v>
      </c>
      <c r="D3" s="76"/>
      <c r="E3" s="76"/>
      <c r="F3" s="76"/>
      <c r="G3" s="75" t="s">
        <v>153</v>
      </c>
      <c r="H3" s="76"/>
      <c r="I3" s="76"/>
      <c r="J3" s="76"/>
      <c r="K3" s="77" t="s">
        <v>51</v>
      </c>
      <c r="L3" s="77"/>
      <c r="M3" s="77"/>
      <c r="N3" s="77"/>
      <c r="O3" s="51" t="s">
        <v>5</v>
      </c>
      <c r="P3" s="75" t="s">
        <v>49</v>
      </c>
      <c r="Q3" s="76"/>
      <c r="R3" s="76"/>
      <c r="S3" s="76"/>
      <c r="T3" s="75" t="s">
        <v>153</v>
      </c>
      <c r="U3" s="76"/>
      <c r="V3" s="76"/>
      <c r="W3" s="76"/>
      <c r="X3" s="77" t="s">
        <v>51</v>
      </c>
      <c r="Y3" s="77"/>
      <c r="Z3" s="77"/>
      <c r="AA3" s="77"/>
      <c r="AB3" s="52" t="s">
        <v>5</v>
      </c>
    </row>
    <row r="4" spans="1:28" s="82" customFormat="1" ht="24" customHeight="1" x14ac:dyDescent="0.2">
      <c r="A4" s="46"/>
      <c r="B4" s="47"/>
      <c r="C4" s="84" t="s">
        <v>28</v>
      </c>
      <c r="D4" s="85" t="s">
        <v>75</v>
      </c>
      <c r="E4" s="85"/>
      <c r="F4" s="84" t="s">
        <v>77</v>
      </c>
      <c r="G4" s="84" t="s">
        <v>6</v>
      </c>
      <c r="H4" s="85" t="s">
        <v>75</v>
      </c>
      <c r="I4" s="85"/>
      <c r="J4" s="84" t="s">
        <v>77</v>
      </c>
      <c r="K4" s="84" t="s">
        <v>6</v>
      </c>
      <c r="L4" s="85" t="s">
        <v>75</v>
      </c>
      <c r="M4" s="85"/>
      <c r="N4" s="84" t="s">
        <v>77</v>
      </c>
      <c r="O4" s="59"/>
      <c r="P4" s="84" t="s">
        <v>6</v>
      </c>
      <c r="Q4" s="85" t="s">
        <v>75</v>
      </c>
      <c r="R4" s="85"/>
      <c r="S4" s="84" t="s">
        <v>77</v>
      </c>
      <c r="T4" s="84" t="s">
        <v>6</v>
      </c>
      <c r="U4" s="85" t="s">
        <v>75</v>
      </c>
      <c r="V4" s="85"/>
      <c r="W4" s="84" t="s">
        <v>77</v>
      </c>
      <c r="X4" s="84" t="s">
        <v>6</v>
      </c>
      <c r="Y4" s="85" t="s">
        <v>75</v>
      </c>
      <c r="Z4" s="85"/>
      <c r="AA4" s="84" t="s">
        <v>77</v>
      </c>
      <c r="AB4" s="56"/>
    </row>
    <row r="5" spans="1:28" ht="12" customHeight="1" x14ac:dyDescent="0.2">
      <c r="A5" s="60" t="s">
        <v>10</v>
      </c>
      <c r="B5" s="21">
        <v>2017</v>
      </c>
      <c r="C5" s="11">
        <v>92.85</v>
      </c>
      <c r="D5" s="11">
        <v>91.5</v>
      </c>
      <c r="E5" s="11">
        <v>94.2</v>
      </c>
      <c r="F5" s="12">
        <v>1570</v>
      </c>
      <c r="G5" s="11">
        <v>2.88</v>
      </c>
      <c r="H5" s="11">
        <v>2.0099999999999998</v>
      </c>
      <c r="I5" s="11">
        <v>3.76</v>
      </c>
      <c r="J5" s="12">
        <v>47</v>
      </c>
      <c r="K5" s="11">
        <v>4.26</v>
      </c>
      <c r="L5" s="11">
        <v>3.2</v>
      </c>
      <c r="M5" s="11">
        <v>5.32</v>
      </c>
      <c r="N5" s="12">
        <v>70</v>
      </c>
      <c r="O5" s="12">
        <v>1687</v>
      </c>
      <c r="P5" s="11">
        <v>93.55</v>
      </c>
      <c r="Q5" s="11">
        <v>92.75</v>
      </c>
      <c r="R5" s="11">
        <v>94.35</v>
      </c>
      <c r="S5" s="12">
        <v>4782</v>
      </c>
      <c r="T5" s="11">
        <v>2.56</v>
      </c>
      <c r="U5" s="11">
        <v>2.06</v>
      </c>
      <c r="V5" s="11">
        <v>3.06</v>
      </c>
      <c r="W5" s="12">
        <v>133</v>
      </c>
      <c r="X5" s="11">
        <v>3.89</v>
      </c>
      <c r="Y5" s="11">
        <v>3.25</v>
      </c>
      <c r="Z5" s="11">
        <v>4.54</v>
      </c>
      <c r="AA5" s="12">
        <v>192</v>
      </c>
      <c r="AB5" s="12">
        <v>5107</v>
      </c>
    </row>
    <row r="6" spans="1:28" ht="12" customHeight="1" x14ac:dyDescent="0.2">
      <c r="A6" s="49"/>
      <c r="B6" s="19">
        <v>2012</v>
      </c>
      <c r="C6" s="14">
        <v>88.95</v>
      </c>
      <c r="D6" s="14">
        <v>86.94</v>
      </c>
      <c r="E6" s="14">
        <v>90.97</v>
      </c>
      <c r="F6" s="15">
        <v>1546</v>
      </c>
      <c r="G6" s="14">
        <v>4.1900000000000004</v>
      </c>
      <c r="H6" s="14">
        <v>2.87</v>
      </c>
      <c r="I6" s="14">
        <v>5.51</v>
      </c>
      <c r="J6" s="15">
        <v>61</v>
      </c>
      <c r="K6" s="14">
        <v>6.86</v>
      </c>
      <c r="L6" s="14">
        <v>5.24</v>
      </c>
      <c r="M6" s="14">
        <v>8.48</v>
      </c>
      <c r="N6" s="15">
        <v>90</v>
      </c>
      <c r="O6" s="15">
        <v>1697</v>
      </c>
      <c r="P6" s="14">
        <v>91.61</v>
      </c>
      <c r="Q6" s="14">
        <v>90.51</v>
      </c>
      <c r="R6" s="14">
        <v>92.7</v>
      </c>
      <c r="S6" s="15">
        <v>4454</v>
      </c>
      <c r="T6" s="14">
        <v>3.45</v>
      </c>
      <c r="U6" s="14">
        <v>2.75</v>
      </c>
      <c r="V6" s="14">
        <v>4.1500000000000004</v>
      </c>
      <c r="W6" s="15">
        <v>144</v>
      </c>
      <c r="X6" s="14">
        <v>4.9400000000000004</v>
      </c>
      <c r="Y6" s="14">
        <v>4.0599999999999996</v>
      </c>
      <c r="Z6" s="14">
        <v>5.82</v>
      </c>
      <c r="AA6" s="15">
        <v>195</v>
      </c>
      <c r="AB6" s="15">
        <v>4793</v>
      </c>
    </row>
    <row r="7" spans="1:28" ht="12" customHeight="1" x14ac:dyDescent="0.2">
      <c r="A7" s="57" t="s">
        <v>11</v>
      </c>
      <c r="B7" s="19" t="s">
        <v>12</v>
      </c>
      <c r="C7" s="14">
        <v>95.52</v>
      </c>
      <c r="D7" s="14">
        <v>93.99</v>
      </c>
      <c r="E7" s="14">
        <v>97.04</v>
      </c>
      <c r="F7" s="15">
        <v>698</v>
      </c>
      <c r="G7" s="17" t="s">
        <v>159</v>
      </c>
      <c r="H7" s="14">
        <v>0.9</v>
      </c>
      <c r="I7" s="14">
        <v>2.77</v>
      </c>
      <c r="J7" s="15">
        <v>16</v>
      </c>
      <c r="K7" s="17" t="s">
        <v>174</v>
      </c>
      <c r="L7" s="14">
        <v>1.42</v>
      </c>
      <c r="M7" s="14">
        <v>3.87</v>
      </c>
      <c r="N7" s="15">
        <v>21</v>
      </c>
      <c r="O7" s="15">
        <v>735</v>
      </c>
      <c r="P7" s="14">
        <v>95.66</v>
      </c>
      <c r="Q7" s="14">
        <v>94.73</v>
      </c>
      <c r="R7" s="14">
        <v>96.6</v>
      </c>
      <c r="S7" s="15">
        <v>2291</v>
      </c>
      <c r="T7" s="14">
        <v>1.7</v>
      </c>
      <c r="U7" s="14">
        <v>1.1200000000000001</v>
      </c>
      <c r="V7" s="14">
        <v>2.2799999999999998</v>
      </c>
      <c r="W7" s="15">
        <v>44</v>
      </c>
      <c r="X7" s="14">
        <v>2.63</v>
      </c>
      <c r="Y7" s="14">
        <v>1.89</v>
      </c>
      <c r="Z7" s="14">
        <v>3.38</v>
      </c>
      <c r="AA7" s="15">
        <v>64</v>
      </c>
      <c r="AB7" s="15">
        <v>2399</v>
      </c>
    </row>
    <row r="8" spans="1:28" ht="12" customHeight="1" x14ac:dyDescent="0.2">
      <c r="A8" s="49"/>
      <c r="B8" s="19" t="s">
        <v>13</v>
      </c>
      <c r="C8" s="14">
        <v>90.94</v>
      </c>
      <c r="D8" s="14">
        <v>88.91</v>
      </c>
      <c r="E8" s="14">
        <v>92.97</v>
      </c>
      <c r="F8" s="15">
        <v>872</v>
      </c>
      <c r="G8" s="14">
        <v>3.64</v>
      </c>
      <c r="H8" s="14">
        <v>2.29</v>
      </c>
      <c r="I8" s="14">
        <v>4.9800000000000004</v>
      </c>
      <c r="J8" s="15">
        <v>31</v>
      </c>
      <c r="K8" s="14">
        <v>5.43</v>
      </c>
      <c r="L8" s="14">
        <v>3.84</v>
      </c>
      <c r="M8" s="14">
        <v>7.02</v>
      </c>
      <c r="N8" s="15">
        <v>49</v>
      </c>
      <c r="O8" s="15">
        <v>952</v>
      </c>
      <c r="P8" s="14">
        <v>91.78</v>
      </c>
      <c r="Q8" s="14">
        <v>90.54</v>
      </c>
      <c r="R8" s="14">
        <v>93.02</v>
      </c>
      <c r="S8" s="15">
        <v>2491</v>
      </c>
      <c r="T8" s="14">
        <v>3.27</v>
      </c>
      <c r="U8" s="14">
        <v>2.5</v>
      </c>
      <c r="V8" s="14">
        <v>4.05</v>
      </c>
      <c r="W8" s="15">
        <v>89</v>
      </c>
      <c r="X8" s="14">
        <v>4.95</v>
      </c>
      <c r="Y8" s="14">
        <v>3.94</v>
      </c>
      <c r="Z8" s="14">
        <v>5.95</v>
      </c>
      <c r="AA8" s="15">
        <v>128</v>
      </c>
      <c r="AB8" s="15">
        <v>2708</v>
      </c>
    </row>
    <row r="9" spans="1:28" ht="12" customHeight="1" x14ac:dyDescent="0.2">
      <c r="A9" s="57" t="s">
        <v>14</v>
      </c>
      <c r="B9" s="19" t="s">
        <v>15</v>
      </c>
      <c r="C9" s="14">
        <v>95.39</v>
      </c>
      <c r="D9" s="14">
        <v>94.15</v>
      </c>
      <c r="E9" s="14">
        <v>96.63</v>
      </c>
      <c r="F9" s="15">
        <v>1285</v>
      </c>
      <c r="G9" s="17" t="s">
        <v>157</v>
      </c>
      <c r="H9" s="14">
        <v>1.27</v>
      </c>
      <c r="I9" s="14">
        <v>2.88</v>
      </c>
      <c r="J9" s="15">
        <v>29</v>
      </c>
      <c r="K9" s="14">
        <v>2.5299999999999998</v>
      </c>
      <c r="L9" s="14">
        <v>1.57</v>
      </c>
      <c r="M9" s="14">
        <v>3.5</v>
      </c>
      <c r="N9" s="15">
        <v>32</v>
      </c>
      <c r="O9" s="15">
        <v>1346</v>
      </c>
      <c r="P9" s="14">
        <v>96.05</v>
      </c>
      <c r="Q9" s="14">
        <v>95.32</v>
      </c>
      <c r="R9" s="14">
        <v>96.78</v>
      </c>
      <c r="S9" s="15">
        <v>3859</v>
      </c>
      <c r="T9" s="14">
        <v>1.69</v>
      </c>
      <c r="U9" s="14">
        <v>1.25</v>
      </c>
      <c r="V9" s="14">
        <v>2.14</v>
      </c>
      <c r="W9" s="15">
        <v>74</v>
      </c>
      <c r="X9" s="14">
        <v>2.2599999999999998</v>
      </c>
      <c r="Y9" s="14">
        <v>1.67</v>
      </c>
      <c r="Z9" s="14">
        <v>2.85</v>
      </c>
      <c r="AA9" s="15">
        <v>85</v>
      </c>
      <c r="AB9" s="15">
        <v>4018</v>
      </c>
    </row>
    <row r="10" spans="1:28" ht="12" customHeight="1" x14ac:dyDescent="0.2">
      <c r="A10" s="49"/>
      <c r="B10" s="19" t="s">
        <v>16</v>
      </c>
      <c r="C10" s="14">
        <v>84.42</v>
      </c>
      <c r="D10" s="14">
        <v>80.400000000000006</v>
      </c>
      <c r="E10" s="14">
        <v>88.44</v>
      </c>
      <c r="F10" s="15">
        <v>285</v>
      </c>
      <c r="G10" s="17" t="s">
        <v>165</v>
      </c>
      <c r="H10" s="14">
        <v>2.9</v>
      </c>
      <c r="I10" s="14">
        <v>8.2100000000000009</v>
      </c>
      <c r="J10" s="15">
        <v>18</v>
      </c>
      <c r="K10" s="14">
        <v>10.02</v>
      </c>
      <c r="L10" s="14">
        <v>6.79</v>
      </c>
      <c r="M10" s="14">
        <v>13.25</v>
      </c>
      <c r="N10" s="15">
        <v>38</v>
      </c>
      <c r="O10" s="15">
        <v>341</v>
      </c>
      <c r="P10" s="14">
        <v>85.5</v>
      </c>
      <c r="Q10" s="14">
        <v>83.13</v>
      </c>
      <c r="R10" s="14">
        <v>87.87</v>
      </c>
      <c r="S10" s="15">
        <v>923</v>
      </c>
      <c r="T10" s="14">
        <v>5.34</v>
      </c>
      <c r="U10" s="14">
        <v>3.82</v>
      </c>
      <c r="V10" s="14">
        <v>6.87</v>
      </c>
      <c r="W10" s="15">
        <v>59</v>
      </c>
      <c r="X10" s="14">
        <v>9.16</v>
      </c>
      <c r="Y10" s="14">
        <v>7.23</v>
      </c>
      <c r="Z10" s="14">
        <v>11.08</v>
      </c>
      <c r="AA10" s="15">
        <v>107</v>
      </c>
      <c r="AB10" s="15">
        <v>1089</v>
      </c>
    </row>
    <row r="11" spans="1:28" ht="12" customHeight="1" x14ac:dyDescent="0.2">
      <c r="A11" s="57" t="s">
        <v>17</v>
      </c>
      <c r="B11" s="13" t="s">
        <v>78</v>
      </c>
      <c r="C11" s="14">
        <v>86.43</v>
      </c>
      <c r="D11" s="14">
        <v>82.96</v>
      </c>
      <c r="E11" s="14">
        <v>89.89</v>
      </c>
      <c r="F11" s="15">
        <v>400</v>
      </c>
      <c r="G11" s="17" t="s">
        <v>212</v>
      </c>
      <c r="H11" s="14">
        <v>2.36</v>
      </c>
      <c r="I11" s="14">
        <v>6.31</v>
      </c>
      <c r="J11" s="15">
        <v>20</v>
      </c>
      <c r="K11" s="14">
        <v>9.24</v>
      </c>
      <c r="L11" s="14">
        <v>6.25</v>
      </c>
      <c r="M11" s="14">
        <v>12.23</v>
      </c>
      <c r="N11" s="15">
        <v>40</v>
      </c>
      <c r="O11" s="15">
        <v>460</v>
      </c>
      <c r="P11" s="14">
        <v>87.75</v>
      </c>
      <c r="Q11" s="14">
        <v>85.39</v>
      </c>
      <c r="R11" s="14">
        <v>90.11</v>
      </c>
      <c r="S11" s="15">
        <v>1062</v>
      </c>
      <c r="T11" s="14">
        <v>3.92</v>
      </c>
      <c r="U11" s="14">
        <v>2.68</v>
      </c>
      <c r="V11" s="14">
        <v>5.16</v>
      </c>
      <c r="W11" s="15">
        <v>48</v>
      </c>
      <c r="X11" s="14">
        <v>8.33</v>
      </c>
      <c r="Y11" s="14">
        <v>6.24</v>
      </c>
      <c r="Z11" s="14">
        <v>10.42</v>
      </c>
      <c r="AA11" s="15">
        <v>82</v>
      </c>
      <c r="AB11" s="15">
        <v>1192</v>
      </c>
    </row>
    <row r="12" spans="1:28" ht="12" customHeight="1" x14ac:dyDescent="0.2">
      <c r="A12" s="49"/>
      <c r="B12" s="13" t="s">
        <v>79</v>
      </c>
      <c r="C12" s="14">
        <v>94.58</v>
      </c>
      <c r="D12" s="14">
        <v>92.86</v>
      </c>
      <c r="E12" s="14">
        <v>96.31</v>
      </c>
      <c r="F12" s="15">
        <v>808</v>
      </c>
      <c r="G12" s="17" t="s">
        <v>222</v>
      </c>
      <c r="H12" s="14">
        <v>1.51</v>
      </c>
      <c r="I12" s="14">
        <v>4.08</v>
      </c>
      <c r="J12" s="15">
        <v>21</v>
      </c>
      <c r="K12" s="17" t="s">
        <v>224</v>
      </c>
      <c r="L12" s="14">
        <v>1.43</v>
      </c>
      <c r="M12" s="14">
        <v>3.81</v>
      </c>
      <c r="N12" s="15">
        <v>21</v>
      </c>
      <c r="O12" s="15">
        <v>850</v>
      </c>
      <c r="P12" s="14">
        <v>94.38</v>
      </c>
      <c r="Q12" s="14">
        <v>93.35</v>
      </c>
      <c r="R12" s="14">
        <v>95.4</v>
      </c>
      <c r="S12" s="15">
        <v>2512</v>
      </c>
      <c r="T12" s="14">
        <v>2.5299999999999998</v>
      </c>
      <c r="U12" s="14">
        <v>1.82</v>
      </c>
      <c r="V12" s="14">
        <v>3.23</v>
      </c>
      <c r="W12" s="15">
        <v>64</v>
      </c>
      <c r="X12" s="14">
        <v>3.09</v>
      </c>
      <c r="Y12" s="14">
        <v>2.33</v>
      </c>
      <c r="Z12" s="14">
        <v>3.85</v>
      </c>
      <c r="AA12" s="15">
        <v>82</v>
      </c>
      <c r="AB12" s="15">
        <v>2658</v>
      </c>
    </row>
    <row r="13" spans="1:28" ht="12" customHeight="1" x14ac:dyDescent="0.2">
      <c r="A13" s="49"/>
      <c r="B13" s="19" t="s">
        <v>18</v>
      </c>
      <c r="C13" s="14">
        <v>96.31</v>
      </c>
      <c r="D13" s="14">
        <v>94.42</v>
      </c>
      <c r="E13" s="14">
        <v>98.2</v>
      </c>
      <c r="F13" s="15">
        <v>353</v>
      </c>
      <c r="G13" s="14" t="s">
        <v>23</v>
      </c>
      <c r="H13" s="14">
        <v>0.28000000000000003</v>
      </c>
      <c r="I13" s="14">
        <v>2.62</v>
      </c>
      <c r="J13" s="15">
        <v>6</v>
      </c>
      <c r="K13" s="14" t="s">
        <v>23</v>
      </c>
      <c r="L13" s="14">
        <v>0.74</v>
      </c>
      <c r="M13" s="14">
        <v>3.74</v>
      </c>
      <c r="N13" s="15">
        <v>9</v>
      </c>
      <c r="O13" s="15">
        <v>368</v>
      </c>
      <c r="P13" s="14">
        <v>96.96</v>
      </c>
      <c r="Q13" s="14">
        <v>95.9</v>
      </c>
      <c r="R13" s="14">
        <v>98.03</v>
      </c>
      <c r="S13" s="15">
        <v>1189</v>
      </c>
      <c r="T13" s="17" t="s">
        <v>164</v>
      </c>
      <c r="U13" s="14">
        <v>0.72</v>
      </c>
      <c r="V13" s="14">
        <v>2.25</v>
      </c>
      <c r="W13" s="15">
        <v>21</v>
      </c>
      <c r="X13" s="14">
        <v>1.55</v>
      </c>
      <c r="Y13" s="14">
        <v>0.8</v>
      </c>
      <c r="Z13" s="14">
        <v>2.2999999999999998</v>
      </c>
      <c r="AA13" s="15">
        <v>23</v>
      </c>
      <c r="AB13" s="15">
        <v>1233</v>
      </c>
    </row>
    <row r="14" spans="1:28" ht="12" customHeight="1" x14ac:dyDescent="0.2">
      <c r="A14" s="57" t="s">
        <v>19</v>
      </c>
      <c r="B14" s="13" t="s">
        <v>71</v>
      </c>
      <c r="C14" s="14">
        <v>95.17</v>
      </c>
      <c r="D14" s="14">
        <v>93.73</v>
      </c>
      <c r="E14" s="14">
        <v>96.61</v>
      </c>
      <c r="F14" s="15">
        <v>1101</v>
      </c>
      <c r="G14" s="17" t="s">
        <v>291</v>
      </c>
      <c r="H14" s="14">
        <v>1.26</v>
      </c>
      <c r="I14" s="14">
        <v>3.28</v>
      </c>
      <c r="J14" s="15">
        <v>22</v>
      </c>
      <c r="K14" s="17" t="s">
        <v>224</v>
      </c>
      <c r="L14" s="14">
        <v>1.5</v>
      </c>
      <c r="M14" s="14">
        <v>3.62</v>
      </c>
      <c r="N14" s="15">
        <v>26</v>
      </c>
      <c r="O14" s="15">
        <v>1149</v>
      </c>
      <c r="P14" s="14">
        <v>96.02</v>
      </c>
      <c r="Q14" s="14">
        <v>95.3</v>
      </c>
      <c r="R14" s="14">
        <v>96.75</v>
      </c>
      <c r="S14" s="15">
        <v>3648</v>
      </c>
      <c r="T14" s="14">
        <v>2.17</v>
      </c>
      <c r="U14" s="14">
        <v>1.62</v>
      </c>
      <c r="V14" s="14">
        <v>2.73</v>
      </c>
      <c r="W14" s="15">
        <v>80</v>
      </c>
      <c r="X14" s="14">
        <v>1.8</v>
      </c>
      <c r="Y14" s="14">
        <v>1.32</v>
      </c>
      <c r="Z14" s="14">
        <v>2.2799999999999998</v>
      </c>
      <c r="AA14" s="15">
        <v>73</v>
      </c>
      <c r="AB14" s="15">
        <v>3801</v>
      </c>
    </row>
    <row r="15" spans="1:28" ht="12" customHeight="1" x14ac:dyDescent="0.2">
      <c r="A15" s="49"/>
      <c r="B15" s="20" t="s">
        <v>72</v>
      </c>
      <c r="C15" s="14">
        <v>93.54</v>
      </c>
      <c r="D15" s="14">
        <v>91.15</v>
      </c>
      <c r="E15" s="14">
        <v>95.93</v>
      </c>
      <c r="F15" s="15">
        <v>428</v>
      </c>
      <c r="G15" s="17" t="s">
        <v>163</v>
      </c>
      <c r="H15" s="14">
        <v>1.1299999999999999</v>
      </c>
      <c r="I15" s="14">
        <v>3.82</v>
      </c>
      <c r="J15" s="15">
        <v>14</v>
      </c>
      <c r="K15" s="17" t="s">
        <v>241</v>
      </c>
      <c r="L15" s="14">
        <v>1.96</v>
      </c>
      <c r="M15" s="14">
        <v>5.99</v>
      </c>
      <c r="N15" s="15">
        <v>17</v>
      </c>
      <c r="O15" s="15">
        <v>459</v>
      </c>
      <c r="P15" s="14">
        <v>94.73</v>
      </c>
      <c r="Q15" s="14">
        <v>93.24</v>
      </c>
      <c r="R15" s="14">
        <v>96.22</v>
      </c>
      <c r="S15" s="15">
        <v>995</v>
      </c>
      <c r="T15" s="17" t="s">
        <v>247</v>
      </c>
      <c r="U15" s="14">
        <v>1.1499999999999999</v>
      </c>
      <c r="V15" s="14">
        <v>2.79</v>
      </c>
      <c r="W15" s="15">
        <v>27</v>
      </c>
      <c r="X15" s="14">
        <v>3.3</v>
      </c>
      <c r="Y15" s="14">
        <v>2.0299999999999998</v>
      </c>
      <c r="Z15" s="14">
        <v>4.5599999999999996</v>
      </c>
      <c r="AA15" s="15">
        <v>31</v>
      </c>
      <c r="AB15" s="15">
        <v>1053</v>
      </c>
    </row>
    <row r="16" spans="1:28" ht="12" customHeight="1" x14ac:dyDescent="0.2">
      <c r="A16" s="57" t="s">
        <v>20</v>
      </c>
      <c r="B16" s="19" t="s">
        <v>21</v>
      </c>
      <c r="C16" s="14">
        <v>92.76</v>
      </c>
      <c r="D16" s="14">
        <v>91.2</v>
      </c>
      <c r="E16" s="14">
        <v>94.33</v>
      </c>
      <c r="F16" s="15">
        <v>1119</v>
      </c>
      <c r="G16" s="14">
        <v>3.01</v>
      </c>
      <c r="H16" s="14">
        <v>1.94</v>
      </c>
      <c r="I16" s="14">
        <v>4.08</v>
      </c>
      <c r="J16" s="15">
        <v>34</v>
      </c>
      <c r="K16" s="14">
        <v>4.2300000000000004</v>
      </c>
      <c r="L16" s="14">
        <v>3.04</v>
      </c>
      <c r="M16" s="14">
        <v>5.41</v>
      </c>
      <c r="N16" s="15">
        <v>52</v>
      </c>
      <c r="O16" s="15">
        <v>1205</v>
      </c>
      <c r="P16" s="14">
        <v>93.51</v>
      </c>
      <c r="Q16" s="14">
        <v>92.55</v>
      </c>
      <c r="R16" s="14">
        <v>94.47</v>
      </c>
      <c r="S16" s="15">
        <v>3306</v>
      </c>
      <c r="T16" s="14">
        <v>2.58</v>
      </c>
      <c r="U16" s="14">
        <v>1.98</v>
      </c>
      <c r="V16" s="14">
        <v>3.17</v>
      </c>
      <c r="W16" s="15">
        <v>89</v>
      </c>
      <c r="X16" s="14">
        <v>3.91</v>
      </c>
      <c r="Y16" s="14">
        <v>3.14</v>
      </c>
      <c r="Z16" s="14">
        <v>4.68</v>
      </c>
      <c r="AA16" s="15">
        <v>130</v>
      </c>
      <c r="AB16" s="15">
        <v>3525</v>
      </c>
    </row>
    <row r="17" spans="1:28" ht="12" customHeight="1" x14ac:dyDescent="0.2">
      <c r="A17" s="49"/>
      <c r="B17" s="19" t="s">
        <v>22</v>
      </c>
      <c r="C17" s="14">
        <v>93.1</v>
      </c>
      <c r="D17" s="14">
        <v>90.43</v>
      </c>
      <c r="E17" s="14">
        <v>95.76</v>
      </c>
      <c r="F17" s="15">
        <v>451</v>
      </c>
      <c r="G17" s="17" t="s">
        <v>163</v>
      </c>
      <c r="H17" s="14">
        <v>1.07</v>
      </c>
      <c r="I17" s="14">
        <v>4.0199999999999996</v>
      </c>
      <c r="J17" s="15">
        <v>13</v>
      </c>
      <c r="K17" s="17" t="s">
        <v>239</v>
      </c>
      <c r="L17" s="14">
        <v>2.09</v>
      </c>
      <c r="M17" s="14">
        <v>6.63</v>
      </c>
      <c r="N17" s="15">
        <v>18</v>
      </c>
      <c r="O17" s="15">
        <v>482</v>
      </c>
      <c r="P17" s="14">
        <v>93.66</v>
      </c>
      <c r="Q17" s="14">
        <v>92.25</v>
      </c>
      <c r="R17" s="14">
        <v>95.08</v>
      </c>
      <c r="S17" s="15">
        <v>1476</v>
      </c>
      <c r="T17" s="14">
        <v>2.5</v>
      </c>
      <c r="U17" s="14">
        <v>1.62</v>
      </c>
      <c r="V17" s="14">
        <v>3.37</v>
      </c>
      <c r="W17" s="15">
        <v>44</v>
      </c>
      <c r="X17" s="14">
        <v>3.84</v>
      </c>
      <c r="Y17" s="14">
        <v>2.7</v>
      </c>
      <c r="Z17" s="14">
        <v>4.9800000000000004</v>
      </c>
      <c r="AA17" s="15">
        <v>62</v>
      </c>
      <c r="AB17" s="15">
        <v>1582</v>
      </c>
    </row>
    <row r="18" spans="1:28" ht="12" customHeight="1" x14ac:dyDescent="0.2">
      <c r="A18" s="57" t="s">
        <v>24</v>
      </c>
      <c r="B18" s="13" t="s">
        <v>73</v>
      </c>
      <c r="C18" s="14">
        <v>90.32</v>
      </c>
      <c r="D18" s="14">
        <v>87.49</v>
      </c>
      <c r="E18" s="14">
        <v>93.15</v>
      </c>
      <c r="F18" s="15">
        <v>485</v>
      </c>
      <c r="G18" s="17" t="s">
        <v>250</v>
      </c>
      <c r="H18" s="14">
        <v>1.52</v>
      </c>
      <c r="I18" s="14">
        <v>4.95</v>
      </c>
      <c r="J18" s="15">
        <v>15</v>
      </c>
      <c r="K18" s="14">
        <v>6.44</v>
      </c>
      <c r="L18" s="14">
        <v>4.0999999999999996</v>
      </c>
      <c r="M18" s="14">
        <v>8.7899999999999991</v>
      </c>
      <c r="N18" s="15">
        <v>31</v>
      </c>
      <c r="O18" s="15">
        <v>531</v>
      </c>
      <c r="P18" s="14">
        <v>92.36</v>
      </c>
      <c r="Q18" s="14">
        <v>90.78</v>
      </c>
      <c r="R18" s="14">
        <v>93.94</v>
      </c>
      <c r="S18" s="15">
        <v>1411</v>
      </c>
      <c r="T18" s="14">
        <v>3.27</v>
      </c>
      <c r="U18" s="14">
        <v>2.2000000000000002</v>
      </c>
      <c r="V18" s="14">
        <v>4.34</v>
      </c>
      <c r="W18" s="15">
        <v>45</v>
      </c>
      <c r="X18" s="14">
        <v>4.37</v>
      </c>
      <c r="Y18" s="14">
        <v>3.17</v>
      </c>
      <c r="Z18" s="14">
        <v>5.57</v>
      </c>
      <c r="AA18" s="15">
        <v>67</v>
      </c>
      <c r="AB18" s="15">
        <v>1523</v>
      </c>
    </row>
    <row r="19" spans="1:28" ht="12" customHeight="1" x14ac:dyDescent="0.2">
      <c r="A19" s="49"/>
      <c r="B19" s="13" t="s">
        <v>74</v>
      </c>
      <c r="C19" s="14">
        <v>95.4</v>
      </c>
      <c r="D19" s="14">
        <v>94.07</v>
      </c>
      <c r="E19" s="14">
        <v>96.73</v>
      </c>
      <c r="F19" s="15">
        <v>932</v>
      </c>
      <c r="G19" s="17" t="s">
        <v>162</v>
      </c>
      <c r="H19" s="14">
        <v>0.99</v>
      </c>
      <c r="I19" s="14">
        <v>2.72</v>
      </c>
      <c r="J19" s="15">
        <v>19</v>
      </c>
      <c r="K19" s="14">
        <v>2.75</v>
      </c>
      <c r="L19" s="14">
        <v>1.72</v>
      </c>
      <c r="M19" s="14">
        <v>3.77</v>
      </c>
      <c r="N19" s="15">
        <v>30</v>
      </c>
      <c r="O19" s="15">
        <v>981</v>
      </c>
      <c r="P19" s="14">
        <v>95.03</v>
      </c>
      <c r="Q19" s="14">
        <v>94.11</v>
      </c>
      <c r="R19" s="14">
        <v>95.94</v>
      </c>
      <c r="S19" s="15">
        <v>3004</v>
      </c>
      <c r="T19" s="14">
        <v>1.74</v>
      </c>
      <c r="U19" s="14">
        <v>1.24</v>
      </c>
      <c r="V19" s="14">
        <v>2.23</v>
      </c>
      <c r="W19" s="15">
        <v>60</v>
      </c>
      <c r="X19" s="14">
        <v>3.24</v>
      </c>
      <c r="Y19" s="14">
        <v>2.4500000000000002</v>
      </c>
      <c r="Z19" s="14">
        <v>4.0199999999999996</v>
      </c>
      <c r="AA19" s="15">
        <v>96</v>
      </c>
      <c r="AB19" s="15">
        <v>3160</v>
      </c>
    </row>
    <row r="20" spans="1:28" ht="12" customHeight="1" x14ac:dyDescent="0.2">
      <c r="A20" s="58" t="s">
        <v>25</v>
      </c>
      <c r="B20" s="19" t="s">
        <v>26</v>
      </c>
      <c r="C20" s="14">
        <v>91.13</v>
      </c>
      <c r="D20" s="14">
        <v>88.8</v>
      </c>
      <c r="E20" s="14">
        <v>93.46</v>
      </c>
      <c r="F20" s="15">
        <v>605</v>
      </c>
      <c r="G20" s="17" t="s">
        <v>213</v>
      </c>
      <c r="H20" s="14">
        <v>2.72</v>
      </c>
      <c r="I20" s="14">
        <v>6.25</v>
      </c>
      <c r="J20" s="15">
        <v>27</v>
      </c>
      <c r="K20" s="14">
        <v>4.38</v>
      </c>
      <c r="L20" s="14">
        <v>2.77</v>
      </c>
      <c r="M20" s="14">
        <v>5.99</v>
      </c>
      <c r="N20" s="15">
        <v>31</v>
      </c>
      <c r="O20" s="15">
        <v>663</v>
      </c>
      <c r="P20" s="14">
        <v>92.05</v>
      </c>
      <c r="Q20" s="14">
        <v>90.64</v>
      </c>
      <c r="R20" s="14">
        <v>93.47</v>
      </c>
      <c r="S20" s="15">
        <v>1799</v>
      </c>
      <c r="T20" s="14">
        <v>3.49</v>
      </c>
      <c r="U20" s="14">
        <v>2.56</v>
      </c>
      <c r="V20" s="14">
        <v>4.42</v>
      </c>
      <c r="W20" s="15">
        <v>66</v>
      </c>
      <c r="X20" s="14">
        <v>4.46</v>
      </c>
      <c r="Y20" s="14">
        <v>3.35</v>
      </c>
      <c r="Z20" s="14">
        <v>5.57</v>
      </c>
      <c r="AA20" s="15">
        <v>85</v>
      </c>
      <c r="AB20" s="15">
        <v>1950</v>
      </c>
    </row>
    <row r="21" spans="1:28" ht="12" customHeight="1" x14ac:dyDescent="0.2">
      <c r="A21" s="49"/>
      <c r="B21" s="19" t="s">
        <v>27</v>
      </c>
      <c r="C21" s="14">
        <v>94.61</v>
      </c>
      <c r="D21" s="14">
        <v>93.07</v>
      </c>
      <c r="E21" s="14">
        <v>96.16</v>
      </c>
      <c r="F21" s="15">
        <v>895</v>
      </c>
      <c r="G21" s="17" t="s">
        <v>156</v>
      </c>
      <c r="H21" s="14">
        <v>0.88</v>
      </c>
      <c r="I21" s="14">
        <v>2.5299999999999998</v>
      </c>
      <c r="J21" s="15">
        <v>18</v>
      </c>
      <c r="K21" s="14">
        <v>3.68</v>
      </c>
      <c r="L21" s="14">
        <v>2.35</v>
      </c>
      <c r="M21" s="14">
        <v>5.01</v>
      </c>
      <c r="N21" s="15">
        <v>34</v>
      </c>
      <c r="O21" s="15">
        <v>947</v>
      </c>
      <c r="P21" s="14">
        <v>95.07</v>
      </c>
      <c r="Q21" s="14">
        <v>94.17</v>
      </c>
      <c r="R21" s="14">
        <v>95.96</v>
      </c>
      <c r="S21" s="15">
        <v>2802</v>
      </c>
      <c r="T21" s="14">
        <v>1.73</v>
      </c>
      <c r="U21" s="14">
        <v>1.2</v>
      </c>
      <c r="V21" s="14">
        <v>2.25</v>
      </c>
      <c r="W21" s="15">
        <v>57</v>
      </c>
      <c r="X21" s="14">
        <v>3.2</v>
      </c>
      <c r="Y21" s="14">
        <v>2.4700000000000002</v>
      </c>
      <c r="Z21" s="14">
        <v>3.94</v>
      </c>
      <c r="AA21" s="15">
        <v>97</v>
      </c>
      <c r="AB21" s="15">
        <v>2956</v>
      </c>
    </row>
    <row r="22" spans="1:28" x14ac:dyDescent="0.2">
      <c r="A22" s="1" t="s">
        <v>155</v>
      </c>
      <c r="AB22" s="2" t="s">
        <v>344</v>
      </c>
    </row>
    <row r="23" spans="1:28" x14ac:dyDescent="0.2">
      <c r="A23" s="1" t="s">
        <v>158</v>
      </c>
    </row>
    <row r="25" spans="1:28" x14ac:dyDescent="0.2">
      <c r="A25" s="42" t="s">
        <v>0</v>
      </c>
      <c r="B25" s="43"/>
      <c r="C25" s="53">
        <v>2017</v>
      </c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4"/>
    </row>
    <row r="26" spans="1:28" s="82" customFormat="1" ht="13.5" customHeight="1" x14ac:dyDescent="0.2">
      <c r="A26" s="44"/>
      <c r="B26" s="45"/>
      <c r="C26" s="76" t="s">
        <v>95</v>
      </c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83"/>
    </row>
    <row r="27" spans="1:28" s="82" customFormat="1" ht="24" customHeight="1" x14ac:dyDescent="0.2">
      <c r="A27" s="44"/>
      <c r="B27" s="45"/>
      <c r="C27" s="75" t="s">
        <v>49</v>
      </c>
      <c r="D27" s="76"/>
      <c r="E27" s="76"/>
      <c r="F27" s="76"/>
      <c r="G27" s="75" t="s">
        <v>153</v>
      </c>
      <c r="H27" s="76"/>
      <c r="I27" s="76"/>
      <c r="J27" s="76"/>
      <c r="K27" s="77" t="s">
        <v>51</v>
      </c>
      <c r="L27" s="77"/>
      <c r="M27" s="77"/>
      <c r="N27" s="77"/>
      <c r="O27" s="52" t="s">
        <v>5</v>
      </c>
    </row>
    <row r="28" spans="1:28" s="82" customFormat="1" ht="24" customHeight="1" x14ac:dyDescent="0.2">
      <c r="A28" s="46"/>
      <c r="B28" s="47"/>
      <c r="C28" s="84" t="s">
        <v>6</v>
      </c>
      <c r="D28" s="85" t="s">
        <v>75</v>
      </c>
      <c r="E28" s="85"/>
      <c r="F28" s="84" t="s">
        <v>77</v>
      </c>
      <c r="G28" s="84" t="s">
        <v>6</v>
      </c>
      <c r="H28" s="85" t="s">
        <v>75</v>
      </c>
      <c r="I28" s="85"/>
      <c r="J28" s="84" t="s">
        <v>77</v>
      </c>
      <c r="K28" s="84" t="s">
        <v>6</v>
      </c>
      <c r="L28" s="85" t="s">
        <v>75</v>
      </c>
      <c r="M28" s="85"/>
      <c r="N28" s="84" t="s">
        <v>77</v>
      </c>
      <c r="O28" s="56"/>
    </row>
    <row r="29" spans="1:28" x14ac:dyDescent="0.2">
      <c r="A29" s="48"/>
      <c r="B29" s="10" t="s">
        <v>323</v>
      </c>
      <c r="C29" s="11">
        <v>93.55</v>
      </c>
      <c r="D29" s="11">
        <v>92.75</v>
      </c>
      <c r="E29" s="11">
        <v>94.35</v>
      </c>
      <c r="F29" s="12">
        <v>4782</v>
      </c>
      <c r="G29" s="11">
        <v>2.56</v>
      </c>
      <c r="H29" s="11">
        <v>2.06</v>
      </c>
      <c r="I29" s="11">
        <v>3.06</v>
      </c>
      <c r="J29" s="12">
        <v>133</v>
      </c>
      <c r="K29" s="11">
        <v>3.89</v>
      </c>
      <c r="L29" s="11">
        <v>3.25</v>
      </c>
      <c r="M29" s="11">
        <v>4.54</v>
      </c>
      <c r="N29" s="12">
        <v>192</v>
      </c>
      <c r="O29" s="12">
        <f>N29+J29+F29</f>
        <v>5107</v>
      </c>
    </row>
    <row r="30" spans="1:28" x14ac:dyDescent="0.2">
      <c r="A30" s="49"/>
      <c r="B30" s="13" t="s">
        <v>324</v>
      </c>
      <c r="C30" s="14">
        <v>93.89</v>
      </c>
      <c r="D30" s="14">
        <v>92.93</v>
      </c>
      <c r="E30" s="14">
        <v>94.86</v>
      </c>
      <c r="F30" s="15">
        <v>3272</v>
      </c>
      <c r="G30" s="14">
        <v>2.36</v>
      </c>
      <c r="H30" s="14">
        <v>1.77</v>
      </c>
      <c r="I30" s="14">
        <v>2.94</v>
      </c>
      <c r="J30" s="15">
        <v>85</v>
      </c>
      <c r="K30" s="14">
        <v>3.75</v>
      </c>
      <c r="L30" s="14">
        <v>2.96</v>
      </c>
      <c r="M30" s="14">
        <v>4.54</v>
      </c>
      <c r="N30" s="15">
        <v>123</v>
      </c>
      <c r="O30" s="15">
        <f t="shared" ref="O30:O37" si="0">N30+J30+F30</f>
        <v>3480</v>
      </c>
    </row>
    <row r="31" spans="1:28" x14ac:dyDescent="0.2">
      <c r="A31" s="49"/>
      <c r="B31" s="13" t="s">
        <v>325</v>
      </c>
      <c r="C31" s="14">
        <v>93.65</v>
      </c>
      <c r="D31" s="14">
        <v>92.14</v>
      </c>
      <c r="E31" s="14">
        <v>95.17</v>
      </c>
      <c r="F31" s="15">
        <v>1144</v>
      </c>
      <c r="G31" s="14">
        <v>3.01</v>
      </c>
      <c r="H31" s="14">
        <v>1.95</v>
      </c>
      <c r="I31" s="14">
        <v>4.08</v>
      </c>
      <c r="J31" s="15">
        <v>34</v>
      </c>
      <c r="K31" s="14">
        <v>3.34</v>
      </c>
      <c r="L31" s="14">
        <v>2.2200000000000002</v>
      </c>
      <c r="M31" s="14">
        <v>4.45</v>
      </c>
      <c r="N31" s="15">
        <v>39</v>
      </c>
      <c r="O31" s="15">
        <f t="shared" si="0"/>
        <v>1217</v>
      </c>
    </row>
    <row r="32" spans="1:28" x14ac:dyDescent="0.2">
      <c r="A32" s="49"/>
      <c r="B32" s="16" t="s">
        <v>326</v>
      </c>
      <c r="C32" s="14">
        <v>88.1</v>
      </c>
      <c r="D32" s="14">
        <v>84.63</v>
      </c>
      <c r="E32" s="14">
        <v>91.56</v>
      </c>
      <c r="F32" s="15">
        <v>366</v>
      </c>
      <c r="G32" s="17" t="s">
        <v>208</v>
      </c>
      <c r="H32" s="14">
        <v>1.62</v>
      </c>
      <c r="I32" s="14">
        <v>5.56</v>
      </c>
      <c r="J32" s="15">
        <v>14</v>
      </c>
      <c r="K32" s="14">
        <v>8.32</v>
      </c>
      <c r="L32" s="14">
        <v>5.34</v>
      </c>
      <c r="M32" s="14">
        <v>11.29</v>
      </c>
      <c r="N32" s="15">
        <v>30</v>
      </c>
      <c r="O32" s="15">
        <f t="shared" si="0"/>
        <v>410</v>
      </c>
    </row>
    <row r="33" spans="1:15" x14ac:dyDescent="0.2">
      <c r="A33" s="49"/>
      <c r="B33" s="16" t="s">
        <v>30</v>
      </c>
      <c r="C33" s="14">
        <v>95.33</v>
      </c>
      <c r="D33" s="14">
        <v>92.28</v>
      </c>
      <c r="E33" s="14">
        <v>98.38</v>
      </c>
      <c r="F33" s="15">
        <v>192</v>
      </c>
      <c r="G33" s="14" t="s">
        <v>23</v>
      </c>
      <c r="H33" s="14">
        <v>0</v>
      </c>
      <c r="I33" s="14">
        <v>2.6</v>
      </c>
      <c r="J33" s="15">
        <v>3</v>
      </c>
      <c r="K33" s="14" t="s">
        <v>23</v>
      </c>
      <c r="L33" s="14">
        <v>0.7</v>
      </c>
      <c r="M33" s="14">
        <v>6.2</v>
      </c>
      <c r="N33" s="15">
        <v>6</v>
      </c>
      <c r="O33" s="15">
        <f t="shared" si="0"/>
        <v>201</v>
      </c>
    </row>
    <row r="34" spans="1:15" x14ac:dyDescent="0.2">
      <c r="A34" s="49"/>
      <c r="B34" s="16" t="s">
        <v>31</v>
      </c>
      <c r="C34" s="14">
        <v>88.01</v>
      </c>
      <c r="D34" s="14">
        <v>84.44</v>
      </c>
      <c r="E34" s="14">
        <v>91.58</v>
      </c>
      <c r="F34" s="15">
        <v>342</v>
      </c>
      <c r="G34" s="17" t="s">
        <v>293</v>
      </c>
      <c r="H34" s="14">
        <v>1.72</v>
      </c>
      <c r="I34" s="14">
        <v>5.9</v>
      </c>
      <c r="J34" s="15">
        <v>14</v>
      </c>
      <c r="K34" s="17" t="s">
        <v>299</v>
      </c>
      <c r="L34" s="14">
        <v>5.15</v>
      </c>
      <c r="M34" s="14">
        <v>11.21</v>
      </c>
      <c r="N34" s="15">
        <v>28</v>
      </c>
      <c r="O34" s="15">
        <f t="shared" si="0"/>
        <v>384</v>
      </c>
    </row>
    <row r="35" spans="1:15" x14ac:dyDescent="0.2">
      <c r="A35" s="49"/>
      <c r="B35" s="16" t="s">
        <v>32</v>
      </c>
      <c r="C35" s="14">
        <v>94</v>
      </c>
      <c r="D35" s="14">
        <v>89.92</v>
      </c>
      <c r="E35" s="14">
        <v>98.08</v>
      </c>
      <c r="F35" s="15">
        <v>136</v>
      </c>
      <c r="G35" s="14" t="s">
        <v>23</v>
      </c>
      <c r="H35" s="14">
        <v>0.49</v>
      </c>
      <c r="I35" s="14">
        <v>7.09</v>
      </c>
      <c r="J35" s="15">
        <v>5</v>
      </c>
      <c r="K35" s="14" t="s">
        <v>23</v>
      </c>
      <c r="L35" s="14">
        <v>0</v>
      </c>
      <c r="M35" s="14">
        <v>4.72</v>
      </c>
      <c r="N35" s="15">
        <v>3</v>
      </c>
      <c r="O35" s="15">
        <f t="shared" si="0"/>
        <v>144</v>
      </c>
    </row>
    <row r="36" spans="1:15" x14ac:dyDescent="0.2">
      <c r="A36" s="49"/>
      <c r="B36" s="16" t="s">
        <v>33</v>
      </c>
      <c r="C36" s="14">
        <v>94.45</v>
      </c>
      <c r="D36" s="14">
        <v>91.56</v>
      </c>
      <c r="E36" s="14">
        <v>97.35</v>
      </c>
      <c r="F36" s="15">
        <v>245</v>
      </c>
      <c r="G36" s="14" t="s">
        <v>23</v>
      </c>
      <c r="H36" s="14">
        <v>0.26</v>
      </c>
      <c r="I36" s="14">
        <v>4.25</v>
      </c>
      <c r="J36" s="15">
        <v>5</v>
      </c>
      <c r="K36" s="14" t="s">
        <v>23</v>
      </c>
      <c r="L36" s="14">
        <v>1.1399999999999999</v>
      </c>
      <c r="M36" s="14">
        <v>5.45</v>
      </c>
      <c r="N36" s="15">
        <v>9</v>
      </c>
      <c r="O36" s="15">
        <f t="shared" si="0"/>
        <v>259</v>
      </c>
    </row>
    <row r="37" spans="1:15" x14ac:dyDescent="0.2">
      <c r="A37" s="49"/>
      <c r="B37" s="16" t="s">
        <v>34</v>
      </c>
      <c r="C37" s="14">
        <v>93.75</v>
      </c>
      <c r="D37" s="14">
        <v>89.51</v>
      </c>
      <c r="E37" s="14">
        <v>97.99</v>
      </c>
      <c r="F37" s="15">
        <v>111</v>
      </c>
      <c r="G37" s="14" t="s">
        <v>23</v>
      </c>
      <c r="H37" s="14">
        <v>0</v>
      </c>
      <c r="I37" s="14">
        <v>3.97</v>
      </c>
      <c r="J37" s="15">
        <v>2</v>
      </c>
      <c r="K37" s="14" t="s">
        <v>23</v>
      </c>
      <c r="L37" s="14">
        <v>0.97</v>
      </c>
      <c r="M37" s="14">
        <v>8.1999999999999993</v>
      </c>
      <c r="N37" s="15">
        <v>6</v>
      </c>
      <c r="O37" s="15">
        <f t="shared" si="0"/>
        <v>119</v>
      </c>
    </row>
    <row r="38" spans="1:15" x14ac:dyDescent="0.2">
      <c r="A38" s="42" t="s">
        <v>0</v>
      </c>
      <c r="B38" s="43"/>
      <c r="C38" s="53">
        <v>2012</v>
      </c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4"/>
    </row>
    <row r="39" spans="1:15" s="82" customFormat="1" ht="13.5" customHeight="1" x14ac:dyDescent="0.2">
      <c r="A39" s="44"/>
      <c r="B39" s="45"/>
      <c r="C39" s="76" t="s">
        <v>95</v>
      </c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83"/>
    </row>
    <row r="40" spans="1:15" s="82" customFormat="1" ht="24" customHeight="1" x14ac:dyDescent="0.2">
      <c r="A40" s="44"/>
      <c r="B40" s="45"/>
      <c r="C40" s="75" t="s">
        <v>49</v>
      </c>
      <c r="D40" s="76"/>
      <c r="E40" s="76"/>
      <c r="F40" s="76"/>
      <c r="G40" s="75" t="s">
        <v>153</v>
      </c>
      <c r="H40" s="76"/>
      <c r="I40" s="76"/>
      <c r="J40" s="76"/>
      <c r="K40" s="77" t="s">
        <v>51</v>
      </c>
      <c r="L40" s="77"/>
      <c r="M40" s="77"/>
      <c r="N40" s="77"/>
      <c r="O40" s="52" t="s">
        <v>5</v>
      </c>
    </row>
    <row r="41" spans="1:15" s="82" customFormat="1" ht="24" customHeight="1" x14ac:dyDescent="0.2">
      <c r="A41" s="46"/>
      <c r="B41" s="47"/>
      <c r="C41" s="84" t="s">
        <v>6</v>
      </c>
      <c r="D41" s="85" t="s">
        <v>75</v>
      </c>
      <c r="E41" s="85"/>
      <c r="F41" s="84" t="s">
        <v>77</v>
      </c>
      <c r="G41" s="84" t="s">
        <v>6</v>
      </c>
      <c r="H41" s="85" t="s">
        <v>75</v>
      </c>
      <c r="I41" s="85"/>
      <c r="J41" s="84" t="s">
        <v>77</v>
      </c>
      <c r="K41" s="84" t="s">
        <v>6</v>
      </c>
      <c r="L41" s="85" t="s">
        <v>75</v>
      </c>
      <c r="M41" s="85"/>
      <c r="N41" s="84" t="s">
        <v>77</v>
      </c>
      <c r="O41" s="56"/>
    </row>
    <row r="42" spans="1:15" x14ac:dyDescent="0.2">
      <c r="A42" s="48"/>
      <c r="B42" s="10" t="s">
        <v>323</v>
      </c>
      <c r="C42" s="11">
        <v>91.61</v>
      </c>
      <c r="D42" s="11">
        <v>90.51</v>
      </c>
      <c r="E42" s="11">
        <v>92.7</v>
      </c>
      <c r="F42" s="12">
        <v>4454</v>
      </c>
      <c r="G42" s="11">
        <v>3.45</v>
      </c>
      <c r="H42" s="11">
        <v>2.75</v>
      </c>
      <c r="I42" s="11">
        <v>4.1500000000000004</v>
      </c>
      <c r="J42" s="12">
        <v>144</v>
      </c>
      <c r="K42" s="11">
        <v>4.9400000000000004</v>
      </c>
      <c r="L42" s="11">
        <v>4.0599999999999996</v>
      </c>
      <c r="M42" s="11">
        <v>5.82</v>
      </c>
      <c r="N42" s="12">
        <v>195</v>
      </c>
      <c r="O42" s="12">
        <f>N42+J42+F42</f>
        <v>4793</v>
      </c>
    </row>
    <row r="43" spans="1:15" x14ac:dyDescent="0.2">
      <c r="A43" s="49"/>
      <c r="B43" s="13" t="s">
        <v>324</v>
      </c>
      <c r="C43" s="14">
        <v>92.6</v>
      </c>
      <c r="D43" s="14">
        <v>91.3</v>
      </c>
      <c r="E43" s="14">
        <v>93.91</v>
      </c>
      <c r="F43" s="15">
        <v>2974</v>
      </c>
      <c r="G43" s="14">
        <v>3.12</v>
      </c>
      <c r="H43" s="14">
        <v>2.2999999999999998</v>
      </c>
      <c r="I43" s="14">
        <v>3.94</v>
      </c>
      <c r="J43" s="15">
        <v>83</v>
      </c>
      <c r="K43" s="14">
        <v>4.2699999999999996</v>
      </c>
      <c r="L43" s="14">
        <v>3.22</v>
      </c>
      <c r="M43" s="14">
        <v>5.33</v>
      </c>
      <c r="N43" s="15">
        <v>110</v>
      </c>
      <c r="O43" s="15">
        <f t="shared" ref="O43:O50" si="1">N43+J43+F43</f>
        <v>3167</v>
      </c>
    </row>
    <row r="44" spans="1:15" x14ac:dyDescent="0.2">
      <c r="A44" s="49"/>
      <c r="B44" s="13" t="s">
        <v>325</v>
      </c>
      <c r="C44" s="14">
        <v>89.16</v>
      </c>
      <c r="D44" s="14">
        <v>86.84</v>
      </c>
      <c r="E44" s="14">
        <v>91.48</v>
      </c>
      <c r="F44" s="15">
        <v>1125</v>
      </c>
      <c r="G44" s="14">
        <v>4.28</v>
      </c>
      <c r="H44" s="14">
        <v>2.71</v>
      </c>
      <c r="I44" s="14">
        <v>5.86</v>
      </c>
      <c r="J44" s="15">
        <v>44</v>
      </c>
      <c r="K44" s="14">
        <v>6.56</v>
      </c>
      <c r="L44" s="14">
        <v>4.74</v>
      </c>
      <c r="M44" s="14">
        <v>8.3800000000000008</v>
      </c>
      <c r="N44" s="15">
        <v>64</v>
      </c>
      <c r="O44" s="15">
        <f t="shared" si="1"/>
        <v>1233</v>
      </c>
    </row>
    <row r="45" spans="1:15" x14ac:dyDescent="0.2">
      <c r="A45" s="49"/>
      <c r="B45" s="16" t="s">
        <v>326</v>
      </c>
      <c r="C45" s="14">
        <v>88.82</v>
      </c>
      <c r="D45" s="14">
        <v>85.23</v>
      </c>
      <c r="E45" s="14">
        <v>92.41</v>
      </c>
      <c r="F45" s="15">
        <v>355</v>
      </c>
      <c r="G45" s="17" t="s">
        <v>212</v>
      </c>
      <c r="H45" s="14">
        <v>2.1800000000000002</v>
      </c>
      <c r="I45" s="14">
        <v>6.34</v>
      </c>
      <c r="J45" s="15">
        <v>17</v>
      </c>
      <c r="K45" s="17" t="s">
        <v>300</v>
      </c>
      <c r="L45" s="14">
        <v>3.86</v>
      </c>
      <c r="M45" s="14">
        <v>9.98</v>
      </c>
      <c r="N45" s="15">
        <v>21</v>
      </c>
      <c r="O45" s="15">
        <f t="shared" si="1"/>
        <v>393</v>
      </c>
    </row>
    <row r="46" spans="1:15" x14ac:dyDescent="0.2">
      <c r="A46" s="49"/>
      <c r="B46" s="16" t="s">
        <v>30</v>
      </c>
      <c r="C46" s="14">
        <v>91.86</v>
      </c>
      <c r="D46" s="14">
        <v>85.33</v>
      </c>
      <c r="E46" s="14">
        <v>98.39</v>
      </c>
      <c r="F46" s="15">
        <v>158</v>
      </c>
      <c r="G46" s="14" t="s">
        <v>23</v>
      </c>
      <c r="H46" s="14">
        <v>0</v>
      </c>
      <c r="I46" s="14">
        <v>7.02</v>
      </c>
      <c r="J46" s="15">
        <v>3</v>
      </c>
      <c r="K46" s="14" t="s">
        <v>23</v>
      </c>
      <c r="L46" s="14">
        <v>0</v>
      </c>
      <c r="M46" s="14">
        <v>10.48</v>
      </c>
      <c r="N46" s="15">
        <v>5</v>
      </c>
      <c r="O46" s="15">
        <f t="shared" si="1"/>
        <v>166</v>
      </c>
    </row>
    <row r="47" spans="1:15" x14ac:dyDescent="0.2">
      <c r="A47" s="49"/>
      <c r="B47" s="16" t="s">
        <v>31</v>
      </c>
      <c r="C47" s="14">
        <v>89.06</v>
      </c>
      <c r="D47" s="14">
        <v>85.42</v>
      </c>
      <c r="E47" s="14">
        <v>92.69</v>
      </c>
      <c r="F47" s="15">
        <v>343</v>
      </c>
      <c r="G47" s="17" t="s">
        <v>183</v>
      </c>
      <c r="H47" s="14">
        <v>1.77</v>
      </c>
      <c r="I47" s="14">
        <v>5.56</v>
      </c>
      <c r="J47" s="15">
        <v>15</v>
      </c>
      <c r="K47" s="17" t="s">
        <v>253</v>
      </c>
      <c r="L47" s="14">
        <v>4.07</v>
      </c>
      <c r="M47" s="14">
        <v>10.49</v>
      </c>
      <c r="N47" s="15">
        <v>21</v>
      </c>
      <c r="O47" s="15">
        <f t="shared" si="1"/>
        <v>379</v>
      </c>
    </row>
    <row r="48" spans="1:15" x14ac:dyDescent="0.2">
      <c r="A48" s="49"/>
      <c r="B48" s="16" t="s">
        <v>32</v>
      </c>
      <c r="C48" s="14">
        <v>85.58</v>
      </c>
      <c r="D48" s="14">
        <v>76.84</v>
      </c>
      <c r="E48" s="14">
        <v>94.33</v>
      </c>
      <c r="F48" s="15">
        <v>132</v>
      </c>
      <c r="G48" s="14" t="s">
        <v>23</v>
      </c>
      <c r="H48" s="14">
        <v>0</v>
      </c>
      <c r="I48" s="14">
        <v>4.7</v>
      </c>
      <c r="J48" s="15">
        <v>2</v>
      </c>
      <c r="K48" s="17" t="s">
        <v>301</v>
      </c>
      <c r="L48" s="14">
        <v>3.95</v>
      </c>
      <c r="M48" s="14">
        <v>21</v>
      </c>
      <c r="N48" s="15">
        <v>10</v>
      </c>
      <c r="O48" s="15">
        <f t="shared" si="1"/>
        <v>144</v>
      </c>
    </row>
    <row r="49" spans="1:15" x14ac:dyDescent="0.2">
      <c r="A49" s="49"/>
      <c r="B49" s="16" t="s">
        <v>33</v>
      </c>
      <c r="C49" s="14">
        <v>88.4</v>
      </c>
      <c r="D49" s="14">
        <v>83.22</v>
      </c>
      <c r="E49" s="14">
        <v>93.58</v>
      </c>
      <c r="F49" s="15">
        <v>240</v>
      </c>
      <c r="G49" s="17" t="s">
        <v>229</v>
      </c>
      <c r="H49" s="14">
        <v>1.54</v>
      </c>
      <c r="I49" s="14">
        <v>10.14</v>
      </c>
      <c r="J49" s="15">
        <v>13</v>
      </c>
      <c r="K49" s="17" t="s">
        <v>229</v>
      </c>
      <c r="L49" s="14">
        <v>2.54</v>
      </c>
      <c r="M49" s="14">
        <v>8.98</v>
      </c>
      <c r="N49" s="15">
        <v>14</v>
      </c>
      <c r="O49" s="15">
        <f t="shared" si="1"/>
        <v>267</v>
      </c>
    </row>
    <row r="50" spans="1:15" x14ac:dyDescent="0.2">
      <c r="A50" s="49"/>
      <c r="B50" s="16" t="s">
        <v>34</v>
      </c>
      <c r="C50" s="14">
        <v>90.12</v>
      </c>
      <c r="D50" s="14">
        <v>83.63</v>
      </c>
      <c r="E50" s="14">
        <v>96.62</v>
      </c>
      <c r="F50" s="15">
        <v>103</v>
      </c>
      <c r="G50" s="14" t="s">
        <v>23</v>
      </c>
      <c r="H50" s="14">
        <v>0.02</v>
      </c>
      <c r="I50" s="14">
        <v>6.82</v>
      </c>
      <c r="J50" s="15">
        <v>4</v>
      </c>
      <c r="K50" s="14" t="s">
        <v>23</v>
      </c>
      <c r="L50" s="14">
        <v>0.82</v>
      </c>
      <c r="M50" s="14">
        <v>12.1</v>
      </c>
      <c r="N50" s="15">
        <v>6</v>
      </c>
      <c r="O50" s="15">
        <f t="shared" si="1"/>
        <v>113</v>
      </c>
    </row>
    <row r="51" spans="1:15" x14ac:dyDescent="0.2">
      <c r="A51" s="1" t="s">
        <v>155</v>
      </c>
    </row>
    <row r="52" spans="1:15" x14ac:dyDescent="0.2">
      <c r="A52" s="1" t="s">
        <v>158</v>
      </c>
      <c r="O52" s="2" t="s">
        <v>344</v>
      </c>
    </row>
  </sheetData>
  <mergeCells count="49">
    <mergeCell ref="P1:AB1"/>
    <mergeCell ref="A1:B4"/>
    <mergeCell ref="C25:O25"/>
    <mergeCell ref="C38:O38"/>
    <mergeCell ref="T3:W3"/>
    <mergeCell ref="X3:AA3"/>
    <mergeCell ref="AB3:AB4"/>
    <mergeCell ref="A11:A13"/>
    <mergeCell ref="A14:A15"/>
    <mergeCell ref="A16:A17"/>
    <mergeCell ref="A18:A19"/>
    <mergeCell ref="C1:O1"/>
    <mergeCell ref="A29:A37"/>
    <mergeCell ref="A38:B41"/>
    <mergeCell ref="C39:O39"/>
    <mergeCell ref="C40:F40"/>
    <mergeCell ref="C2:O2"/>
    <mergeCell ref="P2:AB2"/>
    <mergeCell ref="A5:A6"/>
    <mergeCell ref="A7:A8"/>
    <mergeCell ref="A9:A10"/>
    <mergeCell ref="Y4:Z4"/>
    <mergeCell ref="C3:F3"/>
    <mergeCell ref="G3:J3"/>
    <mergeCell ref="K3:N3"/>
    <mergeCell ref="O3:O4"/>
    <mergeCell ref="P3:S3"/>
    <mergeCell ref="H4:I4"/>
    <mergeCell ref="D4:E4"/>
    <mergeCell ref="L4:M4"/>
    <mergeCell ref="Q4:R4"/>
    <mergeCell ref="U4:V4"/>
    <mergeCell ref="A20:A21"/>
    <mergeCell ref="A25:B28"/>
    <mergeCell ref="C26:O26"/>
    <mergeCell ref="C27:F27"/>
    <mergeCell ref="G27:J27"/>
    <mergeCell ref="K27:N27"/>
    <mergeCell ref="O27:O28"/>
    <mergeCell ref="D28:E28"/>
    <mergeCell ref="H28:I28"/>
    <mergeCell ref="L28:M28"/>
    <mergeCell ref="O40:O41"/>
    <mergeCell ref="D41:E41"/>
    <mergeCell ref="H41:I41"/>
    <mergeCell ref="L41:M41"/>
    <mergeCell ref="A42:A50"/>
    <mergeCell ref="G40:J40"/>
    <mergeCell ref="K40:N40"/>
  </mergeCells>
  <pageMargins left="0.59055118110236227" right="0.39370078740157483" top="0.98425196850393704" bottom="0.59055118110236227" header="0.31496062992125984" footer="0.31496062992125984"/>
  <pageSetup paperSize="9" scale="76" fitToWidth="2" orientation="landscape" r:id="rId1"/>
  <headerFooter>
    <oddHeader>&amp;R&amp;G</oddHeader>
    <oddFooter>&amp;L&amp;8&amp;F-&amp;A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2"/>
  <sheetViews>
    <sheetView topLeftCell="A16" zoomScaleNormal="100" workbookViewId="0">
      <selection activeCell="E45" sqref="E45"/>
    </sheetView>
  </sheetViews>
  <sheetFormatPr baseColWidth="10" defaultColWidth="11.42578125" defaultRowHeight="11.25" x14ac:dyDescent="0.2"/>
  <cols>
    <col min="1" max="1" width="15.7109375" style="1" customWidth="1"/>
    <col min="2" max="2" width="19.28515625" style="1" customWidth="1"/>
    <col min="3" max="49" width="8.7109375" style="1" customWidth="1"/>
    <col min="50" max="16384" width="11.42578125" style="1"/>
  </cols>
  <sheetData>
    <row r="1" spans="1:28" x14ac:dyDescent="0.2">
      <c r="A1" s="42" t="s">
        <v>0</v>
      </c>
      <c r="B1" s="43"/>
      <c r="C1" s="61" t="s">
        <v>96</v>
      </c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 t="s">
        <v>96</v>
      </c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2"/>
    </row>
    <row r="2" spans="1:28" x14ac:dyDescent="0.2">
      <c r="A2" s="44"/>
      <c r="B2" s="45"/>
      <c r="C2" s="50" t="s">
        <v>1</v>
      </c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0" t="s">
        <v>323</v>
      </c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2"/>
    </row>
    <row r="3" spans="1:28" s="82" customFormat="1" ht="24" customHeight="1" x14ac:dyDescent="0.2">
      <c r="A3" s="44"/>
      <c r="B3" s="45"/>
      <c r="C3" s="75" t="s">
        <v>49</v>
      </c>
      <c r="D3" s="76"/>
      <c r="E3" s="76"/>
      <c r="F3" s="76"/>
      <c r="G3" s="75" t="s">
        <v>153</v>
      </c>
      <c r="H3" s="76"/>
      <c r="I3" s="76"/>
      <c r="J3" s="76"/>
      <c r="K3" s="77" t="s">
        <v>51</v>
      </c>
      <c r="L3" s="77"/>
      <c r="M3" s="77"/>
      <c r="N3" s="77"/>
      <c r="O3" s="51" t="s">
        <v>5</v>
      </c>
      <c r="P3" s="75" t="s">
        <v>49</v>
      </c>
      <c r="Q3" s="76"/>
      <c r="R3" s="76"/>
      <c r="S3" s="76"/>
      <c r="T3" s="75" t="s">
        <v>153</v>
      </c>
      <c r="U3" s="76"/>
      <c r="V3" s="76"/>
      <c r="W3" s="76"/>
      <c r="X3" s="77" t="s">
        <v>51</v>
      </c>
      <c r="Y3" s="77"/>
      <c r="Z3" s="77"/>
      <c r="AA3" s="77"/>
      <c r="AB3" s="52" t="s">
        <v>5</v>
      </c>
    </row>
    <row r="4" spans="1:28" ht="24" customHeight="1" x14ac:dyDescent="0.2">
      <c r="A4" s="46"/>
      <c r="B4" s="47"/>
      <c r="C4" s="8" t="s">
        <v>6</v>
      </c>
      <c r="D4" s="55" t="s">
        <v>75</v>
      </c>
      <c r="E4" s="55"/>
      <c r="F4" s="8" t="s">
        <v>77</v>
      </c>
      <c r="G4" s="8" t="s">
        <v>6</v>
      </c>
      <c r="H4" s="55" t="s">
        <v>75</v>
      </c>
      <c r="I4" s="55"/>
      <c r="J4" s="8" t="s">
        <v>77</v>
      </c>
      <c r="K4" s="8" t="s">
        <v>6</v>
      </c>
      <c r="L4" s="55" t="s">
        <v>75</v>
      </c>
      <c r="M4" s="55"/>
      <c r="N4" s="8" t="s">
        <v>77</v>
      </c>
      <c r="O4" s="59"/>
      <c r="P4" s="8" t="s">
        <v>6</v>
      </c>
      <c r="Q4" s="55" t="s">
        <v>75</v>
      </c>
      <c r="R4" s="55"/>
      <c r="S4" s="8" t="s">
        <v>77</v>
      </c>
      <c r="T4" s="8" t="s">
        <v>6</v>
      </c>
      <c r="U4" s="55" t="s">
        <v>75</v>
      </c>
      <c r="V4" s="55"/>
      <c r="W4" s="8" t="s">
        <v>77</v>
      </c>
      <c r="X4" s="8" t="s">
        <v>6</v>
      </c>
      <c r="Y4" s="55" t="s">
        <v>75</v>
      </c>
      <c r="Z4" s="55"/>
      <c r="AA4" s="8" t="s">
        <v>77</v>
      </c>
      <c r="AB4" s="56"/>
    </row>
    <row r="5" spans="1:28" ht="12" customHeight="1" x14ac:dyDescent="0.2">
      <c r="A5" s="60" t="s">
        <v>10</v>
      </c>
      <c r="B5" s="21">
        <v>2017</v>
      </c>
      <c r="C5" s="11">
        <v>92.31</v>
      </c>
      <c r="D5" s="11">
        <v>90.91</v>
      </c>
      <c r="E5" s="11">
        <v>93.71</v>
      </c>
      <c r="F5" s="12">
        <v>1545</v>
      </c>
      <c r="G5" s="11">
        <v>3.7</v>
      </c>
      <c r="H5" s="11">
        <v>2.68</v>
      </c>
      <c r="I5" s="11">
        <v>4.72</v>
      </c>
      <c r="J5" s="12">
        <v>57</v>
      </c>
      <c r="K5" s="11">
        <v>3.99</v>
      </c>
      <c r="L5" s="11">
        <v>2.99</v>
      </c>
      <c r="M5" s="11">
        <v>4.99</v>
      </c>
      <c r="N5" s="12">
        <v>69</v>
      </c>
      <c r="O5" s="12">
        <v>1671</v>
      </c>
      <c r="P5" s="11">
        <v>93.48</v>
      </c>
      <c r="Q5" s="11">
        <v>92.69</v>
      </c>
      <c r="R5" s="11">
        <v>94.27</v>
      </c>
      <c r="S5" s="12">
        <v>4741</v>
      </c>
      <c r="T5" s="11">
        <v>2.4500000000000002</v>
      </c>
      <c r="U5" s="11">
        <v>1.99</v>
      </c>
      <c r="V5" s="11">
        <v>2.92</v>
      </c>
      <c r="W5" s="12">
        <v>135</v>
      </c>
      <c r="X5" s="11">
        <v>4.07</v>
      </c>
      <c r="Y5" s="11">
        <v>3.41</v>
      </c>
      <c r="Z5" s="11">
        <v>4.7300000000000004</v>
      </c>
      <c r="AA5" s="12">
        <v>199</v>
      </c>
      <c r="AB5" s="12">
        <v>5075</v>
      </c>
    </row>
    <row r="6" spans="1:28" ht="12" customHeight="1" x14ac:dyDescent="0.2">
      <c r="A6" s="49"/>
      <c r="B6" s="19">
        <v>2012</v>
      </c>
      <c r="C6" s="14">
        <v>88.51</v>
      </c>
      <c r="D6" s="14">
        <v>86.58</v>
      </c>
      <c r="E6" s="14">
        <v>90.45</v>
      </c>
      <c r="F6" s="15">
        <v>1490</v>
      </c>
      <c r="G6" s="14">
        <v>3.25</v>
      </c>
      <c r="H6" s="14">
        <v>2.0499999999999998</v>
      </c>
      <c r="I6" s="14">
        <v>4.4400000000000004</v>
      </c>
      <c r="J6" s="15">
        <v>49</v>
      </c>
      <c r="K6" s="14">
        <v>8.24</v>
      </c>
      <c r="L6" s="14">
        <v>6.64</v>
      </c>
      <c r="M6" s="14">
        <v>9.85</v>
      </c>
      <c r="N6" s="15">
        <v>141</v>
      </c>
      <c r="O6" s="15">
        <v>1680</v>
      </c>
      <c r="P6" s="14">
        <v>90.95</v>
      </c>
      <c r="Q6" s="14">
        <v>89.84</v>
      </c>
      <c r="R6" s="14">
        <v>92.05</v>
      </c>
      <c r="S6" s="15">
        <v>4350</v>
      </c>
      <c r="T6" s="14">
        <v>2.85</v>
      </c>
      <c r="U6" s="14">
        <v>2.2200000000000002</v>
      </c>
      <c r="V6" s="14">
        <v>3.49</v>
      </c>
      <c r="W6" s="15">
        <v>128</v>
      </c>
      <c r="X6" s="14">
        <v>6.2</v>
      </c>
      <c r="Y6" s="14">
        <v>5.26</v>
      </c>
      <c r="Z6" s="14">
        <v>7.14</v>
      </c>
      <c r="AA6" s="15">
        <v>282</v>
      </c>
      <c r="AB6" s="15">
        <v>4760</v>
      </c>
    </row>
    <row r="7" spans="1:28" ht="12" customHeight="1" x14ac:dyDescent="0.2">
      <c r="A7" s="57" t="s">
        <v>11</v>
      </c>
      <c r="B7" s="19" t="s">
        <v>12</v>
      </c>
      <c r="C7" s="14">
        <v>92.54</v>
      </c>
      <c r="D7" s="14">
        <v>90.52</v>
      </c>
      <c r="E7" s="14">
        <v>94.56</v>
      </c>
      <c r="F7" s="15">
        <v>658</v>
      </c>
      <c r="G7" s="17" t="s">
        <v>223</v>
      </c>
      <c r="H7" s="14">
        <v>1.76</v>
      </c>
      <c r="I7" s="14">
        <v>4.4400000000000004</v>
      </c>
      <c r="J7" s="15">
        <v>23</v>
      </c>
      <c r="K7" s="14">
        <v>4.3600000000000003</v>
      </c>
      <c r="L7" s="14">
        <v>2.8</v>
      </c>
      <c r="M7" s="14">
        <v>5.93</v>
      </c>
      <c r="N7" s="15">
        <v>34</v>
      </c>
      <c r="O7" s="15">
        <v>715</v>
      </c>
      <c r="P7" s="14">
        <v>93.23</v>
      </c>
      <c r="Q7" s="14">
        <v>92.07</v>
      </c>
      <c r="R7" s="14">
        <v>94.4</v>
      </c>
      <c r="S7" s="15">
        <v>2194</v>
      </c>
      <c r="T7" s="14">
        <v>2.35</v>
      </c>
      <c r="U7" s="14">
        <v>1.71</v>
      </c>
      <c r="V7" s="14">
        <v>3</v>
      </c>
      <c r="W7" s="15">
        <v>65</v>
      </c>
      <c r="X7" s="14">
        <v>4.42</v>
      </c>
      <c r="Y7" s="14">
        <v>3.43</v>
      </c>
      <c r="Z7" s="14">
        <v>5.4</v>
      </c>
      <c r="AA7" s="15">
        <v>102</v>
      </c>
      <c r="AB7" s="15">
        <v>2361</v>
      </c>
    </row>
    <row r="8" spans="1:28" ht="12" customHeight="1" x14ac:dyDescent="0.2">
      <c r="A8" s="49"/>
      <c r="B8" s="19" t="s">
        <v>13</v>
      </c>
      <c r="C8" s="14">
        <v>92.15</v>
      </c>
      <c r="D8" s="14">
        <v>90.24</v>
      </c>
      <c r="E8" s="14">
        <v>94.06</v>
      </c>
      <c r="F8" s="15">
        <v>887</v>
      </c>
      <c r="G8" s="14">
        <v>4.12</v>
      </c>
      <c r="H8" s="14">
        <v>2.67</v>
      </c>
      <c r="I8" s="14">
        <v>5.57</v>
      </c>
      <c r="J8" s="15">
        <v>34</v>
      </c>
      <c r="K8" s="14">
        <v>3.73</v>
      </c>
      <c r="L8" s="14">
        <v>2.4300000000000002</v>
      </c>
      <c r="M8" s="14">
        <v>5.03</v>
      </c>
      <c r="N8" s="15">
        <v>35</v>
      </c>
      <c r="O8" s="15">
        <v>956</v>
      </c>
      <c r="P8" s="14">
        <v>93.68</v>
      </c>
      <c r="Q8" s="14">
        <v>92.6</v>
      </c>
      <c r="R8" s="14">
        <v>94.77</v>
      </c>
      <c r="S8" s="15">
        <v>2547</v>
      </c>
      <c r="T8" s="14">
        <v>2.54</v>
      </c>
      <c r="U8" s="14">
        <v>1.88</v>
      </c>
      <c r="V8" s="14">
        <v>3.19</v>
      </c>
      <c r="W8" s="15">
        <v>70</v>
      </c>
      <c r="X8" s="14">
        <v>3.78</v>
      </c>
      <c r="Y8" s="14">
        <v>2.89</v>
      </c>
      <c r="Z8" s="14">
        <v>4.66</v>
      </c>
      <c r="AA8" s="15">
        <v>97</v>
      </c>
      <c r="AB8" s="15">
        <v>2714</v>
      </c>
    </row>
    <row r="9" spans="1:28" ht="12" customHeight="1" x14ac:dyDescent="0.2">
      <c r="A9" s="57" t="s">
        <v>14</v>
      </c>
      <c r="B9" s="19" t="s">
        <v>15</v>
      </c>
      <c r="C9" s="14">
        <v>95</v>
      </c>
      <c r="D9" s="14">
        <v>93.73</v>
      </c>
      <c r="E9" s="14">
        <v>96.26</v>
      </c>
      <c r="F9" s="15">
        <v>1267</v>
      </c>
      <c r="G9" s="14">
        <v>2.5099999999999998</v>
      </c>
      <c r="H9" s="14">
        <v>1.6</v>
      </c>
      <c r="I9" s="14">
        <v>3.43</v>
      </c>
      <c r="J9" s="15">
        <v>33</v>
      </c>
      <c r="K9" s="14">
        <v>2.4900000000000002</v>
      </c>
      <c r="L9" s="14">
        <v>1.59</v>
      </c>
      <c r="M9" s="14">
        <v>3.39</v>
      </c>
      <c r="N9" s="15">
        <v>34</v>
      </c>
      <c r="O9" s="15">
        <v>1334</v>
      </c>
      <c r="P9" s="14">
        <v>95.56</v>
      </c>
      <c r="Q9" s="14">
        <v>94.8</v>
      </c>
      <c r="R9" s="14">
        <v>96.32</v>
      </c>
      <c r="S9" s="15">
        <v>3814</v>
      </c>
      <c r="T9" s="14">
        <v>1.74</v>
      </c>
      <c r="U9" s="14">
        <v>1.31</v>
      </c>
      <c r="V9" s="14">
        <v>2.1800000000000002</v>
      </c>
      <c r="W9" s="15">
        <v>81</v>
      </c>
      <c r="X9" s="14">
        <v>2.69</v>
      </c>
      <c r="Y9" s="14">
        <v>2.06</v>
      </c>
      <c r="Z9" s="14">
        <v>3.33</v>
      </c>
      <c r="AA9" s="15">
        <v>101</v>
      </c>
      <c r="AB9" s="15">
        <v>3996</v>
      </c>
    </row>
    <row r="10" spans="1:28" ht="12" customHeight="1" x14ac:dyDescent="0.2">
      <c r="A10" s="49"/>
      <c r="B10" s="19" t="s">
        <v>16</v>
      </c>
      <c r="C10" s="14">
        <v>83.4</v>
      </c>
      <c r="D10" s="14">
        <v>79.209999999999994</v>
      </c>
      <c r="E10" s="14">
        <v>87.59</v>
      </c>
      <c r="F10" s="15">
        <v>278</v>
      </c>
      <c r="G10" s="17" t="s">
        <v>302</v>
      </c>
      <c r="H10" s="14">
        <v>4.5199999999999996</v>
      </c>
      <c r="I10" s="14">
        <v>10.78</v>
      </c>
      <c r="J10" s="15">
        <v>24</v>
      </c>
      <c r="K10" s="14">
        <v>8.9499999999999993</v>
      </c>
      <c r="L10" s="14">
        <v>5.87</v>
      </c>
      <c r="M10" s="14">
        <v>12.03</v>
      </c>
      <c r="N10" s="15">
        <v>35</v>
      </c>
      <c r="O10" s="15">
        <v>337</v>
      </c>
      <c r="P10" s="14">
        <v>86.75</v>
      </c>
      <c r="Q10" s="14">
        <v>84.5</v>
      </c>
      <c r="R10" s="14">
        <v>88.99</v>
      </c>
      <c r="S10" s="15">
        <v>927</v>
      </c>
      <c r="T10" s="14">
        <v>4.75</v>
      </c>
      <c r="U10" s="14">
        <v>3.39</v>
      </c>
      <c r="V10" s="14">
        <v>6.11</v>
      </c>
      <c r="W10" s="15">
        <v>54</v>
      </c>
      <c r="X10" s="14">
        <v>8.5</v>
      </c>
      <c r="Y10" s="14">
        <v>6.63</v>
      </c>
      <c r="Z10" s="14">
        <v>10.38</v>
      </c>
      <c r="AA10" s="15">
        <v>98</v>
      </c>
      <c r="AB10" s="15">
        <v>1079</v>
      </c>
    </row>
    <row r="11" spans="1:28" ht="12" customHeight="1" x14ac:dyDescent="0.2">
      <c r="A11" s="57" t="s">
        <v>17</v>
      </c>
      <c r="B11" s="13" t="s">
        <v>78</v>
      </c>
      <c r="C11" s="14">
        <v>89.6</v>
      </c>
      <c r="D11" s="14">
        <v>86.63</v>
      </c>
      <c r="E11" s="14">
        <v>92.57</v>
      </c>
      <c r="F11" s="15">
        <v>408</v>
      </c>
      <c r="G11" s="17" t="s">
        <v>178</v>
      </c>
      <c r="H11" s="14">
        <v>2.25</v>
      </c>
      <c r="I11" s="14">
        <v>6.22</v>
      </c>
      <c r="J11" s="15">
        <v>19</v>
      </c>
      <c r="K11" s="14">
        <v>6.17</v>
      </c>
      <c r="L11" s="14">
        <v>3.85</v>
      </c>
      <c r="M11" s="14">
        <v>8.48</v>
      </c>
      <c r="N11" s="15">
        <v>30</v>
      </c>
      <c r="O11" s="15">
        <v>457</v>
      </c>
      <c r="P11" s="14">
        <v>89.38</v>
      </c>
      <c r="Q11" s="14">
        <v>87.18</v>
      </c>
      <c r="R11" s="14">
        <v>91.58</v>
      </c>
      <c r="S11" s="15">
        <v>1068</v>
      </c>
      <c r="T11" s="14">
        <v>3.11</v>
      </c>
      <c r="U11" s="14">
        <v>2.02</v>
      </c>
      <c r="V11" s="14">
        <v>4.1900000000000004</v>
      </c>
      <c r="W11" s="15">
        <v>41</v>
      </c>
      <c r="X11" s="14">
        <v>7.51</v>
      </c>
      <c r="Y11" s="14">
        <v>5.54</v>
      </c>
      <c r="Z11" s="14">
        <v>9.48</v>
      </c>
      <c r="AA11" s="15">
        <v>75</v>
      </c>
      <c r="AB11" s="15">
        <v>1184</v>
      </c>
    </row>
    <row r="12" spans="1:28" ht="12" customHeight="1" x14ac:dyDescent="0.2">
      <c r="A12" s="49"/>
      <c r="B12" s="13" t="s">
        <v>79</v>
      </c>
      <c r="C12" s="14">
        <v>92.64</v>
      </c>
      <c r="D12" s="14">
        <v>90.65</v>
      </c>
      <c r="E12" s="14">
        <v>94.62</v>
      </c>
      <c r="F12" s="15">
        <v>785</v>
      </c>
      <c r="G12" s="17" t="s">
        <v>293</v>
      </c>
      <c r="H12" s="14">
        <v>2.2799999999999998</v>
      </c>
      <c r="I12" s="14">
        <v>5.24</v>
      </c>
      <c r="J12" s="15">
        <v>27</v>
      </c>
      <c r="K12" s="14">
        <v>3.61</v>
      </c>
      <c r="L12" s="14">
        <v>2.2200000000000002</v>
      </c>
      <c r="M12" s="14">
        <v>4.99</v>
      </c>
      <c r="N12" s="15">
        <v>30</v>
      </c>
      <c r="O12" s="15">
        <v>842</v>
      </c>
      <c r="P12" s="14">
        <v>93.86</v>
      </c>
      <c r="Q12" s="14">
        <v>92.83</v>
      </c>
      <c r="R12" s="14">
        <v>94.89</v>
      </c>
      <c r="S12" s="15">
        <v>2479</v>
      </c>
      <c r="T12" s="14">
        <v>2.66</v>
      </c>
      <c r="U12" s="14">
        <v>1.99</v>
      </c>
      <c r="V12" s="14">
        <v>3.33</v>
      </c>
      <c r="W12" s="15">
        <v>71</v>
      </c>
      <c r="X12" s="14">
        <v>3.49</v>
      </c>
      <c r="Y12" s="14">
        <v>2.68</v>
      </c>
      <c r="Z12" s="14">
        <v>4.29</v>
      </c>
      <c r="AA12" s="15">
        <v>92</v>
      </c>
      <c r="AB12" s="15">
        <v>2642</v>
      </c>
    </row>
    <row r="13" spans="1:28" ht="12" customHeight="1" x14ac:dyDescent="0.2">
      <c r="A13" s="49"/>
      <c r="B13" s="19" t="s">
        <v>18</v>
      </c>
      <c r="C13" s="14">
        <v>95.2</v>
      </c>
      <c r="D13" s="14">
        <v>92.95</v>
      </c>
      <c r="E13" s="14">
        <v>97.45</v>
      </c>
      <c r="F13" s="15">
        <v>345</v>
      </c>
      <c r="G13" s="17" t="s">
        <v>225</v>
      </c>
      <c r="H13" s="14">
        <v>0.83</v>
      </c>
      <c r="I13" s="14">
        <v>4.01</v>
      </c>
      <c r="J13" s="15">
        <v>10</v>
      </c>
      <c r="K13" s="14" t="s">
        <v>23</v>
      </c>
      <c r="L13" s="14">
        <v>0.75</v>
      </c>
      <c r="M13" s="14">
        <v>4.01</v>
      </c>
      <c r="N13" s="15">
        <v>9</v>
      </c>
      <c r="O13" s="15">
        <v>364</v>
      </c>
      <c r="P13" s="14">
        <v>96.73</v>
      </c>
      <c r="Q13" s="14">
        <v>95.65</v>
      </c>
      <c r="R13" s="14">
        <v>97.81</v>
      </c>
      <c r="S13" s="15">
        <v>1177</v>
      </c>
      <c r="T13" s="17" t="s">
        <v>232</v>
      </c>
      <c r="U13" s="14">
        <v>0.68</v>
      </c>
      <c r="V13" s="14">
        <v>2.0299999999999998</v>
      </c>
      <c r="W13" s="15">
        <v>22</v>
      </c>
      <c r="X13" s="17" t="s">
        <v>162</v>
      </c>
      <c r="Y13" s="14">
        <v>1.06</v>
      </c>
      <c r="Z13" s="14">
        <v>2.76</v>
      </c>
      <c r="AA13" s="15">
        <v>27</v>
      </c>
      <c r="AB13" s="15">
        <v>1226</v>
      </c>
    </row>
    <row r="14" spans="1:28" ht="12" customHeight="1" x14ac:dyDescent="0.2">
      <c r="A14" s="57" t="s">
        <v>19</v>
      </c>
      <c r="B14" s="13" t="s">
        <v>71</v>
      </c>
      <c r="C14" s="14">
        <v>93.99</v>
      </c>
      <c r="D14" s="14">
        <v>92.43</v>
      </c>
      <c r="E14" s="14">
        <v>95.56</v>
      </c>
      <c r="F14" s="15">
        <v>1077</v>
      </c>
      <c r="G14" s="14">
        <v>3.93</v>
      </c>
      <c r="H14" s="14">
        <v>2.64</v>
      </c>
      <c r="I14" s="14">
        <v>5.22</v>
      </c>
      <c r="J14" s="15">
        <v>39</v>
      </c>
      <c r="K14" s="17" t="s">
        <v>157</v>
      </c>
      <c r="L14" s="14">
        <v>1.1499999999999999</v>
      </c>
      <c r="M14" s="14">
        <v>3</v>
      </c>
      <c r="N14" s="15">
        <v>23</v>
      </c>
      <c r="O14" s="15">
        <v>1139</v>
      </c>
      <c r="P14" s="14">
        <v>96.07</v>
      </c>
      <c r="Q14" s="14">
        <v>95.39</v>
      </c>
      <c r="R14" s="14">
        <v>96.76</v>
      </c>
      <c r="S14" s="15">
        <v>3617</v>
      </c>
      <c r="T14" s="14">
        <v>2.13</v>
      </c>
      <c r="U14" s="14">
        <v>1.62</v>
      </c>
      <c r="V14" s="14">
        <v>2.63</v>
      </c>
      <c r="W14" s="15">
        <v>88</v>
      </c>
      <c r="X14" s="14">
        <v>1.8</v>
      </c>
      <c r="Y14" s="14">
        <v>1.33</v>
      </c>
      <c r="Z14" s="14">
        <v>2.27</v>
      </c>
      <c r="AA14" s="15">
        <v>74</v>
      </c>
      <c r="AB14" s="15">
        <v>3779</v>
      </c>
    </row>
    <row r="15" spans="1:28" ht="12" customHeight="1" x14ac:dyDescent="0.2">
      <c r="A15" s="49"/>
      <c r="B15" s="20" t="s">
        <v>72</v>
      </c>
      <c r="C15" s="14">
        <v>93.6</v>
      </c>
      <c r="D15" s="14">
        <v>91.11</v>
      </c>
      <c r="E15" s="14">
        <v>96.09</v>
      </c>
      <c r="F15" s="15">
        <v>424</v>
      </c>
      <c r="G15" s="17" t="s">
        <v>222</v>
      </c>
      <c r="H15" s="14">
        <v>1.1200000000000001</v>
      </c>
      <c r="I15" s="14">
        <v>4.5199999999999996</v>
      </c>
      <c r="J15" s="15">
        <v>13</v>
      </c>
      <c r="K15" s="17" t="s">
        <v>208</v>
      </c>
      <c r="L15" s="14">
        <v>1.71</v>
      </c>
      <c r="M15" s="14">
        <v>5.46</v>
      </c>
      <c r="N15" s="15">
        <v>16</v>
      </c>
      <c r="O15" s="15">
        <v>453</v>
      </c>
      <c r="P15" s="14">
        <v>93.31</v>
      </c>
      <c r="Q15" s="14">
        <v>91.59</v>
      </c>
      <c r="R15" s="14">
        <v>95.04</v>
      </c>
      <c r="S15" s="15">
        <v>975</v>
      </c>
      <c r="T15" s="14">
        <v>3.07</v>
      </c>
      <c r="U15" s="14">
        <v>1.91</v>
      </c>
      <c r="V15" s="14">
        <v>4.2300000000000004</v>
      </c>
      <c r="W15" s="15">
        <v>33</v>
      </c>
      <c r="X15" s="14">
        <v>3.62</v>
      </c>
      <c r="Y15" s="14">
        <v>2.31</v>
      </c>
      <c r="Z15" s="14">
        <v>4.93</v>
      </c>
      <c r="AA15" s="15">
        <v>35</v>
      </c>
      <c r="AB15" s="15">
        <v>1043</v>
      </c>
    </row>
    <row r="16" spans="1:28" ht="12" customHeight="1" x14ac:dyDescent="0.2">
      <c r="A16" s="57" t="s">
        <v>20</v>
      </c>
      <c r="B16" s="19" t="s">
        <v>21</v>
      </c>
      <c r="C16" s="14">
        <v>92</v>
      </c>
      <c r="D16" s="14">
        <v>90.33</v>
      </c>
      <c r="E16" s="14">
        <v>93.67</v>
      </c>
      <c r="F16" s="15">
        <v>1099</v>
      </c>
      <c r="G16" s="14">
        <v>3.89</v>
      </c>
      <c r="H16" s="14">
        <v>2.64</v>
      </c>
      <c r="I16" s="14">
        <v>5.14</v>
      </c>
      <c r="J16" s="15">
        <v>41</v>
      </c>
      <c r="K16" s="14">
        <v>4.1100000000000003</v>
      </c>
      <c r="L16" s="14">
        <v>2.94</v>
      </c>
      <c r="M16" s="14">
        <v>5.27</v>
      </c>
      <c r="N16" s="15">
        <v>52</v>
      </c>
      <c r="O16" s="15">
        <v>1192</v>
      </c>
      <c r="P16" s="14">
        <v>93.28</v>
      </c>
      <c r="Q16" s="14">
        <v>92.32</v>
      </c>
      <c r="R16" s="14">
        <v>94.25</v>
      </c>
      <c r="S16" s="15">
        <v>3271</v>
      </c>
      <c r="T16" s="14">
        <v>2.54</v>
      </c>
      <c r="U16" s="14">
        <v>1.98</v>
      </c>
      <c r="V16" s="14">
        <v>3.11</v>
      </c>
      <c r="W16" s="15">
        <v>92</v>
      </c>
      <c r="X16" s="14">
        <v>4.17</v>
      </c>
      <c r="Y16" s="14">
        <v>3.37</v>
      </c>
      <c r="Z16" s="14">
        <v>4.9800000000000004</v>
      </c>
      <c r="AA16" s="15">
        <v>137</v>
      </c>
      <c r="AB16" s="15">
        <v>3500</v>
      </c>
    </row>
    <row r="17" spans="1:28" ht="12" customHeight="1" x14ac:dyDescent="0.2">
      <c r="A17" s="49"/>
      <c r="B17" s="19" t="s">
        <v>22</v>
      </c>
      <c r="C17" s="14">
        <v>93.13</v>
      </c>
      <c r="D17" s="14">
        <v>90.6</v>
      </c>
      <c r="E17" s="14">
        <v>95.66</v>
      </c>
      <c r="F17" s="15">
        <v>446</v>
      </c>
      <c r="G17" s="17" t="s">
        <v>250</v>
      </c>
      <c r="H17" s="14">
        <v>1.51</v>
      </c>
      <c r="I17" s="14">
        <v>4.8899999999999997</v>
      </c>
      <c r="J17" s="15">
        <v>16</v>
      </c>
      <c r="K17" s="17" t="s">
        <v>183</v>
      </c>
      <c r="L17" s="14">
        <v>1.72</v>
      </c>
      <c r="M17" s="14">
        <v>5.62</v>
      </c>
      <c r="N17" s="15">
        <v>17</v>
      </c>
      <c r="O17" s="15">
        <v>479</v>
      </c>
      <c r="P17" s="14">
        <v>94.05</v>
      </c>
      <c r="Q17" s="14">
        <v>92.75</v>
      </c>
      <c r="R17" s="14">
        <v>95.36</v>
      </c>
      <c r="S17" s="15">
        <v>1470</v>
      </c>
      <c r="T17" s="14">
        <v>2.19</v>
      </c>
      <c r="U17" s="14">
        <v>1.44</v>
      </c>
      <c r="V17" s="14">
        <v>2.95</v>
      </c>
      <c r="W17" s="15">
        <v>43</v>
      </c>
      <c r="X17" s="14">
        <v>3.75</v>
      </c>
      <c r="Y17" s="14">
        <v>2.67</v>
      </c>
      <c r="Z17" s="14">
        <v>4.84</v>
      </c>
      <c r="AA17" s="15">
        <v>62</v>
      </c>
      <c r="AB17" s="15">
        <v>1575</v>
      </c>
    </row>
    <row r="18" spans="1:28" ht="12" customHeight="1" x14ac:dyDescent="0.2">
      <c r="A18" s="57" t="s">
        <v>24</v>
      </c>
      <c r="B18" s="13" t="s">
        <v>73</v>
      </c>
      <c r="C18" s="14">
        <v>90.75</v>
      </c>
      <c r="D18" s="14">
        <v>88.02</v>
      </c>
      <c r="E18" s="14">
        <v>93.49</v>
      </c>
      <c r="F18" s="15">
        <v>487</v>
      </c>
      <c r="G18" s="17" t="s">
        <v>212</v>
      </c>
      <c r="H18" s="14">
        <v>2.36</v>
      </c>
      <c r="I18" s="14">
        <v>6.18</v>
      </c>
      <c r="J18" s="15">
        <v>21</v>
      </c>
      <c r="K18" s="17" t="s">
        <v>284</v>
      </c>
      <c r="L18" s="14">
        <v>2.92</v>
      </c>
      <c r="M18" s="14">
        <v>7.03</v>
      </c>
      <c r="N18" s="15">
        <v>24</v>
      </c>
      <c r="O18" s="15">
        <v>532</v>
      </c>
      <c r="P18" s="14">
        <v>93.06</v>
      </c>
      <c r="Q18" s="14">
        <v>91.59</v>
      </c>
      <c r="R18" s="14">
        <v>94.53</v>
      </c>
      <c r="S18" s="15">
        <v>1420</v>
      </c>
      <c r="T18" s="14">
        <v>3.04</v>
      </c>
      <c r="U18" s="14">
        <v>2.09</v>
      </c>
      <c r="V18" s="14">
        <v>3.99</v>
      </c>
      <c r="W18" s="15">
        <v>47</v>
      </c>
      <c r="X18" s="14">
        <v>3.9</v>
      </c>
      <c r="Y18" s="14">
        <v>2.74</v>
      </c>
      <c r="Z18" s="14">
        <v>5.0599999999999996</v>
      </c>
      <c r="AA18" s="15">
        <v>55</v>
      </c>
      <c r="AB18" s="15">
        <v>1522</v>
      </c>
    </row>
    <row r="19" spans="1:28" ht="12" customHeight="1" x14ac:dyDescent="0.2">
      <c r="A19" s="49"/>
      <c r="B19" s="13" t="s">
        <v>74</v>
      </c>
      <c r="C19" s="14">
        <v>93.79</v>
      </c>
      <c r="D19" s="14">
        <v>92.16</v>
      </c>
      <c r="E19" s="14">
        <v>95.42</v>
      </c>
      <c r="F19" s="15">
        <v>903</v>
      </c>
      <c r="G19" s="17" t="s">
        <v>160</v>
      </c>
      <c r="H19" s="14">
        <v>2.02</v>
      </c>
      <c r="I19" s="14">
        <v>4.62</v>
      </c>
      <c r="J19" s="15">
        <v>28</v>
      </c>
      <c r="K19" s="14">
        <v>2.89</v>
      </c>
      <c r="L19" s="14">
        <v>1.86</v>
      </c>
      <c r="M19" s="14">
        <v>3.92</v>
      </c>
      <c r="N19" s="15">
        <v>33</v>
      </c>
      <c r="O19" s="15">
        <v>964</v>
      </c>
      <c r="P19" s="14">
        <v>94.33</v>
      </c>
      <c r="Q19" s="14">
        <v>93.37</v>
      </c>
      <c r="R19" s="14">
        <v>95.3</v>
      </c>
      <c r="S19" s="15">
        <v>2949</v>
      </c>
      <c r="T19" s="14">
        <v>1.92</v>
      </c>
      <c r="U19" s="14">
        <v>1.4</v>
      </c>
      <c r="V19" s="14">
        <v>2.4300000000000002</v>
      </c>
      <c r="W19" s="15">
        <v>68</v>
      </c>
      <c r="X19" s="14">
        <v>3.75</v>
      </c>
      <c r="Y19" s="14">
        <v>2.92</v>
      </c>
      <c r="Z19" s="14">
        <v>4.58</v>
      </c>
      <c r="AA19" s="15">
        <v>113</v>
      </c>
      <c r="AB19" s="15">
        <v>3130</v>
      </c>
    </row>
    <row r="20" spans="1:28" ht="12" customHeight="1" x14ac:dyDescent="0.2">
      <c r="A20" s="58" t="s">
        <v>25</v>
      </c>
      <c r="B20" s="19" t="s">
        <v>26</v>
      </c>
      <c r="C20" s="14">
        <v>90.39</v>
      </c>
      <c r="D20" s="14">
        <v>87.9</v>
      </c>
      <c r="E20" s="14">
        <v>92.88</v>
      </c>
      <c r="F20" s="15">
        <v>596</v>
      </c>
      <c r="G20" s="14">
        <v>5.27</v>
      </c>
      <c r="H20" s="14">
        <v>3.31</v>
      </c>
      <c r="I20" s="14">
        <v>7.23</v>
      </c>
      <c r="J20" s="15">
        <v>30</v>
      </c>
      <c r="K20" s="14">
        <v>4.34</v>
      </c>
      <c r="L20" s="14">
        <v>2.7</v>
      </c>
      <c r="M20" s="14">
        <v>5.98</v>
      </c>
      <c r="N20" s="15">
        <v>30</v>
      </c>
      <c r="O20" s="15">
        <v>656</v>
      </c>
      <c r="P20" s="14">
        <v>91.51</v>
      </c>
      <c r="Q20" s="14">
        <v>90.06</v>
      </c>
      <c r="R20" s="14">
        <v>92.95</v>
      </c>
      <c r="S20" s="15">
        <v>1774</v>
      </c>
      <c r="T20" s="14">
        <v>3.92</v>
      </c>
      <c r="U20" s="14">
        <v>2.98</v>
      </c>
      <c r="V20" s="14">
        <v>4.8600000000000003</v>
      </c>
      <c r="W20" s="15">
        <v>80</v>
      </c>
      <c r="X20" s="14">
        <v>4.57</v>
      </c>
      <c r="Y20" s="14">
        <v>3.44</v>
      </c>
      <c r="Z20" s="14">
        <v>5.71</v>
      </c>
      <c r="AA20" s="15">
        <v>86</v>
      </c>
      <c r="AB20" s="15">
        <v>1940</v>
      </c>
    </row>
    <row r="21" spans="1:28" ht="12" customHeight="1" x14ac:dyDescent="0.2">
      <c r="A21" s="49"/>
      <c r="B21" s="19" t="s">
        <v>27</v>
      </c>
      <c r="C21" s="14">
        <v>94.19</v>
      </c>
      <c r="D21" s="14">
        <v>92.63</v>
      </c>
      <c r="E21" s="14">
        <v>95.75</v>
      </c>
      <c r="F21" s="15">
        <v>880</v>
      </c>
      <c r="G21" s="17" t="s">
        <v>225</v>
      </c>
      <c r="H21" s="14">
        <v>1.38</v>
      </c>
      <c r="I21" s="14">
        <v>3.48</v>
      </c>
      <c r="J21" s="15">
        <v>23</v>
      </c>
      <c r="K21" s="14">
        <v>3.39</v>
      </c>
      <c r="L21" s="14">
        <v>2.21</v>
      </c>
      <c r="M21" s="14">
        <v>4.5599999999999996</v>
      </c>
      <c r="N21" s="15">
        <v>35</v>
      </c>
      <c r="O21" s="15">
        <v>938</v>
      </c>
      <c r="P21" s="14">
        <v>95.06</v>
      </c>
      <c r="Q21" s="14">
        <v>94.18</v>
      </c>
      <c r="R21" s="14">
        <v>95.95</v>
      </c>
      <c r="S21" s="15">
        <v>2783</v>
      </c>
      <c r="T21" s="14">
        <v>1.44</v>
      </c>
      <c r="U21" s="14">
        <v>0.98</v>
      </c>
      <c r="V21" s="14">
        <v>1.9</v>
      </c>
      <c r="W21" s="15">
        <v>50</v>
      </c>
      <c r="X21" s="14">
        <v>3.5</v>
      </c>
      <c r="Y21" s="14">
        <v>2.73</v>
      </c>
      <c r="Z21" s="14">
        <v>4.26</v>
      </c>
      <c r="AA21" s="15">
        <v>104</v>
      </c>
      <c r="AB21" s="15">
        <v>2937</v>
      </c>
    </row>
    <row r="22" spans="1:28" x14ac:dyDescent="0.2">
      <c r="A22" s="1" t="s">
        <v>155</v>
      </c>
      <c r="AB22" s="2" t="s">
        <v>344</v>
      </c>
    </row>
    <row r="23" spans="1:28" x14ac:dyDescent="0.2">
      <c r="A23" s="1" t="s">
        <v>158</v>
      </c>
    </row>
    <row r="25" spans="1:28" x14ac:dyDescent="0.2">
      <c r="A25" s="42" t="s">
        <v>0</v>
      </c>
      <c r="B25" s="43"/>
      <c r="C25" s="53">
        <v>2017</v>
      </c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4"/>
    </row>
    <row r="26" spans="1:28" ht="12" customHeight="1" x14ac:dyDescent="0.2">
      <c r="A26" s="44"/>
      <c r="B26" s="45"/>
      <c r="C26" s="51" t="s">
        <v>96</v>
      </c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2"/>
    </row>
    <row r="27" spans="1:28" s="82" customFormat="1" ht="24" customHeight="1" x14ac:dyDescent="0.2">
      <c r="A27" s="44"/>
      <c r="B27" s="45"/>
      <c r="C27" s="75" t="s">
        <v>49</v>
      </c>
      <c r="D27" s="76"/>
      <c r="E27" s="76"/>
      <c r="F27" s="76"/>
      <c r="G27" s="75" t="s">
        <v>153</v>
      </c>
      <c r="H27" s="76"/>
      <c r="I27" s="76"/>
      <c r="J27" s="76"/>
      <c r="K27" s="77" t="s">
        <v>51</v>
      </c>
      <c r="L27" s="77"/>
      <c r="M27" s="77"/>
      <c r="N27" s="77"/>
      <c r="O27" s="52" t="s">
        <v>5</v>
      </c>
    </row>
    <row r="28" spans="1:28" ht="24" customHeight="1" x14ac:dyDescent="0.2">
      <c r="A28" s="46"/>
      <c r="B28" s="47"/>
      <c r="C28" s="8" t="s">
        <v>6</v>
      </c>
      <c r="D28" s="55" t="s">
        <v>75</v>
      </c>
      <c r="E28" s="55"/>
      <c r="F28" s="8" t="s">
        <v>77</v>
      </c>
      <c r="G28" s="8" t="s">
        <v>6</v>
      </c>
      <c r="H28" s="55" t="s">
        <v>75</v>
      </c>
      <c r="I28" s="55"/>
      <c r="J28" s="8" t="s">
        <v>77</v>
      </c>
      <c r="K28" s="8" t="s">
        <v>6</v>
      </c>
      <c r="L28" s="55" t="s">
        <v>75</v>
      </c>
      <c r="M28" s="55"/>
      <c r="N28" s="8" t="s">
        <v>77</v>
      </c>
      <c r="O28" s="56"/>
    </row>
    <row r="29" spans="1:28" x14ac:dyDescent="0.2">
      <c r="A29" s="48"/>
      <c r="B29" s="10" t="s">
        <v>323</v>
      </c>
      <c r="C29" s="11">
        <v>93.48</v>
      </c>
      <c r="D29" s="11">
        <v>92.69</v>
      </c>
      <c r="E29" s="11">
        <v>94.27</v>
      </c>
      <c r="F29" s="12">
        <v>4741</v>
      </c>
      <c r="G29" s="11">
        <v>2.4500000000000002</v>
      </c>
      <c r="H29" s="11">
        <v>1.99</v>
      </c>
      <c r="I29" s="11">
        <v>2.92</v>
      </c>
      <c r="J29" s="12">
        <v>135</v>
      </c>
      <c r="K29" s="11">
        <v>4.07</v>
      </c>
      <c r="L29" s="11">
        <v>3.41</v>
      </c>
      <c r="M29" s="11">
        <v>4.7300000000000004</v>
      </c>
      <c r="N29" s="12">
        <v>199</v>
      </c>
      <c r="O29" s="12">
        <f>N29+J29+F29</f>
        <v>5075</v>
      </c>
    </row>
    <row r="30" spans="1:28" x14ac:dyDescent="0.2">
      <c r="A30" s="49"/>
      <c r="B30" s="13" t="s">
        <v>324</v>
      </c>
      <c r="C30" s="14">
        <v>93.91</v>
      </c>
      <c r="D30" s="14">
        <v>92.96</v>
      </c>
      <c r="E30" s="14">
        <v>94.86</v>
      </c>
      <c r="F30" s="15">
        <v>3257</v>
      </c>
      <c r="G30" s="14">
        <v>2.0499999999999998</v>
      </c>
      <c r="H30" s="14">
        <v>1.54</v>
      </c>
      <c r="I30" s="14">
        <v>2.56</v>
      </c>
      <c r="J30" s="15">
        <v>81</v>
      </c>
      <c r="K30" s="14">
        <v>4.04</v>
      </c>
      <c r="L30" s="14">
        <v>3.23</v>
      </c>
      <c r="M30" s="14">
        <v>4.8499999999999996</v>
      </c>
      <c r="N30" s="15">
        <v>129</v>
      </c>
      <c r="O30" s="15">
        <f t="shared" ref="O30:O37" si="0">N30+J30+F30</f>
        <v>3467</v>
      </c>
    </row>
    <row r="31" spans="1:28" x14ac:dyDescent="0.2">
      <c r="A31" s="49"/>
      <c r="B31" s="13" t="s">
        <v>325</v>
      </c>
      <c r="C31" s="14">
        <v>93.59</v>
      </c>
      <c r="D31" s="14">
        <v>92.08</v>
      </c>
      <c r="E31" s="14">
        <v>95.1</v>
      </c>
      <c r="F31" s="15">
        <v>1134</v>
      </c>
      <c r="G31" s="14">
        <v>3.18</v>
      </c>
      <c r="H31" s="14">
        <v>2.0699999999999998</v>
      </c>
      <c r="I31" s="14">
        <v>4.28</v>
      </c>
      <c r="J31" s="15">
        <v>36</v>
      </c>
      <c r="K31" s="14">
        <v>3.23</v>
      </c>
      <c r="L31" s="14">
        <v>2.16</v>
      </c>
      <c r="M31" s="14">
        <v>4.3099999999999996</v>
      </c>
      <c r="N31" s="15">
        <v>39</v>
      </c>
      <c r="O31" s="15">
        <f t="shared" si="0"/>
        <v>1209</v>
      </c>
    </row>
    <row r="32" spans="1:28" x14ac:dyDescent="0.2">
      <c r="A32" s="49"/>
      <c r="B32" s="16" t="s">
        <v>326</v>
      </c>
      <c r="C32" s="14">
        <v>86.43</v>
      </c>
      <c r="D32" s="14">
        <v>82.72</v>
      </c>
      <c r="E32" s="14">
        <v>90.15</v>
      </c>
      <c r="F32" s="15">
        <v>350</v>
      </c>
      <c r="G32" s="17" t="s">
        <v>170</v>
      </c>
      <c r="H32" s="14">
        <v>2.83</v>
      </c>
      <c r="I32" s="14">
        <v>8.1199999999999992</v>
      </c>
      <c r="J32" s="15">
        <v>18</v>
      </c>
      <c r="K32" s="14">
        <v>8.09</v>
      </c>
      <c r="L32" s="14">
        <v>5.26</v>
      </c>
      <c r="M32" s="14">
        <v>10.92</v>
      </c>
      <c r="N32" s="15">
        <v>31</v>
      </c>
      <c r="O32" s="15">
        <f t="shared" si="0"/>
        <v>399</v>
      </c>
    </row>
    <row r="33" spans="1:15" x14ac:dyDescent="0.2">
      <c r="A33" s="49"/>
      <c r="B33" s="16" t="s">
        <v>30</v>
      </c>
      <c r="C33" s="14">
        <v>94.99</v>
      </c>
      <c r="D33" s="14">
        <v>91.77</v>
      </c>
      <c r="E33" s="14">
        <v>98.21</v>
      </c>
      <c r="F33" s="15">
        <v>191</v>
      </c>
      <c r="G33" s="14" t="s">
        <v>23</v>
      </c>
      <c r="H33" s="14">
        <v>0.03</v>
      </c>
      <c r="I33" s="14">
        <v>4.21</v>
      </c>
      <c r="J33" s="15">
        <v>4</v>
      </c>
      <c r="K33" s="14" t="s">
        <v>23</v>
      </c>
      <c r="L33" s="14">
        <v>0.38</v>
      </c>
      <c r="M33" s="14">
        <v>5.4</v>
      </c>
      <c r="N33" s="15">
        <v>5</v>
      </c>
      <c r="O33" s="15">
        <f t="shared" si="0"/>
        <v>200</v>
      </c>
    </row>
    <row r="34" spans="1:15" x14ac:dyDescent="0.2">
      <c r="A34" s="49"/>
      <c r="B34" s="16" t="s">
        <v>31</v>
      </c>
      <c r="C34" s="14">
        <v>86.44</v>
      </c>
      <c r="D34" s="14">
        <v>82.62</v>
      </c>
      <c r="E34" s="14">
        <v>90.27</v>
      </c>
      <c r="F34" s="15">
        <v>327</v>
      </c>
      <c r="G34" s="17" t="s">
        <v>165</v>
      </c>
      <c r="H34" s="14">
        <v>2.84</v>
      </c>
      <c r="I34" s="14">
        <v>8.41</v>
      </c>
      <c r="J34" s="15">
        <v>17</v>
      </c>
      <c r="K34" s="17" t="s">
        <v>277</v>
      </c>
      <c r="L34" s="14">
        <v>5.07</v>
      </c>
      <c r="M34" s="14">
        <v>10.8</v>
      </c>
      <c r="N34" s="15">
        <v>29</v>
      </c>
      <c r="O34" s="15">
        <f t="shared" si="0"/>
        <v>373</v>
      </c>
    </row>
    <row r="35" spans="1:15" x14ac:dyDescent="0.2">
      <c r="A35" s="49"/>
      <c r="B35" s="16" t="s">
        <v>32</v>
      </c>
      <c r="C35" s="14">
        <v>93.74</v>
      </c>
      <c r="D35" s="14">
        <v>89.72</v>
      </c>
      <c r="E35" s="14">
        <v>97.75</v>
      </c>
      <c r="F35" s="15">
        <v>133</v>
      </c>
      <c r="G35" s="14" t="s">
        <v>23</v>
      </c>
      <c r="H35" s="14">
        <v>0</v>
      </c>
      <c r="I35" s="14">
        <v>4.1900000000000004</v>
      </c>
      <c r="J35" s="15">
        <v>3</v>
      </c>
      <c r="K35" s="14" t="s">
        <v>23</v>
      </c>
      <c r="L35" s="14">
        <v>0.88</v>
      </c>
      <c r="M35" s="14">
        <v>7.7</v>
      </c>
      <c r="N35" s="15">
        <v>6</v>
      </c>
      <c r="O35" s="15">
        <f t="shared" si="0"/>
        <v>142</v>
      </c>
    </row>
    <row r="36" spans="1:15" x14ac:dyDescent="0.2">
      <c r="A36" s="49"/>
      <c r="B36" s="16" t="s">
        <v>33</v>
      </c>
      <c r="C36" s="14">
        <v>93.85</v>
      </c>
      <c r="D36" s="14">
        <v>90.88</v>
      </c>
      <c r="E36" s="14">
        <v>96.82</v>
      </c>
      <c r="F36" s="15">
        <v>241</v>
      </c>
      <c r="G36" s="14" t="s">
        <v>23</v>
      </c>
      <c r="H36" s="14">
        <v>0.75</v>
      </c>
      <c r="I36" s="14">
        <v>4.9400000000000004</v>
      </c>
      <c r="J36" s="15">
        <v>7</v>
      </c>
      <c r="K36" s="14" t="s">
        <v>23</v>
      </c>
      <c r="L36" s="14">
        <v>1.1399999999999999</v>
      </c>
      <c r="M36" s="14">
        <v>5.48</v>
      </c>
      <c r="N36" s="15">
        <v>9</v>
      </c>
      <c r="O36" s="15">
        <f t="shared" si="0"/>
        <v>257</v>
      </c>
    </row>
    <row r="37" spans="1:15" x14ac:dyDescent="0.2">
      <c r="A37" s="49"/>
      <c r="B37" s="16" t="s">
        <v>34</v>
      </c>
      <c r="C37" s="14">
        <v>91.05</v>
      </c>
      <c r="D37" s="14">
        <v>85.88</v>
      </c>
      <c r="E37" s="14">
        <v>96.23</v>
      </c>
      <c r="F37" s="15">
        <v>108</v>
      </c>
      <c r="G37" s="14" t="s">
        <v>23</v>
      </c>
      <c r="H37" s="14">
        <v>1.07</v>
      </c>
      <c r="I37" s="14">
        <v>9.56</v>
      </c>
      <c r="J37" s="15">
        <v>6</v>
      </c>
      <c r="K37" s="14" t="s">
        <v>23</v>
      </c>
      <c r="L37" s="14">
        <v>0.49</v>
      </c>
      <c r="M37" s="14">
        <v>6.77</v>
      </c>
      <c r="N37" s="15">
        <v>5</v>
      </c>
      <c r="O37" s="15">
        <f t="shared" si="0"/>
        <v>119</v>
      </c>
    </row>
    <row r="38" spans="1:15" x14ac:dyDescent="0.2">
      <c r="A38" s="42" t="s">
        <v>0</v>
      </c>
      <c r="B38" s="43"/>
      <c r="C38" s="53">
        <v>2012</v>
      </c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4"/>
    </row>
    <row r="39" spans="1:15" ht="13.5" customHeight="1" x14ac:dyDescent="0.2">
      <c r="A39" s="44"/>
      <c r="B39" s="45"/>
      <c r="C39" s="51" t="s">
        <v>96</v>
      </c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2"/>
    </row>
    <row r="40" spans="1:15" s="82" customFormat="1" ht="24" customHeight="1" x14ac:dyDescent="0.2">
      <c r="A40" s="44"/>
      <c r="B40" s="45"/>
      <c r="C40" s="75" t="s">
        <v>49</v>
      </c>
      <c r="D40" s="76"/>
      <c r="E40" s="76"/>
      <c r="F40" s="76"/>
      <c r="G40" s="75" t="s">
        <v>153</v>
      </c>
      <c r="H40" s="76"/>
      <c r="I40" s="76"/>
      <c r="J40" s="76"/>
      <c r="K40" s="77" t="s">
        <v>51</v>
      </c>
      <c r="L40" s="77"/>
      <c r="M40" s="77"/>
      <c r="N40" s="77"/>
      <c r="O40" s="52" t="s">
        <v>5</v>
      </c>
    </row>
    <row r="41" spans="1:15" ht="24" customHeight="1" x14ac:dyDescent="0.2">
      <c r="A41" s="46"/>
      <c r="B41" s="47"/>
      <c r="C41" s="8" t="s">
        <v>6</v>
      </c>
      <c r="D41" s="55" t="s">
        <v>75</v>
      </c>
      <c r="E41" s="55"/>
      <c r="F41" s="8" t="s">
        <v>77</v>
      </c>
      <c r="G41" s="8" t="s">
        <v>6</v>
      </c>
      <c r="H41" s="55" t="s">
        <v>75</v>
      </c>
      <c r="I41" s="55"/>
      <c r="J41" s="8" t="s">
        <v>77</v>
      </c>
      <c r="K41" s="8" t="s">
        <v>6</v>
      </c>
      <c r="L41" s="55" t="s">
        <v>75</v>
      </c>
      <c r="M41" s="55"/>
      <c r="N41" s="8" t="s">
        <v>77</v>
      </c>
      <c r="O41" s="56"/>
    </row>
    <row r="42" spans="1:15" x14ac:dyDescent="0.2">
      <c r="A42" s="48"/>
      <c r="B42" s="10" t="s">
        <v>323</v>
      </c>
      <c r="C42" s="11">
        <v>90.95</v>
      </c>
      <c r="D42" s="11">
        <v>89.84</v>
      </c>
      <c r="E42" s="11">
        <v>92.05</v>
      </c>
      <c r="F42" s="12">
        <v>4350</v>
      </c>
      <c r="G42" s="11">
        <v>2.85</v>
      </c>
      <c r="H42" s="11">
        <v>2.2200000000000002</v>
      </c>
      <c r="I42" s="11">
        <v>3.49</v>
      </c>
      <c r="J42" s="12">
        <v>128</v>
      </c>
      <c r="K42" s="11">
        <v>6.2</v>
      </c>
      <c r="L42" s="11">
        <v>5.26</v>
      </c>
      <c r="M42" s="11">
        <v>7.14</v>
      </c>
      <c r="N42" s="12">
        <v>282</v>
      </c>
      <c r="O42" s="12">
        <f>N42+J42+F42</f>
        <v>4760</v>
      </c>
    </row>
    <row r="43" spans="1:15" x14ac:dyDescent="0.2">
      <c r="A43" s="49"/>
      <c r="B43" s="13" t="s">
        <v>324</v>
      </c>
      <c r="C43" s="14">
        <v>92</v>
      </c>
      <c r="D43" s="14">
        <v>90.67</v>
      </c>
      <c r="E43" s="14">
        <v>93.33</v>
      </c>
      <c r="F43" s="15">
        <v>2926</v>
      </c>
      <c r="G43" s="14">
        <v>2.62</v>
      </c>
      <c r="H43" s="14">
        <v>1.89</v>
      </c>
      <c r="I43" s="14">
        <v>3.36</v>
      </c>
      <c r="J43" s="15">
        <v>79</v>
      </c>
      <c r="K43" s="14">
        <v>5.37</v>
      </c>
      <c r="L43" s="14">
        <v>4.2300000000000004</v>
      </c>
      <c r="M43" s="14">
        <v>6.51</v>
      </c>
      <c r="N43" s="15">
        <v>145</v>
      </c>
      <c r="O43" s="15">
        <f t="shared" ref="O43:O50" si="1">N43+J43+F43</f>
        <v>3150</v>
      </c>
    </row>
    <row r="44" spans="1:15" x14ac:dyDescent="0.2">
      <c r="A44" s="49"/>
      <c r="B44" s="13" t="s">
        <v>325</v>
      </c>
      <c r="C44" s="14">
        <v>90.1</v>
      </c>
      <c r="D44" s="14">
        <v>87.87</v>
      </c>
      <c r="E44" s="14">
        <v>92.33</v>
      </c>
      <c r="F44" s="15">
        <v>1114</v>
      </c>
      <c r="G44" s="14">
        <v>3.68</v>
      </c>
      <c r="H44" s="14">
        <v>2.2000000000000002</v>
      </c>
      <c r="I44" s="14">
        <v>5.16</v>
      </c>
      <c r="J44" s="15">
        <v>39</v>
      </c>
      <c r="K44" s="14">
        <v>6.22</v>
      </c>
      <c r="L44" s="14">
        <v>4.46</v>
      </c>
      <c r="M44" s="14">
        <v>7.98</v>
      </c>
      <c r="N44" s="15">
        <v>68</v>
      </c>
      <c r="O44" s="15">
        <f t="shared" si="1"/>
        <v>1221</v>
      </c>
    </row>
    <row r="45" spans="1:15" x14ac:dyDescent="0.2">
      <c r="A45" s="49"/>
      <c r="B45" s="16" t="s">
        <v>326</v>
      </c>
      <c r="C45" s="14">
        <v>79.52</v>
      </c>
      <c r="D45" s="14">
        <v>75.16</v>
      </c>
      <c r="E45" s="14">
        <v>83.88</v>
      </c>
      <c r="F45" s="15">
        <v>310</v>
      </c>
      <c r="G45" s="17" t="s">
        <v>291</v>
      </c>
      <c r="H45" s="14">
        <v>0.79</v>
      </c>
      <c r="I45" s="14">
        <v>3.72</v>
      </c>
      <c r="J45" s="15">
        <v>10</v>
      </c>
      <c r="K45" s="14">
        <v>18.23</v>
      </c>
      <c r="L45" s="14">
        <v>14.02</v>
      </c>
      <c r="M45" s="14">
        <v>22.43</v>
      </c>
      <c r="N45" s="15">
        <v>69</v>
      </c>
      <c r="O45" s="15">
        <f t="shared" si="1"/>
        <v>389</v>
      </c>
    </row>
    <row r="46" spans="1:15" x14ac:dyDescent="0.2">
      <c r="A46" s="49"/>
      <c r="B46" s="16" t="s">
        <v>30</v>
      </c>
      <c r="C46" s="14">
        <v>95.88</v>
      </c>
      <c r="D46" s="14">
        <v>92.97</v>
      </c>
      <c r="E46" s="14">
        <v>98.79</v>
      </c>
      <c r="F46" s="15">
        <v>155</v>
      </c>
      <c r="G46" s="14" t="s">
        <v>23</v>
      </c>
      <c r="H46" s="14">
        <v>0</v>
      </c>
      <c r="I46" s="14">
        <v>2.92</v>
      </c>
      <c r="J46" s="15">
        <v>2</v>
      </c>
      <c r="K46" s="14" t="s">
        <v>23</v>
      </c>
      <c r="L46" s="14">
        <v>0.51</v>
      </c>
      <c r="M46" s="14">
        <v>5.29</v>
      </c>
      <c r="N46" s="15">
        <v>6</v>
      </c>
      <c r="O46" s="15">
        <f t="shared" si="1"/>
        <v>163</v>
      </c>
    </row>
    <row r="47" spans="1:15" x14ac:dyDescent="0.2">
      <c r="A47" s="49"/>
      <c r="B47" s="16" t="s">
        <v>31</v>
      </c>
      <c r="C47" s="14">
        <v>78.86</v>
      </c>
      <c r="D47" s="14">
        <v>74.349999999999994</v>
      </c>
      <c r="E47" s="14">
        <v>83.37</v>
      </c>
      <c r="F47" s="15">
        <v>297</v>
      </c>
      <c r="G47" s="14" t="s">
        <v>23</v>
      </c>
      <c r="H47" s="14">
        <v>0.64</v>
      </c>
      <c r="I47" s="14">
        <v>3.26</v>
      </c>
      <c r="J47" s="15">
        <v>9</v>
      </c>
      <c r="K47" s="14">
        <v>19.190000000000001</v>
      </c>
      <c r="L47" s="14">
        <v>14.8</v>
      </c>
      <c r="M47" s="14">
        <v>23.58</v>
      </c>
      <c r="N47" s="15">
        <v>69</v>
      </c>
      <c r="O47" s="15">
        <f t="shared" si="1"/>
        <v>375</v>
      </c>
    </row>
    <row r="48" spans="1:15" x14ac:dyDescent="0.2">
      <c r="A48" s="49"/>
      <c r="B48" s="16" t="s">
        <v>32</v>
      </c>
      <c r="C48" s="14">
        <v>84.34</v>
      </c>
      <c r="D48" s="14">
        <v>75.78</v>
      </c>
      <c r="E48" s="14">
        <v>92.9</v>
      </c>
      <c r="F48" s="15">
        <v>127</v>
      </c>
      <c r="G48" s="14" t="s">
        <v>23</v>
      </c>
      <c r="H48" s="14">
        <v>0.72</v>
      </c>
      <c r="I48" s="14">
        <v>7.77</v>
      </c>
      <c r="J48" s="15">
        <v>6</v>
      </c>
      <c r="K48" s="17" t="s">
        <v>262</v>
      </c>
      <c r="L48" s="14">
        <v>3.2</v>
      </c>
      <c r="M48" s="14">
        <v>19.63</v>
      </c>
      <c r="N48" s="15">
        <v>10</v>
      </c>
      <c r="O48" s="15">
        <f t="shared" si="1"/>
        <v>143</v>
      </c>
    </row>
    <row r="49" spans="1:15" x14ac:dyDescent="0.2">
      <c r="A49" s="49"/>
      <c r="B49" s="16" t="s">
        <v>33</v>
      </c>
      <c r="C49" s="14">
        <v>90.32</v>
      </c>
      <c r="D49" s="14">
        <v>85.02</v>
      </c>
      <c r="E49" s="14">
        <v>95.62</v>
      </c>
      <c r="F49" s="15">
        <v>242</v>
      </c>
      <c r="G49" s="14" t="s">
        <v>23</v>
      </c>
      <c r="H49" s="14">
        <v>0.16</v>
      </c>
      <c r="I49" s="14">
        <v>7.48</v>
      </c>
      <c r="J49" s="15">
        <v>8</v>
      </c>
      <c r="K49" s="17" t="s">
        <v>257</v>
      </c>
      <c r="L49" s="14">
        <v>1.78</v>
      </c>
      <c r="M49" s="14">
        <v>9.9499999999999993</v>
      </c>
      <c r="N49" s="15">
        <v>13</v>
      </c>
      <c r="O49" s="15">
        <f t="shared" si="1"/>
        <v>263</v>
      </c>
    </row>
    <row r="50" spans="1:15" x14ac:dyDescent="0.2">
      <c r="A50" s="49"/>
      <c r="B50" s="16" t="s">
        <v>34</v>
      </c>
      <c r="C50" s="14">
        <v>89.87</v>
      </c>
      <c r="D50" s="14">
        <v>83.75</v>
      </c>
      <c r="E50" s="14">
        <v>95.99</v>
      </c>
      <c r="F50" s="15">
        <v>101</v>
      </c>
      <c r="G50" s="14" t="s">
        <v>23</v>
      </c>
      <c r="H50" s="14">
        <v>0.94</v>
      </c>
      <c r="I50" s="14">
        <v>9.02</v>
      </c>
      <c r="J50" s="15">
        <v>6</v>
      </c>
      <c r="K50" s="14" t="s">
        <v>23</v>
      </c>
      <c r="L50" s="14">
        <v>0.45</v>
      </c>
      <c r="M50" s="14">
        <v>9.84</v>
      </c>
      <c r="N50" s="15">
        <v>6</v>
      </c>
      <c r="O50" s="15">
        <f t="shared" si="1"/>
        <v>113</v>
      </c>
    </row>
    <row r="51" spans="1:15" x14ac:dyDescent="0.2">
      <c r="A51" s="1" t="s">
        <v>155</v>
      </c>
    </row>
    <row r="52" spans="1:15" x14ac:dyDescent="0.2">
      <c r="A52" s="1" t="s">
        <v>158</v>
      </c>
      <c r="O52" s="2" t="s">
        <v>344</v>
      </c>
    </row>
  </sheetData>
  <mergeCells count="49">
    <mergeCell ref="P1:AB1"/>
    <mergeCell ref="A1:B4"/>
    <mergeCell ref="C25:O25"/>
    <mergeCell ref="C38:O38"/>
    <mergeCell ref="T3:W3"/>
    <mergeCell ref="X3:AA3"/>
    <mergeCell ref="AB3:AB4"/>
    <mergeCell ref="A11:A13"/>
    <mergeCell ref="A14:A15"/>
    <mergeCell ref="A16:A17"/>
    <mergeCell ref="A18:A19"/>
    <mergeCell ref="C1:O1"/>
    <mergeCell ref="A29:A37"/>
    <mergeCell ref="A38:B41"/>
    <mergeCell ref="C39:O39"/>
    <mergeCell ref="C40:F40"/>
    <mergeCell ref="C2:O2"/>
    <mergeCell ref="P2:AB2"/>
    <mergeCell ref="A5:A6"/>
    <mergeCell ref="A7:A8"/>
    <mergeCell ref="A9:A10"/>
    <mergeCell ref="Y4:Z4"/>
    <mergeCell ref="C3:F3"/>
    <mergeCell ref="G3:J3"/>
    <mergeCell ref="K3:N3"/>
    <mergeCell ref="O3:O4"/>
    <mergeCell ref="P3:S3"/>
    <mergeCell ref="H4:I4"/>
    <mergeCell ref="D4:E4"/>
    <mergeCell ref="L4:M4"/>
    <mergeCell ref="Q4:R4"/>
    <mergeCell ref="U4:V4"/>
    <mergeCell ref="A20:A21"/>
    <mergeCell ref="A25:B28"/>
    <mergeCell ref="C26:O26"/>
    <mergeCell ref="C27:F27"/>
    <mergeCell ref="G27:J27"/>
    <mergeCell ref="K27:N27"/>
    <mergeCell ref="O27:O28"/>
    <mergeCell ref="D28:E28"/>
    <mergeCell ref="H28:I28"/>
    <mergeCell ref="L28:M28"/>
    <mergeCell ref="O40:O41"/>
    <mergeCell ref="D41:E41"/>
    <mergeCell ref="H41:I41"/>
    <mergeCell ref="L41:M41"/>
    <mergeCell ref="A42:A50"/>
    <mergeCell ref="G40:J40"/>
    <mergeCell ref="K40:N40"/>
  </mergeCells>
  <pageMargins left="0.59055118110236227" right="0.39370078740157483" top="0.98425196850393704" bottom="0.59055118110236227" header="0.31496062992125984" footer="0.31496062992125984"/>
  <pageSetup paperSize="9" scale="76" fitToWidth="2" orientation="landscape" r:id="rId1"/>
  <headerFooter>
    <oddHeader>&amp;R&amp;G</oddHeader>
    <oddFooter>&amp;L&amp;8&amp;F-&amp;A</oddFoot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2"/>
  <sheetViews>
    <sheetView topLeftCell="A16" zoomScaleNormal="100" workbookViewId="0">
      <selection activeCell="C51" sqref="C51"/>
    </sheetView>
  </sheetViews>
  <sheetFormatPr baseColWidth="10" defaultColWidth="11.42578125" defaultRowHeight="11.25" x14ac:dyDescent="0.2"/>
  <cols>
    <col min="1" max="1" width="15.7109375" style="1" customWidth="1"/>
    <col min="2" max="2" width="19.28515625" style="1" customWidth="1"/>
    <col min="3" max="49" width="8.7109375" style="1" customWidth="1"/>
    <col min="50" max="16384" width="11.42578125" style="1"/>
  </cols>
  <sheetData>
    <row r="1" spans="1:28" x14ac:dyDescent="0.2">
      <c r="A1" s="42" t="s">
        <v>0</v>
      </c>
      <c r="B1" s="43"/>
      <c r="C1" s="61" t="s">
        <v>97</v>
      </c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 t="s">
        <v>97</v>
      </c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2"/>
    </row>
    <row r="2" spans="1:28" x14ac:dyDescent="0.2">
      <c r="A2" s="44"/>
      <c r="B2" s="45"/>
      <c r="C2" s="50" t="s">
        <v>1</v>
      </c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0" t="s">
        <v>323</v>
      </c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2"/>
    </row>
    <row r="3" spans="1:28" s="82" customFormat="1" ht="24" customHeight="1" x14ac:dyDescent="0.2">
      <c r="A3" s="44"/>
      <c r="B3" s="45"/>
      <c r="C3" s="75" t="s">
        <v>49</v>
      </c>
      <c r="D3" s="76"/>
      <c r="E3" s="76"/>
      <c r="F3" s="76"/>
      <c r="G3" s="75" t="s">
        <v>153</v>
      </c>
      <c r="H3" s="76"/>
      <c r="I3" s="76"/>
      <c r="J3" s="76"/>
      <c r="K3" s="77" t="s">
        <v>51</v>
      </c>
      <c r="L3" s="77"/>
      <c r="M3" s="77"/>
      <c r="N3" s="77"/>
      <c r="O3" s="51" t="s">
        <v>5</v>
      </c>
      <c r="P3" s="75" t="s">
        <v>49</v>
      </c>
      <c r="Q3" s="76"/>
      <c r="R3" s="76"/>
      <c r="S3" s="76"/>
      <c r="T3" s="75" t="s">
        <v>153</v>
      </c>
      <c r="U3" s="76"/>
      <c r="V3" s="76"/>
      <c r="W3" s="76"/>
      <c r="X3" s="77" t="s">
        <v>51</v>
      </c>
      <c r="Y3" s="77"/>
      <c r="Z3" s="77"/>
      <c r="AA3" s="77"/>
      <c r="AB3" s="52" t="s">
        <v>5</v>
      </c>
    </row>
    <row r="4" spans="1:28" ht="24" customHeight="1" x14ac:dyDescent="0.2">
      <c r="A4" s="46"/>
      <c r="B4" s="47"/>
      <c r="C4" s="8" t="s">
        <v>6</v>
      </c>
      <c r="D4" s="55" t="s">
        <v>75</v>
      </c>
      <c r="E4" s="55"/>
      <c r="F4" s="8" t="s">
        <v>77</v>
      </c>
      <c r="G4" s="8" t="s">
        <v>6</v>
      </c>
      <c r="H4" s="55" t="s">
        <v>75</v>
      </c>
      <c r="I4" s="55"/>
      <c r="J4" s="8" t="s">
        <v>77</v>
      </c>
      <c r="K4" s="8" t="s">
        <v>6</v>
      </c>
      <c r="L4" s="55" t="s">
        <v>75</v>
      </c>
      <c r="M4" s="55"/>
      <c r="N4" s="8" t="s">
        <v>77</v>
      </c>
      <c r="O4" s="59"/>
      <c r="P4" s="8" t="s">
        <v>6</v>
      </c>
      <c r="Q4" s="55" t="s">
        <v>75</v>
      </c>
      <c r="R4" s="55"/>
      <c r="S4" s="8" t="s">
        <v>77</v>
      </c>
      <c r="T4" s="8" t="s">
        <v>6</v>
      </c>
      <c r="U4" s="55" t="s">
        <v>75</v>
      </c>
      <c r="V4" s="55"/>
      <c r="W4" s="8" t="s">
        <v>77</v>
      </c>
      <c r="X4" s="8" t="s">
        <v>6</v>
      </c>
      <c r="Y4" s="55" t="s">
        <v>75</v>
      </c>
      <c r="Z4" s="55"/>
      <c r="AA4" s="8" t="s">
        <v>77</v>
      </c>
      <c r="AB4" s="56"/>
    </row>
    <row r="5" spans="1:28" ht="12" customHeight="1" x14ac:dyDescent="0.2">
      <c r="A5" s="60" t="s">
        <v>10</v>
      </c>
      <c r="B5" s="21">
        <v>2017</v>
      </c>
      <c r="C5" s="11">
        <v>91.55</v>
      </c>
      <c r="D5" s="11">
        <v>90.1</v>
      </c>
      <c r="E5" s="11">
        <v>92.99</v>
      </c>
      <c r="F5" s="12">
        <v>1546</v>
      </c>
      <c r="G5" s="11">
        <v>5.4</v>
      </c>
      <c r="H5" s="11">
        <v>4.22</v>
      </c>
      <c r="I5" s="11">
        <v>6.58</v>
      </c>
      <c r="J5" s="12">
        <v>87</v>
      </c>
      <c r="K5" s="11">
        <v>3.05</v>
      </c>
      <c r="L5" s="11">
        <v>2.17</v>
      </c>
      <c r="M5" s="11">
        <v>3.94</v>
      </c>
      <c r="N5" s="12">
        <v>53</v>
      </c>
      <c r="O5" s="12">
        <v>1686</v>
      </c>
      <c r="P5" s="11">
        <v>93.87</v>
      </c>
      <c r="Q5" s="11">
        <v>93.09</v>
      </c>
      <c r="R5" s="11">
        <v>94.65</v>
      </c>
      <c r="S5" s="12">
        <v>4792</v>
      </c>
      <c r="T5" s="11">
        <v>3.16</v>
      </c>
      <c r="U5" s="11">
        <v>2.61</v>
      </c>
      <c r="V5" s="11">
        <v>3.72</v>
      </c>
      <c r="W5" s="12">
        <v>168</v>
      </c>
      <c r="X5" s="11">
        <v>2.97</v>
      </c>
      <c r="Y5" s="11">
        <v>2.4</v>
      </c>
      <c r="Z5" s="11">
        <v>3.53</v>
      </c>
      <c r="AA5" s="12">
        <v>146</v>
      </c>
      <c r="AB5" s="12">
        <v>5106</v>
      </c>
    </row>
    <row r="6" spans="1:28" ht="12" customHeight="1" x14ac:dyDescent="0.2">
      <c r="A6" s="49"/>
      <c r="B6" s="19">
        <v>2012</v>
      </c>
      <c r="C6" s="14">
        <v>88.92</v>
      </c>
      <c r="D6" s="14">
        <v>86.93</v>
      </c>
      <c r="E6" s="14">
        <v>90.92</v>
      </c>
      <c r="F6" s="15">
        <v>1540</v>
      </c>
      <c r="G6" s="14">
        <v>5.54</v>
      </c>
      <c r="H6" s="14">
        <v>4.08</v>
      </c>
      <c r="I6" s="14">
        <v>6.99</v>
      </c>
      <c r="J6" s="15">
        <v>80</v>
      </c>
      <c r="K6" s="14">
        <v>5.54</v>
      </c>
      <c r="L6" s="14">
        <v>4.07</v>
      </c>
      <c r="M6" s="14">
        <v>7.02</v>
      </c>
      <c r="N6" s="15">
        <v>78</v>
      </c>
      <c r="O6" s="15">
        <v>1698</v>
      </c>
      <c r="P6" s="14">
        <v>93.06</v>
      </c>
      <c r="Q6" s="14">
        <v>92.11</v>
      </c>
      <c r="R6" s="14">
        <v>94.02</v>
      </c>
      <c r="S6" s="15">
        <v>4484</v>
      </c>
      <c r="T6" s="14">
        <v>3.67</v>
      </c>
      <c r="U6" s="14">
        <v>3</v>
      </c>
      <c r="V6" s="14">
        <v>4.34</v>
      </c>
      <c r="W6" s="15">
        <v>170</v>
      </c>
      <c r="X6" s="14">
        <v>3.26</v>
      </c>
      <c r="Y6" s="14">
        <v>2.5499999999999998</v>
      </c>
      <c r="Z6" s="14">
        <v>3.97</v>
      </c>
      <c r="AA6" s="15">
        <v>141</v>
      </c>
      <c r="AB6" s="15">
        <v>4795</v>
      </c>
    </row>
    <row r="7" spans="1:28" ht="12" customHeight="1" x14ac:dyDescent="0.2">
      <c r="A7" s="57" t="s">
        <v>11</v>
      </c>
      <c r="B7" s="19" t="s">
        <v>12</v>
      </c>
      <c r="C7" s="14">
        <v>93.27</v>
      </c>
      <c r="D7" s="14">
        <v>91.31</v>
      </c>
      <c r="E7" s="14">
        <v>95.23</v>
      </c>
      <c r="F7" s="15">
        <v>683</v>
      </c>
      <c r="G7" s="14">
        <v>4.1100000000000003</v>
      </c>
      <c r="H7" s="14">
        <v>2.5499999999999998</v>
      </c>
      <c r="I7" s="14">
        <v>5.67</v>
      </c>
      <c r="J7" s="15">
        <v>30</v>
      </c>
      <c r="K7" s="17" t="s">
        <v>224</v>
      </c>
      <c r="L7" s="14">
        <v>1.38</v>
      </c>
      <c r="M7" s="14">
        <v>3.86</v>
      </c>
      <c r="N7" s="15">
        <v>20</v>
      </c>
      <c r="O7" s="15">
        <v>733</v>
      </c>
      <c r="P7" s="14">
        <v>95.4</v>
      </c>
      <c r="Q7" s="14">
        <v>94.49</v>
      </c>
      <c r="R7" s="14">
        <v>96.32</v>
      </c>
      <c r="S7" s="15">
        <v>2277</v>
      </c>
      <c r="T7" s="14">
        <v>2.4300000000000002</v>
      </c>
      <c r="U7" s="14">
        <v>1.79</v>
      </c>
      <c r="V7" s="14">
        <v>3.08</v>
      </c>
      <c r="W7" s="15">
        <v>65</v>
      </c>
      <c r="X7" s="14">
        <v>2.16</v>
      </c>
      <c r="Y7" s="14">
        <v>1.5</v>
      </c>
      <c r="Z7" s="14">
        <v>2.82</v>
      </c>
      <c r="AA7" s="15">
        <v>54</v>
      </c>
      <c r="AB7" s="15">
        <v>2396</v>
      </c>
    </row>
    <row r="8" spans="1:28" ht="12" customHeight="1" x14ac:dyDescent="0.2">
      <c r="A8" s="49"/>
      <c r="B8" s="19" t="s">
        <v>13</v>
      </c>
      <c r="C8" s="14">
        <v>90.31</v>
      </c>
      <c r="D8" s="14">
        <v>88.27</v>
      </c>
      <c r="E8" s="14">
        <v>92.35</v>
      </c>
      <c r="F8" s="15">
        <v>863</v>
      </c>
      <c r="G8" s="14">
        <v>6.33</v>
      </c>
      <c r="H8" s="14">
        <v>4.63</v>
      </c>
      <c r="I8" s="14">
        <v>8.02</v>
      </c>
      <c r="J8" s="15">
        <v>57</v>
      </c>
      <c r="K8" s="14">
        <v>3.36</v>
      </c>
      <c r="L8" s="14">
        <v>2.13</v>
      </c>
      <c r="M8" s="14">
        <v>4.59</v>
      </c>
      <c r="N8" s="15">
        <v>33</v>
      </c>
      <c r="O8" s="15">
        <v>953</v>
      </c>
      <c r="P8" s="14">
        <v>92.58</v>
      </c>
      <c r="Q8" s="14">
        <v>91.38</v>
      </c>
      <c r="R8" s="14">
        <v>93.79</v>
      </c>
      <c r="S8" s="15">
        <v>2515</v>
      </c>
      <c r="T8" s="14">
        <v>3.78</v>
      </c>
      <c r="U8" s="14">
        <v>2.92</v>
      </c>
      <c r="V8" s="14">
        <v>4.63</v>
      </c>
      <c r="W8" s="15">
        <v>103</v>
      </c>
      <c r="X8" s="14">
        <v>3.64</v>
      </c>
      <c r="Y8" s="14">
        <v>2.76</v>
      </c>
      <c r="Z8" s="14">
        <v>4.5199999999999996</v>
      </c>
      <c r="AA8" s="15">
        <v>92</v>
      </c>
      <c r="AB8" s="15">
        <v>2710</v>
      </c>
    </row>
    <row r="9" spans="1:28" ht="12" customHeight="1" x14ac:dyDescent="0.2">
      <c r="A9" s="57" t="s">
        <v>14</v>
      </c>
      <c r="B9" s="19" t="s">
        <v>15</v>
      </c>
      <c r="C9" s="14">
        <v>93.76</v>
      </c>
      <c r="D9" s="14">
        <v>92.34</v>
      </c>
      <c r="E9" s="14">
        <v>95.17</v>
      </c>
      <c r="F9" s="15">
        <v>1263</v>
      </c>
      <c r="G9" s="14">
        <v>4.49</v>
      </c>
      <c r="H9" s="14">
        <v>3.26</v>
      </c>
      <c r="I9" s="14">
        <v>5.73</v>
      </c>
      <c r="J9" s="15">
        <v>57</v>
      </c>
      <c r="K9" s="17" t="s">
        <v>159</v>
      </c>
      <c r="L9" s="14">
        <v>1.02</v>
      </c>
      <c r="M9" s="14">
        <v>2.48</v>
      </c>
      <c r="N9" s="15">
        <v>26</v>
      </c>
      <c r="O9" s="15">
        <v>1346</v>
      </c>
      <c r="P9" s="14">
        <v>95.55</v>
      </c>
      <c r="Q9" s="14">
        <v>94.78</v>
      </c>
      <c r="R9" s="14">
        <v>96.32</v>
      </c>
      <c r="S9" s="15">
        <v>3835</v>
      </c>
      <c r="T9" s="14">
        <v>2.52</v>
      </c>
      <c r="U9" s="14">
        <v>1.98</v>
      </c>
      <c r="V9" s="14">
        <v>3.07</v>
      </c>
      <c r="W9" s="15">
        <v>108</v>
      </c>
      <c r="X9" s="14">
        <v>1.93</v>
      </c>
      <c r="Y9" s="14">
        <v>1.37</v>
      </c>
      <c r="Z9" s="14">
        <v>2.4900000000000002</v>
      </c>
      <c r="AA9" s="15">
        <v>74</v>
      </c>
      <c r="AB9" s="15">
        <v>4017</v>
      </c>
    </row>
    <row r="10" spans="1:28" ht="12" customHeight="1" x14ac:dyDescent="0.2">
      <c r="A10" s="49"/>
      <c r="B10" s="19" t="s">
        <v>16</v>
      </c>
      <c r="C10" s="14">
        <v>84.14</v>
      </c>
      <c r="D10" s="14">
        <v>80.08</v>
      </c>
      <c r="E10" s="14">
        <v>88.2</v>
      </c>
      <c r="F10" s="15">
        <v>283</v>
      </c>
      <c r="G10" s="14">
        <v>8.44</v>
      </c>
      <c r="H10" s="14">
        <v>5.38</v>
      </c>
      <c r="I10" s="14">
        <v>11.51</v>
      </c>
      <c r="J10" s="15">
        <v>30</v>
      </c>
      <c r="K10" s="17" t="s">
        <v>205</v>
      </c>
      <c r="L10" s="14">
        <v>4.49</v>
      </c>
      <c r="M10" s="14">
        <v>10.34</v>
      </c>
      <c r="N10" s="15">
        <v>27</v>
      </c>
      <c r="O10" s="15">
        <v>340</v>
      </c>
      <c r="P10" s="14">
        <v>88.45</v>
      </c>
      <c r="Q10" s="14">
        <v>86.33</v>
      </c>
      <c r="R10" s="14">
        <v>90.58</v>
      </c>
      <c r="S10" s="15">
        <v>957</v>
      </c>
      <c r="T10" s="14">
        <v>5.24</v>
      </c>
      <c r="U10" s="14">
        <v>3.71</v>
      </c>
      <c r="V10" s="14">
        <v>6.77</v>
      </c>
      <c r="W10" s="15">
        <v>60</v>
      </c>
      <c r="X10" s="14">
        <v>6.31</v>
      </c>
      <c r="Y10" s="14">
        <v>4.74</v>
      </c>
      <c r="Z10" s="14">
        <v>7.88</v>
      </c>
      <c r="AA10" s="15">
        <v>72</v>
      </c>
      <c r="AB10" s="15">
        <v>1089</v>
      </c>
    </row>
    <row r="11" spans="1:28" ht="12" customHeight="1" x14ac:dyDescent="0.2">
      <c r="A11" s="57" t="s">
        <v>17</v>
      </c>
      <c r="B11" s="13" t="s">
        <v>78</v>
      </c>
      <c r="C11" s="14">
        <v>87.51</v>
      </c>
      <c r="D11" s="14">
        <v>84.17</v>
      </c>
      <c r="E11" s="14">
        <v>90.86</v>
      </c>
      <c r="F11" s="15">
        <v>404</v>
      </c>
      <c r="G11" s="14">
        <v>7.63</v>
      </c>
      <c r="H11" s="14">
        <v>4.79</v>
      </c>
      <c r="I11" s="14">
        <v>10.46</v>
      </c>
      <c r="J11" s="15">
        <v>30</v>
      </c>
      <c r="K11" s="17" t="s">
        <v>260</v>
      </c>
      <c r="L11" s="14">
        <v>2.89</v>
      </c>
      <c r="M11" s="14">
        <v>6.83</v>
      </c>
      <c r="N11" s="15">
        <v>26</v>
      </c>
      <c r="O11" s="15">
        <v>460</v>
      </c>
      <c r="P11" s="14">
        <v>88.31</v>
      </c>
      <c r="Q11" s="14">
        <v>85.91</v>
      </c>
      <c r="R11" s="14">
        <v>90.72</v>
      </c>
      <c r="S11" s="15">
        <v>1074</v>
      </c>
      <c r="T11" s="14">
        <v>5.71</v>
      </c>
      <c r="U11" s="14">
        <v>3.99</v>
      </c>
      <c r="V11" s="14">
        <v>7.44</v>
      </c>
      <c r="W11" s="15">
        <v>59</v>
      </c>
      <c r="X11" s="14">
        <v>5.97</v>
      </c>
      <c r="Y11" s="14">
        <v>4.16</v>
      </c>
      <c r="Z11" s="14">
        <v>7.78</v>
      </c>
      <c r="AA11" s="15">
        <v>60</v>
      </c>
      <c r="AB11" s="15">
        <v>1193</v>
      </c>
    </row>
    <row r="12" spans="1:28" ht="12" customHeight="1" x14ac:dyDescent="0.2">
      <c r="A12" s="49"/>
      <c r="B12" s="13" t="s">
        <v>79</v>
      </c>
      <c r="C12" s="14">
        <v>91.84</v>
      </c>
      <c r="D12" s="14">
        <v>89.81</v>
      </c>
      <c r="E12" s="14">
        <v>93.86</v>
      </c>
      <c r="F12" s="15">
        <v>784</v>
      </c>
      <c r="G12" s="14">
        <v>5.23</v>
      </c>
      <c r="H12" s="14">
        <v>3.63</v>
      </c>
      <c r="I12" s="14">
        <v>6.84</v>
      </c>
      <c r="J12" s="15">
        <v>44</v>
      </c>
      <c r="K12" s="17" t="s">
        <v>220</v>
      </c>
      <c r="L12" s="14">
        <v>1.62</v>
      </c>
      <c r="M12" s="14">
        <v>4.24</v>
      </c>
      <c r="N12" s="15">
        <v>22</v>
      </c>
      <c r="O12" s="15">
        <v>850</v>
      </c>
      <c r="P12" s="14">
        <v>94.88</v>
      </c>
      <c r="Q12" s="14">
        <v>93.97</v>
      </c>
      <c r="R12" s="14">
        <v>95.78</v>
      </c>
      <c r="S12" s="15">
        <v>2507</v>
      </c>
      <c r="T12" s="14">
        <v>2.76</v>
      </c>
      <c r="U12" s="14">
        <v>2.11</v>
      </c>
      <c r="V12" s="14">
        <v>3.4</v>
      </c>
      <c r="W12" s="15">
        <v>85</v>
      </c>
      <c r="X12" s="14">
        <v>2.37</v>
      </c>
      <c r="Y12" s="14">
        <v>1.72</v>
      </c>
      <c r="Z12" s="14">
        <v>3.02</v>
      </c>
      <c r="AA12" s="15">
        <v>65</v>
      </c>
      <c r="AB12" s="15">
        <v>2657</v>
      </c>
    </row>
    <row r="13" spans="1:28" ht="12" customHeight="1" x14ac:dyDescent="0.2">
      <c r="A13" s="49"/>
      <c r="B13" s="19" t="s">
        <v>18</v>
      </c>
      <c r="C13" s="14">
        <v>95.42</v>
      </c>
      <c r="D13" s="14">
        <v>93.26</v>
      </c>
      <c r="E13" s="14">
        <v>97.59</v>
      </c>
      <c r="F13" s="15">
        <v>349</v>
      </c>
      <c r="G13" s="17" t="s">
        <v>160</v>
      </c>
      <c r="H13" s="14">
        <v>1.46</v>
      </c>
      <c r="I13" s="14">
        <v>5.16</v>
      </c>
      <c r="J13" s="15">
        <v>13</v>
      </c>
      <c r="K13" s="14" t="s">
        <v>23</v>
      </c>
      <c r="L13" s="14">
        <v>0.11</v>
      </c>
      <c r="M13" s="14">
        <v>2.4300000000000002</v>
      </c>
      <c r="N13" s="15">
        <v>5</v>
      </c>
      <c r="O13" s="15">
        <v>367</v>
      </c>
      <c r="P13" s="14">
        <v>96.51</v>
      </c>
      <c r="Q13" s="14">
        <v>95.31</v>
      </c>
      <c r="R13" s="14">
        <v>97.7</v>
      </c>
      <c r="S13" s="15">
        <v>1189</v>
      </c>
      <c r="T13" s="17" t="s">
        <v>159</v>
      </c>
      <c r="U13" s="14">
        <v>0.97</v>
      </c>
      <c r="V13" s="14">
        <v>2.67</v>
      </c>
      <c r="W13" s="15">
        <v>23</v>
      </c>
      <c r="X13" s="17" t="s">
        <v>156</v>
      </c>
      <c r="Y13" s="14">
        <v>0.81</v>
      </c>
      <c r="Z13" s="14">
        <v>2.5299999999999998</v>
      </c>
      <c r="AA13" s="15">
        <v>20</v>
      </c>
      <c r="AB13" s="15">
        <v>1232</v>
      </c>
    </row>
    <row r="14" spans="1:28" ht="12" customHeight="1" x14ac:dyDescent="0.2">
      <c r="A14" s="57" t="s">
        <v>19</v>
      </c>
      <c r="B14" s="13" t="s">
        <v>71</v>
      </c>
      <c r="C14" s="14">
        <v>94.04</v>
      </c>
      <c r="D14" s="14">
        <v>92.49</v>
      </c>
      <c r="E14" s="14">
        <v>95.59</v>
      </c>
      <c r="F14" s="15">
        <v>1086</v>
      </c>
      <c r="G14" s="14">
        <v>3.94</v>
      </c>
      <c r="H14" s="14">
        <v>2.7</v>
      </c>
      <c r="I14" s="14">
        <v>5.19</v>
      </c>
      <c r="J14" s="15">
        <v>43</v>
      </c>
      <c r="K14" s="17" t="s">
        <v>247</v>
      </c>
      <c r="L14" s="14">
        <v>1.05</v>
      </c>
      <c r="M14" s="14">
        <v>2.98</v>
      </c>
      <c r="N14" s="15">
        <v>20</v>
      </c>
      <c r="O14" s="15">
        <v>1149</v>
      </c>
      <c r="P14" s="14">
        <v>96.4</v>
      </c>
      <c r="Q14" s="14">
        <v>95.7</v>
      </c>
      <c r="R14" s="14">
        <v>97.1</v>
      </c>
      <c r="S14" s="15">
        <v>3659</v>
      </c>
      <c r="T14" s="14">
        <v>2.15</v>
      </c>
      <c r="U14" s="14">
        <v>1.59</v>
      </c>
      <c r="V14" s="14">
        <v>2.71</v>
      </c>
      <c r="W14" s="15">
        <v>86</v>
      </c>
      <c r="X14" s="14">
        <v>1.45</v>
      </c>
      <c r="Y14" s="14">
        <v>1.02</v>
      </c>
      <c r="Z14" s="14">
        <v>1.88</v>
      </c>
      <c r="AA14" s="15">
        <v>55</v>
      </c>
      <c r="AB14" s="15">
        <v>3800</v>
      </c>
    </row>
    <row r="15" spans="1:28" ht="12" customHeight="1" x14ac:dyDescent="0.2">
      <c r="A15" s="49"/>
      <c r="B15" s="20" t="s">
        <v>72</v>
      </c>
      <c r="C15" s="14">
        <v>91.62</v>
      </c>
      <c r="D15" s="14">
        <v>88.91</v>
      </c>
      <c r="E15" s="14">
        <v>94.34</v>
      </c>
      <c r="F15" s="15">
        <v>418</v>
      </c>
      <c r="G15" s="14">
        <v>6.69</v>
      </c>
      <c r="H15" s="14">
        <v>4.2</v>
      </c>
      <c r="I15" s="14">
        <v>9.19</v>
      </c>
      <c r="J15" s="15">
        <v>30</v>
      </c>
      <c r="K15" s="14" t="s">
        <v>23</v>
      </c>
      <c r="L15" s="14">
        <v>0.52</v>
      </c>
      <c r="M15" s="14">
        <v>2.84</v>
      </c>
      <c r="N15" s="15">
        <v>9</v>
      </c>
      <c r="O15" s="15">
        <v>457</v>
      </c>
      <c r="P15" s="14">
        <v>93.16</v>
      </c>
      <c r="Q15" s="14">
        <v>91.51</v>
      </c>
      <c r="R15" s="14">
        <v>94.82</v>
      </c>
      <c r="S15" s="15">
        <v>977</v>
      </c>
      <c r="T15" s="14">
        <v>4.47</v>
      </c>
      <c r="U15" s="14">
        <v>3.16</v>
      </c>
      <c r="V15" s="14">
        <v>5.79</v>
      </c>
      <c r="W15" s="15">
        <v>51</v>
      </c>
      <c r="X15" s="17" t="s">
        <v>225</v>
      </c>
      <c r="Y15" s="14">
        <v>1.32</v>
      </c>
      <c r="Z15" s="14">
        <v>3.4</v>
      </c>
      <c r="AA15" s="15">
        <v>24</v>
      </c>
      <c r="AB15" s="15">
        <v>1052</v>
      </c>
    </row>
    <row r="16" spans="1:28" ht="12" customHeight="1" x14ac:dyDescent="0.2">
      <c r="A16" s="57" t="s">
        <v>20</v>
      </c>
      <c r="B16" s="19" t="s">
        <v>21</v>
      </c>
      <c r="C16" s="14">
        <v>90.78</v>
      </c>
      <c r="D16" s="14">
        <v>89.03</v>
      </c>
      <c r="E16" s="14">
        <v>92.53</v>
      </c>
      <c r="F16" s="15">
        <v>1095</v>
      </c>
      <c r="G16" s="14">
        <v>5.82</v>
      </c>
      <c r="H16" s="14">
        <v>4.4000000000000004</v>
      </c>
      <c r="I16" s="14">
        <v>7.23</v>
      </c>
      <c r="J16" s="15">
        <v>68</v>
      </c>
      <c r="K16" s="14">
        <v>3.4</v>
      </c>
      <c r="L16" s="14">
        <v>2.2999999999999998</v>
      </c>
      <c r="M16" s="14">
        <v>4.5</v>
      </c>
      <c r="N16" s="15">
        <v>41</v>
      </c>
      <c r="O16" s="15">
        <v>1204</v>
      </c>
      <c r="P16" s="14">
        <v>93.54</v>
      </c>
      <c r="Q16" s="14">
        <v>92.59</v>
      </c>
      <c r="R16" s="14">
        <v>94.49</v>
      </c>
      <c r="S16" s="15">
        <v>3295</v>
      </c>
      <c r="T16" s="14">
        <v>3.42</v>
      </c>
      <c r="U16" s="14">
        <v>2.74</v>
      </c>
      <c r="V16" s="14">
        <v>4.09</v>
      </c>
      <c r="W16" s="15">
        <v>127</v>
      </c>
      <c r="X16" s="14">
        <v>3.05</v>
      </c>
      <c r="Y16" s="14">
        <v>2.36</v>
      </c>
      <c r="Z16" s="14">
        <v>3.74</v>
      </c>
      <c r="AA16" s="15">
        <v>101</v>
      </c>
      <c r="AB16" s="15">
        <v>3523</v>
      </c>
    </row>
    <row r="17" spans="1:28" ht="12" customHeight="1" x14ac:dyDescent="0.2">
      <c r="A17" s="49"/>
      <c r="B17" s="19" t="s">
        <v>22</v>
      </c>
      <c r="C17" s="14">
        <v>93.59</v>
      </c>
      <c r="D17" s="14">
        <v>91.07</v>
      </c>
      <c r="E17" s="14">
        <v>96.1</v>
      </c>
      <c r="F17" s="15">
        <v>451</v>
      </c>
      <c r="G17" s="17" t="s">
        <v>212</v>
      </c>
      <c r="H17" s="14">
        <v>2.15</v>
      </c>
      <c r="I17" s="14">
        <v>6.44</v>
      </c>
      <c r="J17" s="15">
        <v>19</v>
      </c>
      <c r="K17" s="17" t="s">
        <v>157</v>
      </c>
      <c r="L17" s="14">
        <v>0.74</v>
      </c>
      <c r="M17" s="14">
        <v>3.5</v>
      </c>
      <c r="N17" s="15">
        <v>12</v>
      </c>
      <c r="O17" s="15">
        <v>482</v>
      </c>
      <c r="P17" s="14">
        <v>94.84</v>
      </c>
      <c r="Q17" s="14">
        <v>93.58</v>
      </c>
      <c r="R17" s="14">
        <v>96.11</v>
      </c>
      <c r="S17" s="15">
        <v>1497</v>
      </c>
      <c r="T17" s="14">
        <v>2.42</v>
      </c>
      <c r="U17" s="14">
        <v>1.55</v>
      </c>
      <c r="V17" s="14">
        <v>3.29</v>
      </c>
      <c r="W17" s="15">
        <v>41</v>
      </c>
      <c r="X17" s="14">
        <v>2.73</v>
      </c>
      <c r="Y17" s="14">
        <v>1.8</v>
      </c>
      <c r="Z17" s="14">
        <v>3.67</v>
      </c>
      <c r="AA17" s="15">
        <v>45</v>
      </c>
      <c r="AB17" s="15">
        <v>1583</v>
      </c>
    </row>
    <row r="18" spans="1:28" ht="12" customHeight="1" x14ac:dyDescent="0.2">
      <c r="A18" s="57" t="s">
        <v>24</v>
      </c>
      <c r="B18" s="13" t="s">
        <v>73</v>
      </c>
      <c r="C18" s="14">
        <v>88.82</v>
      </c>
      <c r="D18" s="14">
        <v>85.87</v>
      </c>
      <c r="E18" s="14">
        <v>91.78</v>
      </c>
      <c r="F18" s="15">
        <v>474</v>
      </c>
      <c r="G18" s="14">
        <v>7.38</v>
      </c>
      <c r="H18" s="14">
        <v>4.96</v>
      </c>
      <c r="I18" s="14">
        <v>9.8000000000000007</v>
      </c>
      <c r="J18" s="15">
        <v>37</v>
      </c>
      <c r="K18" s="17" t="s">
        <v>293</v>
      </c>
      <c r="L18" s="14">
        <v>1.96</v>
      </c>
      <c r="M18" s="14">
        <v>5.64</v>
      </c>
      <c r="N18" s="15">
        <v>18</v>
      </c>
      <c r="O18" s="15">
        <v>529</v>
      </c>
      <c r="P18" s="14">
        <v>92.41</v>
      </c>
      <c r="Q18" s="14">
        <v>90.87</v>
      </c>
      <c r="R18" s="14">
        <v>93.95</v>
      </c>
      <c r="S18" s="15">
        <v>1408</v>
      </c>
      <c r="T18" s="14">
        <v>4.2300000000000004</v>
      </c>
      <c r="U18" s="14">
        <v>3.07</v>
      </c>
      <c r="V18" s="14">
        <v>5.38</v>
      </c>
      <c r="W18" s="15">
        <v>65</v>
      </c>
      <c r="X18" s="14">
        <v>3.37</v>
      </c>
      <c r="Y18" s="14">
        <v>2.2999999999999998</v>
      </c>
      <c r="Z18" s="14">
        <v>4.43</v>
      </c>
      <c r="AA18" s="15">
        <v>49</v>
      </c>
      <c r="AB18" s="15">
        <v>1522</v>
      </c>
    </row>
    <row r="19" spans="1:28" ht="12" customHeight="1" x14ac:dyDescent="0.2">
      <c r="A19" s="49"/>
      <c r="B19" s="13" t="s">
        <v>74</v>
      </c>
      <c r="C19" s="14">
        <v>93.59</v>
      </c>
      <c r="D19" s="14">
        <v>91.99</v>
      </c>
      <c r="E19" s="14">
        <v>95.18</v>
      </c>
      <c r="F19" s="15">
        <v>914</v>
      </c>
      <c r="G19" s="14">
        <v>4.07</v>
      </c>
      <c r="H19" s="14">
        <v>2.74</v>
      </c>
      <c r="I19" s="14">
        <v>5.4</v>
      </c>
      <c r="J19" s="15">
        <v>40</v>
      </c>
      <c r="K19" s="17" t="s">
        <v>174</v>
      </c>
      <c r="L19" s="14">
        <v>1.42</v>
      </c>
      <c r="M19" s="14">
        <v>3.27</v>
      </c>
      <c r="N19" s="15">
        <v>27</v>
      </c>
      <c r="O19" s="15">
        <v>981</v>
      </c>
      <c r="P19" s="14">
        <v>95.13</v>
      </c>
      <c r="Q19" s="14">
        <v>94.22</v>
      </c>
      <c r="R19" s="14">
        <v>96.03</v>
      </c>
      <c r="S19" s="15">
        <v>3001</v>
      </c>
      <c r="T19" s="14">
        <v>2.4500000000000002</v>
      </c>
      <c r="U19" s="14">
        <v>1.83</v>
      </c>
      <c r="V19" s="14">
        <v>3.07</v>
      </c>
      <c r="W19" s="15">
        <v>84</v>
      </c>
      <c r="X19" s="14">
        <v>2.42</v>
      </c>
      <c r="Y19" s="14">
        <v>1.74</v>
      </c>
      <c r="Z19" s="14">
        <v>3.11</v>
      </c>
      <c r="AA19" s="15">
        <v>74</v>
      </c>
      <c r="AB19" s="15">
        <v>3159</v>
      </c>
    </row>
    <row r="20" spans="1:28" ht="12" customHeight="1" x14ac:dyDescent="0.2">
      <c r="A20" s="58" t="s">
        <v>25</v>
      </c>
      <c r="B20" s="19" t="s">
        <v>26</v>
      </c>
      <c r="C20" s="14">
        <v>89.23</v>
      </c>
      <c r="D20" s="14">
        <v>86.69</v>
      </c>
      <c r="E20" s="14">
        <v>91.77</v>
      </c>
      <c r="F20" s="15">
        <v>588</v>
      </c>
      <c r="G20" s="14">
        <v>7.08</v>
      </c>
      <c r="H20" s="14">
        <v>4.97</v>
      </c>
      <c r="I20" s="14">
        <v>9.19</v>
      </c>
      <c r="J20" s="15">
        <v>46</v>
      </c>
      <c r="K20" s="17" t="s">
        <v>183</v>
      </c>
      <c r="L20" s="14">
        <v>2.17</v>
      </c>
      <c r="M20" s="14">
        <v>5.21</v>
      </c>
      <c r="N20" s="15">
        <v>26</v>
      </c>
      <c r="O20" s="15">
        <v>660</v>
      </c>
      <c r="P20" s="14">
        <v>91.72</v>
      </c>
      <c r="Q20" s="14">
        <v>90.29</v>
      </c>
      <c r="R20" s="14">
        <v>93.15</v>
      </c>
      <c r="S20" s="15">
        <v>1784</v>
      </c>
      <c r="T20" s="14">
        <v>4.62</v>
      </c>
      <c r="U20" s="14">
        <v>3.57</v>
      </c>
      <c r="V20" s="14">
        <v>5.67</v>
      </c>
      <c r="W20" s="15">
        <v>92</v>
      </c>
      <c r="X20" s="14">
        <v>3.66</v>
      </c>
      <c r="Y20" s="14">
        <v>2.64</v>
      </c>
      <c r="Z20" s="14">
        <v>4.67</v>
      </c>
      <c r="AA20" s="15">
        <v>71</v>
      </c>
      <c r="AB20" s="15">
        <v>1947</v>
      </c>
    </row>
    <row r="21" spans="1:28" ht="12" customHeight="1" x14ac:dyDescent="0.2">
      <c r="A21" s="49"/>
      <c r="B21" s="19" t="s">
        <v>27</v>
      </c>
      <c r="C21" s="14">
        <v>93.88</v>
      </c>
      <c r="D21" s="14">
        <v>92.25</v>
      </c>
      <c r="E21" s="14">
        <v>95.52</v>
      </c>
      <c r="F21" s="15">
        <v>890</v>
      </c>
      <c r="G21" s="14">
        <v>3.98</v>
      </c>
      <c r="H21" s="14">
        <v>2.6</v>
      </c>
      <c r="I21" s="14">
        <v>5.36</v>
      </c>
      <c r="J21" s="15">
        <v>36</v>
      </c>
      <c r="K21" s="17" t="s">
        <v>157</v>
      </c>
      <c r="L21" s="14">
        <v>1.22</v>
      </c>
      <c r="M21" s="14">
        <v>3.06</v>
      </c>
      <c r="N21" s="15">
        <v>23</v>
      </c>
      <c r="O21" s="15">
        <v>949</v>
      </c>
      <c r="P21" s="14">
        <v>95.66</v>
      </c>
      <c r="Q21" s="14">
        <v>94.81</v>
      </c>
      <c r="R21" s="14">
        <v>96.51</v>
      </c>
      <c r="S21" s="15">
        <v>2822</v>
      </c>
      <c r="T21" s="14">
        <v>2.11</v>
      </c>
      <c r="U21" s="14">
        <v>1.5</v>
      </c>
      <c r="V21" s="14">
        <v>2.72</v>
      </c>
      <c r="W21" s="15">
        <v>69</v>
      </c>
      <c r="X21" s="14">
        <v>2.23</v>
      </c>
      <c r="Y21" s="14">
        <v>1.62</v>
      </c>
      <c r="Z21" s="14">
        <v>2.84</v>
      </c>
      <c r="AA21" s="15">
        <v>67</v>
      </c>
      <c r="AB21" s="15">
        <v>2958</v>
      </c>
    </row>
    <row r="22" spans="1:28" x14ac:dyDescent="0.2">
      <c r="A22" s="1" t="s">
        <v>155</v>
      </c>
      <c r="AB22" s="2" t="s">
        <v>344</v>
      </c>
    </row>
    <row r="23" spans="1:28" x14ac:dyDescent="0.2">
      <c r="A23" s="1" t="s">
        <v>158</v>
      </c>
    </row>
    <row r="25" spans="1:28" x14ac:dyDescent="0.2">
      <c r="A25" s="42" t="s">
        <v>0</v>
      </c>
      <c r="B25" s="43"/>
      <c r="C25" s="53">
        <v>2017</v>
      </c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4"/>
    </row>
    <row r="26" spans="1:28" s="82" customFormat="1" ht="13.5" customHeight="1" x14ac:dyDescent="0.2">
      <c r="A26" s="44"/>
      <c r="B26" s="45"/>
      <c r="C26" s="76" t="s">
        <v>97</v>
      </c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83"/>
    </row>
    <row r="27" spans="1:28" s="82" customFormat="1" ht="24" customHeight="1" x14ac:dyDescent="0.2">
      <c r="A27" s="44"/>
      <c r="B27" s="45"/>
      <c r="C27" s="75" t="s">
        <v>49</v>
      </c>
      <c r="D27" s="76"/>
      <c r="E27" s="76"/>
      <c r="F27" s="76"/>
      <c r="G27" s="75" t="s">
        <v>153</v>
      </c>
      <c r="H27" s="76"/>
      <c r="I27" s="76"/>
      <c r="J27" s="76"/>
      <c r="K27" s="77" t="s">
        <v>51</v>
      </c>
      <c r="L27" s="77"/>
      <c r="M27" s="77"/>
      <c r="N27" s="77"/>
      <c r="O27" s="52" t="s">
        <v>5</v>
      </c>
    </row>
    <row r="28" spans="1:28" ht="24" customHeight="1" x14ac:dyDescent="0.2">
      <c r="A28" s="46"/>
      <c r="B28" s="47"/>
      <c r="C28" s="8" t="s">
        <v>6</v>
      </c>
      <c r="D28" s="55" t="s">
        <v>75</v>
      </c>
      <c r="E28" s="55"/>
      <c r="F28" s="8" t="s">
        <v>77</v>
      </c>
      <c r="G28" s="8" t="s">
        <v>6</v>
      </c>
      <c r="H28" s="55" t="s">
        <v>75</v>
      </c>
      <c r="I28" s="55"/>
      <c r="J28" s="8" t="s">
        <v>77</v>
      </c>
      <c r="K28" s="8" t="s">
        <v>6</v>
      </c>
      <c r="L28" s="55" t="s">
        <v>75</v>
      </c>
      <c r="M28" s="55"/>
      <c r="N28" s="8" t="s">
        <v>77</v>
      </c>
      <c r="O28" s="56"/>
    </row>
    <row r="29" spans="1:28" x14ac:dyDescent="0.2">
      <c r="A29" s="48"/>
      <c r="B29" s="10" t="s">
        <v>323</v>
      </c>
      <c r="C29" s="11">
        <v>93.87</v>
      </c>
      <c r="D29" s="11">
        <v>93.09</v>
      </c>
      <c r="E29" s="11">
        <v>94.65</v>
      </c>
      <c r="F29" s="12">
        <v>4792</v>
      </c>
      <c r="G29" s="11">
        <v>3.16</v>
      </c>
      <c r="H29" s="11">
        <v>2.61</v>
      </c>
      <c r="I29" s="11">
        <v>3.72</v>
      </c>
      <c r="J29" s="12">
        <v>168</v>
      </c>
      <c r="K29" s="11">
        <v>2.97</v>
      </c>
      <c r="L29" s="11">
        <v>2.4</v>
      </c>
      <c r="M29" s="11">
        <v>3.53</v>
      </c>
      <c r="N29" s="12">
        <v>146</v>
      </c>
      <c r="O29" s="12">
        <f>N29+J29+F29</f>
        <v>5106</v>
      </c>
    </row>
    <row r="30" spans="1:28" x14ac:dyDescent="0.2">
      <c r="A30" s="49"/>
      <c r="B30" s="13" t="s">
        <v>324</v>
      </c>
      <c r="C30" s="14">
        <v>94.69</v>
      </c>
      <c r="D30" s="14">
        <v>93.78</v>
      </c>
      <c r="E30" s="14">
        <v>95.61</v>
      </c>
      <c r="F30" s="15">
        <v>3305</v>
      </c>
      <c r="G30" s="14">
        <v>2.36</v>
      </c>
      <c r="H30" s="14">
        <v>1.75</v>
      </c>
      <c r="I30" s="14">
        <v>2.97</v>
      </c>
      <c r="J30" s="15">
        <v>82</v>
      </c>
      <c r="K30" s="14">
        <v>2.95</v>
      </c>
      <c r="L30" s="14">
        <v>2.2400000000000002</v>
      </c>
      <c r="M30" s="14">
        <v>3.65</v>
      </c>
      <c r="N30" s="15">
        <v>94</v>
      </c>
      <c r="O30" s="15">
        <f t="shared" ref="O30:O37" si="0">N30+J30+F30</f>
        <v>3481</v>
      </c>
    </row>
    <row r="31" spans="1:28" x14ac:dyDescent="0.2">
      <c r="A31" s="49"/>
      <c r="B31" s="13" t="s">
        <v>325</v>
      </c>
      <c r="C31" s="14">
        <v>92.39</v>
      </c>
      <c r="D31" s="14">
        <v>90.77</v>
      </c>
      <c r="E31" s="14">
        <v>94.01</v>
      </c>
      <c r="F31" s="15">
        <v>1124</v>
      </c>
      <c r="G31" s="14">
        <v>5.05</v>
      </c>
      <c r="H31" s="14">
        <v>3.7</v>
      </c>
      <c r="I31" s="14">
        <v>6.41</v>
      </c>
      <c r="J31" s="15">
        <v>58</v>
      </c>
      <c r="K31" s="14">
        <v>2.56</v>
      </c>
      <c r="L31" s="14">
        <v>1.61</v>
      </c>
      <c r="M31" s="14">
        <v>3.5</v>
      </c>
      <c r="N31" s="15">
        <v>32</v>
      </c>
      <c r="O31" s="15">
        <f t="shared" si="0"/>
        <v>1214</v>
      </c>
    </row>
    <row r="32" spans="1:28" x14ac:dyDescent="0.2">
      <c r="A32" s="49"/>
      <c r="B32" s="16" t="s">
        <v>326</v>
      </c>
      <c r="C32" s="14">
        <v>87.88</v>
      </c>
      <c r="D32" s="14">
        <v>84.53</v>
      </c>
      <c r="E32" s="14">
        <v>91.24</v>
      </c>
      <c r="F32" s="15">
        <v>363</v>
      </c>
      <c r="G32" s="17" t="s">
        <v>243</v>
      </c>
      <c r="H32" s="14">
        <v>4.47</v>
      </c>
      <c r="I32" s="14">
        <v>9.75</v>
      </c>
      <c r="J32" s="15">
        <v>28</v>
      </c>
      <c r="K32" s="17" t="s">
        <v>284</v>
      </c>
      <c r="L32" s="14">
        <v>2.76</v>
      </c>
      <c r="M32" s="14">
        <v>7.25</v>
      </c>
      <c r="N32" s="15">
        <v>20</v>
      </c>
      <c r="O32" s="15">
        <f t="shared" si="0"/>
        <v>411</v>
      </c>
    </row>
    <row r="33" spans="1:15" x14ac:dyDescent="0.2">
      <c r="A33" s="49"/>
      <c r="B33" s="16" t="s">
        <v>30</v>
      </c>
      <c r="C33" s="14">
        <v>95.62</v>
      </c>
      <c r="D33" s="14">
        <v>92.61</v>
      </c>
      <c r="E33" s="14">
        <v>98.63</v>
      </c>
      <c r="F33" s="15">
        <v>193</v>
      </c>
      <c r="G33" s="14" t="s">
        <v>23</v>
      </c>
      <c r="H33" s="14">
        <v>0</v>
      </c>
      <c r="I33" s="14">
        <v>3.5</v>
      </c>
      <c r="J33" s="15">
        <v>3</v>
      </c>
      <c r="K33" s="14" t="s">
        <v>23</v>
      </c>
      <c r="L33" s="14">
        <v>0.34</v>
      </c>
      <c r="M33" s="14">
        <v>5.16</v>
      </c>
      <c r="N33" s="15">
        <v>5</v>
      </c>
      <c r="O33" s="15">
        <f t="shared" si="0"/>
        <v>201</v>
      </c>
    </row>
    <row r="34" spans="1:15" x14ac:dyDescent="0.2">
      <c r="A34" s="49"/>
      <c r="B34" s="16" t="s">
        <v>31</v>
      </c>
      <c r="C34" s="14">
        <v>88.18</v>
      </c>
      <c r="D34" s="14">
        <v>84.76</v>
      </c>
      <c r="E34" s="14">
        <v>91.59</v>
      </c>
      <c r="F34" s="15">
        <v>341</v>
      </c>
      <c r="G34" s="17" t="s">
        <v>200</v>
      </c>
      <c r="H34" s="14">
        <v>4.41</v>
      </c>
      <c r="I34" s="14">
        <v>9.9</v>
      </c>
      <c r="J34" s="15">
        <v>26</v>
      </c>
      <c r="K34" s="14" t="s">
        <v>303</v>
      </c>
      <c r="L34" s="14">
        <v>2.4700000000000002</v>
      </c>
      <c r="M34" s="14">
        <v>6.87</v>
      </c>
      <c r="N34" s="15">
        <v>18</v>
      </c>
      <c r="O34" s="15">
        <f t="shared" si="0"/>
        <v>385</v>
      </c>
    </row>
    <row r="35" spans="1:15" x14ac:dyDescent="0.2">
      <c r="A35" s="49"/>
      <c r="B35" s="16" t="s">
        <v>32</v>
      </c>
      <c r="C35" s="14">
        <v>89.96</v>
      </c>
      <c r="D35" s="14">
        <v>84.89</v>
      </c>
      <c r="E35" s="14">
        <v>95.03</v>
      </c>
      <c r="F35" s="15">
        <v>129</v>
      </c>
      <c r="G35" s="17" t="s">
        <v>177</v>
      </c>
      <c r="H35" s="14">
        <v>3.31</v>
      </c>
      <c r="I35" s="14">
        <v>12.32</v>
      </c>
      <c r="J35" s="15">
        <v>11</v>
      </c>
      <c r="K35" s="14" t="s">
        <v>23</v>
      </c>
      <c r="L35" s="14">
        <v>0</v>
      </c>
      <c r="M35" s="14">
        <v>4.76</v>
      </c>
      <c r="N35" s="15">
        <v>3</v>
      </c>
      <c r="O35" s="15">
        <f t="shared" si="0"/>
        <v>143</v>
      </c>
    </row>
    <row r="36" spans="1:15" x14ac:dyDescent="0.2">
      <c r="A36" s="49"/>
      <c r="B36" s="16" t="s">
        <v>33</v>
      </c>
      <c r="C36" s="14">
        <v>90.99</v>
      </c>
      <c r="D36" s="14">
        <v>87.29</v>
      </c>
      <c r="E36" s="14">
        <v>94.69</v>
      </c>
      <c r="F36" s="15">
        <v>236</v>
      </c>
      <c r="G36" s="17" t="s">
        <v>172</v>
      </c>
      <c r="H36" s="14">
        <v>3.2</v>
      </c>
      <c r="I36" s="14">
        <v>9.6999999999999993</v>
      </c>
      <c r="J36" s="15">
        <v>15</v>
      </c>
      <c r="K36" s="14" t="s">
        <v>23</v>
      </c>
      <c r="L36" s="14">
        <v>0.65</v>
      </c>
      <c r="M36" s="14">
        <v>4.47</v>
      </c>
      <c r="N36" s="15">
        <v>7</v>
      </c>
      <c r="O36" s="15">
        <f t="shared" si="0"/>
        <v>258</v>
      </c>
    </row>
    <row r="37" spans="1:15" x14ac:dyDescent="0.2">
      <c r="A37" s="49"/>
      <c r="B37" s="16" t="s">
        <v>34</v>
      </c>
      <c r="C37" s="14">
        <v>89.72</v>
      </c>
      <c r="D37" s="14">
        <v>83.55</v>
      </c>
      <c r="E37" s="14">
        <v>95.89</v>
      </c>
      <c r="F37" s="15">
        <v>108</v>
      </c>
      <c r="G37" s="14" t="s">
        <v>23</v>
      </c>
      <c r="H37" s="14">
        <v>0.46</v>
      </c>
      <c r="I37" s="14">
        <v>10.93</v>
      </c>
      <c r="J37" s="15">
        <v>5</v>
      </c>
      <c r="K37" s="14" t="s">
        <v>23</v>
      </c>
      <c r="L37" s="14">
        <v>0.97</v>
      </c>
      <c r="M37" s="14">
        <v>8.1999999999999993</v>
      </c>
      <c r="N37" s="15">
        <v>6</v>
      </c>
      <c r="O37" s="15">
        <f t="shared" si="0"/>
        <v>119</v>
      </c>
    </row>
    <row r="38" spans="1:15" x14ac:dyDescent="0.2">
      <c r="A38" s="42" t="s">
        <v>0</v>
      </c>
      <c r="B38" s="43"/>
      <c r="C38" s="53">
        <v>2012</v>
      </c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4"/>
    </row>
    <row r="39" spans="1:15" s="82" customFormat="1" ht="12.75" customHeight="1" x14ac:dyDescent="0.2">
      <c r="A39" s="44"/>
      <c r="B39" s="45"/>
      <c r="C39" s="76" t="s">
        <v>97</v>
      </c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83"/>
    </row>
    <row r="40" spans="1:15" s="82" customFormat="1" ht="24" customHeight="1" x14ac:dyDescent="0.2">
      <c r="A40" s="44"/>
      <c r="B40" s="45"/>
      <c r="C40" s="75" t="s">
        <v>49</v>
      </c>
      <c r="D40" s="76"/>
      <c r="E40" s="76"/>
      <c r="F40" s="76"/>
      <c r="G40" s="75" t="s">
        <v>153</v>
      </c>
      <c r="H40" s="76"/>
      <c r="I40" s="76"/>
      <c r="J40" s="76"/>
      <c r="K40" s="77" t="s">
        <v>51</v>
      </c>
      <c r="L40" s="77"/>
      <c r="M40" s="77"/>
      <c r="N40" s="77"/>
      <c r="O40" s="52" t="s">
        <v>5</v>
      </c>
    </row>
    <row r="41" spans="1:15" ht="24" customHeight="1" x14ac:dyDescent="0.2">
      <c r="A41" s="46"/>
      <c r="B41" s="47"/>
      <c r="C41" s="8" t="s">
        <v>6</v>
      </c>
      <c r="D41" s="55" t="s">
        <v>75</v>
      </c>
      <c r="E41" s="55"/>
      <c r="F41" s="8" t="s">
        <v>77</v>
      </c>
      <c r="G41" s="8" t="s">
        <v>6</v>
      </c>
      <c r="H41" s="55" t="s">
        <v>75</v>
      </c>
      <c r="I41" s="55"/>
      <c r="J41" s="8" t="s">
        <v>77</v>
      </c>
      <c r="K41" s="8" t="s">
        <v>6</v>
      </c>
      <c r="L41" s="55" t="s">
        <v>75</v>
      </c>
      <c r="M41" s="55"/>
      <c r="N41" s="8" t="s">
        <v>77</v>
      </c>
      <c r="O41" s="56"/>
    </row>
    <row r="42" spans="1:15" x14ac:dyDescent="0.2">
      <c r="A42" s="48"/>
      <c r="B42" s="10" t="s">
        <v>323</v>
      </c>
      <c r="C42" s="11">
        <v>93.06</v>
      </c>
      <c r="D42" s="11">
        <v>92.11</v>
      </c>
      <c r="E42" s="11">
        <v>94.02</v>
      </c>
      <c r="F42" s="12">
        <v>4484</v>
      </c>
      <c r="G42" s="11">
        <v>3.67</v>
      </c>
      <c r="H42" s="11">
        <v>3</v>
      </c>
      <c r="I42" s="11">
        <v>4.34</v>
      </c>
      <c r="J42" s="12">
        <v>170</v>
      </c>
      <c r="K42" s="11">
        <v>3.26</v>
      </c>
      <c r="L42" s="11">
        <v>2.5499999999999998</v>
      </c>
      <c r="M42" s="11">
        <v>3.97</v>
      </c>
      <c r="N42" s="12">
        <v>141</v>
      </c>
      <c r="O42" s="12">
        <f>N42+J42+F42</f>
        <v>4795</v>
      </c>
    </row>
    <row r="43" spans="1:15" x14ac:dyDescent="0.2">
      <c r="A43" s="49"/>
      <c r="B43" s="13" t="s">
        <v>324</v>
      </c>
      <c r="C43" s="14">
        <v>94.83</v>
      </c>
      <c r="D43" s="14">
        <v>93.8</v>
      </c>
      <c r="E43" s="14">
        <v>95.87</v>
      </c>
      <c r="F43" s="15">
        <v>3011</v>
      </c>
      <c r="G43" s="14">
        <v>2.85</v>
      </c>
      <c r="H43" s="14">
        <v>2.15</v>
      </c>
      <c r="I43" s="14">
        <v>3.56</v>
      </c>
      <c r="J43" s="15">
        <v>93</v>
      </c>
      <c r="K43" s="14">
        <v>2.31</v>
      </c>
      <c r="L43" s="14">
        <v>1.53</v>
      </c>
      <c r="M43" s="14">
        <v>3.1</v>
      </c>
      <c r="N43" s="15">
        <v>64</v>
      </c>
      <c r="O43" s="15">
        <f t="shared" ref="O43:O50" si="1">N43+J43+F43</f>
        <v>3168</v>
      </c>
    </row>
    <row r="44" spans="1:15" x14ac:dyDescent="0.2">
      <c r="A44" s="49"/>
      <c r="B44" s="13" t="s">
        <v>325</v>
      </c>
      <c r="C44" s="14">
        <v>88.78</v>
      </c>
      <c r="D44" s="14">
        <v>86.41</v>
      </c>
      <c r="E44" s="14">
        <v>91.15</v>
      </c>
      <c r="F44" s="15">
        <v>1123</v>
      </c>
      <c r="G44" s="14">
        <v>6.14</v>
      </c>
      <c r="H44" s="14">
        <v>4.34</v>
      </c>
      <c r="I44" s="14">
        <v>7.93</v>
      </c>
      <c r="J44" s="15">
        <v>60</v>
      </c>
      <c r="K44" s="14">
        <v>5.08</v>
      </c>
      <c r="L44" s="14">
        <v>3.39</v>
      </c>
      <c r="M44" s="14">
        <v>6.77</v>
      </c>
      <c r="N44" s="15">
        <v>51</v>
      </c>
      <c r="O44" s="15">
        <f t="shared" si="1"/>
        <v>1234</v>
      </c>
    </row>
    <row r="45" spans="1:15" x14ac:dyDescent="0.2">
      <c r="A45" s="49"/>
      <c r="B45" s="16" t="s">
        <v>326</v>
      </c>
      <c r="C45" s="14">
        <v>87.75</v>
      </c>
      <c r="D45" s="14">
        <v>84.01</v>
      </c>
      <c r="E45" s="14">
        <v>91.5</v>
      </c>
      <c r="F45" s="15">
        <v>350</v>
      </c>
      <c r="G45" s="17" t="s">
        <v>293</v>
      </c>
      <c r="H45" s="14">
        <v>1.9</v>
      </c>
      <c r="I45" s="14">
        <v>5.78</v>
      </c>
      <c r="J45" s="15">
        <v>17</v>
      </c>
      <c r="K45" s="17" t="s">
        <v>193</v>
      </c>
      <c r="L45" s="14">
        <v>5.07</v>
      </c>
      <c r="M45" s="14">
        <v>11.74</v>
      </c>
      <c r="N45" s="15">
        <v>26</v>
      </c>
      <c r="O45" s="15">
        <f t="shared" si="1"/>
        <v>393</v>
      </c>
    </row>
    <row r="46" spans="1:15" x14ac:dyDescent="0.2">
      <c r="A46" s="49"/>
      <c r="B46" s="16" t="s">
        <v>30</v>
      </c>
      <c r="C46" s="14">
        <v>95.88</v>
      </c>
      <c r="D46" s="14">
        <v>92.99</v>
      </c>
      <c r="E46" s="14">
        <v>98.76</v>
      </c>
      <c r="F46" s="15">
        <v>158</v>
      </c>
      <c r="G46" s="14" t="s">
        <v>23</v>
      </c>
      <c r="H46" s="14">
        <v>0.89</v>
      </c>
      <c r="I46" s="14">
        <v>6.3</v>
      </c>
      <c r="J46" s="15">
        <v>7</v>
      </c>
      <c r="K46" s="14" t="s">
        <v>23</v>
      </c>
      <c r="L46" s="14">
        <v>0</v>
      </c>
      <c r="M46" s="14">
        <v>1.55</v>
      </c>
      <c r="N46" s="15">
        <v>1</v>
      </c>
      <c r="O46" s="15">
        <f t="shared" si="1"/>
        <v>166</v>
      </c>
    </row>
    <row r="47" spans="1:15" x14ac:dyDescent="0.2">
      <c r="A47" s="49"/>
      <c r="B47" s="16" t="s">
        <v>31</v>
      </c>
      <c r="C47" s="14">
        <v>87.11</v>
      </c>
      <c r="D47" s="14">
        <v>83.19</v>
      </c>
      <c r="E47" s="14">
        <v>91.04</v>
      </c>
      <c r="F47" s="15">
        <v>336</v>
      </c>
      <c r="G47" s="17" t="s">
        <v>241</v>
      </c>
      <c r="H47" s="14">
        <v>2</v>
      </c>
      <c r="I47" s="14">
        <v>6.08</v>
      </c>
      <c r="J47" s="15">
        <v>17</v>
      </c>
      <c r="K47" s="17" t="s">
        <v>304</v>
      </c>
      <c r="L47" s="14">
        <v>5.35</v>
      </c>
      <c r="M47" s="14">
        <v>12.34</v>
      </c>
      <c r="N47" s="15">
        <v>26</v>
      </c>
      <c r="O47" s="15">
        <f t="shared" si="1"/>
        <v>379</v>
      </c>
    </row>
    <row r="48" spans="1:15" x14ac:dyDescent="0.2">
      <c r="A48" s="49"/>
      <c r="B48" s="16" t="s">
        <v>32</v>
      </c>
      <c r="C48" s="14">
        <v>88.01</v>
      </c>
      <c r="D48" s="14">
        <v>79.84</v>
      </c>
      <c r="E48" s="14">
        <v>96.19</v>
      </c>
      <c r="F48" s="15">
        <v>134</v>
      </c>
      <c r="G48" s="14" t="s">
        <v>23</v>
      </c>
      <c r="H48" s="14">
        <v>0</v>
      </c>
      <c r="I48" s="14">
        <v>3.33</v>
      </c>
      <c r="J48" s="15">
        <v>2</v>
      </c>
      <c r="K48" s="14" t="s">
        <v>23</v>
      </c>
      <c r="L48" s="14">
        <v>2.54</v>
      </c>
      <c r="M48" s="14">
        <v>18.66</v>
      </c>
      <c r="N48" s="15">
        <v>9</v>
      </c>
      <c r="O48" s="15">
        <f t="shared" si="1"/>
        <v>145</v>
      </c>
    </row>
    <row r="49" spans="1:15" x14ac:dyDescent="0.2">
      <c r="A49" s="49"/>
      <c r="B49" s="16" t="s">
        <v>33</v>
      </c>
      <c r="C49" s="14">
        <v>87.02</v>
      </c>
      <c r="D49" s="14">
        <v>81.45</v>
      </c>
      <c r="E49" s="14">
        <v>92.59</v>
      </c>
      <c r="F49" s="15">
        <v>237</v>
      </c>
      <c r="G49" s="17" t="s">
        <v>277</v>
      </c>
      <c r="H49" s="14">
        <v>3.51</v>
      </c>
      <c r="I49" s="14">
        <v>12.26</v>
      </c>
      <c r="J49" s="15">
        <v>16</v>
      </c>
      <c r="K49" s="17" t="s">
        <v>218</v>
      </c>
      <c r="L49" s="14">
        <v>1.26</v>
      </c>
      <c r="M49" s="14">
        <v>8.93</v>
      </c>
      <c r="N49" s="15">
        <v>12</v>
      </c>
      <c r="O49" s="15">
        <f t="shared" si="1"/>
        <v>265</v>
      </c>
    </row>
    <row r="50" spans="1:15" x14ac:dyDescent="0.2">
      <c r="A50" s="49"/>
      <c r="B50" s="16" t="s">
        <v>34</v>
      </c>
      <c r="C50" s="14">
        <v>92.62</v>
      </c>
      <c r="D50" s="14">
        <v>87.51</v>
      </c>
      <c r="E50" s="14">
        <v>97.73</v>
      </c>
      <c r="F50" s="15">
        <v>105</v>
      </c>
      <c r="G50" s="14" t="s">
        <v>23</v>
      </c>
      <c r="H50" s="14">
        <v>1.2</v>
      </c>
      <c r="I50" s="14">
        <v>8.58</v>
      </c>
      <c r="J50" s="15">
        <v>7</v>
      </c>
      <c r="K50" s="14" t="s">
        <v>23</v>
      </c>
      <c r="L50" s="14">
        <v>0</v>
      </c>
      <c r="M50" s="14">
        <v>6.1</v>
      </c>
      <c r="N50" s="15">
        <v>2</v>
      </c>
      <c r="O50" s="15">
        <f t="shared" si="1"/>
        <v>114</v>
      </c>
    </row>
    <row r="51" spans="1:15" x14ac:dyDescent="0.2">
      <c r="A51" s="1" t="s">
        <v>155</v>
      </c>
    </row>
    <row r="52" spans="1:15" x14ac:dyDescent="0.2">
      <c r="A52" s="1" t="s">
        <v>158</v>
      </c>
      <c r="O52" s="2" t="s">
        <v>344</v>
      </c>
    </row>
  </sheetData>
  <mergeCells count="49">
    <mergeCell ref="P1:AB1"/>
    <mergeCell ref="A1:B4"/>
    <mergeCell ref="C25:O25"/>
    <mergeCell ref="C38:O38"/>
    <mergeCell ref="T3:W3"/>
    <mergeCell ref="X3:AA3"/>
    <mergeCell ref="AB3:AB4"/>
    <mergeCell ref="A11:A13"/>
    <mergeCell ref="A14:A15"/>
    <mergeCell ref="A16:A17"/>
    <mergeCell ref="A18:A19"/>
    <mergeCell ref="C1:O1"/>
    <mergeCell ref="A29:A37"/>
    <mergeCell ref="A38:B41"/>
    <mergeCell ref="C39:O39"/>
    <mergeCell ref="C40:F40"/>
    <mergeCell ref="C2:O2"/>
    <mergeCell ref="P2:AB2"/>
    <mergeCell ref="A5:A6"/>
    <mergeCell ref="A7:A8"/>
    <mergeCell ref="A9:A10"/>
    <mergeCell ref="Y4:Z4"/>
    <mergeCell ref="C3:F3"/>
    <mergeCell ref="G3:J3"/>
    <mergeCell ref="K3:N3"/>
    <mergeCell ref="O3:O4"/>
    <mergeCell ref="P3:S3"/>
    <mergeCell ref="H4:I4"/>
    <mergeCell ref="D4:E4"/>
    <mergeCell ref="L4:M4"/>
    <mergeCell ref="Q4:R4"/>
    <mergeCell ref="U4:V4"/>
    <mergeCell ref="A20:A21"/>
    <mergeCell ref="A25:B28"/>
    <mergeCell ref="C26:O26"/>
    <mergeCell ref="C27:F27"/>
    <mergeCell ref="G27:J27"/>
    <mergeCell ref="K27:N27"/>
    <mergeCell ref="O27:O28"/>
    <mergeCell ref="D28:E28"/>
    <mergeCell ref="H28:I28"/>
    <mergeCell ref="L28:M28"/>
    <mergeCell ref="O40:O41"/>
    <mergeCell ref="D41:E41"/>
    <mergeCell ref="H41:I41"/>
    <mergeCell ref="L41:M41"/>
    <mergeCell ref="A42:A50"/>
    <mergeCell ref="G40:J40"/>
    <mergeCell ref="K40:N40"/>
  </mergeCells>
  <pageMargins left="0.59055118110236227" right="0.39370078740157483" top="0.98425196850393704" bottom="0.59055118110236227" header="0.31496062992125984" footer="0.31496062992125984"/>
  <pageSetup paperSize="9" scale="76" fitToWidth="2" orientation="landscape" r:id="rId1"/>
  <headerFooter>
    <oddHeader>&amp;R&amp;G</oddHeader>
    <oddFooter>&amp;L&amp;8&amp;F-&amp;A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2"/>
  <sheetViews>
    <sheetView zoomScaleNormal="100" workbookViewId="0">
      <selection activeCell="C31" sqref="C31"/>
    </sheetView>
  </sheetViews>
  <sheetFormatPr baseColWidth="10" defaultColWidth="11.42578125" defaultRowHeight="11.25" x14ac:dyDescent="0.2"/>
  <cols>
    <col min="1" max="1" width="15.7109375" style="1" customWidth="1"/>
    <col min="2" max="2" width="19.28515625" style="1" customWidth="1"/>
    <col min="3" max="49" width="8.7109375" style="1" customWidth="1"/>
    <col min="50" max="16384" width="11.42578125" style="1"/>
  </cols>
  <sheetData>
    <row r="1" spans="1:28" x14ac:dyDescent="0.2">
      <c r="A1" s="42" t="s">
        <v>0</v>
      </c>
      <c r="B1" s="43"/>
      <c r="C1" s="61" t="s">
        <v>98</v>
      </c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 t="s">
        <v>98</v>
      </c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2"/>
    </row>
    <row r="2" spans="1:28" x14ac:dyDescent="0.2">
      <c r="A2" s="44"/>
      <c r="B2" s="45"/>
      <c r="C2" s="50" t="s">
        <v>1</v>
      </c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 t="s">
        <v>323</v>
      </c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81"/>
    </row>
    <row r="3" spans="1:28" s="82" customFormat="1" ht="24" customHeight="1" x14ac:dyDescent="0.2">
      <c r="A3" s="44"/>
      <c r="B3" s="45"/>
      <c r="C3" s="75" t="s">
        <v>49</v>
      </c>
      <c r="D3" s="75"/>
      <c r="E3" s="75"/>
      <c r="F3" s="75"/>
      <c r="G3" s="75" t="s">
        <v>153</v>
      </c>
      <c r="H3" s="75"/>
      <c r="I3" s="75"/>
      <c r="J3" s="75"/>
      <c r="K3" s="77" t="s">
        <v>51</v>
      </c>
      <c r="L3" s="77"/>
      <c r="M3" s="77"/>
      <c r="N3" s="77"/>
      <c r="O3" s="51" t="s">
        <v>5</v>
      </c>
      <c r="P3" s="75" t="s">
        <v>49</v>
      </c>
      <c r="Q3" s="75"/>
      <c r="R3" s="75"/>
      <c r="S3" s="75"/>
      <c r="T3" s="75" t="s">
        <v>153</v>
      </c>
      <c r="U3" s="75"/>
      <c r="V3" s="75"/>
      <c r="W3" s="75"/>
      <c r="X3" s="77" t="s">
        <v>51</v>
      </c>
      <c r="Y3" s="77"/>
      <c r="Z3" s="77"/>
      <c r="AA3" s="77"/>
      <c r="AB3" s="52" t="s">
        <v>5</v>
      </c>
    </row>
    <row r="4" spans="1:28" ht="24" customHeight="1" x14ac:dyDescent="0.2">
      <c r="A4" s="46"/>
      <c r="B4" s="47"/>
      <c r="C4" s="8" t="s">
        <v>6</v>
      </c>
      <c r="D4" s="55" t="s">
        <v>75</v>
      </c>
      <c r="E4" s="55"/>
      <c r="F4" s="8" t="s">
        <v>77</v>
      </c>
      <c r="G4" s="8" t="s">
        <v>6</v>
      </c>
      <c r="H4" s="55" t="s">
        <v>75</v>
      </c>
      <c r="I4" s="55"/>
      <c r="J4" s="8" t="s">
        <v>77</v>
      </c>
      <c r="K4" s="8" t="s">
        <v>6</v>
      </c>
      <c r="L4" s="55" t="s">
        <v>75</v>
      </c>
      <c r="M4" s="55"/>
      <c r="N4" s="8" t="s">
        <v>77</v>
      </c>
      <c r="O4" s="59"/>
      <c r="P4" s="8" t="s">
        <v>6</v>
      </c>
      <c r="Q4" s="55" t="s">
        <v>75</v>
      </c>
      <c r="R4" s="55"/>
      <c r="S4" s="8" t="s">
        <v>77</v>
      </c>
      <c r="T4" s="8" t="s">
        <v>6</v>
      </c>
      <c r="U4" s="55" t="s">
        <v>75</v>
      </c>
      <c r="V4" s="55"/>
      <c r="W4" s="8" t="s">
        <v>77</v>
      </c>
      <c r="X4" s="8" t="s">
        <v>6</v>
      </c>
      <c r="Y4" s="55" t="s">
        <v>75</v>
      </c>
      <c r="Z4" s="55"/>
      <c r="AA4" s="8" t="s">
        <v>77</v>
      </c>
      <c r="AB4" s="56"/>
    </row>
    <row r="5" spans="1:28" ht="12" customHeight="1" x14ac:dyDescent="0.2">
      <c r="A5" s="60" t="s">
        <v>10</v>
      </c>
      <c r="B5" s="21">
        <v>2017</v>
      </c>
      <c r="C5" s="11">
        <v>68.05</v>
      </c>
      <c r="D5" s="11">
        <v>65.62</v>
      </c>
      <c r="E5" s="11">
        <v>70.48</v>
      </c>
      <c r="F5" s="12">
        <v>1161</v>
      </c>
      <c r="G5" s="11">
        <v>17.899999999999999</v>
      </c>
      <c r="H5" s="11">
        <v>15.89</v>
      </c>
      <c r="I5" s="11">
        <v>19.899999999999999</v>
      </c>
      <c r="J5" s="12">
        <v>294</v>
      </c>
      <c r="K5" s="11">
        <v>14.05</v>
      </c>
      <c r="L5" s="11">
        <v>12.22</v>
      </c>
      <c r="M5" s="11">
        <v>15.88</v>
      </c>
      <c r="N5" s="12">
        <v>224</v>
      </c>
      <c r="O5" s="12">
        <v>1679</v>
      </c>
      <c r="P5" s="11">
        <v>71.63</v>
      </c>
      <c r="Q5" s="11">
        <v>70.16</v>
      </c>
      <c r="R5" s="11">
        <v>73.09</v>
      </c>
      <c r="S5" s="12">
        <v>3694</v>
      </c>
      <c r="T5" s="11">
        <v>15.32</v>
      </c>
      <c r="U5" s="11">
        <v>14.16</v>
      </c>
      <c r="V5" s="11">
        <v>16.48</v>
      </c>
      <c r="W5" s="12">
        <v>760</v>
      </c>
      <c r="X5" s="11">
        <v>13.05</v>
      </c>
      <c r="Y5" s="11">
        <v>11.94</v>
      </c>
      <c r="Z5" s="11">
        <v>14.17</v>
      </c>
      <c r="AA5" s="12">
        <v>632</v>
      </c>
      <c r="AB5" s="12">
        <v>5086</v>
      </c>
    </row>
    <row r="6" spans="1:28" ht="12" customHeight="1" x14ac:dyDescent="0.2">
      <c r="A6" s="57"/>
      <c r="B6" s="19">
        <v>2012</v>
      </c>
      <c r="C6" s="14">
        <v>61.11</v>
      </c>
      <c r="D6" s="14">
        <v>58.24</v>
      </c>
      <c r="E6" s="14">
        <v>63.97</v>
      </c>
      <c r="F6" s="15">
        <v>1090</v>
      </c>
      <c r="G6" s="14">
        <v>16.670000000000002</v>
      </c>
      <c r="H6" s="14">
        <v>14.43</v>
      </c>
      <c r="I6" s="14">
        <v>18.899999999999999</v>
      </c>
      <c r="J6" s="15">
        <v>259</v>
      </c>
      <c r="K6" s="14">
        <v>22.23</v>
      </c>
      <c r="L6" s="14">
        <v>19.68</v>
      </c>
      <c r="M6" s="14">
        <v>24.77</v>
      </c>
      <c r="N6" s="15">
        <v>339</v>
      </c>
      <c r="O6" s="15">
        <v>1688</v>
      </c>
      <c r="P6" s="14">
        <v>68.11</v>
      </c>
      <c r="Q6" s="14">
        <v>66.34</v>
      </c>
      <c r="R6" s="14">
        <v>69.89</v>
      </c>
      <c r="S6" s="15">
        <v>3357</v>
      </c>
      <c r="T6" s="14">
        <v>15.61</v>
      </c>
      <c r="U6" s="14">
        <v>14.14</v>
      </c>
      <c r="V6" s="14">
        <v>17.079999999999998</v>
      </c>
      <c r="W6" s="15">
        <v>695</v>
      </c>
      <c r="X6" s="14">
        <v>16.28</v>
      </c>
      <c r="Y6" s="14">
        <v>14.87</v>
      </c>
      <c r="Z6" s="14">
        <v>17.68</v>
      </c>
      <c r="AA6" s="15">
        <v>725</v>
      </c>
      <c r="AB6" s="15">
        <v>4777</v>
      </c>
    </row>
    <row r="7" spans="1:28" ht="12" customHeight="1" x14ac:dyDescent="0.2">
      <c r="A7" s="57" t="s">
        <v>11</v>
      </c>
      <c r="B7" s="19" t="s">
        <v>12</v>
      </c>
      <c r="C7" s="14">
        <v>76.69</v>
      </c>
      <c r="D7" s="14">
        <v>73.41</v>
      </c>
      <c r="E7" s="14">
        <v>79.97</v>
      </c>
      <c r="F7" s="15">
        <v>556</v>
      </c>
      <c r="G7" s="14">
        <v>13.58</v>
      </c>
      <c r="H7" s="14">
        <v>10.91</v>
      </c>
      <c r="I7" s="14">
        <v>16.239999999999998</v>
      </c>
      <c r="J7" s="15">
        <v>99</v>
      </c>
      <c r="K7" s="14">
        <v>9.73</v>
      </c>
      <c r="L7" s="14">
        <v>7.45</v>
      </c>
      <c r="M7" s="14">
        <v>12.01</v>
      </c>
      <c r="N7" s="15">
        <v>73</v>
      </c>
      <c r="O7" s="15">
        <v>728</v>
      </c>
      <c r="P7" s="14">
        <v>80.08</v>
      </c>
      <c r="Q7" s="14">
        <v>78.22</v>
      </c>
      <c r="R7" s="14">
        <v>81.94</v>
      </c>
      <c r="S7" s="15">
        <v>1903</v>
      </c>
      <c r="T7" s="14">
        <v>10.59</v>
      </c>
      <c r="U7" s="14">
        <v>9.18</v>
      </c>
      <c r="V7" s="14">
        <v>12</v>
      </c>
      <c r="W7" s="15">
        <v>258</v>
      </c>
      <c r="X7" s="14">
        <v>9.33</v>
      </c>
      <c r="Y7" s="14">
        <v>7.96</v>
      </c>
      <c r="Z7" s="14">
        <v>10.7</v>
      </c>
      <c r="AA7" s="15">
        <v>222</v>
      </c>
      <c r="AB7" s="15">
        <v>2383</v>
      </c>
    </row>
    <row r="8" spans="1:28" ht="12" customHeight="1" x14ac:dyDescent="0.2">
      <c r="A8" s="57"/>
      <c r="B8" s="19" t="s">
        <v>13</v>
      </c>
      <c r="C8" s="14">
        <v>61.89</v>
      </c>
      <c r="D8" s="14">
        <v>58.52</v>
      </c>
      <c r="E8" s="14">
        <v>65.25</v>
      </c>
      <c r="F8" s="15">
        <v>605</v>
      </c>
      <c r="G8" s="14">
        <v>20.98</v>
      </c>
      <c r="H8" s="14">
        <v>18.14</v>
      </c>
      <c r="I8" s="14">
        <v>23.82</v>
      </c>
      <c r="J8" s="15">
        <v>195</v>
      </c>
      <c r="K8" s="14">
        <v>17.13</v>
      </c>
      <c r="L8" s="14">
        <v>14.48</v>
      </c>
      <c r="M8" s="14">
        <v>19.79</v>
      </c>
      <c r="N8" s="15">
        <v>151</v>
      </c>
      <c r="O8" s="15">
        <v>951</v>
      </c>
      <c r="P8" s="14">
        <v>64.56</v>
      </c>
      <c r="Q8" s="14">
        <v>62.43</v>
      </c>
      <c r="R8" s="14">
        <v>66.7</v>
      </c>
      <c r="S8" s="15">
        <v>1791</v>
      </c>
      <c r="T8" s="14">
        <v>19.27</v>
      </c>
      <c r="U8" s="14">
        <v>17.52</v>
      </c>
      <c r="V8" s="14">
        <v>21.02</v>
      </c>
      <c r="W8" s="15">
        <v>502</v>
      </c>
      <c r="X8" s="14">
        <v>16.170000000000002</v>
      </c>
      <c r="Y8" s="14">
        <v>14.48</v>
      </c>
      <c r="Z8" s="14">
        <v>17.850000000000001</v>
      </c>
      <c r="AA8" s="15">
        <v>410</v>
      </c>
      <c r="AB8" s="15">
        <v>2703</v>
      </c>
    </row>
    <row r="9" spans="1:28" ht="12" customHeight="1" x14ac:dyDescent="0.2">
      <c r="A9" s="57" t="s">
        <v>14</v>
      </c>
      <c r="B9" s="19" t="s">
        <v>15</v>
      </c>
      <c r="C9" s="14">
        <v>75.040000000000006</v>
      </c>
      <c r="D9" s="14">
        <v>72.510000000000005</v>
      </c>
      <c r="E9" s="14">
        <v>77.56</v>
      </c>
      <c r="F9" s="15">
        <v>1012</v>
      </c>
      <c r="G9" s="14">
        <v>15.91</v>
      </c>
      <c r="H9" s="14">
        <v>13.76</v>
      </c>
      <c r="I9" s="14">
        <v>18.059999999999999</v>
      </c>
      <c r="J9" s="15">
        <v>211</v>
      </c>
      <c r="K9" s="14">
        <v>9.0500000000000007</v>
      </c>
      <c r="L9" s="14">
        <v>7.4</v>
      </c>
      <c r="M9" s="14">
        <v>10.71</v>
      </c>
      <c r="N9" s="15">
        <v>119</v>
      </c>
      <c r="O9" s="15">
        <v>1342</v>
      </c>
      <c r="P9" s="14">
        <v>78.400000000000006</v>
      </c>
      <c r="Q9" s="14">
        <v>76.89</v>
      </c>
      <c r="R9" s="14">
        <v>79.900000000000006</v>
      </c>
      <c r="S9" s="15">
        <v>3152</v>
      </c>
      <c r="T9" s="14">
        <v>12.93</v>
      </c>
      <c r="U9" s="14">
        <v>11.72</v>
      </c>
      <c r="V9" s="14">
        <v>14.15</v>
      </c>
      <c r="W9" s="15">
        <v>513</v>
      </c>
      <c r="X9" s="14">
        <v>8.67</v>
      </c>
      <c r="Y9" s="14">
        <v>7.62</v>
      </c>
      <c r="Z9" s="14">
        <v>9.7200000000000006</v>
      </c>
      <c r="AA9" s="15">
        <v>339</v>
      </c>
      <c r="AB9" s="15">
        <v>4004</v>
      </c>
    </row>
    <row r="10" spans="1:28" ht="12" customHeight="1" x14ac:dyDescent="0.2">
      <c r="A10" s="57"/>
      <c r="B10" s="19" t="s">
        <v>16</v>
      </c>
      <c r="C10" s="14">
        <v>44.64</v>
      </c>
      <c r="D10" s="14">
        <v>38.950000000000003</v>
      </c>
      <c r="E10" s="14">
        <v>50.34</v>
      </c>
      <c r="F10" s="15">
        <v>149</v>
      </c>
      <c r="G10" s="14">
        <v>24.56</v>
      </c>
      <c r="H10" s="14">
        <v>19.68</v>
      </c>
      <c r="I10" s="14">
        <v>29.44</v>
      </c>
      <c r="J10" s="15">
        <v>83</v>
      </c>
      <c r="K10" s="14">
        <v>30.8</v>
      </c>
      <c r="L10" s="14">
        <v>25.52</v>
      </c>
      <c r="M10" s="14">
        <v>36.07</v>
      </c>
      <c r="N10" s="15">
        <v>105</v>
      </c>
      <c r="O10" s="15">
        <v>337</v>
      </c>
      <c r="P10" s="14">
        <v>49.77</v>
      </c>
      <c r="Q10" s="14">
        <v>46.34</v>
      </c>
      <c r="R10" s="14">
        <v>53.19</v>
      </c>
      <c r="S10" s="15">
        <v>542</v>
      </c>
      <c r="T10" s="14">
        <v>23.02</v>
      </c>
      <c r="U10" s="14">
        <v>20.14</v>
      </c>
      <c r="V10" s="14">
        <v>25.9</v>
      </c>
      <c r="W10" s="15">
        <v>247</v>
      </c>
      <c r="X10" s="14">
        <v>27.21</v>
      </c>
      <c r="Y10" s="14">
        <v>24.12</v>
      </c>
      <c r="Z10" s="14">
        <v>30.3</v>
      </c>
      <c r="AA10" s="15">
        <v>293</v>
      </c>
      <c r="AB10" s="15">
        <v>1082</v>
      </c>
    </row>
    <row r="11" spans="1:28" ht="12" customHeight="1" x14ac:dyDescent="0.2">
      <c r="A11" s="57" t="s">
        <v>17</v>
      </c>
      <c r="B11" s="13" t="s">
        <v>78</v>
      </c>
      <c r="C11" s="14">
        <v>61.42</v>
      </c>
      <c r="D11" s="14">
        <v>56.57</v>
      </c>
      <c r="E11" s="14">
        <v>66.27</v>
      </c>
      <c r="F11" s="15">
        <v>284</v>
      </c>
      <c r="G11" s="14">
        <v>18.98</v>
      </c>
      <c r="H11" s="14">
        <v>15.09</v>
      </c>
      <c r="I11" s="14">
        <v>22.87</v>
      </c>
      <c r="J11" s="15">
        <v>88</v>
      </c>
      <c r="K11" s="14">
        <v>19.59</v>
      </c>
      <c r="L11" s="14">
        <v>15.6</v>
      </c>
      <c r="M11" s="14">
        <v>23.59</v>
      </c>
      <c r="N11" s="15">
        <v>86</v>
      </c>
      <c r="O11" s="15">
        <v>458</v>
      </c>
      <c r="P11" s="14">
        <v>59.52</v>
      </c>
      <c r="Q11" s="14">
        <v>56.17</v>
      </c>
      <c r="R11" s="14">
        <v>62.88</v>
      </c>
      <c r="S11" s="15">
        <v>736</v>
      </c>
      <c r="T11" s="14">
        <v>19.850000000000001</v>
      </c>
      <c r="U11" s="14">
        <v>17.18</v>
      </c>
      <c r="V11" s="14">
        <v>22.52</v>
      </c>
      <c r="W11" s="15">
        <v>234</v>
      </c>
      <c r="X11" s="14">
        <v>20.63</v>
      </c>
      <c r="Y11" s="14">
        <v>17.72</v>
      </c>
      <c r="Z11" s="14">
        <v>23.54</v>
      </c>
      <c r="AA11" s="15">
        <v>218</v>
      </c>
      <c r="AB11" s="15">
        <v>1188</v>
      </c>
    </row>
    <row r="12" spans="1:28" ht="12" customHeight="1" x14ac:dyDescent="0.2">
      <c r="A12" s="57"/>
      <c r="B12" s="13" t="s">
        <v>79</v>
      </c>
      <c r="C12" s="14">
        <v>67.290000000000006</v>
      </c>
      <c r="D12" s="14">
        <v>63.84</v>
      </c>
      <c r="E12" s="14">
        <v>70.739999999999995</v>
      </c>
      <c r="F12" s="15">
        <v>586</v>
      </c>
      <c r="G12" s="14">
        <v>19.82</v>
      </c>
      <c r="H12" s="14">
        <v>16.87</v>
      </c>
      <c r="I12" s="14">
        <v>22.78</v>
      </c>
      <c r="J12" s="15">
        <v>161</v>
      </c>
      <c r="K12" s="14">
        <v>12.89</v>
      </c>
      <c r="L12" s="14">
        <v>10.42</v>
      </c>
      <c r="M12" s="14">
        <v>15.36</v>
      </c>
      <c r="N12" s="15">
        <v>104</v>
      </c>
      <c r="O12" s="15">
        <v>851</v>
      </c>
      <c r="P12" s="14">
        <v>71.63</v>
      </c>
      <c r="Q12" s="14">
        <v>69.61</v>
      </c>
      <c r="R12" s="14">
        <v>73.64</v>
      </c>
      <c r="S12" s="15">
        <v>1935</v>
      </c>
      <c r="T12" s="14">
        <v>16.47</v>
      </c>
      <c r="U12" s="14">
        <v>14.81</v>
      </c>
      <c r="V12" s="14">
        <v>18.14</v>
      </c>
      <c r="W12" s="15">
        <v>412</v>
      </c>
      <c r="X12" s="14">
        <v>11.9</v>
      </c>
      <c r="Y12" s="14">
        <v>10.45</v>
      </c>
      <c r="Z12" s="14">
        <v>13.35</v>
      </c>
      <c r="AA12" s="15">
        <v>305</v>
      </c>
      <c r="AB12" s="15">
        <v>2652</v>
      </c>
    </row>
    <row r="13" spans="1:28" ht="12" customHeight="1" x14ac:dyDescent="0.2">
      <c r="A13" s="57"/>
      <c r="B13" s="19" t="s">
        <v>18</v>
      </c>
      <c r="C13" s="14">
        <v>78.09</v>
      </c>
      <c r="D13" s="14">
        <v>73.430000000000007</v>
      </c>
      <c r="E13" s="14">
        <v>82.75</v>
      </c>
      <c r="F13" s="15">
        <v>286</v>
      </c>
      <c r="G13" s="14">
        <v>11.66</v>
      </c>
      <c r="H13" s="14">
        <v>8.15</v>
      </c>
      <c r="I13" s="14">
        <v>15.18</v>
      </c>
      <c r="J13" s="15">
        <v>43</v>
      </c>
      <c r="K13" s="14">
        <v>10.25</v>
      </c>
      <c r="L13" s="14">
        <v>6.69</v>
      </c>
      <c r="M13" s="14">
        <v>13.8</v>
      </c>
      <c r="N13" s="15">
        <v>33</v>
      </c>
      <c r="O13" s="15">
        <v>362</v>
      </c>
      <c r="P13" s="14">
        <v>82.84</v>
      </c>
      <c r="Q13" s="14">
        <v>80.41</v>
      </c>
      <c r="R13" s="14">
        <v>85.27</v>
      </c>
      <c r="S13" s="15">
        <v>1012</v>
      </c>
      <c r="T13" s="14">
        <v>8.5299999999999994</v>
      </c>
      <c r="U13" s="14">
        <v>6.77</v>
      </c>
      <c r="V13" s="14">
        <v>10.29</v>
      </c>
      <c r="W13" s="15">
        <v>109</v>
      </c>
      <c r="X13" s="14">
        <v>8.6300000000000008</v>
      </c>
      <c r="Y13" s="14">
        <v>6.78</v>
      </c>
      <c r="Z13" s="14">
        <v>10.48</v>
      </c>
      <c r="AA13" s="15">
        <v>103</v>
      </c>
      <c r="AB13" s="15">
        <v>1224</v>
      </c>
    </row>
    <row r="14" spans="1:28" ht="12" customHeight="1" x14ac:dyDescent="0.2">
      <c r="A14" s="57" t="s">
        <v>19</v>
      </c>
      <c r="B14" s="13" t="s">
        <v>71</v>
      </c>
      <c r="C14" s="14">
        <v>70.010000000000005</v>
      </c>
      <c r="D14" s="14">
        <v>67.12</v>
      </c>
      <c r="E14" s="14">
        <v>72.91</v>
      </c>
      <c r="F14" s="15">
        <v>822</v>
      </c>
      <c r="G14" s="14">
        <v>18.82</v>
      </c>
      <c r="H14" s="14">
        <v>16.36</v>
      </c>
      <c r="I14" s="14">
        <v>21.29</v>
      </c>
      <c r="J14" s="15">
        <v>206</v>
      </c>
      <c r="K14" s="14">
        <v>11.17</v>
      </c>
      <c r="L14" s="14">
        <v>9.1300000000000008</v>
      </c>
      <c r="M14" s="14">
        <v>13.2</v>
      </c>
      <c r="N14" s="15">
        <v>117</v>
      </c>
      <c r="O14" s="15">
        <v>1145</v>
      </c>
      <c r="P14" s="14">
        <v>75.38</v>
      </c>
      <c r="Q14" s="14">
        <v>73.75</v>
      </c>
      <c r="R14" s="14">
        <v>77</v>
      </c>
      <c r="S14" s="15">
        <v>2876</v>
      </c>
      <c r="T14" s="14">
        <v>14.69</v>
      </c>
      <c r="U14" s="14">
        <v>13.36</v>
      </c>
      <c r="V14" s="14">
        <v>16.010000000000002</v>
      </c>
      <c r="W14" s="15">
        <v>548</v>
      </c>
      <c r="X14" s="14">
        <v>9.94</v>
      </c>
      <c r="Y14" s="14">
        <v>8.7799999999999994</v>
      </c>
      <c r="Z14" s="14">
        <v>11.09</v>
      </c>
      <c r="AA14" s="15">
        <v>362</v>
      </c>
      <c r="AB14" s="15">
        <v>3786</v>
      </c>
    </row>
    <row r="15" spans="1:28" ht="12" customHeight="1" x14ac:dyDescent="0.2">
      <c r="A15" s="57"/>
      <c r="B15" s="20" t="s">
        <v>72</v>
      </c>
      <c r="C15" s="14">
        <v>68.38</v>
      </c>
      <c r="D15" s="14">
        <v>63.66</v>
      </c>
      <c r="E15" s="14">
        <v>73.099999999999994</v>
      </c>
      <c r="F15" s="15">
        <v>312</v>
      </c>
      <c r="G15" s="14">
        <v>16.91</v>
      </c>
      <c r="H15" s="14">
        <v>13.06</v>
      </c>
      <c r="I15" s="14">
        <v>20.76</v>
      </c>
      <c r="J15" s="15">
        <v>78</v>
      </c>
      <c r="K15" s="14">
        <v>14.71</v>
      </c>
      <c r="L15" s="14">
        <v>11.11</v>
      </c>
      <c r="M15" s="14">
        <v>18.309999999999999</v>
      </c>
      <c r="N15" s="15">
        <v>64</v>
      </c>
      <c r="O15" s="15">
        <v>454</v>
      </c>
      <c r="P15" s="14">
        <v>69.260000000000005</v>
      </c>
      <c r="Q15" s="14">
        <v>66.03</v>
      </c>
      <c r="R15" s="14">
        <v>72.489999999999995</v>
      </c>
      <c r="S15" s="15">
        <v>738</v>
      </c>
      <c r="T15" s="14">
        <v>16.579999999999998</v>
      </c>
      <c r="U15" s="14">
        <v>13.95</v>
      </c>
      <c r="V15" s="14">
        <v>19.21</v>
      </c>
      <c r="W15" s="15">
        <v>165</v>
      </c>
      <c r="X15" s="14">
        <v>14.16</v>
      </c>
      <c r="Y15" s="14">
        <v>11.74</v>
      </c>
      <c r="Z15" s="14">
        <v>16.59</v>
      </c>
      <c r="AA15" s="15">
        <v>143</v>
      </c>
      <c r="AB15" s="15">
        <v>1046</v>
      </c>
    </row>
    <row r="16" spans="1:28" ht="12" customHeight="1" x14ac:dyDescent="0.2">
      <c r="A16" s="57" t="s">
        <v>20</v>
      </c>
      <c r="B16" s="19" t="s">
        <v>21</v>
      </c>
      <c r="C16" s="14">
        <v>67.17</v>
      </c>
      <c r="D16" s="14">
        <v>64.319999999999993</v>
      </c>
      <c r="E16" s="14">
        <v>70.03</v>
      </c>
      <c r="F16" s="15">
        <v>813</v>
      </c>
      <c r="G16" s="14">
        <v>17.98</v>
      </c>
      <c r="H16" s="14">
        <v>15.65</v>
      </c>
      <c r="I16" s="14">
        <v>20.3</v>
      </c>
      <c r="J16" s="15">
        <v>216</v>
      </c>
      <c r="K16" s="14">
        <v>14.85</v>
      </c>
      <c r="L16" s="14">
        <v>12.66</v>
      </c>
      <c r="M16" s="14">
        <v>17.03</v>
      </c>
      <c r="N16" s="15">
        <v>168</v>
      </c>
      <c r="O16" s="15">
        <v>1197</v>
      </c>
      <c r="P16" s="14">
        <v>70.849999999999994</v>
      </c>
      <c r="Q16" s="14">
        <v>69.099999999999994</v>
      </c>
      <c r="R16" s="14">
        <v>72.599999999999994</v>
      </c>
      <c r="S16" s="15">
        <v>2521</v>
      </c>
      <c r="T16" s="14">
        <v>15.63</v>
      </c>
      <c r="U16" s="14">
        <v>14.25</v>
      </c>
      <c r="V16" s="14">
        <v>17.010000000000002</v>
      </c>
      <c r="W16" s="15">
        <v>544</v>
      </c>
      <c r="X16" s="14">
        <v>13.52</v>
      </c>
      <c r="Y16" s="14">
        <v>12.17</v>
      </c>
      <c r="Z16" s="14">
        <v>14.87</v>
      </c>
      <c r="AA16" s="15">
        <v>441</v>
      </c>
      <c r="AB16" s="15">
        <v>3506</v>
      </c>
    </row>
    <row r="17" spans="1:28" ht="12" customHeight="1" x14ac:dyDescent="0.2">
      <c r="A17" s="57"/>
      <c r="B17" s="19" t="s">
        <v>22</v>
      </c>
      <c r="C17" s="14">
        <v>70.38</v>
      </c>
      <c r="D17" s="14">
        <v>65.73</v>
      </c>
      <c r="E17" s="14">
        <v>75.02</v>
      </c>
      <c r="F17" s="15">
        <v>348</v>
      </c>
      <c r="G17" s="14">
        <v>17.690000000000001</v>
      </c>
      <c r="H17" s="14">
        <v>13.73</v>
      </c>
      <c r="I17" s="14">
        <v>21.64</v>
      </c>
      <c r="J17" s="15">
        <v>78</v>
      </c>
      <c r="K17" s="14">
        <v>11.94</v>
      </c>
      <c r="L17" s="14">
        <v>8.6300000000000008</v>
      </c>
      <c r="M17" s="14">
        <v>15.25</v>
      </c>
      <c r="N17" s="15">
        <v>56</v>
      </c>
      <c r="O17" s="15">
        <v>482</v>
      </c>
      <c r="P17" s="14">
        <v>73.91</v>
      </c>
      <c r="Q17" s="14">
        <v>71.290000000000006</v>
      </c>
      <c r="R17" s="14">
        <v>76.52</v>
      </c>
      <c r="S17" s="15">
        <v>1173</v>
      </c>
      <c r="T17" s="14">
        <v>14.4</v>
      </c>
      <c r="U17" s="14">
        <v>12.31</v>
      </c>
      <c r="V17" s="14">
        <v>16.5</v>
      </c>
      <c r="W17" s="15">
        <v>216</v>
      </c>
      <c r="X17" s="14">
        <v>11.69</v>
      </c>
      <c r="Y17" s="14">
        <v>9.7899999999999991</v>
      </c>
      <c r="Z17" s="14">
        <v>13.59</v>
      </c>
      <c r="AA17" s="15">
        <v>191</v>
      </c>
      <c r="AB17" s="15">
        <v>1580</v>
      </c>
    </row>
    <row r="18" spans="1:28" ht="12" customHeight="1" x14ac:dyDescent="0.2">
      <c r="A18" s="57" t="s">
        <v>24</v>
      </c>
      <c r="B18" s="13" t="s">
        <v>73</v>
      </c>
      <c r="C18" s="14">
        <v>59.41</v>
      </c>
      <c r="D18" s="14">
        <v>54.86</v>
      </c>
      <c r="E18" s="14">
        <v>63.96</v>
      </c>
      <c r="F18" s="15">
        <v>327</v>
      </c>
      <c r="G18" s="14">
        <v>20.74</v>
      </c>
      <c r="H18" s="14">
        <v>16.920000000000002</v>
      </c>
      <c r="I18" s="14">
        <v>24.56</v>
      </c>
      <c r="J18" s="15">
        <v>102</v>
      </c>
      <c r="K18" s="14">
        <v>19.850000000000001</v>
      </c>
      <c r="L18" s="14">
        <v>16.149999999999999</v>
      </c>
      <c r="M18" s="14">
        <v>23.54</v>
      </c>
      <c r="N18" s="15">
        <v>99</v>
      </c>
      <c r="O18" s="15">
        <v>528</v>
      </c>
      <c r="P18" s="14">
        <v>61.57</v>
      </c>
      <c r="Q18" s="14">
        <v>58.69</v>
      </c>
      <c r="R18" s="14">
        <v>64.459999999999994</v>
      </c>
      <c r="S18" s="15">
        <v>963</v>
      </c>
      <c r="T18" s="14">
        <v>19.12</v>
      </c>
      <c r="U18" s="14">
        <v>16.78</v>
      </c>
      <c r="V18" s="14">
        <v>21.46</v>
      </c>
      <c r="W18" s="15">
        <v>271</v>
      </c>
      <c r="X18" s="14">
        <v>19.309999999999999</v>
      </c>
      <c r="Y18" s="14">
        <v>16.95</v>
      </c>
      <c r="Z18" s="14">
        <v>21.66</v>
      </c>
      <c r="AA18" s="15">
        <v>283</v>
      </c>
      <c r="AB18" s="15">
        <v>1517</v>
      </c>
    </row>
    <row r="19" spans="1:28" ht="12" customHeight="1" x14ac:dyDescent="0.2">
      <c r="A19" s="57"/>
      <c r="B19" s="13" t="s">
        <v>74</v>
      </c>
      <c r="C19" s="14">
        <v>73.069999999999993</v>
      </c>
      <c r="D19" s="14">
        <v>70.069999999999993</v>
      </c>
      <c r="E19" s="14">
        <v>76.069999999999993</v>
      </c>
      <c r="F19" s="15">
        <v>711</v>
      </c>
      <c r="G19" s="14">
        <v>16.489999999999998</v>
      </c>
      <c r="H19" s="14">
        <v>13.97</v>
      </c>
      <c r="I19" s="14">
        <v>19.010000000000002</v>
      </c>
      <c r="J19" s="15">
        <v>160</v>
      </c>
      <c r="K19" s="14">
        <v>10.44</v>
      </c>
      <c r="L19" s="14">
        <v>8.3800000000000008</v>
      </c>
      <c r="M19" s="14">
        <v>12.5</v>
      </c>
      <c r="N19" s="15">
        <v>103</v>
      </c>
      <c r="O19" s="15">
        <v>974</v>
      </c>
      <c r="P19" s="14">
        <v>77.760000000000005</v>
      </c>
      <c r="Q19" s="14">
        <v>76.069999999999993</v>
      </c>
      <c r="R19" s="14">
        <v>79.459999999999994</v>
      </c>
      <c r="S19" s="15">
        <v>2440</v>
      </c>
      <c r="T19" s="14">
        <v>13.15</v>
      </c>
      <c r="U19" s="14">
        <v>11.8</v>
      </c>
      <c r="V19" s="14">
        <v>14.5</v>
      </c>
      <c r="W19" s="15">
        <v>421</v>
      </c>
      <c r="X19" s="14">
        <v>9.08</v>
      </c>
      <c r="Y19" s="14">
        <v>7.87</v>
      </c>
      <c r="Z19" s="14">
        <v>10.3</v>
      </c>
      <c r="AA19" s="15">
        <v>283</v>
      </c>
      <c r="AB19" s="15">
        <v>3144</v>
      </c>
    </row>
    <row r="20" spans="1:28" ht="12" customHeight="1" x14ac:dyDescent="0.2">
      <c r="A20" s="58" t="s">
        <v>25</v>
      </c>
      <c r="B20" s="19" t="s">
        <v>26</v>
      </c>
      <c r="C20" s="14">
        <v>60.33</v>
      </c>
      <c r="D20" s="14">
        <v>56.27</v>
      </c>
      <c r="E20" s="14">
        <v>64.400000000000006</v>
      </c>
      <c r="F20" s="15">
        <v>403</v>
      </c>
      <c r="G20" s="14">
        <v>22.36</v>
      </c>
      <c r="H20" s="14">
        <v>18.88</v>
      </c>
      <c r="I20" s="14">
        <v>25.85</v>
      </c>
      <c r="J20" s="15">
        <v>144</v>
      </c>
      <c r="K20" s="14">
        <v>17.3</v>
      </c>
      <c r="L20" s="14">
        <v>14.15</v>
      </c>
      <c r="M20" s="14">
        <v>20.46</v>
      </c>
      <c r="N20" s="15">
        <v>110</v>
      </c>
      <c r="O20" s="15">
        <v>657</v>
      </c>
      <c r="P20" s="14">
        <v>64.790000000000006</v>
      </c>
      <c r="Q20" s="14">
        <v>62.29</v>
      </c>
      <c r="R20" s="14">
        <v>67.28</v>
      </c>
      <c r="S20" s="15">
        <v>1284</v>
      </c>
      <c r="T20" s="14">
        <v>18.37</v>
      </c>
      <c r="U20" s="14">
        <v>16.36</v>
      </c>
      <c r="V20" s="14">
        <v>20.39</v>
      </c>
      <c r="W20" s="15">
        <v>347</v>
      </c>
      <c r="X20" s="14">
        <v>16.84</v>
      </c>
      <c r="Y20" s="14">
        <v>14.84</v>
      </c>
      <c r="Z20" s="14">
        <v>18.84</v>
      </c>
      <c r="AA20" s="15">
        <v>308</v>
      </c>
      <c r="AB20" s="15">
        <v>1939</v>
      </c>
    </row>
    <row r="21" spans="1:28" ht="12" customHeight="1" x14ac:dyDescent="0.2">
      <c r="A21" s="58"/>
      <c r="B21" s="19" t="s">
        <v>27</v>
      </c>
      <c r="C21" s="14">
        <v>74.23</v>
      </c>
      <c r="D21" s="14">
        <v>71.22</v>
      </c>
      <c r="E21" s="14">
        <v>77.23</v>
      </c>
      <c r="F21" s="15">
        <v>704</v>
      </c>
      <c r="G21" s="14">
        <v>14.24</v>
      </c>
      <c r="H21" s="14">
        <v>11.85</v>
      </c>
      <c r="I21" s="14">
        <v>16.63</v>
      </c>
      <c r="J21" s="15">
        <v>136</v>
      </c>
      <c r="K21" s="14">
        <v>11.54</v>
      </c>
      <c r="L21" s="14">
        <v>9.32</v>
      </c>
      <c r="M21" s="14">
        <v>13.76</v>
      </c>
      <c r="N21" s="15">
        <v>105</v>
      </c>
      <c r="O21" s="15">
        <v>945</v>
      </c>
      <c r="P21" s="14">
        <v>76.88</v>
      </c>
      <c r="Q21" s="14">
        <v>75.09</v>
      </c>
      <c r="R21" s="14">
        <v>78.66</v>
      </c>
      <c r="S21" s="15">
        <v>2268</v>
      </c>
      <c r="T21" s="14">
        <v>13.24</v>
      </c>
      <c r="U21" s="14">
        <v>11.81</v>
      </c>
      <c r="V21" s="14">
        <v>14.67</v>
      </c>
      <c r="W21" s="15">
        <v>385</v>
      </c>
      <c r="X21" s="14">
        <v>9.8800000000000008</v>
      </c>
      <c r="Y21" s="14">
        <v>8.61</v>
      </c>
      <c r="Z21" s="14">
        <v>11.16</v>
      </c>
      <c r="AA21" s="15">
        <v>293</v>
      </c>
      <c r="AB21" s="15">
        <v>2946</v>
      </c>
    </row>
    <row r="22" spans="1:28" x14ac:dyDescent="0.2">
      <c r="A22" s="1" t="s">
        <v>155</v>
      </c>
      <c r="AB22" s="2" t="s">
        <v>344</v>
      </c>
    </row>
    <row r="23" spans="1:28" x14ac:dyDescent="0.2">
      <c r="A23" s="1" t="s">
        <v>158</v>
      </c>
    </row>
    <row r="25" spans="1:28" x14ac:dyDescent="0.2">
      <c r="A25" s="42" t="s">
        <v>0</v>
      </c>
      <c r="B25" s="43"/>
      <c r="C25" s="53">
        <v>2017</v>
      </c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4"/>
    </row>
    <row r="26" spans="1:28" s="82" customFormat="1" ht="15" customHeight="1" x14ac:dyDescent="0.2">
      <c r="A26" s="44"/>
      <c r="B26" s="45"/>
      <c r="C26" s="76" t="s">
        <v>98</v>
      </c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83"/>
    </row>
    <row r="27" spans="1:28" s="82" customFormat="1" ht="24" customHeight="1" x14ac:dyDescent="0.2">
      <c r="A27" s="44"/>
      <c r="B27" s="45"/>
      <c r="C27" s="75" t="s">
        <v>49</v>
      </c>
      <c r="D27" s="75"/>
      <c r="E27" s="75"/>
      <c r="F27" s="75"/>
      <c r="G27" s="75" t="s">
        <v>153</v>
      </c>
      <c r="H27" s="75"/>
      <c r="I27" s="75"/>
      <c r="J27" s="75"/>
      <c r="K27" s="77" t="s">
        <v>51</v>
      </c>
      <c r="L27" s="77"/>
      <c r="M27" s="77"/>
      <c r="N27" s="77"/>
      <c r="O27" s="52" t="s">
        <v>5</v>
      </c>
    </row>
    <row r="28" spans="1:28" ht="24" customHeight="1" x14ac:dyDescent="0.2">
      <c r="A28" s="46"/>
      <c r="B28" s="47"/>
      <c r="C28" s="8" t="s">
        <v>6</v>
      </c>
      <c r="D28" s="55" t="s">
        <v>75</v>
      </c>
      <c r="E28" s="55"/>
      <c r="F28" s="8" t="s">
        <v>77</v>
      </c>
      <c r="G28" s="8" t="s">
        <v>6</v>
      </c>
      <c r="H28" s="55" t="s">
        <v>75</v>
      </c>
      <c r="I28" s="55"/>
      <c r="J28" s="8" t="s">
        <v>77</v>
      </c>
      <c r="K28" s="8" t="s">
        <v>6</v>
      </c>
      <c r="L28" s="55" t="s">
        <v>75</v>
      </c>
      <c r="M28" s="55"/>
      <c r="N28" s="8" t="s">
        <v>77</v>
      </c>
      <c r="O28" s="56"/>
    </row>
    <row r="29" spans="1:28" x14ac:dyDescent="0.2">
      <c r="A29" s="48"/>
      <c r="B29" s="10" t="s">
        <v>323</v>
      </c>
      <c r="C29" s="11">
        <v>71.63</v>
      </c>
      <c r="D29" s="11">
        <v>70.16</v>
      </c>
      <c r="E29" s="11">
        <v>73.09</v>
      </c>
      <c r="F29" s="12">
        <v>3694</v>
      </c>
      <c r="G29" s="11">
        <v>15.32</v>
      </c>
      <c r="H29" s="11">
        <v>14.16</v>
      </c>
      <c r="I29" s="11">
        <v>16.48</v>
      </c>
      <c r="J29" s="12">
        <v>760</v>
      </c>
      <c r="K29" s="11">
        <v>13.05</v>
      </c>
      <c r="L29" s="11">
        <v>11.94</v>
      </c>
      <c r="M29" s="11">
        <v>14.17</v>
      </c>
      <c r="N29" s="12">
        <v>632</v>
      </c>
      <c r="O29" s="12">
        <f>N29+J29+F29</f>
        <v>5086</v>
      </c>
    </row>
    <row r="30" spans="1:28" x14ac:dyDescent="0.2">
      <c r="A30" s="79"/>
      <c r="B30" s="13" t="s">
        <v>324</v>
      </c>
      <c r="C30" s="14">
        <v>73.150000000000006</v>
      </c>
      <c r="D30" s="14">
        <v>71.38</v>
      </c>
      <c r="E30" s="14">
        <v>74.92</v>
      </c>
      <c r="F30" s="15">
        <v>2587</v>
      </c>
      <c r="G30" s="14">
        <v>14.14</v>
      </c>
      <c r="H30" s="14">
        <v>12.76</v>
      </c>
      <c r="I30" s="14">
        <v>15.52</v>
      </c>
      <c r="J30" s="15">
        <v>466</v>
      </c>
      <c r="K30" s="14">
        <v>12.71</v>
      </c>
      <c r="L30" s="14">
        <v>11.35</v>
      </c>
      <c r="M30" s="14">
        <v>14.08</v>
      </c>
      <c r="N30" s="15">
        <v>414</v>
      </c>
      <c r="O30" s="15">
        <f t="shared" ref="O30:O37" si="0">N30+J30+F30</f>
        <v>3467</v>
      </c>
    </row>
    <row r="31" spans="1:28" x14ac:dyDescent="0.2">
      <c r="A31" s="79"/>
      <c r="B31" s="13" t="s">
        <v>325</v>
      </c>
      <c r="C31" s="14">
        <v>68.81</v>
      </c>
      <c r="D31" s="14">
        <v>65.959999999999994</v>
      </c>
      <c r="E31" s="14">
        <v>71.67</v>
      </c>
      <c r="F31" s="15">
        <v>851</v>
      </c>
      <c r="G31" s="14">
        <v>18.68</v>
      </c>
      <c r="H31" s="14">
        <v>16.260000000000002</v>
      </c>
      <c r="I31" s="14">
        <v>21.09</v>
      </c>
      <c r="J31" s="15">
        <v>215</v>
      </c>
      <c r="K31" s="14">
        <v>12.51</v>
      </c>
      <c r="L31" s="14">
        <v>10.45</v>
      </c>
      <c r="M31" s="14">
        <v>14.57</v>
      </c>
      <c r="N31" s="15">
        <v>142</v>
      </c>
      <c r="O31" s="15">
        <f t="shared" si="0"/>
        <v>1208</v>
      </c>
    </row>
    <row r="32" spans="1:28" x14ac:dyDescent="0.2">
      <c r="A32" s="79"/>
      <c r="B32" s="16" t="s">
        <v>326</v>
      </c>
      <c r="C32" s="14">
        <v>60.97</v>
      </c>
      <c r="D32" s="14">
        <v>55.96</v>
      </c>
      <c r="E32" s="14">
        <v>65.97</v>
      </c>
      <c r="F32" s="15">
        <v>256</v>
      </c>
      <c r="G32" s="14">
        <v>18.7</v>
      </c>
      <c r="H32" s="14">
        <v>14.78</v>
      </c>
      <c r="I32" s="14">
        <v>22.63</v>
      </c>
      <c r="J32" s="15">
        <v>79</v>
      </c>
      <c r="K32" s="14">
        <v>20.329999999999998</v>
      </c>
      <c r="L32" s="14">
        <v>16.100000000000001</v>
      </c>
      <c r="M32" s="14">
        <v>24.55</v>
      </c>
      <c r="N32" s="15">
        <v>76</v>
      </c>
      <c r="O32" s="15">
        <f t="shared" si="0"/>
        <v>411</v>
      </c>
    </row>
    <row r="33" spans="1:15" x14ac:dyDescent="0.2">
      <c r="A33" s="79"/>
      <c r="B33" s="16" t="s">
        <v>30</v>
      </c>
      <c r="C33" s="14">
        <v>72.09</v>
      </c>
      <c r="D33" s="14">
        <v>65.569999999999993</v>
      </c>
      <c r="E33" s="14">
        <v>78.61</v>
      </c>
      <c r="F33" s="15">
        <v>148</v>
      </c>
      <c r="G33" s="14">
        <v>19.23</v>
      </c>
      <c r="H33" s="14">
        <v>13.58</v>
      </c>
      <c r="I33" s="14">
        <v>24.88</v>
      </c>
      <c r="J33" s="15">
        <v>38</v>
      </c>
      <c r="K33" s="17" t="s">
        <v>271</v>
      </c>
      <c r="L33" s="14">
        <v>4.3899999999999997</v>
      </c>
      <c r="M33" s="14">
        <v>12.98</v>
      </c>
      <c r="N33" s="15">
        <v>15</v>
      </c>
      <c r="O33" s="15">
        <f t="shared" si="0"/>
        <v>201</v>
      </c>
    </row>
    <row r="34" spans="1:15" x14ac:dyDescent="0.2">
      <c r="A34" s="79"/>
      <c r="B34" s="16" t="s">
        <v>31</v>
      </c>
      <c r="C34" s="14">
        <v>60.6</v>
      </c>
      <c r="D34" s="14">
        <v>55.42</v>
      </c>
      <c r="E34" s="14">
        <v>65.78</v>
      </c>
      <c r="F34" s="15">
        <v>238</v>
      </c>
      <c r="G34" s="14">
        <v>18.86</v>
      </c>
      <c r="H34" s="14">
        <v>14.8</v>
      </c>
      <c r="I34" s="14">
        <v>22.92</v>
      </c>
      <c r="J34" s="15">
        <v>75</v>
      </c>
      <c r="K34" s="14">
        <v>20.54</v>
      </c>
      <c r="L34" s="14">
        <v>16.16</v>
      </c>
      <c r="M34" s="14">
        <v>24.91</v>
      </c>
      <c r="N34" s="15">
        <v>72</v>
      </c>
      <c r="O34" s="15">
        <f t="shared" si="0"/>
        <v>385</v>
      </c>
    </row>
    <row r="35" spans="1:15" x14ac:dyDescent="0.2">
      <c r="A35" s="79"/>
      <c r="B35" s="16" t="s">
        <v>32</v>
      </c>
      <c r="C35" s="14">
        <v>68.430000000000007</v>
      </c>
      <c r="D35" s="14">
        <v>60.5</v>
      </c>
      <c r="E35" s="14">
        <v>76.37</v>
      </c>
      <c r="F35" s="15">
        <v>99</v>
      </c>
      <c r="G35" s="17" t="s">
        <v>305</v>
      </c>
      <c r="H35" s="14">
        <v>10.72</v>
      </c>
      <c r="I35" s="14">
        <v>23.85</v>
      </c>
      <c r="J35" s="15">
        <v>24</v>
      </c>
      <c r="K35" s="17" t="s">
        <v>184</v>
      </c>
      <c r="L35" s="14">
        <v>8.3800000000000008</v>
      </c>
      <c r="M35" s="14">
        <v>20.18</v>
      </c>
      <c r="N35" s="15">
        <v>20</v>
      </c>
      <c r="O35" s="15">
        <f t="shared" si="0"/>
        <v>143</v>
      </c>
    </row>
    <row r="36" spans="1:15" x14ac:dyDescent="0.2">
      <c r="A36" s="79"/>
      <c r="B36" s="16" t="s">
        <v>33</v>
      </c>
      <c r="C36" s="14">
        <v>66.63</v>
      </c>
      <c r="D36" s="14">
        <v>60.72</v>
      </c>
      <c r="E36" s="14">
        <v>72.540000000000006</v>
      </c>
      <c r="F36" s="15">
        <v>170</v>
      </c>
      <c r="G36" s="14">
        <v>18.89</v>
      </c>
      <c r="H36" s="14">
        <v>14.04</v>
      </c>
      <c r="I36" s="14">
        <v>23.74</v>
      </c>
      <c r="J36" s="15">
        <v>49</v>
      </c>
      <c r="K36" s="14">
        <v>14.48</v>
      </c>
      <c r="L36" s="14">
        <v>10.029999999999999</v>
      </c>
      <c r="M36" s="14">
        <v>18.93</v>
      </c>
      <c r="N36" s="15">
        <v>36</v>
      </c>
      <c r="O36" s="15">
        <f t="shared" si="0"/>
        <v>255</v>
      </c>
    </row>
    <row r="37" spans="1:15" x14ac:dyDescent="0.2">
      <c r="A37" s="79"/>
      <c r="B37" s="16" t="s">
        <v>34</v>
      </c>
      <c r="C37" s="14">
        <v>68.62</v>
      </c>
      <c r="D37" s="14">
        <v>59.57</v>
      </c>
      <c r="E37" s="14">
        <v>77.67</v>
      </c>
      <c r="F37" s="15">
        <v>85</v>
      </c>
      <c r="G37" s="17" t="s">
        <v>306</v>
      </c>
      <c r="H37" s="14">
        <v>12.33</v>
      </c>
      <c r="I37" s="14">
        <v>28.93</v>
      </c>
      <c r="J37" s="15">
        <v>21</v>
      </c>
      <c r="K37" s="17" t="s">
        <v>206</v>
      </c>
      <c r="L37" s="14">
        <v>5.0999999999999996</v>
      </c>
      <c r="M37" s="14">
        <v>16.399999999999999</v>
      </c>
      <c r="N37" s="15">
        <v>13</v>
      </c>
      <c r="O37" s="15">
        <f t="shared" si="0"/>
        <v>119</v>
      </c>
    </row>
    <row r="38" spans="1:15" x14ac:dyDescent="0.2">
      <c r="A38" s="42" t="s">
        <v>0</v>
      </c>
      <c r="B38" s="43"/>
      <c r="C38" s="53">
        <v>2012</v>
      </c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4"/>
    </row>
    <row r="39" spans="1:15" s="82" customFormat="1" ht="13.5" customHeight="1" x14ac:dyDescent="0.2">
      <c r="A39" s="44"/>
      <c r="B39" s="45"/>
      <c r="C39" s="76" t="s">
        <v>98</v>
      </c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83"/>
    </row>
    <row r="40" spans="1:15" s="82" customFormat="1" ht="24" customHeight="1" x14ac:dyDescent="0.2">
      <c r="A40" s="44"/>
      <c r="B40" s="45"/>
      <c r="C40" s="75" t="s">
        <v>49</v>
      </c>
      <c r="D40" s="75"/>
      <c r="E40" s="75"/>
      <c r="F40" s="75"/>
      <c r="G40" s="75" t="s">
        <v>153</v>
      </c>
      <c r="H40" s="75"/>
      <c r="I40" s="75"/>
      <c r="J40" s="75"/>
      <c r="K40" s="77" t="s">
        <v>51</v>
      </c>
      <c r="L40" s="77"/>
      <c r="M40" s="77"/>
      <c r="N40" s="77"/>
      <c r="O40" s="52" t="s">
        <v>5</v>
      </c>
    </row>
    <row r="41" spans="1:15" ht="24" customHeight="1" x14ac:dyDescent="0.2">
      <c r="A41" s="46"/>
      <c r="B41" s="47"/>
      <c r="C41" s="8" t="s">
        <v>6</v>
      </c>
      <c r="D41" s="55" t="s">
        <v>75</v>
      </c>
      <c r="E41" s="55"/>
      <c r="F41" s="8" t="s">
        <v>77</v>
      </c>
      <c r="G41" s="8" t="s">
        <v>6</v>
      </c>
      <c r="H41" s="55" t="s">
        <v>75</v>
      </c>
      <c r="I41" s="55"/>
      <c r="J41" s="8" t="s">
        <v>77</v>
      </c>
      <c r="K41" s="8" t="s">
        <v>6</v>
      </c>
      <c r="L41" s="55" t="s">
        <v>75</v>
      </c>
      <c r="M41" s="55"/>
      <c r="N41" s="8" t="s">
        <v>77</v>
      </c>
      <c r="O41" s="56"/>
    </row>
    <row r="42" spans="1:15" x14ac:dyDescent="0.2">
      <c r="A42" s="48"/>
      <c r="B42" s="10" t="s">
        <v>323</v>
      </c>
      <c r="C42" s="11">
        <v>68.11</v>
      </c>
      <c r="D42" s="11">
        <v>66.34</v>
      </c>
      <c r="E42" s="11">
        <v>69.89</v>
      </c>
      <c r="F42" s="12">
        <v>3357</v>
      </c>
      <c r="G42" s="11">
        <v>15.61</v>
      </c>
      <c r="H42" s="11">
        <v>14.14</v>
      </c>
      <c r="I42" s="11">
        <v>17.079999999999998</v>
      </c>
      <c r="J42" s="12">
        <v>695</v>
      </c>
      <c r="K42" s="11">
        <v>16.28</v>
      </c>
      <c r="L42" s="11">
        <v>14.87</v>
      </c>
      <c r="M42" s="11">
        <v>17.68</v>
      </c>
      <c r="N42" s="12">
        <v>725</v>
      </c>
      <c r="O42" s="12">
        <f>N42+J42+F42</f>
        <v>4777</v>
      </c>
    </row>
    <row r="43" spans="1:15" x14ac:dyDescent="0.2">
      <c r="A43" s="79"/>
      <c r="B43" s="13" t="s">
        <v>324</v>
      </c>
      <c r="C43" s="14">
        <v>71.040000000000006</v>
      </c>
      <c r="D43" s="14">
        <v>68.849999999999994</v>
      </c>
      <c r="E43" s="14">
        <v>73.23</v>
      </c>
      <c r="F43" s="15">
        <v>2324</v>
      </c>
      <c r="G43" s="14">
        <v>15.24</v>
      </c>
      <c r="H43" s="14">
        <v>13.4</v>
      </c>
      <c r="I43" s="14">
        <v>17.079999999999998</v>
      </c>
      <c r="J43" s="15">
        <v>447</v>
      </c>
      <c r="K43" s="14">
        <v>13.72</v>
      </c>
      <c r="L43" s="14">
        <v>12.07</v>
      </c>
      <c r="M43" s="14">
        <v>15.37</v>
      </c>
      <c r="N43" s="15">
        <v>390</v>
      </c>
      <c r="O43" s="15">
        <f t="shared" ref="O43:O50" si="1">N43+J43+F43</f>
        <v>3161</v>
      </c>
    </row>
    <row r="44" spans="1:15" x14ac:dyDescent="0.2">
      <c r="A44" s="79"/>
      <c r="B44" s="13" t="s">
        <v>325</v>
      </c>
      <c r="C44" s="14">
        <v>60.53</v>
      </c>
      <c r="D44" s="14">
        <v>57.17</v>
      </c>
      <c r="E44" s="14">
        <v>63.89</v>
      </c>
      <c r="F44" s="15">
        <v>788</v>
      </c>
      <c r="G44" s="14">
        <v>16.86</v>
      </c>
      <c r="H44" s="14">
        <v>14.23</v>
      </c>
      <c r="I44" s="14">
        <v>19.489999999999998</v>
      </c>
      <c r="J44" s="15">
        <v>191</v>
      </c>
      <c r="K44" s="14">
        <v>22.61</v>
      </c>
      <c r="L44" s="14">
        <v>19.61</v>
      </c>
      <c r="M44" s="14">
        <v>25.62</v>
      </c>
      <c r="N44" s="15">
        <v>245</v>
      </c>
      <c r="O44" s="15">
        <f t="shared" si="1"/>
        <v>1224</v>
      </c>
    </row>
    <row r="45" spans="1:15" x14ac:dyDescent="0.2">
      <c r="A45" s="79"/>
      <c r="B45" s="16" t="s">
        <v>326</v>
      </c>
      <c r="C45" s="14">
        <v>61.31</v>
      </c>
      <c r="D45" s="14">
        <v>56</v>
      </c>
      <c r="E45" s="14">
        <v>66.62</v>
      </c>
      <c r="F45" s="15">
        <v>245</v>
      </c>
      <c r="G45" s="14">
        <v>15.19</v>
      </c>
      <c r="H45" s="14">
        <v>11.21</v>
      </c>
      <c r="I45" s="14">
        <v>19.16</v>
      </c>
      <c r="J45" s="15">
        <v>57</v>
      </c>
      <c r="K45" s="14">
        <v>23.5</v>
      </c>
      <c r="L45" s="14">
        <v>18.88</v>
      </c>
      <c r="M45" s="14">
        <v>28.12</v>
      </c>
      <c r="N45" s="15">
        <v>90</v>
      </c>
      <c r="O45" s="15">
        <f t="shared" si="1"/>
        <v>392</v>
      </c>
    </row>
    <row r="46" spans="1:15" x14ac:dyDescent="0.2">
      <c r="A46" s="79"/>
      <c r="B46" s="16" t="s">
        <v>30</v>
      </c>
      <c r="C46" s="14">
        <v>64.010000000000005</v>
      </c>
      <c r="D46" s="14">
        <v>55.26</v>
      </c>
      <c r="E46" s="14">
        <v>72.75</v>
      </c>
      <c r="F46" s="15">
        <v>112</v>
      </c>
      <c r="G46" s="14">
        <v>22.07</v>
      </c>
      <c r="H46" s="14">
        <v>14.35</v>
      </c>
      <c r="I46" s="14">
        <v>29.78</v>
      </c>
      <c r="J46" s="15">
        <v>31</v>
      </c>
      <c r="K46" s="17" t="s">
        <v>308</v>
      </c>
      <c r="L46" s="14">
        <v>7.17</v>
      </c>
      <c r="M46" s="14">
        <v>20.68</v>
      </c>
      <c r="N46" s="15">
        <v>21</v>
      </c>
      <c r="O46" s="15">
        <f t="shared" si="1"/>
        <v>164</v>
      </c>
    </row>
    <row r="47" spans="1:15" x14ac:dyDescent="0.2">
      <c r="A47" s="79"/>
      <c r="B47" s="16" t="s">
        <v>31</v>
      </c>
      <c r="C47" s="14">
        <v>61.67</v>
      </c>
      <c r="D47" s="14">
        <v>56.27</v>
      </c>
      <c r="E47" s="14">
        <v>67.06</v>
      </c>
      <c r="F47" s="15">
        <v>237</v>
      </c>
      <c r="G47" s="14">
        <v>14.84</v>
      </c>
      <c r="H47" s="14">
        <v>10.83</v>
      </c>
      <c r="I47" s="14">
        <v>18.86</v>
      </c>
      <c r="J47" s="15">
        <v>54</v>
      </c>
      <c r="K47" s="14">
        <v>23.49</v>
      </c>
      <c r="L47" s="14">
        <v>18.8</v>
      </c>
      <c r="M47" s="14">
        <v>28.18</v>
      </c>
      <c r="N47" s="15">
        <v>87</v>
      </c>
      <c r="O47" s="15">
        <f t="shared" si="1"/>
        <v>378</v>
      </c>
    </row>
    <row r="48" spans="1:15" x14ac:dyDescent="0.2">
      <c r="A48" s="79"/>
      <c r="B48" s="16" t="s">
        <v>32</v>
      </c>
      <c r="C48" s="14">
        <v>62.24</v>
      </c>
      <c r="D48" s="14">
        <v>52.95</v>
      </c>
      <c r="E48" s="14">
        <v>71.53</v>
      </c>
      <c r="F48" s="15">
        <v>97</v>
      </c>
      <c r="G48" s="17" t="s">
        <v>263</v>
      </c>
      <c r="H48" s="14">
        <v>8.1199999999999992</v>
      </c>
      <c r="I48" s="14">
        <v>20.18</v>
      </c>
      <c r="J48" s="15">
        <v>20</v>
      </c>
      <c r="K48" s="17" t="s">
        <v>309</v>
      </c>
      <c r="L48" s="14">
        <v>14.59</v>
      </c>
      <c r="M48" s="14">
        <v>32.619999999999997</v>
      </c>
      <c r="N48" s="15">
        <v>27</v>
      </c>
      <c r="O48" s="15">
        <f t="shared" si="1"/>
        <v>144</v>
      </c>
    </row>
    <row r="49" spans="1:15" x14ac:dyDescent="0.2">
      <c r="A49" s="79"/>
      <c r="B49" s="16" t="s">
        <v>33</v>
      </c>
      <c r="C49" s="14">
        <v>52.96</v>
      </c>
      <c r="D49" s="14">
        <v>45.32</v>
      </c>
      <c r="E49" s="14">
        <v>60.6</v>
      </c>
      <c r="F49" s="15">
        <v>151</v>
      </c>
      <c r="G49" s="14">
        <v>19.48</v>
      </c>
      <c r="H49" s="14">
        <v>13.03</v>
      </c>
      <c r="I49" s="14">
        <v>25.92</v>
      </c>
      <c r="J49" s="15">
        <v>48</v>
      </c>
      <c r="K49" s="14">
        <v>27.56</v>
      </c>
      <c r="L49" s="14">
        <v>20.39</v>
      </c>
      <c r="M49" s="14">
        <v>34.74</v>
      </c>
      <c r="N49" s="15">
        <v>61</v>
      </c>
      <c r="O49" s="15">
        <f t="shared" si="1"/>
        <v>260</v>
      </c>
    </row>
    <row r="50" spans="1:15" x14ac:dyDescent="0.2">
      <c r="A50" s="79"/>
      <c r="B50" s="16" t="s">
        <v>34</v>
      </c>
      <c r="C50" s="14">
        <v>59.99</v>
      </c>
      <c r="D50" s="14">
        <v>48.54</v>
      </c>
      <c r="E50" s="14">
        <v>71.430000000000007</v>
      </c>
      <c r="F50" s="15">
        <v>69</v>
      </c>
      <c r="G50" s="17" t="s">
        <v>307</v>
      </c>
      <c r="H50" s="14">
        <v>6.58</v>
      </c>
      <c r="I50" s="14">
        <v>24.61</v>
      </c>
      <c r="J50" s="15">
        <v>14</v>
      </c>
      <c r="K50" s="14">
        <v>24.42</v>
      </c>
      <c r="L50" s="14">
        <v>15.59</v>
      </c>
      <c r="M50" s="14">
        <v>33.26</v>
      </c>
      <c r="N50" s="15">
        <v>31</v>
      </c>
      <c r="O50" s="15">
        <f t="shared" si="1"/>
        <v>114</v>
      </c>
    </row>
    <row r="51" spans="1:15" x14ac:dyDescent="0.2">
      <c r="A51" s="1" t="s">
        <v>155</v>
      </c>
    </row>
    <row r="52" spans="1:15" x14ac:dyDescent="0.2">
      <c r="A52" s="1" t="s">
        <v>158</v>
      </c>
      <c r="O52" s="2" t="s">
        <v>344</v>
      </c>
    </row>
  </sheetData>
  <mergeCells count="49">
    <mergeCell ref="P1:AB1"/>
    <mergeCell ref="A1:B4"/>
    <mergeCell ref="C25:O25"/>
    <mergeCell ref="C38:O38"/>
    <mergeCell ref="T3:W3"/>
    <mergeCell ref="X3:AA3"/>
    <mergeCell ref="AB3:AB4"/>
    <mergeCell ref="A11:A13"/>
    <mergeCell ref="A14:A15"/>
    <mergeCell ref="A16:A17"/>
    <mergeCell ref="A18:A19"/>
    <mergeCell ref="C1:O1"/>
    <mergeCell ref="A29:A37"/>
    <mergeCell ref="A38:B41"/>
    <mergeCell ref="C39:O39"/>
    <mergeCell ref="C40:F40"/>
    <mergeCell ref="C2:O2"/>
    <mergeCell ref="P2:AB2"/>
    <mergeCell ref="A5:A6"/>
    <mergeCell ref="A7:A8"/>
    <mergeCell ref="A9:A10"/>
    <mergeCell ref="Y4:Z4"/>
    <mergeCell ref="C3:F3"/>
    <mergeCell ref="G3:J3"/>
    <mergeCell ref="K3:N3"/>
    <mergeCell ref="O3:O4"/>
    <mergeCell ref="P3:S3"/>
    <mergeCell ref="H4:I4"/>
    <mergeCell ref="D4:E4"/>
    <mergeCell ref="L4:M4"/>
    <mergeCell ref="Q4:R4"/>
    <mergeCell ref="U4:V4"/>
    <mergeCell ref="A20:A21"/>
    <mergeCell ref="A25:B28"/>
    <mergeCell ref="C26:O26"/>
    <mergeCell ref="C27:F27"/>
    <mergeCell ref="G27:J27"/>
    <mergeCell ref="K27:N27"/>
    <mergeCell ref="O27:O28"/>
    <mergeCell ref="D28:E28"/>
    <mergeCell ref="H28:I28"/>
    <mergeCell ref="L28:M28"/>
    <mergeCell ref="O40:O41"/>
    <mergeCell ref="D41:E41"/>
    <mergeCell ref="H41:I41"/>
    <mergeCell ref="L41:M41"/>
    <mergeCell ref="A42:A50"/>
    <mergeCell ref="G40:J40"/>
    <mergeCell ref="K40:N40"/>
  </mergeCells>
  <pageMargins left="0.59055118110236227" right="0.39370078740157483" top="0.98425196850393704" bottom="0.59055118110236227" header="0.31496062992125984" footer="0.31496062992125984"/>
  <pageSetup paperSize="9" scale="76" fitToWidth="2" orientation="landscape" r:id="rId1"/>
  <headerFooter>
    <oddHeader>&amp;R&amp;G</oddHeader>
    <oddFooter>&amp;L&amp;8&amp;F-&amp;A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2"/>
  <sheetViews>
    <sheetView zoomScaleNormal="100" workbookViewId="0">
      <selection activeCell="B29" sqref="B29"/>
    </sheetView>
  </sheetViews>
  <sheetFormatPr baseColWidth="10" defaultColWidth="11.42578125" defaultRowHeight="11.25" x14ac:dyDescent="0.2"/>
  <cols>
    <col min="1" max="1" width="15.7109375" style="1" customWidth="1"/>
    <col min="2" max="2" width="19.28515625" style="1" customWidth="1"/>
    <col min="3" max="10" width="8.7109375" style="1" customWidth="1"/>
    <col min="11" max="11" width="10.5703125" style="1" customWidth="1"/>
    <col min="12" max="19" width="8.7109375" style="1" customWidth="1"/>
    <col min="20" max="20" width="9.7109375" style="1" customWidth="1"/>
    <col min="21" max="49" width="8.7109375" style="1" customWidth="1"/>
    <col min="50" max="16384" width="11.42578125" style="1"/>
  </cols>
  <sheetData>
    <row r="1" spans="1:28" x14ac:dyDescent="0.2">
      <c r="A1" s="42" t="s">
        <v>0</v>
      </c>
      <c r="B1" s="43"/>
      <c r="C1" s="61" t="s">
        <v>80</v>
      </c>
      <c r="D1" s="61"/>
      <c r="E1" s="61"/>
      <c r="F1" s="61"/>
      <c r="G1" s="61"/>
      <c r="H1" s="61"/>
      <c r="I1" s="61"/>
      <c r="J1" s="61"/>
      <c r="K1" s="61"/>
      <c r="L1" s="61" t="s">
        <v>80</v>
      </c>
      <c r="M1" s="61"/>
      <c r="N1" s="61"/>
      <c r="O1" s="61"/>
      <c r="P1" s="61"/>
      <c r="Q1" s="61"/>
      <c r="R1" s="61"/>
      <c r="S1" s="61"/>
      <c r="T1" s="62"/>
    </row>
    <row r="2" spans="1:28" x14ac:dyDescent="0.2">
      <c r="A2" s="44"/>
      <c r="B2" s="45"/>
      <c r="C2" s="50" t="s">
        <v>1</v>
      </c>
      <c r="D2" s="51"/>
      <c r="E2" s="51"/>
      <c r="F2" s="51"/>
      <c r="G2" s="51"/>
      <c r="H2" s="51"/>
      <c r="I2" s="51"/>
      <c r="J2" s="51"/>
      <c r="K2" s="51"/>
      <c r="L2" s="50" t="s">
        <v>323</v>
      </c>
      <c r="M2" s="51"/>
      <c r="N2" s="51"/>
      <c r="O2" s="51"/>
      <c r="P2" s="51"/>
      <c r="Q2" s="51"/>
      <c r="R2" s="51"/>
      <c r="S2" s="51"/>
      <c r="T2" s="52"/>
    </row>
    <row r="3" spans="1:28" x14ac:dyDescent="0.2">
      <c r="A3" s="44"/>
      <c r="B3" s="45"/>
      <c r="C3" s="68" t="s">
        <v>41</v>
      </c>
      <c r="D3" s="51"/>
      <c r="E3" s="51"/>
      <c r="F3" s="51"/>
      <c r="G3" s="68" t="s">
        <v>40</v>
      </c>
      <c r="H3" s="51"/>
      <c r="I3" s="51"/>
      <c r="J3" s="51"/>
      <c r="K3" s="51" t="s">
        <v>5</v>
      </c>
      <c r="L3" s="68" t="s">
        <v>41</v>
      </c>
      <c r="M3" s="51"/>
      <c r="N3" s="51"/>
      <c r="O3" s="51"/>
      <c r="P3" s="68" t="s">
        <v>40</v>
      </c>
      <c r="Q3" s="51"/>
      <c r="R3" s="51"/>
      <c r="S3" s="51"/>
      <c r="T3" s="52" t="s">
        <v>5</v>
      </c>
    </row>
    <row r="4" spans="1:28" ht="22.5" x14ac:dyDescent="0.2">
      <c r="A4" s="46"/>
      <c r="B4" s="47"/>
      <c r="C4" s="8" t="s">
        <v>6</v>
      </c>
      <c r="D4" s="55" t="s">
        <v>75</v>
      </c>
      <c r="E4" s="55"/>
      <c r="F4" s="8" t="s">
        <v>77</v>
      </c>
      <c r="G4" s="8" t="s">
        <v>6</v>
      </c>
      <c r="H4" s="55" t="s">
        <v>75</v>
      </c>
      <c r="I4" s="55"/>
      <c r="J4" s="8" t="s">
        <v>77</v>
      </c>
      <c r="K4" s="59"/>
      <c r="L4" s="8" t="s">
        <v>6</v>
      </c>
      <c r="M4" s="55" t="s">
        <v>75</v>
      </c>
      <c r="N4" s="55"/>
      <c r="O4" s="8" t="s">
        <v>77</v>
      </c>
      <c r="P4" s="8" t="s">
        <v>6</v>
      </c>
      <c r="Q4" s="55" t="s">
        <v>75</v>
      </c>
      <c r="R4" s="55"/>
      <c r="S4" s="8" t="s">
        <v>77</v>
      </c>
      <c r="T4" s="56"/>
    </row>
    <row r="5" spans="1:28" ht="12" customHeight="1" x14ac:dyDescent="0.2">
      <c r="A5" s="60" t="s">
        <v>10</v>
      </c>
      <c r="B5" s="21">
        <v>2017</v>
      </c>
      <c r="C5" s="11">
        <v>44.7</v>
      </c>
      <c r="D5" s="11">
        <v>42.14</v>
      </c>
      <c r="E5" s="11">
        <v>47.26</v>
      </c>
      <c r="F5" s="12">
        <v>756</v>
      </c>
      <c r="G5" s="11">
        <v>55.3</v>
      </c>
      <c r="H5" s="11">
        <v>52.74</v>
      </c>
      <c r="I5" s="11">
        <v>57.86</v>
      </c>
      <c r="J5" s="12">
        <v>933</v>
      </c>
      <c r="K5" s="12">
        <v>1689</v>
      </c>
      <c r="L5" s="11">
        <v>47.55</v>
      </c>
      <c r="M5" s="11">
        <v>45.95</v>
      </c>
      <c r="N5" s="11">
        <v>49.15</v>
      </c>
      <c r="O5" s="12">
        <v>2397</v>
      </c>
      <c r="P5" s="11">
        <v>52.45</v>
      </c>
      <c r="Q5" s="11">
        <v>50.85</v>
      </c>
      <c r="R5" s="11">
        <v>54.05</v>
      </c>
      <c r="S5" s="12">
        <v>2709</v>
      </c>
      <c r="T5" s="12">
        <v>5106</v>
      </c>
      <c r="U5" s="7"/>
      <c r="V5" s="7"/>
      <c r="W5" s="7"/>
      <c r="X5" s="7"/>
      <c r="Y5" s="7"/>
      <c r="Z5" s="7"/>
      <c r="AA5" s="7"/>
      <c r="AB5" s="7"/>
    </row>
    <row r="6" spans="1:28" ht="12" customHeight="1" x14ac:dyDescent="0.2">
      <c r="A6" s="49"/>
      <c r="B6" s="19">
        <v>2012</v>
      </c>
      <c r="C6" s="14">
        <v>54.52</v>
      </c>
      <c r="D6" s="14">
        <v>51.68</v>
      </c>
      <c r="E6" s="14">
        <v>57.36</v>
      </c>
      <c r="F6" s="15">
        <v>930</v>
      </c>
      <c r="G6" s="14">
        <v>45.48</v>
      </c>
      <c r="H6" s="14">
        <v>42.64</v>
      </c>
      <c r="I6" s="14">
        <v>48.32</v>
      </c>
      <c r="J6" s="15">
        <v>765</v>
      </c>
      <c r="K6" s="15">
        <v>1695</v>
      </c>
      <c r="L6" s="14">
        <v>50.86</v>
      </c>
      <c r="M6" s="14">
        <v>49.06</v>
      </c>
      <c r="N6" s="14">
        <v>52.65</v>
      </c>
      <c r="O6" s="15">
        <v>2513</v>
      </c>
      <c r="P6" s="14">
        <v>49.14</v>
      </c>
      <c r="Q6" s="14">
        <v>47.35</v>
      </c>
      <c r="R6" s="14">
        <v>50.94</v>
      </c>
      <c r="S6" s="15">
        <v>2280</v>
      </c>
      <c r="T6" s="15">
        <v>4793</v>
      </c>
      <c r="U6" s="7"/>
      <c r="V6" s="7"/>
      <c r="W6" s="7"/>
      <c r="X6" s="7"/>
      <c r="Y6" s="7"/>
      <c r="Z6" s="7"/>
      <c r="AA6" s="7"/>
      <c r="AB6" s="7"/>
    </row>
    <row r="7" spans="1:28" ht="12" customHeight="1" x14ac:dyDescent="0.2">
      <c r="A7" s="57" t="s">
        <v>11</v>
      </c>
      <c r="B7" s="19" t="s">
        <v>12</v>
      </c>
      <c r="C7" s="14">
        <v>45.83</v>
      </c>
      <c r="D7" s="14">
        <v>41.96</v>
      </c>
      <c r="E7" s="14">
        <v>49.69</v>
      </c>
      <c r="F7" s="15">
        <v>344</v>
      </c>
      <c r="G7" s="14">
        <v>54.17</v>
      </c>
      <c r="H7" s="14">
        <v>50.31</v>
      </c>
      <c r="I7" s="14">
        <v>58.04</v>
      </c>
      <c r="J7" s="15">
        <v>392</v>
      </c>
      <c r="K7" s="15">
        <v>736</v>
      </c>
      <c r="L7" s="14">
        <v>46.72</v>
      </c>
      <c r="M7" s="14">
        <v>44.4</v>
      </c>
      <c r="N7" s="14">
        <v>49.03</v>
      </c>
      <c r="O7" s="15">
        <v>1112</v>
      </c>
      <c r="P7" s="14">
        <v>53.28</v>
      </c>
      <c r="Q7" s="14">
        <v>50.97</v>
      </c>
      <c r="R7" s="14">
        <v>55.6</v>
      </c>
      <c r="S7" s="15">
        <v>1287</v>
      </c>
      <c r="T7" s="15">
        <v>2399</v>
      </c>
      <c r="U7" s="7"/>
      <c r="V7" s="7"/>
      <c r="W7" s="7"/>
      <c r="X7" s="7"/>
      <c r="Y7" s="7"/>
      <c r="Z7" s="7"/>
      <c r="AA7" s="7"/>
      <c r="AB7" s="7"/>
    </row>
    <row r="8" spans="1:28" ht="12" customHeight="1" x14ac:dyDescent="0.2">
      <c r="A8" s="49"/>
      <c r="B8" s="19" t="s">
        <v>13</v>
      </c>
      <c r="C8" s="14">
        <v>43.89</v>
      </c>
      <c r="D8" s="14">
        <v>40.47</v>
      </c>
      <c r="E8" s="14">
        <v>47.3</v>
      </c>
      <c r="F8" s="15">
        <v>412</v>
      </c>
      <c r="G8" s="14">
        <v>56.11</v>
      </c>
      <c r="H8" s="14">
        <v>52.7</v>
      </c>
      <c r="I8" s="14">
        <v>59.53</v>
      </c>
      <c r="J8" s="15">
        <v>541</v>
      </c>
      <c r="K8" s="15">
        <v>953</v>
      </c>
      <c r="L8" s="14">
        <v>48.25</v>
      </c>
      <c r="M8" s="14">
        <v>46.05</v>
      </c>
      <c r="N8" s="14">
        <v>50.46</v>
      </c>
      <c r="O8" s="15">
        <v>1285</v>
      </c>
      <c r="P8" s="14">
        <v>51.75</v>
      </c>
      <c r="Q8" s="14">
        <v>49.54</v>
      </c>
      <c r="R8" s="14">
        <v>53.95</v>
      </c>
      <c r="S8" s="15">
        <v>1422</v>
      </c>
      <c r="T8" s="15">
        <v>2707</v>
      </c>
      <c r="U8" s="7"/>
      <c r="V8" s="7"/>
      <c r="W8" s="7"/>
      <c r="X8" s="7"/>
      <c r="Y8" s="7"/>
      <c r="Z8" s="7"/>
      <c r="AA8" s="7"/>
      <c r="AB8" s="7"/>
    </row>
    <row r="9" spans="1:28" ht="12" customHeight="1" x14ac:dyDescent="0.2">
      <c r="A9" s="57" t="s">
        <v>14</v>
      </c>
      <c r="B9" s="19" t="s">
        <v>15</v>
      </c>
      <c r="C9" s="14">
        <v>44.28</v>
      </c>
      <c r="D9" s="14">
        <v>41.42</v>
      </c>
      <c r="E9" s="14">
        <v>47.14</v>
      </c>
      <c r="F9" s="15">
        <v>597</v>
      </c>
      <c r="G9" s="14">
        <v>55.72</v>
      </c>
      <c r="H9" s="14">
        <v>52.86</v>
      </c>
      <c r="I9" s="14">
        <v>58.58</v>
      </c>
      <c r="J9" s="15">
        <v>749</v>
      </c>
      <c r="K9" s="15">
        <v>1346</v>
      </c>
      <c r="L9" s="14">
        <v>46.58</v>
      </c>
      <c r="M9" s="14">
        <v>44.77</v>
      </c>
      <c r="N9" s="14">
        <v>48.39</v>
      </c>
      <c r="O9" s="15">
        <v>1851</v>
      </c>
      <c r="P9" s="14">
        <v>53.42</v>
      </c>
      <c r="Q9" s="14">
        <v>51.61</v>
      </c>
      <c r="R9" s="14">
        <v>55.23</v>
      </c>
      <c r="S9" s="15">
        <v>2163</v>
      </c>
      <c r="T9" s="15">
        <v>4014</v>
      </c>
      <c r="U9" s="7"/>
      <c r="V9" s="7"/>
      <c r="W9" s="7"/>
      <c r="X9" s="7"/>
      <c r="Y9" s="7"/>
      <c r="Z9" s="7"/>
      <c r="AA9" s="7"/>
      <c r="AB9" s="7"/>
    </row>
    <row r="10" spans="1:28" ht="12" customHeight="1" x14ac:dyDescent="0.2">
      <c r="A10" s="49"/>
      <c r="B10" s="19" t="s">
        <v>16</v>
      </c>
      <c r="C10" s="14">
        <v>46.07</v>
      </c>
      <c r="D10" s="14">
        <v>40.42</v>
      </c>
      <c r="E10" s="14">
        <v>51.72</v>
      </c>
      <c r="F10" s="15">
        <v>159</v>
      </c>
      <c r="G10" s="14">
        <v>53.93</v>
      </c>
      <c r="H10" s="14">
        <v>48.28</v>
      </c>
      <c r="I10" s="14">
        <v>59.58</v>
      </c>
      <c r="J10" s="15">
        <v>184</v>
      </c>
      <c r="K10" s="15">
        <v>343</v>
      </c>
      <c r="L10" s="14">
        <v>50.68</v>
      </c>
      <c r="M10" s="14">
        <v>47.27</v>
      </c>
      <c r="N10" s="14">
        <v>54.09</v>
      </c>
      <c r="O10" s="15">
        <v>546</v>
      </c>
      <c r="P10" s="14">
        <v>49.32</v>
      </c>
      <c r="Q10" s="14">
        <v>45.91</v>
      </c>
      <c r="R10" s="14">
        <v>52.73</v>
      </c>
      <c r="S10" s="15">
        <v>546</v>
      </c>
      <c r="T10" s="15">
        <v>1092</v>
      </c>
      <c r="U10" s="7"/>
      <c r="V10" s="7"/>
      <c r="W10" s="7"/>
      <c r="X10" s="7"/>
      <c r="Y10" s="7"/>
      <c r="Z10" s="7"/>
      <c r="AA10" s="7"/>
      <c r="AB10" s="7"/>
    </row>
    <row r="11" spans="1:28" ht="12" customHeight="1" x14ac:dyDescent="0.2">
      <c r="A11" s="57" t="s">
        <v>17</v>
      </c>
      <c r="B11" s="13" t="s">
        <v>78</v>
      </c>
      <c r="C11" s="14">
        <v>46.61</v>
      </c>
      <c r="D11" s="14">
        <v>41.66</v>
      </c>
      <c r="E11" s="14">
        <v>51.57</v>
      </c>
      <c r="F11" s="15">
        <v>212</v>
      </c>
      <c r="G11" s="14">
        <v>53.39</v>
      </c>
      <c r="H11" s="14">
        <v>48.43</v>
      </c>
      <c r="I11" s="14">
        <v>58.34</v>
      </c>
      <c r="J11" s="15">
        <v>247</v>
      </c>
      <c r="K11" s="15">
        <v>459</v>
      </c>
      <c r="L11" s="14">
        <v>52.09</v>
      </c>
      <c r="M11" s="14">
        <v>48.75</v>
      </c>
      <c r="N11" s="14">
        <v>55.44</v>
      </c>
      <c r="O11" s="15">
        <v>581</v>
      </c>
      <c r="P11" s="14">
        <v>47.91</v>
      </c>
      <c r="Q11" s="14">
        <v>44.56</v>
      </c>
      <c r="R11" s="14">
        <v>51.25</v>
      </c>
      <c r="S11" s="15">
        <v>610</v>
      </c>
      <c r="T11" s="15">
        <v>1191</v>
      </c>
      <c r="U11" s="7"/>
      <c r="V11" s="7"/>
      <c r="W11" s="7"/>
      <c r="X11" s="7"/>
      <c r="Y11" s="7"/>
      <c r="Z11" s="7"/>
      <c r="AA11" s="7"/>
      <c r="AB11" s="7"/>
    </row>
    <row r="12" spans="1:28" ht="12" customHeight="1" x14ac:dyDescent="0.2">
      <c r="A12" s="49"/>
      <c r="B12" s="13" t="s">
        <v>79</v>
      </c>
      <c r="C12" s="14">
        <v>43.11</v>
      </c>
      <c r="D12" s="14">
        <v>39.51</v>
      </c>
      <c r="E12" s="14">
        <v>46.7</v>
      </c>
      <c r="F12" s="15">
        <v>371</v>
      </c>
      <c r="G12" s="14">
        <v>56.89</v>
      </c>
      <c r="H12" s="14">
        <v>53.3</v>
      </c>
      <c r="I12" s="14">
        <v>60.49</v>
      </c>
      <c r="J12" s="15">
        <v>482</v>
      </c>
      <c r="K12" s="15">
        <v>853</v>
      </c>
      <c r="L12" s="14">
        <v>46.59</v>
      </c>
      <c r="M12" s="14">
        <v>44.39</v>
      </c>
      <c r="N12" s="14">
        <v>48.79</v>
      </c>
      <c r="O12" s="15">
        <v>1240</v>
      </c>
      <c r="P12" s="14">
        <v>53.41</v>
      </c>
      <c r="Q12" s="14">
        <v>51.21</v>
      </c>
      <c r="R12" s="14">
        <v>55.61</v>
      </c>
      <c r="S12" s="15">
        <v>1422</v>
      </c>
      <c r="T12" s="15">
        <v>2662</v>
      </c>
      <c r="U12" s="7"/>
      <c r="V12" s="7"/>
      <c r="W12" s="7"/>
      <c r="X12" s="7"/>
      <c r="Y12" s="7"/>
      <c r="Z12" s="7"/>
      <c r="AA12" s="7"/>
      <c r="AB12" s="7"/>
    </row>
    <row r="13" spans="1:28" ht="12" customHeight="1" x14ac:dyDescent="0.2">
      <c r="A13" s="49"/>
      <c r="B13" s="19" t="s">
        <v>18</v>
      </c>
      <c r="C13" s="14">
        <v>46.38</v>
      </c>
      <c r="D13" s="14">
        <v>40.950000000000003</v>
      </c>
      <c r="E13" s="14">
        <v>51.8</v>
      </c>
      <c r="F13" s="15">
        <v>170</v>
      </c>
      <c r="G13" s="14">
        <v>53.62</v>
      </c>
      <c r="H13" s="14">
        <v>48.2</v>
      </c>
      <c r="I13" s="14">
        <v>59.05</v>
      </c>
      <c r="J13" s="15">
        <v>198</v>
      </c>
      <c r="K13" s="15">
        <v>368</v>
      </c>
      <c r="L13" s="14">
        <v>45.43</v>
      </c>
      <c r="M13" s="14">
        <v>42.21</v>
      </c>
      <c r="N13" s="14">
        <v>48.65</v>
      </c>
      <c r="O13" s="15">
        <v>565</v>
      </c>
      <c r="P13" s="14">
        <v>54.57</v>
      </c>
      <c r="Q13" s="14">
        <v>51.35</v>
      </c>
      <c r="R13" s="14">
        <v>57.79</v>
      </c>
      <c r="S13" s="15">
        <v>665</v>
      </c>
      <c r="T13" s="15">
        <v>1230</v>
      </c>
      <c r="U13" s="7"/>
      <c r="V13" s="7"/>
      <c r="W13" s="7"/>
      <c r="X13" s="7"/>
      <c r="Y13" s="7"/>
      <c r="Z13" s="7"/>
      <c r="AA13" s="7"/>
      <c r="AB13" s="7"/>
    </row>
    <row r="14" spans="1:28" ht="12" customHeight="1" x14ac:dyDescent="0.2">
      <c r="A14" s="57" t="s">
        <v>19</v>
      </c>
      <c r="B14" s="13" t="s">
        <v>71</v>
      </c>
      <c r="C14" s="14">
        <v>44.41</v>
      </c>
      <c r="D14" s="14">
        <v>41.32</v>
      </c>
      <c r="E14" s="14">
        <v>47.5</v>
      </c>
      <c r="F14" s="15">
        <v>510</v>
      </c>
      <c r="G14" s="14">
        <v>55.59</v>
      </c>
      <c r="H14" s="14">
        <v>52.5</v>
      </c>
      <c r="I14" s="14">
        <v>58.68</v>
      </c>
      <c r="J14" s="15">
        <v>641</v>
      </c>
      <c r="K14" s="15">
        <v>1151</v>
      </c>
      <c r="L14" s="14">
        <v>46.72</v>
      </c>
      <c r="M14" s="14">
        <v>44.86</v>
      </c>
      <c r="N14" s="14">
        <v>48.57</v>
      </c>
      <c r="O14" s="15">
        <v>1754</v>
      </c>
      <c r="P14" s="14">
        <v>53.28</v>
      </c>
      <c r="Q14" s="14">
        <v>51.43</v>
      </c>
      <c r="R14" s="14">
        <v>55.14</v>
      </c>
      <c r="S14" s="15">
        <v>2046</v>
      </c>
      <c r="T14" s="15">
        <v>3800</v>
      </c>
      <c r="U14" s="7"/>
      <c r="V14" s="7"/>
      <c r="W14" s="7"/>
      <c r="X14" s="7"/>
      <c r="Y14" s="7"/>
      <c r="Z14" s="7"/>
      <c r="AA14" s="7"/>
      <c r="AB14" s="7"/>
    </row>
    <row r="15" spans="1:28" ht="12" customHeight="1" x14ac:dyDescent="0.2">
      <c r="A15" s="49"/>
      <c r="B15" s="20" t="s">
        <v>72</v>
      </c>
      <c r="C15" s="14">
        <v>43.71</v>
      </c>
      <c r="D15" s="14">
        <v>38.75</v>
      </c>
      <c r="E15" s="14">
        <v>48.66</v>
      </c>
      <c r="F15" s="15">
        <v>197</v>
      </c>
      <c r="G15" s="14">
        <v>56.29</v>
      </c>
      <c r="H15" s="14">
        <v>51.34</v>
      </c>
      <c r="I15" s="14">
        <v>61.25</v>
      </c>
      <c r="J15" s="15">
        <v>261</v>
      </c>
      <c r="K15" s="15">
        <v>458</v>
      </c>
      <c r="L15" s="14">
        <v>45.63</v>
      </c>
      <c r="M15" s="14">
        <v>42.17</v>
      </c>
      <c r="N15" s="14">
        <v>49.08</v>
      </c>
      <c r="O15" s="15">
        <v>473</v>
      </c>
      <c r="P15" s="14">
        <v>54.37</v>
      </c>
      <c r="Q15" s="14">
        <v>50.92</v>
      </c>
      <c r="R15" s="14">
        <v>57.83</v>
      </c>
      <c r="S15" s="15">
        <v>579</v>
      </c>
      <c r="T15" s="15">
        <v>1052</v>
      </c>
      <c r="U15" s="7"/>
      <c r="V15" s="7"/>
      <c r="W15" s="7"/>
      <c r="X15" s="7"/>
      <c r="Y15" s="7"/>
      <c r="Z15" s="7"/>
      <c r="AA15" s="7"/>
      <c r="AB15" s="7"/>
    </row>
    <row r="16" spans="1:28" ht="12" customHeight="1" x14ac:dyDescent="0.2">
      <c r="A16" s="57" t="s">
        <v>20</v>
      </c>
      <c r="B16" s="19" t="s">
        <v>21</v>
      </c>
      <c r="C16" s="14">
        <v>43.41</v>
      </c>
      <c r="D16" s="14">
        <v>40.42</v>
      </c>
      <c r="E16" s="14">
        <v>46.4</v>
      </c>
      <c r="F16" s="15">
        <v>526</v>
      </c>
      <c r="G16" s="14">
        <v>56.59</v>
      </c>
      <c r="H16" s="14">
        <v>53.6</v>
      </c>
      <c r="I16" s="14">
        <v>59.58</v>
      </c>
      <c r="J16" s="15">
        <v>680</v>
      </c>
      <c r="K16" s="15">
        <v>1206</v>
      </c>
      <c r="L16" s="14">
        <v>47.4</v>
      </c>
      <c r="M16" s="14">
        <v>45.5</v>
      </c>
      <c r="N16" s="14">
        <v>49.29</v>
      </c>
      <c r="O16" s="15">
        <v>1641</v>
      </c>
      <c r="P16" s="14">
        <v>52.6</v>
      </c>
      <c r="Q16" s="14">
        <v>50.71</v>
      </c>
      <c r="R16" s="14">
        <v>54.5</v>
      </c>
      <c r="S16" s="15">
        <v>1882</v>
      </c>
      <c r="T16" s="15">
        <v>3523</v>
      </c>
      <c r="U16" s="7"/>
      <c r="V16" s="7"/>
      <c r="W16" s="7"/>
      <c r="X16" s="7"/>
      <c r="Y16" s="7"/>
      <c r="Z16" s="7"/>
      <c r="AA16" s="7"/>
      <c r="AB16" s="7"/>
    </row>
    <row r="17" spans="1:28" ht="12" customHeight="1" x14ac:dyDescent="0.2">
      <c r="A17" s="49"/>
      <c r="B17" s="19" t="s">
        <v>22</v>
      </c>
      <c r="C17" s="14">
        <v>48.12</v>
      </c>
      <c r="D17" s="14">
        <v>43.2</v>
      </c>
      <c r="E17" s="14">
        <v>53.04</v>
      </c>
      <c r="F17" s="15">
        <v>230</v>
      </c>
      <c r="G17" s="14">
        <v>51.88</v>
      </c>
      <c r="H17" s="14">
        <v>46.96</v>
      </c>
      <c r="I17" s="14">
        <v>56.8</v>
      </c>
      <c r="J17" s="15">
        <v>253</v>
      </c>
      <c r="K17" s="15">
        <v>483</v>
      </c>
      <c r="L17" s="14">
        <v>48.02</v>
      </c>
      <c r="M17" s="14">
        <v>45.06</v>
      </c>
      <c r="N17" s="14">
        <v>50.97</v>
      </c>
      <c r="O17" s="15">
        <v>756</v>
      </c>
      <c r="P17" s="14">
        <v>51.98</v>
      </c>
      <c r="Q17" s="14">
        <v>49.03</v>
      </c>
      <c r="R17" s="14">
        <v>54.94</v>
      </c>
      <c r="S17" s="15">
        <v>827</v>
      </c>
      <c r="T17" s="15">
        <v>1583</v>
      </c>
      <c r="U17" s="7"/>
      <c r="V17" s="7"/>
      <c r="W17" s="7"/>
      <c r="X17" s="7"/>
      <c r="Y17" s="7"/>
      <c r="Z17" s="7"/>
      <c r="AA17" s="7"/>
      <c r="AB17" s="7"/>
    </row>
    <row r="18" spans="1:28" ht="12" customHeight="1" x14ac:dyDescent="0.2">
      <c r="A18" s="57" t="s">
        <v>24</v>
      </c>
      <c r="B18" s="13" t="s">
        <v>73</v>
      </c>
      <c r="C18" s="14">
        <v>47.47</v>
      </c>
      <c r="D18" s="14">
        <v>42.9</v>
      </c>
      <c r="E18" s="14">
        <v>52.04</v>
      </c>
      <c r="F18" s="15">
        <v>247</v>
      </c>
      <c r="G18" s="14">
        <v>52.53</v>
      </c>
      <c r="H18" s="14">
        <v>47.96</v>
      </c>
      <c r="I18" s="14">
        <v>57.1</v>
      </c>
      <c r="J18" s="15">
        <v>286</v>
      </c>
      <c r="K18" s="15">
        <v>533</v>
      </c>
      <c r="L18" s="14">
        <v>50.88</v>
      </c>
      <c r="M18" s="14">
        <v>47.95</v>
      </c>
      <c r="N18" s="14">
        <v>53.82</v>
      </c>
      <c r="O18" s="15">
        <v>767</v>
      </c>
      <c r="P18" s="14">
        <v>49.12</v>
      </c>
      <c r="Q18" s="14">
        <v>46.18</v>
      </c>
      <c r="R18" s="14">
        <v>52.05</v>
      </c>
      <c r="S18" s="15">
        <v>756</v>
      </c>
      <c r="T18" s="15">
        <v>1523</v>
      </c>
      <c r="U18" s="7"/>
      <c r="V18" s="7"/>
      <c r="W18" s="7"/>
      <c r="X18" s="7"/>
      <c r="Y18" s="7"/>
      <c r="Z18" s="7"/>
      <c r="AA18" s="7"/>
      <c r="AB18" s="7"/>
    </row>
    <row r="19" spans="1:28" ht="12" customHeight="1" x14ac:dyDescent="0.2">
      <c r="A19" s="49"/>
      <c r="B19" s="13" t="s">
        <v>74</v>
      </c>
      <c r="C19" s="14">
        <v>43.5</v>
      </c>
      <c r="D19" s="14">
        <v>40.17</v>
      </c>
      <c r="E19" s="14">
        <v>46.82</v>
      </c>
      <c r="F19" s="15">
        <v>429</v>
      </c>
      <c r="G19" s="14">
        <v>56.5</v>
      </c>
      <c r="H19" s="14">
        <v>53.18</v>
      </c>
      <c r="I19" s="14">
        <v>59.83</v>
      </c>
      <c r="J19" s="15">
        <v>551</v>
      </c>
      <c r="K19" s="15">
        <v>980</v>
      </c>
      <c r="L19" s="14">
        <v>45.66</v>
      </c>
      <c r="M19" s="14">
        <v>43.64</v>
      </c>
      <c r="N19" s="14">
        <v>47.68</v>
      </c>
      <c r="O19" s="15">
        <v>1425</v>
      </c>
      <c r="P19" s="14">
        <v>54.34</v>
      </c>
      <c r="Q19" s="14">
        <v>52.32</v>
      </c>
      <c r="R19" s="14">
        <v>56.36</v>
      </c>
      <c r="S19" s="15">
        <v>1734</v>
      </c>
      <c r="T19" s="15">
        <v>3159</v>
      </c>
      <c r="U19" s="7"/>
      <c r="V19" s="7"/>
      <c r="W19" s="7"/>
      <c r="X19" s="7"/>
      <c r="Y19" s="7"/>
      <c r="Z19" s="7"/>
      <c r="AA19" s="7"/>
      <c r="AB19" s="7"/>
    </row>
    <row r="20" spans="1:28" ht="12" customHeight="1" x14ac:dyDescent="0.2">
      <c r="A20" s="58" t="s">
        <v>25</v>
      </c>
      <c r="B20" s="19" t="s">
        <v>26</v>
      </c>
      <c r="C20" s="14">
        <v>47.94</v>
      </c>
      <c r="D20" s="14">
        <v>43.82</v>
      </c>
      <c r="E20" s="14">
        <v>52.05</v>
      </c>
      <c r="F20" s="15">
        <v>315</v>
      </c>
      <c r="G20" s="14">
        <v>52.06</v>
      </c>
      <c r="H20" s="14">
        <v>47.95</v>
      </c>
      <c r="I20" s="14">
        <v>56.18</v>
      </c>
      <c r="J20" s="15">
        <v>347</v>
      </c>
      <c r="K20" s="15">
        <v>662</v>
      </c>
      <c r="L20" s="14">
        <v>50.37</v>
      </c>
      <c r="M20" s="14">
        <v>47.79</v>
      </c>
      <c r="N20" s="14">
        <v>52.95</v>
      </c>
      <c r="O20" s="15">
        <v>961</v>
      </c>
      <c r="P20" s="14">
        <v>49.63</v>
      </c>
      <c r="Q20" s="14">
        <v>47.05</v>
      </c>
      <c r="R20" s="14">
        <v>52.21</v>
      </c>
      <c r="S20" s="15">
        <v>988</v>
      </c>
      <c r="T20" s="15">
        <v>1949</v>
      </c>
      <c r="U20" s="7"/>
      <c r="V20" s="7"/>
      <c r="W20" s="7"/>
      <c r="X20" s="7"/>
      <c r="Y20" s="7"/>
      <c r="Z20" s="7"/>
      <c r="AA20" s="7"/>
      <c r="AB20" s="7"/>
    </row>
    <row r="21" spans="1:28" ht="12" customHeight="1" x14ac:dyDescent="0.2">
      <c r="A21" s="49"/>
      <c r="B21" s="19" t="s">
        <v>27</v>
      </c>
      <c r="C21" s="14">
        <v>42.04</v>
      </c>
      <c r="D21" s="14">
        <v>38.68</v>
      </c>
      <c r="E21" s="14">
        <v>45.39</v>
      </c>
      <c r="F21" s="15">
        <v>408</v>
      </c>
      <c r="G21" s="14">
        <v>57.96</v>
      </c>
      <c r="H21" s="14">
        <v>54.61</v>
      </c>
      <c r="I21" s="14">
        <v>61.32</v>
      </c>
      <c r="J21" s="15">
        <v>542</v>
      </c>
      <c r="K21" s="15">
        <v>950</v>
      </c>
      <c r="L21" s="14">
        <v>45.49</v>
      </c>
      <c r="M21" s="14">
        <v>43.39</v>
      </c>
      <c r="N21" s="14">
        <v>47.58</v>
      </c>
      <c r="O21" s="15">
        <v>1345</v>
      </c>
      <c r="P21" s="14">
        <v>54.51</v>
      </c>
      <c r="Q21" s="14">
        <v>52.42</v>
      </c>
      <c r="R21" s="14">
        <v>56.61</v>
      </c>
      <c r="S21" s="15">
        <v>1611</v>
      </c>
      <c r="T21" s="15">
        <v>2956</v>
      </c>
      <c r="U21" s="7"/>
      <c r="V21" s="7"/>
      <c r="W21" s="7"/>
      <c r="X21" s="7"/>
      <c r="Y21" s="7"/>
      <c r="Z21" s="7"/>
      <c r="AA21" s="7"/>
      <c r="AB21" s="7"/>
    </row>
    <row r="22" spans="1:28" x14ac:dyDescent="0.2">
      <c r="A22" s="1" t="s">
        <v>155</v>
      </c>
      <c r="T22" s="2" t="s">
        <v>344</v>
      </c>
    </row>
    <row r="23" spans="1:28" x14ac:dyDescent="0.2">
      <c r="A23" s="1" t="s">
        <v>158</v>
      </c>
    </row>
    <row r="25" spans="1:28" x14ac:dyDescent="0.2">
      <c r="A25" s="42" t="s">
        <v>0</v>
      </c>
      <c r="B25" s="43"/>
      <c r="C25" s="53">
        <v>2017</v>
      </c>
      <c r="D25" s="53"/>
      <c r="E25" s="53"/>
      <c r="F25" s="53"/>
      <c r="G25" s="53"/>
      <c r="H25" s="53"/>
      <c r="I25" s="53"/>
      <c r="J25" s="53"/>
      <c r="K25" s="54"/>
    </row>
    <row r="26" spans="1:28" x14ac:dyDescent="0.2">
      <c r="A26" s="44"/>
      <c r="B26" s="45"/>
      <c r="C26" s="51" t="s">
        <v>80</v>
      </c>
      <c r="D26" s="51"/>
      <c r="E26" s="51"/>
      <c r="F26" s="51"/>
      <c r="G26" s="51"/>
      <c r="H26" s="51"/>
      <c r="I26" s="51"/>
      <c r="J26" s="51"/>
      <c r="K26" s="52"/>
    </row>
    <row r="27" spans="1:28" x14ac:dyDescent="0.2">
      <c r="A27" s="44"/>
      <c r="B27" s="45"/>
      <c r="C27" s="68" t="s">
        <v>41</v>
      </c>
      <c r="D27" s="51"/>
      <c r="E27" s="51"/>
      <c r="F27" s="51"/>
      <c r="G27" s="68" t="s">
        <v>40</v>
      </c>
      <c r="H27" s="51"/>
      <c r="I27" s="51"/>
      <c r="J27" s="51"/>
      <c r="K27" s="52" t="s">
        <v>5</v>
      </c>
    </row>
    <row r="28" spans="1:28" ht="22.5" x14ac:dyDescent="0.2">
      <c r="A28" s="46"/>
      <c r="B28" s="47"/>
      <c r="C28" s="8" t="s">
        <v>6</v>
      </c>
      <c r="D28" s="55" t="s">
        <v>75</v>
      </c>
      <c r="E28" s="55"/>
      <c r="F28" s="8" t="s">
        <v>77</v>
      </c>
      <c r="G28" s="8" t="s">
        <v>6</v>
      </c>
      <c r="H28" s="55" t="s">
        <v>75</v>
      </c>
      <c r="I28" s="55"/>
      <c r="J28" s="8" t="s">
        <v>77</v>
      </c>
      <c r="K28" s="56"/>
    </row>
    <row r="29" spans="1:28" x14ac:dyDescent="0.2">
      <c r="A29" s="48" t="s">
        <v>10</v>
      </c>
      <c r="B29" s="10" t="s">
        <v>323</v>
      </c>
      <c r="C29" s="11">
        <v>47.55</v>
      </c>
      <c r="D29" s="11">
        <v>45.95</v>
      </c>
      <c r="E29" s="11">
        <v>49.15</v>
      </c>
      <c r="F29" s="12">
        <v>2397</v>
      </c>
      <c r="G29" s="11">
        <v>52.45</v>
      </c>
      <c r="H29" s="11">
        <v>50.85</v>
      </c>
      <c r="I29" s="11">
        <v>54.05</v>
      </c>
      <c r="J29" s="12">
        <v>2709</v>
      </c>
      <c r="K29" s="12">
        <f t="shared" ref="K29:K37" si="0">F29+J29</f>
        <v>5106</v>
      </c>
    </row>
    <row r="30" spans="1:28" x14ac:dyDescent="0.2">
      <c r="A30" s="49"/>
      <c r="B30" s="16" t="s">
        <v>324</v>
      </c>
      <c r="C30" s="14">
        <v>48.62</v>
      </c>
      <c r="D30" s="14">
        <v>46.67</v>
      </c>
      <c r="E30" s="14">
        <v>50.58</v>
      </c>
      <c r="F30" s="15">
        <v>1672</v>
      </c>
      <c r="G30" s="14">
        <v>51.38</v>
      </c>
      <c r="H30" s="14">
        <v>49.42</v>
      </c>
      <c r="I30" s="14">
        <v>53.33</v>
      </c>
      <c r="J30" s="15">
        <v>1808</v>
      </c>
      <c r="K30" s="15">
        <f t="shared" si="0"/>
        <v>3480</v>
      </c>
    </row>
    <row r="31" spans="1:28" x14ac:dyDescent="0.2">
      <c r="A31" s="49"/>
      <c r="B31" s="16" t="s">
        <v>325</v>
      </c>
      <c r="C31" s="14">
        <v>43.67</v>
      </c>
      <c r="D31" s="14">
        <v>40.659999999999997</v>
      </c>
      <c r="E31" s="14">
        <v>46.67</v>
      </c>
      <c r="F31" s="15">
        <v>531</v>
      </c>
      <c r="G31" s="14">
        <v>56.33</v>
      </c>
      <c r="H31" s="14">
        <v>53.33</v>
      </c>
      <c r="I31" s="14">
        <v>59.34</v>
      </c>
      <c r="J31" s="15">
        <v>683</v>
      </c>
      <c r="K31" s="15">
        <f t="shared" si="0"/>
        <v>1214</v>
      </c>
    </row>
    <row r="32" spans="1:28" x14ac:dyDescent="0.2">
      <c r="A32" s="49"/>
      <c r="B32" s="16" t="s">
        <v>326</v>
      </c>
      <c r="C32" s="14">
        <v>47.99</v>
      </c>
      <c r="D32" s="14">
        <v>42.88</v>
      </c>
      <c r="E32" s="14">
        <v>53.1</v>
      </c>
      <c r="F32" s="15">
        <v>194</v>
      </c>
      <c r="G32" s="14">
        <v>52.01</v>
      </c>
      <c r="H32" s="14">
        <v>46.9</v>
      </c>
      <c r="I32" s="14">
        <v>57.12</v>
      </c>
      <c r="J32" s="15">
        <v>218</v>
      </c>
      <c r="K32" s="15">
        <f t="shared" si="0"/>
        <v>412</v>
      </c>
    </row>
    <row r="33" spans="1:11" x14ac:dyDescent="0.2">
      <c r="A33" s="49"/>
      <c r="B33" s="16" t="s">
        <v>30</v>
      </c>
      <c r="C33" s="14">
        <v>44.67</v>
      </c>
      <c r="D33" s="14">
        <v>37.5</v>
      </c>
      <c r="E33" s="14">
        <v>51.84</v>
      </c>
      <c r="F33" s="15">
        <v>87</v>
      </c>
      <c r="G33" s="14">
        <v>55.33</v>
      </c>
      <c r="H33" s="14">
        <v>48.16</v>
      </c>
      <c r="I33" s="14">
        <v>62.5</v>
      </c>
      <c r="J33" s="15">
        <v>113</v>
      </c>
      <c r="K33" s="15">
        <f t="shared" si="0"/>
        <v>200</v>
      </c>
    </row>
    <row r="34" spans="1:11" x14ac:dyDescent="0.2">
      <c r="A34" s="49"/>
      <c r="B34" s="16" t="s">
        <v>31</v>
      </c>
      <c r="C34" s="14">
        <v>47.27</v>
      </c>
      <c r="D34" s="14">
        <v>41.99</v>
      </c>
      <c r="E34" s="14">
        <v>52.54</v>
      </c>
      <c r="F34" s="15">
        <v>180</v>
      </c>
      <c r="G34" s="14">
        <v>52.73</v>
      </c>
      <c r="H34" s="14">
        <v>47.46</v>
      </c>
      <c r="I34" s="14">
        <v>58.01</v>
      </c>
      <c r="J34" s="15">
        <v>206</v>
      </c>
      <c r="K34" s="15">
        <f t="shared" si="0"/>
        <v>386</v>
      </c>
    </row>
    <row r="35" spans="1:11" x14ac:dyDescent="0.2">
      <c r="A35" s="49"/>
      <c r="B35" s="16" t="s">
        <v>32</v>
      </c>
      <c r="C35" s="14">
        <v>48.92</v>
      </c>
      <c r="D35" s="14">
        <v>40.47</v>
      </c>
      <c r="E35" s="14">
        <v>57.36</v>
      </c>
      <c r="F35" s="15">
        <v>71</v>
      </c>
      <c r="G35" s="14">
        <v>51.08</v>
      </c>
      <c r="H35" s="14">
        <v>42.64</v>
      </c>
      <c r="I35" s="14">
        <v>59.53</v>
      </c>
      <c r="J35" s="15">
        <v>72</v>
      </c>
      <c r="K35" s="15">
        <f t="shared" si="0"/>
        <v>143</v>
      </c>
    </row>
    <row r="36" spans="1:11" x14ac:dyDescent="0.2">
      <c r="A36" s="49"/>
      <c r="B36" s="16" t="s">
        <v>33</v>
      </c>
      <c r="C36" s="14">
        <v>40.08</v>
      </c>
      <c r="D36" s="14">
        <v>33.979999999999997</v>
      </c>
      <c r="E36" s="14">
        <v>46.19</v>
      </c>
      <c r="F36" s="15">
        <v>105</v>
      </c>
      <c r="G36" s="14">
        <v>59.92</v>
      </c>
      <c r="H36" s="14">
        <v>53.81</v>
      </c>
      <c r="I36" s="14">
        <v>66.02</v>
      </c>
      <c r="J36" s="15">
        <v>154</v>
      </c>
      <c r="K36" s="15">
        <f t="shared" si="0"/>
        <v>259</v>
      </c>
    </row>
    <row r="37" spans="1:11" x14ac:dyDescent="0.2">
      <c r="A37" s="49"/>
      <c r="B37" s="16" t="s">
        <v>34</v>
      </c>
      <c r="C37" s="14">
        <v>50.4</v>
      </c>
      <c r="D37" s="14">
        <v>41.06</v>
      </c>
      <c r="E37" s="14">
        <v>59.75</v>
      </c>
      <c r="F37" s="15">
        <v>59</v>
      </c>
      <c r="G37" s="14">
        <v>49.6</v>
      </c>
      <c r="H37" s="14">
        <v>40.25</v>
      </c>
      <c r="I37" s="14">
        <v>58.94</v>
      </c>
      <c r="J37" s="15">
        <v>60</v>
      </c>
      <c r="K37" s="15">
        <f t="shared" si="0"/>
        <v>119</v>
      </c>
    </row>
    <row r="38" spans="1:11" x14ac:dyDescent="0.2">
      <c r="A38" s="42" t="s">
        <v>0</v>
      </c>
      <c r="B38" s="43"/>
      <c r="C38" s="53">
        <v>2012</v>
      </c>
      <c r="D38" s="53"/>
      <c r="E38" s="53"/>
      <c r="F38" s="53"/>
      <c r="G38" s="53"/>
      <c r="H38" s="53"/>
      <c r="I38" s="53"/>
      <c r="J38" s="53"/>
      <c r="K38" s="54"/>
    </row>
    <row r="39" spans="1:11" x14ac:dyDescent="0.2">
      <c r="A39" s="44"/>
      <c r="B39" s="45"/>
      <c r="C39" s="51" t="s">
        <v>80</v>
      </c>
      <c r="D39" s="51"/>
      <c r="E39" s="51"/>
      <c r="F39" s="51"/>
      <c r="G39" s="51"/>
      <c r="H39" s="51"/>
      <c r="I39" s="51"/>
      <c r="J39" s="51"/>
      <c r="K39" s="52"/>
    </row>
    <row r="40" spans="1:11" x14ac:dyDescent="0.2">
      <c r="A40" s="44"/>
      <c r="B40" s="45"/>
      <c r="C40" s="68" t="s">
        <v>41</v>
      </c>
      <c r="D40" s="51"/>
      <c r="E40" s="51"/>
      <c r="F40" s="51"/>
      <c r="G40" s="68" t="s">
        <v>40</v>
      </c>
      <c r="H40" s="51"/>
      <c r="I40" s="51"/>
      <c r="J40" s="51"/>
      <c r="K40" s="52" t="s">
        <v>5</v>
      </c>
    </row>
    <row r="41" spans="1:11" ht="22.5" x14ac:dyDescent="0.2">
      <c r="A41" s="46"/>
      <c r="B41" s="47"/>
      <c r="C41" s="8" t="s">
        <v>6</v>
      </c>
      <c r="D41" s="55" t="s">
        <v>75</v>
      </c>
      <c r="E41" s="55"/>
      <c r="F41" s="8" t="s">
        <v>77</v>
      </c>
      <c r="G41" s="8" t="s">
        <v>6</v>
      </c>
      <c r="H41" s="55" t="s">
        <v>75</v>
      </c>
      <c r="I41" s="55"/>
      <c r="J41" s="8" t="s">
        <v>77</v>
      </c>
      <c r="K41" s="56"/>
    </row>
    <row r="42" spans="1:11" x14ac:dyDescent="0.2">
      <c r="A42" s="48" t="s">
        <v>10</v>
      </c>
      <c r="B42" s="10" t="s">
        <v>323</v>
      </c>
      <c r="C42" s="11">
        <v>49.14</v>
      </c>
      <c r="D42" s="11">
        <v>47.35</v>
      </c>
      <c r="E42" s="11">
        <v>50.94</v>
      </c>
      <c r="F42" s="12">
        <v>2280</v>
      </c>
      <c r="G42" s="11">
        <v>50.86</v>
      </c>
      <c r="H42" s="11">
        <v>49.06</v>
      </c>
      <c r="I42" s="11">
        <v>52.65</v>
      </c>
      <c r="J42" s="12">
        <v>2513</v>
      </c>
      <c r="K42" s="12">
        <f t="shared" ref="K42:K50" si="1">F42+J42</f>
        <v>4793</v>
      </c>
    </row>
    <row r="43" spans="1:11" x14ac:dyDescent="0.2">
      <c r="A43" s="49"/>
      <c r="B43" s="16" t="s">
        <v>324</v>
      </c>
      <c r="C43" s="14">
        <v>50.77</v>
      </c>
      <c r="D43" s="14">
        <v>48.55</v>
      </c>
      <c r="E43" s="14">
        <v>52.98</v>
      </c>
      <c r="F43" s="15">
        <v>1550</v>
      </c>
      <c r="G43" s="14">
        <v>49.23</v>
      </c>
      <c r="H43" s="14">
        <v>47.02</v>
      </c>
      <c r="I43" s="14">
        <v>51.45</v>
      </c>
      <c r="J43" s="15">
        <v>1619</v>
      </c>
      <c r="K43" s="15">
        <f t="shared" si="1"/>
        <v>3169</v>
      </c>
    </row>
    <row r="44" spans="1:11" x14ac:dyDescent="0.2">
      <c r="A44" s="49"/>
      <c r="B44" s="16" t="s">
        <v>325</v>
      </c>
      <c r="C44" s="14">
        <v>46.22</v>
      </c>
      <c r="D44" s="14">
        <v>42.9</v>
      </c>
      <c r="E44" s="14">
        <v>49.54</v>
      </c>
      <c r="F44" s="15">
        <v>574</v>
      </c>
      <c r="G44" s="14">
        <v>53.78</v>
      </c>
      <c r="H44" s="14">
        <v>50.46</v>
      </c>
      <c r="I44" s="14">
        <v>57.1</v>
      </c>
      <c r="J44" s="15">
        <v>657</v>
      </c>
      <c r="K44" s="15">
        <f t="shared" si="1"/>
        <v>1231</v>
      </c>
    </row>
    <row r="45" spans="1:11" x14ac:dyDescent="0.2">
      <c r="A45" s="49"/>
      <c r="B45" s="16" t="s">
        <v>326</v>
      </c>
      <c r="C45" s="14">
        <v>39.4</v>
      </c>
      <c r="D45" s="14">
        <v>34.14</v>
      </c>
      <c r="E45" s="14">
        <v>44.65</v>
      </c>
      <c r="F45" s="15">
        <v>156</v>
      </c>
      <c r="G45" s="14">
        <v>60.6</v>
      </c>
      <c r="H45" s="14">
        <v>55.35</v>
      </c>
      <c r="I45" s="14">
        <v>65.86</v>
      </c>
      <c r="J45" s="15">
        <v>237</v>
      </c>
      <c r="K45" s="15">
        <f t="shared" si="1"/>
        <v>393</v>
      </c>
    </row>
    <row r="46" spans="1:11" x14ac:dyDescent="0.2">
      <c r="A46" s="49"/>
      <c r="B46" s="16" t="s">
        <v>30</v>
      </c>
      <c r="C46" s="14">
        <v>48.66</v>
      </c>
      <c r="D46" s="14">
        <v>40.090000000000003</v>
      </c>
      <c r="E46" s="14">
        <v>57.23</v>
      </c>
      <c r="F46" s="15">
        <v>77</v>
      </c>
      <c r="G46" s="14">
        <v>51.34</v>
      </c>
      <c r="H46" s="14">
        <v>42.77</v>
      </c>
      <c r="I46" s="14">
        <v>59.91</v>
      </c>
      <c r="J46" s="15">
        <v>89</v>
      </c>
      <c r="K46" s="15">
        <f t="shared" si="1"/>
        <v>166</v>
      </c>
    </row>
    <row r="47" spans="1:11" x14ac:dyDescent="0.2">
      <c r="A47" s="49"/>
      <c r="B47" s="16" t="s">
        <v>31</v>
      </c>
      <c r="C47" s="14">
        <v>39.07</v>
      </c>
      <c r="D47" s="14">
        <v>33.74</v>
      </c>
      <c r="E47" s="14">
        <v>44.41</v>
      </c>
      <c r="F47" s="15">
        <v>150</v>
      </c>
      <c r="G47" s="14">
        <v>60.93</v>
      </c>
      <c r="H47" s="14">
        <v>55.59</v>
      </c>
      <c r="I47" s="14">
        <v>66.260000000000005</v>
      </c>
      <c r="J47" s="15">
        <v>229</v>
      </c>
      <c r="K47" s="15">
        <f t="shared" si="1"/>
        <v>379</v>
      </c>
    </row>
    <row r="48" spans="1:11" x14ac:dyDescent="0.2">
      <c r="A48" s="49"/>
      <c r="B48" s="16" t="s">
        <v>32</v>
      </c>
      <c r="C48" s="14">
        <v>51.52</v>
      </c>
      <c r="D48" s="14">
        <v>42.46</v>
      </c>
      <c r="E48" s="14">
        <v>60.58</v>
      </c>
      <c r="F48" s="15">
        <v>76</v>
      </c>
      <c r="G48" s="14">
        <v>48.48</v>
      </c>
      <c r="H48" s="14">
        <v>39.42</v>
      </c>
      <c r="I48" s="14">
        <v>57.54</v>
      </c>
      <c r="J48" s="15">
        <v>68</v>
      </c>
      <c r="K48" s="15">
        <f t="shared" si="1"/>
        <v>144</v>
      </c>
    </row>
    <row r="49" spans="1:11" x14ac:dyDescent="0.2">
      <c r="A49" s="49"/>
      <c r="B49" s="16" t="s">
        <v>33</v>
      </c>
      <c r="C49" s="14">
        <v>41.73</v>
      </c>
      <c r="D49" s="14">
        <v>34.29</v>
      </c>
      <c r="E49" s="14">
        <v>49.16</v>
      </c>
      <c r="F49" s="15">
        <v>117</v>
      </c>
      <c r="G49" s="14">
        <v>58.27</v>
      </c>
      <c r="H49" s="14">
        <v>50.84</v>
      </c>
      <c r="I49" s="14">
        <v>65.709999999999994</v>
      </c>
      <c r="J49" s="15">
        <v>148</v>
      </c>
      <c r="K49" s="15">
        <f t="shared" si="1"/>
        <v>265</v>
      </c>
    </row>
    <row r="50" spans="1:11" x14ac:dyDescent="0.2">
      <c r="A50" s="49"/>
      <c r="B50" s="16" t="s">
        <v>34</v>
      </c>
      <c r="C50" s="14">
        <v>50.67</v>
      </c>
      <c r="D50" s="14">
        <v>38.46</v>
      </c>
      <c r="E50" s="14">
        <v>62.87</v>
      </c>
      <c r="F50" s="15">
        <v>52</v>
      </c>
      <c r="G50" s="14">
        <v>49.33</v>
      </c>
      <c r="H50" s="14">
        <v>37.130000000000003</v>
      </c>
      <c r="I50" s="14">
        <v>61.54</v>
      </c>
      <c r="J50" s="15">
        <v>61</v>
      </c>
      <c r="K50" s="15">
        <f t="shared" si="1"/>
        <v>113</v>
      </c>
    </row>
    <row r="51" spans="1:11" x14ac:dyDescent="0.2">
      <c r="A51" s="1" t="s">
        <v>155</v>
      </c>
    </row>
    <row r="52" spans="1:11" x14ac:dyDescent="0.2">
      <c r="A52" s="1" t="s">
        <v>158</v>
      </c>
      <c r="K52" s="2" t="s">
        <v>344</v>
      </c>
    </row>
  </sheetData>
  <mergeCells count="41">
    <mergeCell ref="L2:T2"/>
    <mergeCell ref="G3:J3"/>
    <mergeCell ref="C3:F3"/>
    <mergeCell ref="K3:K4"/>
    <mergeCell ref="P3:S3"/>
    <mergeCell ref="L3:O3"/>
    <mergeCell ref="T3:T4"/>
    <mergeCell ref="D4:E4"/>
    <mergeCell ref="H4:I4"/>
    <mergeCell ref="Q4:R4"/>
    <mergeCell ref="M4:N4"/>
    <mergeCell ref="D41:E41"/>
    <mergeCell ref="D28:E28"/>
    <mergeCell ref="A18:A19"/>
    <mergeCell ref="A20:A21"/>
    <mergeCell ref="C2:K2"/>
    <mergeCell ref="A1:B4"/>
    <mergeCell ref="A5:A6"/>
    <mergeCell ref="A7:A8"/>
    <mergeCell ref="A9:A10"/>
    <mergeCell ref="C1:K1"/>
    <mergeCell ref="A14:A15"/>
    <mergeCell ref="A16:A17"/>
    <mergeCell ref="H28:I28"/>
    <mergeCell ref="C25:K25"/>
    <mergeCell ref="L1:T1"/>
    <mergeCell ref="A38:B41"/>
    <mergeCell ref="A42:A50"/>
    <mergeCell ref="C39:K39"/>
    <mergeCell ref="C38:K38"/>
    <mergeCell ref="C26:K26"/>
    <mergeCell ref="K27:K28"/>
    <mergeCell ref="A29:A37"/>
    <mergeCell ref="A25:B28"/>
    <mergeCell ref="G27:J27"/>
    <mergeCell ref="C27:F27"/>
    <mergeCell ref="G40:J40"/>
    <mergeCell ref="C40:F40"/>
    <mergeCell ref="K40:K41"/>
    <mergeCell ref="H41:I41"/>
    <mergeCell ref="A11:A13"/>
  </mergeCells>
  <pageMargins left="0.59055118110236227" right="0.39370078740157483" top="0.98425196850393704" bottom="0.59055118110236227" header="0.31496062992125984" footer="0.31496062992125984"/>
  <pageSetup paperSize="9" scale="73" orientation="landscape" r:id="rId1"/>
  <headerFooter>
    <oddHeader>&amp;R&amp;G</oddHeader>
    <oddFooter>&amp;L&amp;8&amp;F-&amp;A</oddFoot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2"/>
  <sheetViews>
    <sheetView topLeftCell="O1" zoomScaleNormal="100" workbookViewId="0">
      <selection activeCell="U37" sqref="U37"/>
    </sheetView>
  </sheetViews>
  <sheetFormatPr baseColWidth="10" defaultColWidth="11.42578125" defaultRowHeight="11.25" x14ac:dyDescent="0.2"/>
  <cols>
    <col min="1" max="1" width="15.7109375" style="1" customWidth="1"/>
    <col min="2" max="2" width="19.28515625" style="1" customWidth="1"/>
    <col min="3" max="49" width="8.7109375" style="1" customWidth="1"/>
    <col min="50" max="16384" width="11.42578125" style="1"/>
  </cols>
  <sheetData>
    <row r="1" spans="1:28" x14ac:dyDescent="0.2">
      <c r="A1" s="42" t="s">
        <v>0</v>
      </c>
      <c r="B1" s="43"/>
      <c r="C1" s="61" t="s">
        <v>99</v>
      </c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 t="s">
        <v>99</v>
      </c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2"/>
    </row>
    <row r="2" spans="1:28" x14ac:dyDescent="0.2">
      <c r="A2" s="44"/>
      <c r="B2" s="45"/>
      <c r="C2" s="50" t="s">
        <v>1</v>
      </c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0" t="s">
        <v>323</v>
      </c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2"/>
    </row>
    <row r="3" spans="1:28" s="82" customFormat="1" ht="24" customHeight="1" x14ac:dyDescent="0.2">
      <c r="A3" s="44"/>
      <c r="B3" s="45"/>
      <c r="C3" s="75" t="s">
        <v>49</v>
      </c>
      <c r="D3" s="76"/>
      <c r="E3" s="76"/>
      <c r="F3" s="76"/>
      <c r="G3" s="75" t="s">
        <v>153</v>
      </c>
      <c r="H3" s="76"/>
      <c r="I3" s="76"/>
      <c r="J3" s="76"/>
      <c r="K3" s="77" t="s">
        <v>51</v>
      </c>
      <c r="L3" s="77"/>
      <c r="M3" s="77"/>
      <c r="N3" s="77"/>
      <c r="O3" s="51" t="s">
        <v>5</v>
      </c>
      <c r="P3" s="75" t="s">
        <v>49</v>
      </c>
      <c r="Q3" s="76"/>
      <c r="R3" s="76"/>
      <c r="S3" s="76"/>
      <c r="T3" s="75" t="s">
        <v>153</v>
      </c>
      <c r="U3" s="76"/>
      <c r="V3" s="76"/>
      <c r="W3" s="76"/>
      <c r="X3" s="77" t="s">
        <v>51</v>
      </c>
      <c r="Y3" s="77"/>
      <c r="Z3" s="77"/>
      <c r="AA3" s="77"/>
      <c r="AB3" s="52" t="s">
        <v>5</v>
      </c>
    </row>
    <row r="4" spans="1:28" ht="24" customHeight="1" x14ac:dyDescent="0.2">
      <c r="A4" s="46"/>
      <c r="B4" s="47"/>
      <c r="C4" s="8" t="s">
        <v>28</v>
      </c>
      <c r="D4" s="55" t="s">
        <v>75</v>
      </c>
      <c r="E4" s="55"/>
      <c r="F4" s="8" t="s">
        <v>77</v>
      </c>
      <c r="G4" s="8" t="s">
        <v>6</v>
      </c>
      <c r="H4" s="55" t="s">
        <v>75</v>
      </c>
      <c r="I4" s="55"/>
      <c r="J4" s="8" t="s">
        <v>77</v>
      </c>
      <c r="K4" s="8" t="s">
        <v>6</v>
      </c>
      <c r="L4" s="55" t="s">
        <v>75</v>
      </c>
      <c r="M4" s="55"/>
      <c r="N4" s="8" t="s">
        <v>77</v>
      </c>
      <c r="O4" s="59"/>
      <c r="P4" s="8" t="s">
        <v>6</v>
      </c>
      <c r="Q4" s="55" t="s">
        <v>75</v>
      </c>
      <c r="R4" s="55"/>
      <c r="S4" s="8" t="s">
        <v>77</v>
      </c>
      <c r="T4" s="8" t="s">
        <v>6</v>
      </c>
      <c r="U4" s="55" t="s">
        <v>75</v>
      </c>
      <c r="V4" s="55"/>
      <c r="W4" s="8" t="s">
        <v>77</v>
      </c>
      <c r="X4" s="8" t="s">
        <v>6</v>
      </c>
      <c r="Y4" s="55" t="s">
        <v>75</v>
      </c>
      <c r="Z4" s="55"/>
      <c r="AA4" s="8" t="s">
        <v>77</v>
      </c>
      <c r="AB4" s="56"/>
    </row>
    <row r="5" spans="1:28" ht="12" customHeight="1" x14ac:dyDescent="0.2">
      <c r="A5" s="60" t="s">
        <v>10</v>
      </c>
      <c r="B5" s="21">
        <v>2017</v>
      </c>
      <c r="C5" s="11">
        <v>91.36</v>
      </c>
      <c r="D5" s="11">
        <v>89.85</v>
      </c>
      <c r="E5" s="11">
        <v>92.87</v>
      </c>
      <c r="F5" s="12">
        <v>1537</v>
      </c>
      <c r="G5" s="11">
        <v>4.6399999999999997</v>
      </c>
      <c r="H5" s="11">
        <v>3.46</v>
      </c>
      <c r="I5" s="11">
        <v>5.83</v>
      </c>
      <c r="J5" s="12">
        <v>71</v>
      </c>
      <c r="K5" s="11">
        <v>3.99</v>
      </c>
      <c r="L5" s="11">
        <v>2.99</v>
      </c>
      <c r="M5" s="11">
        <v>4.99</v>
      </c>
      <c r="N5" s="12">
        <v>68</v>
      </c>
      <c r="O5" s="12">
        <v>1676</v>
      </c>
      <c r="P5" s="11">
        <v>92.52</v>
      </c>
      <c r="Q5" s="11">
        <v>91.66</v>
      </c>
      <c r="R5" s="11">
        <v>93.38</v>
      </c>
      <c r="S5" s="12">
        <v>4724</v>
      </c>
      <c r="T5" s="11">
        <v>3.51</v>
      </c>
      <c r="U5" s="11">
        <v>2.92</v>
      </c>
      <c r="V5" s="11">
        <v>4.0999999999999996</v>
      </c>
      <c r="W5" s="12">
        <v>178</v>
      </c>
      <c r="X5" s="11">
        <v>3.97</v>
      </c>
      <c r="Y5" s="11">
        <v>3.32</v>
      </c>
      <c r="Z5" s="11">
        <v>4.62</v>
      </c>
      <c r="AA5" s="12">
        <v>187</v>
      </c>
      <c r="AB5" s="12">
        <v>5089</v>
      </c>
    </row>
    <row r="6" spans="1:28" ht="12" customHeight="1" x14ac:dyDescent="0.2">
      <c r="A6" s="49"/>
      <c r="B6" s="19">
        <v>2012</v>
      </c>
      <c r="C6" s="14">
        <v>88.71</v>
      </c>
      <c r="D6" s="14">
        <v>86.87</v>
      </c>
      <c r="E6" s="14">
        <v>90.56</v>
      </c>
      <c r="F6" s="15">
        <v>1504</v>
      </c>
      <c r="G6" s="14">
        <v>4.67</v>
      </c>
      <c r="H6" s="14">
        <v>3.35</v>
      </c>
      <c r="I6" s="14">
        <v>6</v>
      </c>
      <c r="J6" s="15">
        <v>72</v>
      </c>
      <c r="K6" s="14">
        <v>6.61</v>
      </c>
      <c r="L6" s="14">
        <v>5.24</v>
      </c>
      <c r="M6" s="14">
        <v>7.98</v>
      </c>
      <c r="N6" s="15">
        <v>108</v>
      </c>
      <c r="O6" s="15">
        <v>1684</v>
      </c>
      <c r="P6" s="14">
        <v>90.29</v>
      </c>
      <c r="Q6" s="14">
        <v>88.98</v>
      </c>
      <c r="R6" s="14">
        <v>91.61</v>
      </c>
      <c r="S6" s="15">
        <v>4361</v>
      </c>
      <c r="T6" s="14">
        <v>4.71</v>
      </c>
      <c r="U6" s="14">
        <v>3.62</v>
      </c>
      <c r="V6" s="14">
        <v>5.81</v>
      </c>
      <c r="W6" s="15">
        <v>188</v>
      </c>
      <c r="X6" s="14">
        <v>4.99</v>
      </c>
      <c r="Y6" s="14">
        <v>4.18</v>
      </c>
      <c r="Z6" s="14">
        <v>5.8</v>
      </c>
      <c r="AA6" s="15">
        <v>227</v>
      </c>
      <c r="AB6" s="15">
        <v>4776</v>
      </c>
    </row>
    <row r="7" spans="1:28" ht="12" customHeight="1" x14ac:dyDescent="0.2">
      <c r="A7" s="57" t="s">
        <v>11</v>
      </c>
      <c r="B7" s="19" t="s">
        <v>12</v>
      </c>
      <c r="C7" s="14">
        <v>93.51</v>
      </c>
      <c r="D7" s="14">
        <v>91.67</v>
      </c>
      <c r="E7" s="14">
        <v>95.36</v>
      </c>
      <c r="F7" s="15">
        <v>675</v>
      </c>
      <c r="G7" s="17" t="s">
        <v>222</v>
      </c>
      <c r="H7" s="14">
        <v>1.55</v>
      </c>
      <c r="I7" s="14">
        <v>4.09</v>
      </c>
      <c r="J7" s="15">
        <v>23</v>
      </c>
      <c r="K7" s="14">
        <v>3.66</v>
      </c>
      <c r="L7" s="14">
        <v>2.29</v>
      </c>
      <c r="M7" s="14">
        <v>5.03</v>
      </c>
      <c r="N7" s="15">
        <v>30</v>
      </c>
      <c r="O7" s="15">
        <v>728</v>
      </c>
      <c r="P7" s="14">
        <v>95.38</v>
      </c>
      <c r="Q7" s="14">
        <v>94.47</v>
      </c>
      <c r="R7" s="14">
        <v>96.29</v>
      </c>
      <c r="S7" s="15">
        <v>2261</v>
      </c>
      <c r="T7" s="14">
        <v>2.02</v>
      </c>
      <c r="U7" s="14">
        <v>1.42</v>
      </c>
      <c r="V7" s="14">
        <v>2.63</v>
      </c>
      <c r="W7" s="15">
        <v>60</v>
      </c>
      <c r="X7" s="14">
        <v>2.6</v>
      </c>
      <c r="Y7" s="14">
        <v>1.9</v>
      </c>
      <c r="Z7" s="14">
        <v>3.29</v>
      </c>
      <c r="AA7" s="15">
        <v>66</v>
      </c>
      <c r="AB7" s="15">
        <v>2387</v>
      </c>
    </row>
    <row r="8" spans="1:28" ht="12" customHeight="1" x14ac:dyDescent="0.2">
      <c r="A8" s="49"/>
      <c r="B8" s="19" t="s">
        <v>13</v>
      </c>
      <c r="C8" s="14">
        <v>89.83</v>
      </c>
      <c r="D8" s="14">
        <v>87.61</v>
      </c>
      <c r="E8" s="14">
        <v>92.05</v>
      </c>
      <c r="F8" s="15">
        <v>862</v>
      </c>
      <c r="G8" s="14">
        <v>5.94</v>
      </c>
      <c r="H8" s="14">
        <v>4.1399999999999997</v>
      </c>
      <c r="I8" s="14">
        <v>7.74</v>
      </c>
      <c r="J8" s="15">
        <v>48</v>
      </c>
      <c r="K8" s="14">
        <v>4.2300000000000004</v>
      </c>
      <c r="L8" s="14">
        <v>2.82</v>
      </c>
      <c r="M8" s="14">
        <v>5.64</v>
      </c>
      <c r="N8" s="15">
        <v>38</v>
      </c>
      <c r="O8" s="15">
        <v>948</v>
      </c>
      <c r="P8" s="14">
        <v>90.13</v>
      </c>
      <c r="Q8" s="14">
        <v>88.75</v>
      </c>
      <c r="R8" s="14">
        <v>91.5</v>
      </c>
      <c r="S8" s="15">
        <v>2463</v>
      </c>
      <c r="T8" s="14">
        <v>4.75</v>
      </c>
      <c r="U8" s="14">
        <v>3.79</v>
      </c>
      <c r="V8" s="14">
        <v>5.72</v>
      </c>
      <c r="W8" s="15">
        <v>118</v>
      </c>
      <c r="X8" s="14">
        <v>5.12</v>
      </c>
      <c r="Y8" s="14">
        <v>4.08</v>
      </c>
      <c r="Z8" s="14">
        <v>6.16</v>
      </c>
      <c r="AA8" s="15">
        <v>121</v>
      </c>
      <c r="AB8" s="15">
        <v>2702</v>
      </c>
    </row>
    <row r="9" spans="1:28" ht="12" customHeight="1" x14ac:dyDescent="0.2">
      <c r="A9" s="57" t="s">
        <v>14</v>
      </c>
      <c r="B9" s="19" t="s">
        <v>15</v>
      </c>
      <c r="C9" s="14">
        <v>94.15</v>
      </c>
      <c r="D9" s="14">
        <v>92.74</v>
      </c>
      <c r="E9" s="14">
        <v>95.56</v>
      </c>
      <c r="F9" s="15">
        <v>1259</v>
      </c>
      <c r="G9" s="14">
        <v>3.44</v>
      </c>
      <c r="H9" s="14">
        <v>2.27</v>
      </c>
      <c r="I9" s="14">
        <v>4.6100000000000003</v>
      </c>
      <c r="J9" s="15">
        <v>42</v>
      </c>
      <c r="K9" s="14">
        <v>2.41</v>
      </c>
      <c r="L9" s="14">
        <v>1.59</v>
      </c>
      <c r="M9" s="14">
        <v>3.23</v>
      </c>
      <c r="N9" s="15">
        <v>36</v>
      </c>
      <c r="O9" s="15">
        <v>1337</v>
      </c>
      <c r="P9" s="14">
        <v>94.84</v>
      </c>
      <c r="Q9" s="14">
        <v>94.01</v>
      </c>
      <c r="R9" s="14">
        <v>95.66</v>
      </c>
      <c r="S9" s="15">
        <v>3801</v>
      </c>
      <c r="T9" s="14">
        <v>2.59</v>
      </c>
      <c r="U9" s="14">
        <v>2.02</v>
      </c>
      <c r="V9" s="14">
        <v>3.16</v>
      </c>
      <c r="W9" s="15">
        <v>107</v>
      </c>
      <c r="X9" s="14">
        <v>2.57</v>
      </c>
      <c r="Y9" s="14">
        <v>1.96</v>
      </c>
      <c r="Z9" s="14">
        <v>3.18</v>
      </c>
      <c r="AA9" s="15">
        <v>96</v>
      </c>
      <c r="AB9" s="15">
        <v>4004</v>
      </c>
    </row>
    <row r="10" spans="1:28" ht="12" customHeight="1" x14ac:dyDescent="0.2">
      <c r="A10" s="49"/>
      <c r="B10" s="19" t="s">
        <v>16</v>
      </c>
      <c r="C10" s="14">
        <v>82.15</v>
      </c>
      <c r="D10" s="14">
        <v>77.75</v>
      </c>
      <c r="E10" s="14">
        <v>86.55</v>
      </c>
      <c r="F10" s="15">
        <v>278</v>
      </c>
      <c r="G10" s="17" t="s">
        <v>296</v>
      </c>
      <c r="H10" s="14">
        <v>5.34</v>
      </c>
      <c r="I10" s="14">
        <v>11.91</v>
      </c>
      <c r="J10" s="15">
        <v>29</v>
      </c>
      <c r="K10" s="14">
        <v>9.23</v>
      </c>
      <c r="L10" s="14">
        <v>5.95</v>
      </c>
      <c r="M10" s="14">
        <v>12.51</v>
      </c>
      <c r="N10" s="15">
        <v>32</v>
      </c>
      <c r="O10" s="15">
        <v>339</v>
      </c>
      <c r="P10" s="14">
        <v>85.05</v>
      </c>
      <c r="Q10" s="14">
        <v>82.63</v>
      </c>
      <c r="R10" s="14">
        <v>87.48</v>
      </c>
      <c r="S10" s="15">
        <v>923</v>
      </c>
      <c r="T10" s="14">
        <v>6.47</v>
      </c>
      <c r="U10" s="14">
        <v>4.78</v>
      </c>
      <c r="V10" s="14">
        <v>8.16</v>
      </c>
      <c r="W10" s="15">
        <v>71</v>
      </c>
      <c r="X10" s="14">
        <v>8.48</v>
      </c>
      <c r="Y10" s="14">
        <v>6.59</v>
      </c>
      <c r="Z10" s="14">
        <v>10.36</v>
      </c>
      <c r="AA10" s="15">
        <v>91</v>
      </c>
      <c r="AB10" s="15">
        <v>1085</v>
      </c>
    </row>
    <row r="11" spans="1:28" ht="12" customHeight="1" x14ac:dyDescent="0.2">
      <c r="A11" s="57" t="s">
        <v>17</v>
      </c>
      <c r="B11" s="13" t="s">
        <v>78</v>
      </c>
      <c r="C11" s="14">
        <v>85.82</v>
      </c>
      <c r="D11" s="14">
        <v>82.26</v>
      </c>
      <c r="E11" s="14">
        <v>89.38</v>
      </c>
      <c r="F11" s="15">
        <v>392</v>
      </c>
      <c r="G11" s="14">
        <v>7.38</v>
      </c>
      <c r="H11" s="14">
        <v>4.6500000000000004</v>
      </c>
      <c r="I11" s="14">
        <v>10.119999999999999</v>
      </c>
      <c r="J11" s="15">
        <v>30</v>
      </c>
      <c r="K11" s="14">
        <v>6.8</v>
      </c>
      <c r="L11" s="14">
        <v>4.29</v>
      </c>
      <c r="M11" s="14">
        <v>9.3000000000000007</v>
      </c>
      <c r="N11" s="15">
        <v>31</v>
      </c>
      <c r="O11" s="15">
        <v>453</v>
      </c>
      <c r="P11" s="14">
        <v>85.5</v>
      </c>
      <c r="Q11" s="14">
        <v>83.01</v>
      </c>
      <c r="R11" s="14">
        <v>88</v>
      </c>
      <c r="S11" s="15">
        <v>1029</v>
      </c>
      <c r="T11" s="14">
        <v>6.34</v>
      </c>
      <c r="U11" s="14">
        <v>4.76</v>
      </c>
      <c r="V11" s="14">
        <v>7.92</v>
      </c>
      <c r="W11" s="15">
        <v>74</v>
      </c>
      <c r="X11" s="14">
        <v>8.16</v>
      </c>
      <c r="Y11" s="14">
        <v>6.09</v>
      </c>
      <c r="Z11" s="14">
        <v>10.23</v>
      </c>
      <c r="AA11" s="15">
        <v>79</v>
      </c>
      <c r="AB11" s="15">
        <v>1182</v>
      </c>
    </row>
    <row r="12" spans="1:28" ht="12" customHeight="1" x14ac:dyDescent="0.2">
      <c r="A12" s="49"/>
      <c r="B12" s="13" t="s">
        <v>79</v>
      </c>
      <c r="C12" s="14">
        <v>92.48</v>
      </c>
      <c r="D12" s="14">
        <v>90.42</v>
      </c>
      <c r="E12" s="14">
        <v>94.54</v>
      </c>
      <c r="F12" s="15">
        <v>789</v>
      </c>
      <c r="G12" s="14">
        <v>4.3499999999999996</v>
      </c>
      <c r="H12" s="14">
        <v>2.68</v>
      </c>
      <c r="I12" s="14">
        <v>6.03</v>
      </c>
      <c r="J12" s="15">
        <v>33</v>
      </c>
      <c r="K12" s="17" t="s">
        <v>250</v>
      </c>
      <c r="L12" s="14">
        <v>1.9</v>
      </c>
      <c r="M12" s="14">
        <v>4.4400000000000004</v>
      </c>
      <c r="N12" s="15">
        <v>27</v>
      </c>
      <c r="O12" s="15">
        <v>849</v>
      </c>
      <c r="P12" s="14">
        <v>93.1</v>
      </c>
      <c r="Q12" s="14">
        <v>91.95</v>
      </c>
      <c r="R12" s="14">
        <v>94.25</v>
      </c>
      <c r="S12" s="15">
        <v>2483</v>
      </c>
      <c r="T12" s="14">
        <v>3.63</v>
      </c>
      <c r="U12" s="14">
        <v>2.75</v>
      </c>
      <c r="V12" s="14">
        <v>4.51</v>
      </c>
      <c r="W12" s="15">
        <v>88</v>
      </c>
      <c r="X12" s="14">
        <v>3.27</v>
      </c>
      <c r="Y12" s="14">
        <v>2.4900000000000002</v>
      </c>
      <c r="Z12" s="14">
        <v>4.04</v>
      </c>
      <c r="AA12" s="15">
        <v>83</v>
      </c>
      <c r="AB12" s="15">
        <v>2654</v>
      </c>
    </row>
    <row r="13" spans="1:28" ht="12" customHeight="1" x14ac:dyDescent="0.2">
      <c r="A13" s="49"/>
      <c r="B13" s="19" t="s">
        <v>18</v>
      </c>
      <c r="C13" s="14">
        <v>96.15</v>
      </c>
      <c r="D13" s="14">
        <v>94.24</v>
      </c>
      <c r="E13" s="14">
        <v>98.07</v>
      </c>
      <c r="F13" s="15">
        <v>349</v>
      </c>
      <c r="G13" s="14" t="s">
        <v>23</v>
      </c>
      <c r="H13" s="14">
        <v>0.39</v>
      </c>
      <c r="I13" s="14">
        <v>2.8</v>
      </c>
      <c r="J13" s="15">
        <v>7</v>
      </c>
      <c r="K13" s="14" t="s">
        <v>23</v>
      </c>
      <c r="L13" s="14">
        <v>0.75</v>
      </c>
      <c r="M13" s="14">
        <v>3.76</v>
      </c>
      <c r="N13" s="15">
        <v>9</v>
      </c>
      <c r="O13" s="15">
        <v>365</v>
      </c>
      <c r="P13" s="14">
        <v>97.7</v>
      </c>
      <c r="Q13" s="14">
        <v>96.83</v>
      </c>
      <c r="R13" s="14">
        <v>98.58</v>
      </c>
      <c r="S13" s="15">
        <v>1194</v>
      </c>
      <c r="T13" s="17" t="s">
        <v>242</v>
      </c>
      <c r="U13" s="14">
        <v>0.32</v>
      </c>
      <c r="V13" s="14">
        <v>1.1399999999999999</v>
      </c>
      <c r="W13" s="15">
        <v>15</v>
      </c>
      <c r="X13" s="17" t="s">
        <v>248</v>
      </c>
      <c r="Y13" s="14">
        <v>0.79</v>
      </c>
      <c r="Z13" s="14">
        <v>2.35</v>
      </c>
      <c r="AA13" s="15">
        <v>20</v>
      </c>
      <c r="AB13" s="15">
        <v>1229</v>
      </c>
    </row>
    <row r="14" spans="1:28" ht="12" customHeight="1" x14ac:dyDescent="0.2">
      <c r="A14" s="57" t="s">
        <v>19</v>
      </c>
      <c r="B14" s="13" t="s">
        <v>71</v>
      </c>
      <c r="C14" s="14">
        <v>95.17</v>
      </c>
      <c r="D14" s="14">
        <v>93.71</v>
      </c>
      <c r="E14" s="14">
        <v>96.63</v>
      </c>
      <c r="F14" s="15">
        <v>1096</v>
      </c>
      <c r="G14" s="17" t="s">
        <v>220</v>
      </c>
      <c r="H14" s="14">
        <v>1.7</v>
      </c>
      <c r="I14" s="14">
        <v>3.99</v>
      </c>
      <c r="J14" s="15">
        <v>27</v>
      </c>
      <c r="K14" s="17" t="s">
        <v>247</v>
      </c>
      <c r="L14" s="14">
        <v>1.04</v>
      </c>
      <c r="M14" s="14">
        <v>2.93</v>
      </c>
      <c r="N14" s="15">
        <v>20</v>
      </c>
      <c r="O14" s="15">
        <v>1143</v>
      </c>
      <c r="P14" s="14">
        <v>95.79</v>
      </c>
      <c r="Q14" s="14">
        <v>95.02</v>
      </c>
      <c r="R14" s="14">
        <v>96.55</v>
      </c>
      <c r="S14" s="15">
        <v>3640</v>
      </c>
      <c r="T14" s="14">
        <v>2.59</v>
      </c>
      <c r="U14" s="14">
        <v>1.97</v>
      </c>
      <c r="V14" s="14">
        <v>3.21</v>
      </c>
      <c r="W14" s="15">
        <v>91</v>
      </c>
      <c r="X14" s="14">
        <v>1.62</v>
      </c>
      <c r="Y14" s="14">
        <v>1.1599999999999999</v>
      </c>
      <c r="Z14" s="14">
        <v>2.08</v>
      </c>
      <c r="AA14" s="15">
        <v>58</v>
      </c>
      <c r="AB14" s="15">
        <v>3789</v>
      </c>
    </row>
    <row r="15" spans="1:28" ht="12" customHeight="1" x14ac:dyDescent="0.2">
      <c r="A15" s="49"/>
      <c r="B15" s="20" t="s">
        <v>72</v>
      </c>
      <c r="C15" s="14">
        <v>90.77</v>
      </c>
      <c r="D15" s="14">
        <v>87.77</v>
      </c>
      <c r="E15" s="14">
        <v>93.78</v>
      </c>
      <c r="F15" s="15">
        <v>411</v>
      </c>
      <c r="G15" s="14">
        <v>6.38</v>
      </c>
      <c r="H15" s="14">
        <v>3.75</v>
      </c>
      <c r="I15" s="14">
        <v>9.01</v>
      </c>
      <c r="J15" s="15">
        <v>30</v>
      </c>
      <c r="K15" s="17" t="s">
        <v>220</v>
      </c>
      <c r="L15" s="14">
        <v>1.27</v>
      </c>
      <c r="M15" s="14">
        <v>4.42</v>
      </c>
      <c r="N15" s="15">
        <v>14</v>
      </c>
      <c r="O15" s="15">
        <v>455</v>
      </c>
      <c r="P15" s="14">
        <v>91.79</v>
      </c>
      <c r="Q15" s="14">
        <v>89.93</v>
      </c>
      <c r="R15" s="14">
        <v>93.65</v>
      </c>
      <c r="S15" s="15">
        <v>958</v>
      </c>
      <c r="T15" s="14">
        <v>5.1100000000000003</v>
      </c>
      <c r="U15" s="14">
        <v>3.63</v>
      </c>
      <c r="V15" s="14">
        <v>6.59</v>
      </c>
      <c r="W15" s="15">
        <v>59</v>
      </c>
      <c r="X15" s="14">
        <v>3.1</v>
      </c>
      <c r="Y15" s="14">
        <v>1.92</v>
      </c>
      <c r="Z15" s="14">
        <v>4.29</v>
      </c>
      <c r="AA15" s="15">
        <v>32</v>
      </c>
      <c r="AB15" s="15">
        <v>1049</v>
      </c>
    </row>
    <row r="16" spans="1:28" ht="12" customHeight="1" x14ac:dyDescent="0.2">
      <c r="A16" s="57" t="s">
        <v>20</v>
      </c>
      <c r="B16" s="19" t="s">
        <v>21</v>
      </c>
      <c r="C16" s="14">
        <v>91.48</v>
      </c>
      <c r="D16" s="14">
        <v>89.77</v>
      </c>
      <c r="E16" s="14">
        <v>93.19</v>
      </c>
      <c r="F16" s="15">
        <v>1090</v>
      </c>
      <c r="G16" s="14">
        <v>4.18</v>
      </c>
      <c r="H16" s="14">
        <v>2.94</v>
      </c>
      <c r="I16" s="14">
        <v>5.42</v>
      </c>
      <c r="J16" s="15">
        <v>51</v>
      </c>
      <c r="K16" s="14">
        <v>4.34</v>
      </c>
      <c r="L16" s="14">
        <v>3.1</v>
      </c>
      <c r="M16" s="14">
        <v>5.58</v>
      </c>
      <c r="N16" s="15">
        <v>52</v>
      </c>
      <c r="O16" s="15">
        <v>1193</v>
      </c>
      <c r="P16" s="14">
        <v>92.39</v>
      </c>
      <c r="Q16" s="14">
        <v>91.36</v>
      </c>
      <c r="R16" s="14">
        <v>93.43</v>
      </c>
      <c r="S16" s="15">
        <v>3251</v>
      </c>
      <c r="T16" s="14">
        <v>3.51</v>
      </c>
      <c r="U16" s="14">
        <v>2.8</v>
      </c>
      <c r="V16" s="14">
        <v>4.21</v>
      </c>
      <c r="W16" s="15">
        <v>125</v>
      </c>
      <c r="X16" s="14">
        <v>4.0999999999999996</v>
      </c>
      <c r="Y16" s="14">
        <v>3.31</v>
      </c>
      <c r="Z16" s="14">
        <v>4.8899999999999997</v>
      </c>
      <c r="AA16" s="15">
        <v>133</v>
      </c>
      <c r="AB16" s="15">
        <v>3509</v>
      </c>
    </row>
    <row r="17" spans="1:28" ht="12" customHeight="1" x14ac:dyDescent="0.2">
      <c r="A17" s="49"/>
      <c r="B17" s="19" t="s">
        <v>22</v>
      </c>
      <c r="C17" s="14">
        <v>91.06</v>
      </c>
      <c r="D17" s="14">
        <v>87.92</v>
      </c>
      <c r="E17" s="14">
        <v>94.19</v>
      </c>
      <c r="F17" s="15">
        <v>447</v>
      </c>
      <c r="G17" s="17" t="s">
        <v>257</v>
      </c>
      <c r="H17" s="14">
        <v>3.1</v>
      </c>
      <c r="I17" s="14">
        <v>8.64</v>
      </c>
      <c r="J17" s="15">
        <v>20</v>
      </c>
      <c r="K17" s="17" t="s">
        <v>223</v>
      </c>
      <c r="L17" s="14">
        <v>1.46</v>
      </c>
      <c r="M17" s="14">
        <v>4.6900000000000004</v>
      </c>
      <c r="N17" s="15">
        <v>16</v>
      </c>
      <c r="O17" s="15">
        <v>483</v>
      </c>
      <c r="P17" s="14">
        <v>92.9</v>
      </c>
      <c r="Q17" s="14">
        <v>91.38</v>
      </c>
      <c r="R17" s="14">
        <v>94.41</v>
      </c>
      <c r="S17" s="15">
        <v>1473</v>
      </c>
      <c r="T17" s="14">
        <v>3.52</v>
      </c>
      <c r="U17" s="14">
        <v>2.42</v>
      </c>
      <c r="V17" s="14">
        <v>4.6100000000000003</v>
      </c>
      <c r="W17" s="15">
        <v>53</v>
      </c>
      <c r="X17" s="14">
        <v>3.59</v>
      </c>
      <c r="Y17" s="14">
        <v>2.5099999999999998</v>
      </c>
      <c r="Z17" s="14">
        <v>4.67</v>
      </c>
      <c r="AA17" s="15">
        <v>54</v>
      </c>
      <c r="AB17" s="15">
        <v>1580</v>
      </c>
    </row>
    <row r="18" spans="1:28" ht="12" customHeight="1" x14ac:dyDescent="0.2">
      <c r="A18" s="57" t="s">
        <v>24</v>
      </c>
      <c r="B18" s="13" t="s">
        <v>73</v>
      </c>
      <c r="C18" s="14">
        <v>89.4</v>
      </c>
      <c r="D18" s="14">
        <v>86.33</v>
      </c>
      <c r="E18" s="14">
        <v>92.47</v>
      </c>
      <c r="F18" s="15">
        <v>483</v>
      </c>
      <c r="G18" s="17" t="s">
        <v>180</v>
      </c>
      <c r="H18" s="14">
        <v>3.74</v>
      </c>
      <c r="I18" s="14">
        <v>8.86</v>
      </c>
      <c r="J18" s="15">
        <v>26</v>
      </c>
      <c r="K18" s="17" t="s">
        <v>212</v>
      </c>
      <c r="L18" s="14">
        <v>2.4300000000000002</v>
      </c>
      <c r="M18" s="14">
        <v>6.17</v>
      </c>
      <c r="N18" s="15">
        <v>22</v>
      </c>
      <c r="O18" s="15">
        <v>531</v>
      </c>
      <c r="P18" s="14">
        <v>91.39</v>
      </c>
      <c r="Q18" s="14">
        <v>89.69</v>
      </c>
      <c r="R18" s="14">
        <v>93.09</v>
      </c>
      <c r="S18" s="15">
        <v>1405</v>
      </c>
      <c r="T18" s="14">
        <v>4.34</v>
      </c>
      <c r="U18" s="14">
        <v>3.07</v>
      </c>
      <c r="V18" s="14">
        <v>5.6</v>
      </c>
      <c r="W18" s="15">
        <v>57</v>
      </c>
      <c r="X18" s="14">
        <v>4.28</v>
      </c>
      <c r="Y18" s="14">
        <v>3.07</v>
      </c>
      <c r="Z18" s="14">
        <v>5.48</v>
      </c>
      <c r="AA18" s="15">
        <v>61</v>
      </c>
      <c r="AB18" s="15">
        <v>1523</v>
      </c>
    </row>
    <row r="19" spans="1:28" ht="12" customHeight="1" x14ac:dyDescent="0.2">
      <c r="A19" s="49"/>
      <c r="B19" s="13" t="s">
        <v>74</v>
      </c>
      <c r="C19" s="14">
        <v>93.2</v>
      </c>
      <c r="D19" s="14">
        <v>91.55</v>
      </c>
      <c r="E19" s="14">
        <v>94.86</v>
      </c>
      <c r="F19" s="15">
        <v>899</v>
      </c>
      <c r="G19" s="14">
        <v>3.42</v>
      </c>
      <c r="H19" s="14">
        <v>2.23</v>
      </c>
      <c r="I19" s="14">
        <v>4.6100000000000003</v>
      </c>
      <c r="J19" s="15">
        <v>35</v>
      </c>
      <c r="K19" s="14">
        <v>3.37</v>
      </c>
      <c r="L19" s="14">
        <v>2.19</v>
      </c>
      <c r="M19" s="14">
        <v>4.5599999999999996</v>
      </c>
      <c r="N19" s="15">
        <v>35</v>
      </c>
      <c r="O19" s="15">
        <v>969</v>
      </c>
      <c r="P19" s="14">
        <v>93.85</v>
      </c>
      <c r="Q19" s="14">
        <v>92.85</v>
      </c>
      <c r="R19" s="14">
        <v>94.84</v>
      </c>
      <c r="S19" s="15">
        <v>2948</v>
      </c>
      <c r="T19" s="14">
        <v>3.02</v>
      </c>
      <c r="U19" s="14">
        <v>2.36</v>
      </c>
      <c r="V19" s="14">
        <v>3.68</v>
      </c>
      <c r="W19" s="15">
        <v>103</v>
      </c>
      <c r="X19" s="14">
        <v>3.13</v>
      </c>
      <c r="Y19" s="14">
        <v>2.37</v>
      </c>
      <c r="Z19" s="14">
        <v>3.89</v>
      </c>
      <c r="AA19" s="15">
        <v>91</v>
      </c>
      <c r="AB19" s="15">
        <v>3142</v>
      </c>
    </row>
    <row r="20" spans="1:28" ht="12" customHeight="1" x14ac:dyDescent="0.2">
      <c r="A20" s="58" t="s">
        <v>25</v>
      </c>
      <c r="B20" s="19" t="s">
        <v>26</v>
      </c>
      <c r="C20" s="14">
        <v>90.16</v>
      </c>
      <c r="D20" s="14">
        <v>87.55</v>
      </c>
      <c r="E20" s="14">
        <v>92.78</v>
      </c>
      <c r="F20" s="15">
        <v>597</v>
      </c>
      <c r="G20" s="14">
        <v>5.5</v>
      </c>
      <c r="H20" s="14">
        <v>3.4</v>
      </c>
      <c r="I20" s="14">
        <v>7.61</v>
      </c>
      <c r="J20" s="15">
        <v>32</v>
      </c>
      <c r="K20" s="17" t="s">
        <v>212</v>
      </c>
      <c r="L20" s="14">
        <v>2.66</v>
      </c>
      <c r="M20" s="14">
        <v>6.01</v>
      </c>
      <c r="N20" s="15">
        <v>29</v>
      </c>
      <c r="O20" s="15">
        <v>658</v>
      </c>
      <c r="P20" s="14">
        <v>90.76</v>
      </c>
      <c r="Q20" s="14">
        <v>89.24</v>
      </c>
      <c r="R20" s="14">
        <v>92.29</v>
      </c>
      <c r="S20" s="15">
        <v>1770</v>
      </c>
      <c r="T20" s="14">
        <v>4.34</v>
      </c>
      <c r="U20" s="14">
        <v>3.29</v>
      </c>
      <c r="V20" s="14">
        <v>5.39</v>
      </c>
      <c r="W20" s="15">
        <v>85</v>
      </c>
      <c r="X20" s="14">
        <v>4.9000000000000004</v>
      </c>
      <c r="Y20" s="14">
        <v>3.73</v>
      </c>
      <c r="Z20" s="14">
        <v>6.06</v>
      </c>
      <c r="AA20" s="15">
        <v>87</v>
      </c>
      <c r="AB20" s="15">
        <v>1942</v>
      </c>
    </row>
    <row r="21" spans="1:28" ht="12" customHeight="1" x14ac:dyDescent="0.2">
      <c r="A21" s="49"/>
      <c r="B21" s="19" t="s">
        <v>27</v>
      </c>
      <c r="C21" s="14">
        <v>92.91</v>
      </c>
      <c r="D21" s="14">
        <v>91.19</v>
      </c>
      <c r="E21" s="14">
        <v>94.63</v>
      </c>
      <c r="F21" s="15">
        <v>872</v>
      </c>
      <c r="G21" s="14">
        <v>3.47</v>
      </c>
      <c r="H21" s="14">
        <v>2.25</v>
      </c>
      <c r="I21" s="14">
        <v>4.7</v>
      </c>
      <c r="J21" s="15">
        <v>34</v>
      </c>
      <c r="K21" s="14">
        <v>3.61</v>
      </c>
      <c r="L21" s="14">
        <v>2.36</v>
      </c>
      <c r="M21" s="14">
        <v>4.87</v>
      </c>
      <c r="N21" s="15">
        <v>35</v>
      </c>
      <c r="O21" s="15">
        <v>941</v>
      </c>
      <c r="P21" s="14">
        <v>94.08</v>
      </c>
      <c r="Q21" s="14">
        <v>93.09</v>
      </c>
      <c r="R21" s="14">
        <v>95.07</v>
      </c>
      <c r="S21" s="15">
        <v>2771</v>
      </c>
      <c r="T21" s="14">
        <v>2.82</v>
      </c>
      <c r="U21" s="14">
        <v>2.12</v>
      </c>
      <c r="V21" s="14">
        <v>3.52</v>
      </c>
      <c r="W21" s="15">
        <v>86</v>
      </c>
      <c r="X21" s="14">
        <v>3.1</v>
      </c>
      <c r="Y21" s="14">
        <v>2.38</v>
      </c>
      <c r="Z21" s="14">
        <v>3.82</v>
      </c>
      <c r="AA21" s="15">
        <v>90</v>
      </c>
      <c r="AB21" s="15">
        <v>2947</v>
      </c>
    </row>
    <row r="22" spans="1:28" x14ac:dyDescent="0.2">
      <c r="A22" s="1" t="s">
        <v>155</v>
      </c>
      <c r="AB22" s="2" t="s">
        <v>344</v>
      </c>
    </row>
    <row r="23" spans="1:28" x14ac:dyDescent="0.2">
      <c r="A23" s="1" t="s">
        <v>158</v>
      </c>
    </row>
    <row r="25" spans="1:28" x14ac:dyDescent="0.2">
      <c r="A25" s="42" t="s">
        <v>0</v>
      </c>
      <c r="B25" s="43"/>
      <c r="C25" s="53">
        <v>2017</v>
      </c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4"/>
    </row>
    <row r="26" spans="1:28" x14ac:dyDescent="0.2">
      <c r="A26" s="44"/>
      <c r="B26" s="45"/>
      <c r="C26" s="51" t="s">
        <v>99</v>
      </c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2"/>
    </row>
    <row r="27" spans="1:28" s="82" customFormat="1" ht="24" customHeight="1" x14ac:dyDescent="0.2">
      <c r="A27" s="44"/>
      <c r="B27" s="45"/>
      <c r="C27" s="75" t="s">
        <v>49</v>
      </c>
      <c r="D27" s="76"/>
      <c r="E27" s="76"/>
      <c r="F27" s="76"/>
      <c r="G27" s="75" t="s">
        <v>153</v>
      </c>
      <c r="H27" s="76"/>
      <c r="I27" s="76"/>
      <c r="J27" s="76"/>
      <c r="K27" s="77" t="s">
        <v>51</v>
      </c>
      <c r="L27" s="77"/>
      <c r="M27" s="77"/>
      <c r="N27" s="77"/>
      <c r="O27" s="52" t="s">
        <v>5</v>
      </c>
    </row>
    <row r="28" spans="1:28" ht="24" customHeight="1" x14ac:dyDescent="0.2">
      <c r="A28" s="46"/>
      <c r="B28" s="47"/>
      <c r="C28" s="8" t="s">
        <v>6</v>
      </c>
      <c r="D28" s="55" t="s">
        <v>75</v>
      </c>
      <c r="E28" s="55"/>
      <c r="F28" s="8" t="s">
        <v>77</v>
      </c>
      <c r="G28" s="8" t="s">
        <v>6</v>
      </c>
      <c r="H28" s="55" t="s">
        <v>75</v>
      </c>
      <c r="I28" s="55"/>
      <c r="J28" s="8" t="s">
        <v>77</v>
      </c>
      <c r="K28" s="8" t="s">
        <v>6</v>
      </c>
      <c r="L28" s="55" t="s">
        <v>75</v>
      </c>
      <c r="M28" s="55"/>
      <c r="N28" s="8" t="s">
        <v>77</v>
      </c>
      <c r="O28" s="56"/>
    </row>
    <row r="29" spans="1:28" x14ac:dyDescent="0.2">
      <c r="A29" s="48"/>
      <c r="B29" s="10" t="s">
        <v>323</v>
      </c>
      <c r="C29" s="11">
        <v>92.52</v>
      </c>
      <c r="D29" s="11">
        <v>91.66</v>
      </c>
      <c r="E29" s="11">
        <v>93.38</v>
      </c>
      <c r="F29" s="12">
        <v>4724</v>
      </c>
      <c r="G29" s="11">
        <v>3.51</v>
      </c>
      <c r="H29" s="11">
        <v>2.92</v>
      </c>
      <c r="I29" s="11">
        <v>4.0999999999999996</v>
      </c>
      <c r="J29" s="12">
        <v>178</v>
      </c>
      <c r="K29" s="11">
        <v>3.97</v>
      </c>
      <c r="L29" s="11">
        <v>3.32</v>
      </c>
      <c r="M29" s="11">
        <v>4.62</v>
      </c>
      <c r="N29" s="12">
        <v>187</v>
      </c>
      <c r="O29" s="12">
        <f>N29+J29+F29</f>
        <v>5089</v>
      </c>
    </row>
    <row r="30" spans="1:28" x14ac:dyDescent="0.2">
      <c r="A30" s="49"/>
      <c r="B30" s="13" t="s">
        <v>324</v>
      </c>
      <c r="C30" s="14">
        <v>92.98</v>
      </c>
      <c r="D30" s="14">
        <v>91.96</v>
      </c>
      <c r="E30" s="14">
        <v>94.01</v>
      </c>
      <c r="F30" s="15">
        <v>3248</v>
      </c>
      <c r="G30" s="14">
        <v>3.11</v>
      </c>
      <c r="H30" s="14">
        <v>2.4300000000000002</v>
      </c>
      <c r="I30" s="14">
        <v>3.79</v>
      </c>
      <c r="J30" s="15">
        <v>109</v>
      </c>
      <c r="K30" s="14">
        <v>3.91</v>
      </c>
      <c r="L30" s="14">
        <v>3.11</v>
      </c>
      <c r="M30" s="14">
        <v>4.7</v>
      </c>
      <c r="N30" s="15">
        <v>119</v>
      </c>
      <c r="O30" s="15">
        <f t="shared" ref="O30:O37" si="0">N30+J30+F30</f>
        <v>3476</v>
      </c>
    </row>
    <row r="31" spans="1:28" x14ac:dyDescent="0.2">
      <c r="A31" s="49"/>
      <c r="B31" s="13" t="s">
        <v>325</v>
      </c>
      <c r="C31" s="14">
        <v>92.54</v>
      </c>
      <c r="D31" s="14">
        <v>90.81</v>
      </c>
      <c r="E31" s="14">
        <v>94.26</v>
      </c>
      <c r="F31" s="15">
        <v>1128</v>
      </c>
      <c r="G31" s="14">
        <v>4.2</v>
      </c>
      <c r="H31" s="14">
        <v>2.83</v>
      </c>
      <c r="I31" s="14">
        <v>5.57</v>
      </c>
      <c r="J31" s="15">
        <v>41</v>
      </c>
      <c r="K31" s="14">
        <v>3.26</v>
      </c>
      <c r="L31" s="14">
        <v>2.15</v>
      </c>
      <c r="M31" s="14">
        <v>4.37</v>
      </c>
      <c r="N31" s="15">
        <v>37</v>
      </c>
      <c r="O31" s="15">
        <f t="shared" si="0"/>
        <v>1206</v>
      </c>
    </row>
    <row r="32" spans="1:28" x14ac:dyDescent="0.2">
      <c r="A32" s="49"/>
      <c r="B32" s="16" t="s">
        <v>326</v>
      </c>
      <c r="C32" s="14">
        <v>85.54</v>
      </c>
      <c r="D32" s="14">
        <v>81.96</v>
      </c>
      <c r="E32" s="14">
        <v>89.12</v>
      </c>
      <c r="F32" s="15">
        <v>348</v>
      </c>
      <c r="G32" s="17" t="s">
        <v>188</v>
      </c>
      <c r="H32" s="14">
        <v>4.05</v>
      </c>
      <c r="I32" s="14">
        <v>9.0500000000000007</v>
      </c>
      <c r="J32" s="15">
        <v>28</v>
      </c>
      <c r="K32" s="14">
        <v>7.91</v>
      </c>
      <c r="L32" s="14">
        <v>5.15</v>
      </c>
      <c r="M32" s="14">
        <v>10.67</v>
      </c>
      <c r="N32" s="15">
        <v>31</v>
      </c>
      <c r="O32" s="15">
        <f t="shared" si="0"/>
        <v>407</v>
      </c>
    </row>
    <row r="33" spans="1:15" x14ac:dyDescent="0.2">
      <c r="A33" s="49"/>
      <c r="B33" s="16" t="s">
        <v>30</v>
      </c>
      <c r="C33" s="14">
        <v>95.84</v>
      </c>
      <c r="D33" s="14">
        <v>92.78</v>
      </c>
      <c r="E33" s="14">
        <v>98.89</v>
      </c>
      <c r="F33" s="15">
        <v>192</v>
      </c>
      <c r="G33" s="14" t="s">
        <v>23</v>
      </c>
      <c r="H33" s="14">
        <v>0</v>
      </c>
      <c r="I33" s="14">
        <v>4.1399999999999997</v>
      </c>
      <c r="J33" s="15">
        <v>3</v>
      </c>
      <c r="K33" s="14" t="s">
        <v>23</v>
      </c>
      <c r="L33" s="14">
        <v>0.03</v>
      </c>
      <c r="M33" s="14">
        <v>4.3899999999999997</v>
      </c>
      <c r="N33" s="15">
        <v>4</v>
      </c>
      <c r="O33" s="15">
        <f t="shared" si="0"/>
        <v>199</v>
      </c>
    </row>
    <row r="34" spans="1:15" x14ac:dyDescent="0.2">
      <c r="A34" s="49"/>
      <c r="B34" s="16" t="s">
        <v>31</v>
      </c>
      <c r="C34" s="14">
        <v>85.52</v>
      </c>
      <c r="D34" s="14">
        <v>81.849999999999994</v>
      </c>
      <c r="E34" s="14">
        <v>89.2</v>
      </c>
      <c r="F34" s="15">
        <v>326</v>
      </c>
      <c r="G34" s="17" t="s">
        <v>255</v>
      </c>
      <c r="H34" s="14">
        <v>4.13</v>
      </c>
      <c r="I34" s="14">
        <v>9.36</v>
      </c>
      <c r="J34" s="15">
        <v>27</v>
      </c>
      <c r="K34" s="17" t="s">
        <v>302</v>
      </c>
      <c r="L34" s="14">
        <v>4.95</v>
      </c>
      <c r="M34" s="14">
        <v>10.51</v>
      </c>
      <c r="N34" s="15">
        <v>29</v>
      </c>
      <c r="O34" s="15">
        <f t="shared" si="0"/>
        <v>382</v>
      </c>
    </row>
    <row r="35" spans="1:15" x14ac:dyDescent="0.2">
      <c r="A35" s="49"/>
      <c r="B35" s="16" t="s">
        <v>32</v>
      </c>
      <c r="C35" s="14">
        <v>94.54</v>
      </c>
      <c r="D35" s="14">
        <v>90.42</v>
      </c>
      <c r="E35" s="14">
        <v>98.66</v>
      </c>
      <c r="F35" s="15">
        <v>136</v>
      </c>
      <c r="G35" s="14" t="s">
        <v>23</v>
      </c>
      <c r="H35" s="14">
        <v>0.4</v>
      </c>
      <c r="I35" s="14">
        <v>7.89</v>
      </c>
      <c r="J35" s="15">
        <v>5</v>
      </c>
      <c r="K35" s="14" t="s">
        <v>23</v>
      </c>
      <c r="L35" s="14">
        <v>0</v>
      </c>
      <c r="M35" s="14">
        <v>3.14</v>
      </c>
      <c r="N35" s="15">
        <v>2</v>
      </c>
      <c r="O35" s="15">
        <f t="shared" si="0"/>
        <v>143</v>
      </c>
    </row>
    <row r="36" spans="1:15" x14ac:dyDescent="0.2">
      <c r="A36" s="49"/>
      <c r="B36" s="16" t="s">
        <v>33</v>
      </c>
      <c r="C36" s="14">
        <v>94.38</v>
      </c>
      <c r="D36" s="14">
        <v>91.42</v>
      </c>
      <c r="E36" s="14">
        <v>97.34</v>
      </c>
      <c r="F36" s="15">
        <v>241</v>
      </c>
      <c r="G36" s="14" t="s">
        <v>23</v>
      </c>
      <c r="H36" s="14">
        <v>0.67</v>
      </c>
      <c r="I36" s="14">
        <v>4.8600000000000003</v>
      </c>
      <c r="J36" s="15">
        <v>7</v>
      </c>
      <c r="K36" s="14" t="s">
        <v>23</v>
      </c>
      <c r="L36" s="14">
        <v>0.7</v>
      </c>
      <c r="M36" s="14">
        <v>5.01</v>
      </c>
      <c r="N36" s="15">
        <v>7</v>
      </c>
      <c r="O36" s="15">
        <f t="shared" si="0"/>
        <v>255</v>
      </c>
    </row>
    <row r="37" spans="1:15" x14ac:dyDescent="0.2">
      <c r="A37" s="49"/>
      <c r="B37" s="16" t="s">
        <v>34</v>
      </c>
      <c r="C37" s="14">
        <v>92.09</v>
      </c>
      <c r="D37" s="14">
        <v>87.04</v>
      </c>
      <c r="E37" s="14">
        <v>97.14</v>
      </c>
      <c r="F37" s="15">
        <v>110</v>
      </c>
      <c r="G37" s="14" t="s">
        <v>23</v>
      </c>
      <c r="H37" s="14">
        <v>0.08</v>
      </c>
      <c r="I37" s="14">
        <v>7.68</v>
      </c>
      <c r="J37" s="15">
        <v>4</v>
      </c>
      <c r="K37" s="14" t="s">
        <v>23</v>
      </c>
      <c r="L37" s="14">
        <v>0.54</v>
      </c>
      <c r="M37" s="14">
        <v>7.53</v>
      </c>
      <c r="N37" s="15">
        <v>5</v>
      </c>
      <c r="O37" s="15">
        <f t="shared" si="0"/>
        <v>119</v>
      </c>
    </row>
    <row r="38" spans="1:15" x14ac:dyDescent="0.2">
      <c r="A38" s="42" t="s">
        <v>0</v>
      </c>
      <c r="B38" s="43"/>
      <c r="C38" s="53">
        <v>2012</v>
      </c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4"/>
    </row>
    <row r="39" spans="1:15" x14ac:dyDescent="0.2">
      <c r="A39" s="44"/>
      <c r="B39" s="45"/>
      <c r="C39" s="51" t="s">
        <v>99</v>
      </c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2"/>
    </row>
    <row r="40" spans="1:15" s="82" customFormat="1" ht="24" customHeight="1" x14ac:dyDescent="0.2">
      <c r="A40" s="44"/>
      <c r="B40" s="45"/>
      <c r="C40" s="75" t="s">
        <v>49</v>
      </c>
      <c r="D40" s="76"/>
      <c r="E40" s="76"/>
      <c r="F40" s="76"/>
      <c r="G40" s="75" t="s">
        <v>153</v>
      </c>
      <c r="H40" s="76"/>
      <c r="I40" s="76"/>
      <c r="J40" s="76"/>
      <c r="K40" s="77" t="s">
        <v>51</v>
      </c>
      <c r="L40" s="77"/>
      <c r="M40" s="77"/>
      <c r="N40" s="77"/>
      <c r="O40" s="52" t="s">
        <v>5</v>
      </c>
    </row>
    <row r="41" spans="1:15" ht="24" customHeight="1" x14ac:dyDescent="0.2">
      <c r="A41" s="46"/>
      <c r="B41" s="47"/>
      <c r="C41" s="8" t="s">
        <v>6</v>
      </c>
      <c r="D41" s="55" t="s">
        <v>75</v>
      </c>
      <c r="E41" s="55"/>
      <c r="F41" s="8" t="s">
        <v>77</v>
      </c>
      <c r="G41" s="8" t="s">
        <v>6</v>
      </c>
      <c r="H41" s="55" t="s">
        <v>75</v>
      </c>
      <c r="I41" s="55"/>
      <c r="J41" s="8" t="s">
        <v>77</v>
      </c>
      <c r="K41" s="8" t="s">
        <v>6</v>
      </c>
      <c r="L41" s="55" t="s">
        <v>75</v>
      </c>
      <c r="M41" s="55"/>
      <c r="N41" s="8" t="s">
        <v>77</v>
      </c>
      <c r="O41" s="56"/>
    </row>
    <row r="42" spans="1:15" x14ac:dyDescent="0.2">
      <c r="A42" s="48"/>
      <c r="B42" s="10" t="s">
        <v>323</v>
      </c>
      <c r="C42" s="11">
        <v>90.29</v>
      </c>
      <c r="D42" s="11">
        <v>88.98</v>
      </c>
      <c r="E42" s="11">
        <v>91.61</v>
      </c>
      <c r="F42" s="12">
        <v>4361</v>
      </c>
      <c r="G42" s="11">
        <v>4.71</v>
      </c>
      <c r="H42" s="11">
        <v>3.62</v>
      </c>
      <c r="I42" s="11">
        <v>5.81</v>
      </c>
      <c r="J42" s="12">
        <v>188</v>
      </c>
      <c r="K42" s="11">
        <v>4.99</v>
      </c>
      <c r="L42" s="11">
        <v>4.18</v>
      </c>
      <c r="M42" s="11">
        <v>5.8</v>
      </c>
      <c r="N42" s="12">
        <v>227</v>
      </c>
      <c r="O42" s="12">
        <f>N42+J42+F42</f>
        <v>4776</v>
      </c>
    </row>
    <row r="43" spans="1:15" x14ac:dyDescent="0.2">
      <c r="A43" s="49"/>
      <c r="B43" s="13" t="s">
        <v>324</v>
      </c>
      <c r="C43" s="14">
        <v>90.99</v>
      </c>
      <c r="D43" s="14">
        <v>89.31</v>
      </c>
      <c r="E43" s="14">
        <v>92.66</v>
      </c>
      <c r="F43" s="15">
        <v>2921</v>
      </c>
      <c r="G43" s="14">
        <v>4.62</v>
      </c>
      <c r="H43" s="14">
        <v>3.2</v>
      </c>
      <c r="I43" s="14">
        <v>6.05</v>
      </c>
      <c r="J43" s="15">
        <v>117</v>
      </c>
      <c r="K43" s="14">
        <v>4.3899999999999997</v>
      </c>
      <c r="L43" s="14">
        <v>3.4</v>
      </c>
      <c r="M43" s="14">
        <v>5.38</v>
      </c>
      <c r="N43" s="15">
        <v>124</v>
      </c>
      <c r="O43" s="15">
        <f t="shared" ref="O43:O50" si="1">N43+J43+F43</f>
        <v>3162</v>
      </c>
    </row>
    <row r="44" spans="1:15" x14ac:dyDescent="0.2">
      <c r="A44" s="49"/>
      <c r="B44" s="13" t="s">
        <v>325</v>
      </c>
      <c r="C44" s="14">
        <v>89.48</v>
      </c>
      <c r="D44" s="14">
        <v>87.35</v>
      </c>
      <c r="E44" s="14">
        <v>91.61</v>
      </c>
      <c r="F44" s="15">
        <v>1106</v>
      </c>
      <c r="G44" s="14">
        <v>5.24</v>
      </c>
      <c r="H44" s="14">
        <v>3.61</v>
      </c>
      <c r="I44" s="14">
        <v>6.88</v>
      </c>
      <c r="J44" s="15">
        <v>58</v>
      </c>
      <c r="K44" s="14">
        <v>5.28</v>
      </c>
      <c r="L44" s="14">
        <v>3.81</v>
      </c>
      <c r="M44" s="14">
        <v>6.75</v>
      </c>
      <c r="N44" s="15">
        <v>60</v>
      </c>
      <c r="O44" s="15">
        <f t="shared" si="1"/>
        <v>1224</v>
      </c>
    </row>
    <row r="45" spans="1:15" x14ac:dyDescent="0.2">
      <c r="A45" s="49"/>
      <c r="B45" s="16" t="s">
        <v>326</v>
      </c>
      <c r="C45" s="14">
        <v>83.98</v>
      </c>
      <c r="D45" s="14">
        <v>79.849999999999994</v>
      </c>
      <c r="E45" s="14">
        <v>88.11</v>
      </c>
      <c r="F45" s="15">
        <v>334</v>
      </c>
      <c r="G45" s="17" t="s">
        <v>210</v>
      </c>
      <c r="H45" s="14">
        <v>1.43</v>
      </c>
      <c r="I45" s="14">
        <v>5.56</v>
      </c>
      <c r="J45" s="15">
        <v>13</v>
      </c>
      <c r="K45" s="14">
        <v>12.52</v>
      </c>
      <c r="L45" s="14">
        <v>8.7799999999999994</v>
      </c>
      <c r="M45" s="14">
        <v>16.260000000000002</v>
      </c>
      <c r="N45" s="15">
        <v>43</v>
      </c>
      <c r="O45" s="15">
        <f t="shared" si="1"/>
        <v>390</v>
      </c>
    </row>
    <row r="46" spans="1:15" x14ac:dyDescent="0.2">
      <c r="A46" s="49"/>
      <c r="B46" s="16" t="s">
        <v>30</v>
      </c>
      <c r="C46" s="14">
        <v>91.54</v>
      </c>
      <c r="D46" s="14">
        <v>86.89</v>
      </c>
      <c r="E46" s="14">
        <v>96.2</v>
      </c>
      <c r="F46" s="15">
        <v>151</v>
      </c>
      <c r="G46" s="14" t="s">
        <v>23</v>
      </c>
      <c r="H46" s="14">
        <v>1.51</v>
      </c>
      <c r="I46" s="14">
        <v>8.77</v>
      </c>
      <c r="J46" s="15">
        <v>8</v>
      </c>
      <c r="K46" s="14" t="s">
        <v>23</v>
      </c>
      <c r="L46" s="14">
        <v>0.25</v>
      </c>
      <c r="M46" s="14">
        <v>6.38</v>
      </c>
      <c r="N46" s="15">
        <v>5</v>
      </c>
      <c r="O46" s="15">
        <f t="shared" si="1"/>
        <v>164</v>
      </c>
    </row>
    <row r="47" spans="1:15" x14ac:dyDescent="0.2">
      <c r="A47" s="49"/>
      <c r="B47" s="16" t="s">
        <v>31</v>
      </c>
      <c r="C47" s="14">
        <v>83.14</v>
      </c>
      <c r="D47" s="14">
        <v>78.83</v>
      </c>
      <c r="E47" s="14">
        <v>87.46</v>
      </c>
      <c r="F47" s="15">
        <v>320</v>
      </c>
      <c r="G47" s="17" t="s">
        <v>183</v>
      </c>
      <c r="H47" s="14">
        <v>1.51</v>
      </c>
      <c r="I47" s="14">
        <v>5.85</v>
      </c>
      <c r="J47" s="15">
        <v>13</v>
      </c>
      <c r="K47" s="14">
        <v>13.18</v>
      </c>
      <c r="L47" s="14">
        <v>9.26</v>
      </c>
      <c r="M47" s="14">
        <v>17.09</v>
      </c>
      <c r="N47" s="15">
        <v>43</v>
      </c>
      <c r="O47" s="15">
        <f t="shared" si="1"/>
        <v>376</v>
      </c>
    </row>
    <row r="48" spans="1:15" x14ac:dyDescent="0.2">
      <c r="A48" s="49"/>
      <c r="B48" s="16" t="s">
        <v>32</v>
      </c>
      <c r="C48" s="14">
        <v>84.31</v>
      </c>
      <c r="D48" s="14">
        <v>77.22</v>
      </c>
      <c r="E48" s="14">
        <v>91.4</v>
      </c>
      <c r="F48" s="15">
        <v>123</v>
      </c>
      <c r="G48" s="17" t="s">
        <v>226</v>
      </c>
      <c r="H48" s="14">
        <v>3.53</v>
      </c>
      <c r="I48" s="14">
        <v>12.46</v>
      </c>
      <c r="J48" s="15">
        <v>12</v>
      </c>
      <c r="K48" s="14" t="s">
        <v>23</v>
      </c>
      <c r="L48" s="14">
        <v>1.71</v>
      </c>
      <c r="M48" s="14">
        <v>13.69</v>
      </c>
      <c r="N48" s="15">
        <v>8</v>
      </c>
      <c r="O48" s="15">
        <f t="shared" si="1"/>
        <v>143</v>
      </c>
    </row>
    <row r="49" spans="1:15" x14ac:dyDescent="0.2">
      <c r="A49" s="49"/>
      <c r="B49" s="16" t="s">
        <v>33</v>
      </c>
      <c r="C49" s="14">
        <v>90.86</v>
      </c>
      <c r="D49" s="14">
        <v>86.17</v>
      </c>
      <c r="E49" s="14">
        <v>95.55</v>
      </c>
      <c r="F49" s="15">
        <v>244</v>
      </c>
      <c r="G49" s="14" t="s">
        <v>23</v>
      </c>
      <c r="H49" s="14">
        <v>0.56999999999999995</v>
      </c>
      <c r="I49" s="14">
        <v>8.93</v>
      </c>
      <c r="J49" s="15">
        <v>8</v>
      </c>
      <c r="K49" s="17" t="s">
        <v>239</v>
      </c>
      <c r="L49" s="14">
        <v>2</v>
      </c>
      <c r="M49" s="14">
        <v>6.78</v>
      </c>
      <c r="N49" s="15">
        <v>14</v>
      </c>
      <c r="O49" s="15">
        <f t="shared" si="1"/>
        <v>266</v>
      </c>
    </row>
    <row r="50" spans="1:15" x14ac:dyDescent="0.2">
      <c r="A50" s="49"/>
      <c r="B50" s="16" t="s">
        <v>34</v>
      </c>
      <c r="C50" s="14">
        <v>87.63</v>
      </c>
      <c r="D50" s="14">
        <v>80.010000000000005</v>
      </c>
      <c r="E50" s="14">
        <v>95.25</v>
      </c>
      <c r="F50" s="15">
        <v>103</v>
      </c>
      <c r="G50" s="14" t="s">
        <v>23</v>
      </c>
      <c r="H50" s="14">
        <v>0.43</v>
      </c>
      <c r="I50" s="14">
        <v>12.38</v>
      </c>
      <c r="J50" s="15">
        <v>5</v>
      </c>
      <c r="K50" s="14" t="s">
        <v>23</v>
      </c>
      <c r="L50" s="14">
        <v>0.89</v>
      </c>
      <c r="M50" s="14">
        <v>11.05</v>
      </c>
      <c r="N50" s="15">
        <v>6</v>
      </c>
      <c r="O50" s="15">
        <f t="shared" si="1"/>
        <v>114</v>
      </c>
    </row>
    <row r="51" spans="1:15" x14ac:dyDescent="0.2">
      <c r="A51" s="1" t="s">
        <v>155</v>
      </c>
    </row>
    <row r="52" spans="1:15" x14ac:dyDescent="0.2">
      <c r="A52" s="1" t="s">
        <v>158</v>
      </c>
      <c r="O52" s="2" t="s">
        <v>344</v>
      </c>
    </row>
  </sheetData>
  <mergeCells count="49">
    <mergeCell ref="P1:AB1"/>
    <mergeCell ref="A1:B4"/>
    <mergeCell ref="C25:O25"/>
    <mergeCell ref="C38:O38"/>
    <mergeCell ref="T3:W3"/>
    <mergeCell ref="X3:AA3"/>
    <mergeCell ref="AB3:AB4"/>
    <mergeCell ref="A11:A13"/>
    <mergeCell ref="A14:A15"/>
    <mergeCell ref="A16:A17"/>
    <mergeCell ref="A18:A19"/>
    <mergeCell ref="C1:O1"/>
    <mergeCell ref="A29:A37"/>
    <mergeCell ref="A38:B41"/>
    <mergeCell ref="C39:O39"/>
    <mergeCell ref="C40:F40"/>
    <mergeCell ref="C2:O2"/>
    <mergeCell ref="P2:AB2"/>
    <mergeCell ref="A5:A6"/>
    <mergeCell ref="A7:A8"/>
    <mergeCell ref="A9:A10"/>
    <mergeCell ref="Y4:Z4"/>
    <mergeCell ref="C3:F3"/>
    <mergeCell ref="G3:J3"/>
    <mergeCell ref="K3:N3"/>
    <mergeCell ref="O3:O4"/>
    <mergeCell ref="P3:S3"/>
    <mergeCell ref="H4:I4"/>
    <mergeCell ref="D4:E4"/>
    <mergeCell ref="L4:M4"/>
    <mergeCell ref="Q4:R4"/>
    <mergeCell ref="U4:V4"/>
    <mergeCell ref="A20:A21"/>
    <mergeCell ref="A25:B28"/>
    <mergeCell ref="C26:O26"/>
    <mergeCell ref="C27:F27"/>
    <mergeCell ref="G27:J27"/>
    <mergeCell ref="K27:N27"/>
    <mergeCell ref="O27:O28"/>
    <mergeCell ref="D28:E28"/>
    <mergeCell ref="H28:I28"/>
    <mergeCell ref="L28:M28"/>
    <mergeCell ref="O40:O41"/>
    <mergeCell ref="D41:E41"/>
    <mergeCell ref="H41:I41"/>
    <mergeCell ref="L41:M41"/>
    <mergeCell ref="A42:A50"/>
    <mergeCell ref="G40:J40"/>
    <mergeCell ref="K40:N40"/>
  </mergeCells>
  <pageMargins left="0.59055118110236227" right="0.39370078740157483" top="0.98425196850393704" bottom="0.59055118110236227" header="0.31496062992125984" footer="0.31496062992125984"/>
  <pageSetup paperSize="9" scale="77" fitToWidth="2" orientation="landscape" r:id="rId1"/>
  <headerFooter>
    <oddHeader>&amp;R&amp;G</oddHeader>
    <oddFooter>&amp;L&amp;8&amp;F-&amp;A</oddFooter>
  </headerFooter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2"/>
  <sheetViews>
    <sheetView zoomScaleNormal="100" workbookViewId="0">
      <selection activeCell="D17" sqref="D17"/>
    </sheetView>
  </sheetViews>
  <sheetFormatPr baseColWidth="10" defaultColWidth="11.42578125" defaultRowHeight="11.25" x14ac:dyDescent="0.2"/>
  <cols>
    <col min="1" max="1" width="15.7109375" style="1" customWidth="1"/>
    <col min="2" max="2" width="19.28515625" style="1" customWidth="1"/>
    <col min="3" max="49" width="8.7109375" style="1" customWidth="1"/>
    <col min="50" max="16384" width="11.42578125" style="1"/>
  </cols>
  <sheetData>
    <row r="1" spans="1:28" x14ac:dyDescent="0.2">
      <c r="A1" s="42" t="s">
        <v>0</v>
      </c>
      <c r="B1" s="43"/>
      <c r="C1" s="61" t="s">
        <v>100</v>
      </c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 t="s">
        <v>100</v>
      </c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2"/>
    </row>
    <row r="2" spans="1:28" x14ac:dyDescent="0.2">
      <c r="A2" s="44"/>
      <c r="B2" s="45"/>
      <c r="C2" s="50" t="s">
        <v>1</v>
      </c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0" t="s">
        <v>323</v>
      </c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2"/>
    </row>
    <row r="3" spans="1:28" s="82" customFormat="1" ht="24.75" customHeight="1" x14ac:dyDescent="0.2">
      <c r="A3" s="44"/>
      <c r="B3" s="45"/>
      <c r="C3" s="75" t="s">
        <v>49</v>
      </c>
      <c r="D3" s="76"/>
      <c r="E3" s="76"/>
      <c r="F3" s="76"/>
      <c r="G3" s="75" t="s">
        <v>153</v>
      </c>
      <c r="H3" s="76"/>
      <c r="I3" s="76"/>
      <c r="J3" s="76"/>
      <c r="K3" s="77" t="s">
        <v>51</v>
      </c>
      <c r="L3" s="77"/>
      <c r="M3" s="77"/>
      <c r="N3" s="77"/>
      <c r="O3" s="51" t="s">
        <v>5</v>
      </c>
      <c r="P3" s="75" t="s">
        <v>49</v>
      </c>
      <c r="Q3" s="76"/>
      <c r="R3" s="76"/>
      <c r="S3" s="76"/>
      <c r="T3" s="75" t="s">
        <v>153</v>
      </c>
      <c r="U3" s="76"/>
      <c r="V3" s="76"/>
      <c r="W3" s="76"/>
      <c r="X3" s="77" t="s">
        <v>51</v>
      </c>
      <c r="Y3" s="77"/>
      <c r="Z3" s="77"/>
      <c r="AA3" s="77"/>
      <c r="AB3" s="52" t="s">
        <v>5</v>
      </c>
    </row>
    <row r="4" spans="1:28" ht="24" customHeight="1" x14ac:dyDescent="0.2">
      <c r="A4" s="46"/>
      <c r="B4" s="47"/>
      <c r="C4" s="8" t="s">
        <v>6</v>
      </c>
      <c r="D4" s="55" t="s">
        <v>75</v>
      </c>
      <c r="E4" s="55"/>
      <c r="F4" s="8" t="s">
        <v>77</v>
      </c>
      <c r="G4" s="8" t="s">
        <v>6</v>
      </c>
      <c r="H4" s="55" t="s">
        <v>75</v>
      </c>
      <c r="I4" s="55"/>
      <c r="J4" s="8" t="s">
        <v>77</v>
      </c>
      <c r="K4" s="8" t="s">
        <v>6</v>
      </c>
      <c r="L4" s="55" t="s">
        <v>75</v>
      </c>
      <c r="M4" s="55"/>
      <c r="N4" s="8" t="s">
        <v>77</v>
      </c>
      <c r="O4" s="59"/>
      <c r="P4" s="8" t="s">
        <v>6</v>
      </c>
      <c r="Q4" s="55" t="s">
        <v>75</v>
      </c>
      <c r="R4" s="55"/>
      <c r="S4" s="8" t="s">
        <v>77</v>
      </c>
      <c r="T4" s="8" t="s">
        <v>6</v>
      </c>
      <c r="U4" s="55" t="s">
        <v>75</v>
      </c>
      <c r="V4" s="55"/>
      <c r="W4" s="8" t="s">
        <v>77</v>
      </c>
      <c r="X4" s="8" t="s">
        <v>6</v>
      </c>
      <c r="Y4" s="55" t="s">
        <v>75</v>
      </c>
      <c r="Z4" s="55"/>
      <c r="AA4" s="8" t="s">
        <v>77</v>
      </c>
      <c r="AB4" s="56"/>
    </row>
    <row r="5" spans="1:28" ht="12" customHeight="1" x14ac:dyDescent="0.2">
      <c r="A5" s="60" t="s">
        <v>10</v>
      </c>
      <c r="B5" s="21">
        <v>2017</v>
      </c>
      <c r="C5" s="11">
        <v>89.35</v>
      </c>
      <c r="D5" s="11">
        <v>87.7</v>
      </c>
      <c r="E5" s="11">
        <v>90.99</v>
      </c>
      <c r="F5" s="12">
        <v>1489</v>
      </c>
      <c r="G5" s="11">
        <v>4.9800000000000004</v>
      </c>
      <c r="H5" s="11">
        <v>3.8</v>
      </c>
      <c r="I5" s="11">
        <v>6.17</v>
      </c>
      <c r="J5" s="12">
        <v>74</v>
      </c>
      <c r="K5" s="11">
        <v>5.67</v>
      </c>
      <c r="L5" s="11">
        <v>4.47</v>
      </c>
      <c r="M5" s="11">
        <v>6.88</v>
      </c>
      <c r="N5" s="12">
        <v>93</v>
      </c>
      <c r="O5" s="12">
        <v>1656</v>
      </c>
      <c r="P5" s="11">
        <v>90.9</v>
      </c>
      <c r="Q5" s="11">
        <v>89.95</v>
      </c>
      <c r="R5" s="11">
        <v>91.84</v>
      </c>
      <c r="S5" s="12">
        <v>4621</v>
      </c>
      <c r="T5" s="11">
        <v>3.69</v>
      </c>
      <c r="U5" s="11">
        <v>3.09</v>
      </c>
      <c r="V5" s="11">
        <v>4.28</v>
      </c>
      <c r="W5" s="12">
        <v>181</v>
      </c>
      <c r="X5" s="11">
        <v>5.42</v>
      </c>
      <c r="Y5" s="11">
        <v>4.66</v>
      </c>
      <c r="Z5" s="11">
        <v>6.18</v>
      </c>
      <c r="AA5" s="12">
        <v>259</v>
      </c>
      <c r="AB5" s="12">
        <v>5061</v>
      </c>
    </row>
    <row r="6" spans="1:28" ht="12" customHeight="1" x14ac:dyDescent="0.2">
      <c r="A6" s="49"/>
      <c r="B6" s="19">
        <v>2012</v>
      </c>
      <c r="C6" s="14">
        <v>84.44</v>
      </c>
      <c r="D6" s="14">
        <v>82.15</v>
      </c>
      <c r="E6" s="14">
        <v>86.73</v>
      </c>
      <c r="F6" s="15">
        <v>1450</v>
      </c>
      <c r="G6" s="14">
        <v>5.42</v>
      </c>
      <c r="H6" s="14">
        <v>3.88</v>
      </c>
      <c r="I6" s="14">
        <v>6.95</v>
      </c>
      <c r="J6" s="15">
        <v>72</v>
      </c>
      <c r="K6" s="14">
        <v>10.15</v>
      </c>
      <c r="L6" s="14">
        <v>8.2799999999999994</v>
      </c>
      <c r="M6" s="14">
        <v>12.01</v>
      </c>
      <c r="N6" s="15">
        <v>151</v>
      </c>
      <c r="O6" s="15">
        <v>1673</v>
      </c>
      <c r="P6" s="14">
        <v>89.44</v>
      </c>
      <c r="Q6" s="14">
        <v>88.27</v>
      </c>
      <c r="R6" s="14">
        <v>90.6</v>
      </c>
      <c r="S6" s="15">
        <v>4302</v>
      </c>
      <c r="T6" s="14">
        <v>3.55</v>
      </c>
      <c r="U6" s="14">
        <v>2.89</v>
      </c>
      <c r="V6" s="14">
        <v>4.2</v>
      </c>
      <c r="W6" s="15">
        <v>162</v>
      </c>
      <c r="X6" s="14">
        <v>7.02</v>
      </c>
      <c r="Y6" s="14">
        <v>6.02</v>
      </c>
      <c r="Z6" s="14">
        <v>8.02</v>
      </c>
      <c r="AA6" s="15">
        <v>297</v>
      </c>
      <c r="AB6" s="15">
        <v>4761</v>
      </c>
    </row>
    <row r="7" spans="1:28" ht="12" customHeight="1" x14ac:dyDescent="0.2">
      <c r="A7" s="57" t="s">
        <v>11</v>
      </c>
      <c r="B7" s="19" t="s">
        <v>12</v>
      </c>
      <c r="C7" s="14">
        <v>92.06</v>
      </c>
      <c r="D7" s="14">
        <v>90</v>
      </c>
      <c r="E7" s="14">
        <v>94.13</v>
      </c>
      <c r="F7" s="15">
        <v>660</v>
      </c>
      <c r="G7" s="14">
        <v>4.24</v>
      </c>
      <c r="H7" s="14">
        <v>2.67</v>
      </c>
      <c r="I7" s="14">
        <v>5.81</v>
      </c>
      <c r="J7" s="15">
        <v>30</v>
      </c>
      <c r="K7" s="14">
        <v>3.7</v>
      </c>
      <c r="L7" s="14">
        <v>2.29</v>
      </c>
      <c r="M7" s="14">
        <v>5.0999999999999996</v>
      </c>
      <c r="N7" s="15">
        <v>30</v>
      </c>
      <c r="O7" s="15">
        <v>720</v>
      </c>
      <c r="P7" s="14">
        <v>93.56</v>
      </c>
      <c r="Q7" s="14">
        <v>92.44</v>
      </c>
      <c r="R7" s="14">
        <v>94.68</v>
      </c>
      <c r="S7" s="15">
        <v>2220</v>
      </c>
      <c r="T7" s="14">
        <v>3.2</v>
      </c>
      <c r="U7" s="14">
        <v>2.41</v>
      </c>
      <c r="V7" s="14">
        <v>3.99</v>
      </c>
      <c r="W7" s="15">
        <v>79</v>
      </c>
      <c r="X7" s="14">
        <v>3.24</v>
      </c>
      <c r="Y7" s="14">
        <v>2.42</v>
      </c>
      <c r="Z7" s="14">
        <v>4.0599999999999996</v>
      </c>
      <c r="AA7" s="15">
        <v>79</v>
      </c>
      <c r="AB7" s="15">
        <v>2378</v>
      </c>
    </row>
    <row r="8" spans="1:28" ht="12" customHeight="1" x14ac:dyDescent="0.2">
      <c r="A8" s="49"/>
      <c r="B8" s="19" t="s">
        <v>13</v>
      </c>
      <c r="C8" s="14">
        <v>87.39</v>
      </c>
      <c r="D8" s="14">
        <v>85.01</v>
      </c>
      <c r="E8" s="14">
        <v>89.78</v>
      </c>
      <c r="F8" s="15">
        <v>829</v>
      </c>
      <c r="G8" s="14">
        <v>5.51</v>
      </c>
      <c r="H8" s="14">
        <v>3.82</v>
      </c>
      <c r="I8" s="14">
        <v>7.21</v>
      </c>
      <c r="J8" s="15">
        <v>44</v>
      </c>
      <c r="K8" s="14">
        <v>7.09</v>
      </c>
      <c r="L8" s="14">
        <v>5.29</v>
      </c>
      <c r="M8" s="14">
        <v>8.9</v>
      </c>
      <c r="N8" s="15">
        <v>63</v>
      </c>
      <c r="O8" s="15">
        <v>936</v>
      </c>
      <c r="P8" s="14">
        <v>88.65</v>
      </c>
      <c r="Q8" s="14">
        <v>87.21</v>
      </c>
      <c r="R8" s="14">
        <v>90.1</v>
      </c>
      <c r="S8" s="15">
        <v>2401</v>
      </c>
      <c r="T8" s="14">
        <v>4.0999999999999996</v>
      </c>
      <c r="U8" s="14">
        <v>3.23</v>
      </c>
      <c r="V8" s="14">
        <v>4.97</v>
      </c>
      <c r="W8" s="15">
        <v>102</v>
      </c>
      <c r="X8" s="14">
        <v>7.25</v>
      </c>
      <c r="Y8" s="14">
        <v>6.04</v>
      </c>
      <c r="Z8" s="14">
        <v>8.4600000000000009</v>
      </c>
      <c r="AA8" s="15">
        <v>180</v>
      </c>
      <c r="AB8" s="15">
        <v>2683</v>
      </c>
    </row>
    <row r="9" spans="1:28" ht="12" customHeight="1" x14ac:dyDescent="0.2">
      <c r="A9" s="57" t="s">
        <v>14</v>
      </c>
      <c r="B9" s="19" t="s">
        <v>15</v>
      </c>
      <c r="C9" s="14">
        <v>93.92</v>
      </c>
      <c r="D9" s="14">
        <v>92.54</v>
      </c>
      <c r="E9" s="14">
        <v>95.3</v>
      </c>
      <c r="F9" s="15">
        <v>1242</v>
      </c>
      <c r="G9" s="14">
        <v>3.23</v>
      </c>
      <c r="H9" s="14">
        <v>2.19</v>
      </c>
      <c r="I9" s="14">
        <v>4.2699999999999996</v>
      </c>
      <c r="J9" s="15">
        <v>41</v>
      </c>
      <c r="K9" s="14">
        <v>2.85</v>
      </c>
      <c r="L9" s="14">
        <v>1.91</v>
      </c>
      <c r="M9" s="14">
        <v>3.79</v>
      </c>
      <c r="N9" s="15">
        <v>40</v>
      </c>
      <c r="O9" s="15">
        <v>1323</v>
      </c>
      <c r="P9" s="14">
        <v>94.41</v>
      </c>
      <c r="Q9" s="14">
        <v>93.56</v>
      </c>
      <c r="R9" s="14">
        <v>95.26</v>
      </c>
      <c r="S9" s="15">
        <v>3763</v>
      </c>
      <c r="T9" s="14">
        <v>2.64</v>
      </c>
      <c r="U9" s="14">
        <v>2.09</v>
      </c>
      <c r="V9" s="14">
        <v>3.19</v>
      </c>
      <c r="W9" s="15">
        <v>109</v>
      </c>
      <c r="X9" s="14">
        <v>2.95</v>
      </c>
      <c r="Y9" s="14">
        <v>2.29</v>
      </c>
      <c r="Z9" s="14">
        <v>3.61</v>
      </c>
      <c r="AA9" s="15">
        <v>113</v>
      </c>
      <c r="AB9" s="15">
        <v>3985</v>
      </c>
    </row>
    <row r="10" spans="1:28" ht="12" customHeight="1" x14ac:dyDescent="0.2">
      <c r="A10" s="49"/>
      <c r="B10" s="19" t="s">
        <v>16</v>
      </c>
      <c r="C10" s="14">
        <v>73.91</v>
      </c>
      <c r="D10" s="14">
        <v>68.84</v>
      </c>
      <c r="E10" s="14">
        <v>78.989999999999995</v>
      </c>
      <c r="F10" s="15">
        <v>247</v>
      </c>
      <c r="G10" s="14">
        <v>10.89</v>
      </c>
      <c r="H10" s="14">
        <v>7.16</v>
      </c>
      <c r="I10" s="14">
        <v>14.61</v>
      </c>
      <c r="J10" s="15">
        <v>33</v>
      </c>
      <c r="K10" s="14">
        <v>15.2</v>
      </c>
      <c r="L10" s="14">
        <v>11.15</v>
      </c>
      <c r="M10" s="14">
        <v>19.260000000000002</v>
      </c>
      <c r="N10" s="15">
        <v>53</v>
      </c>
      <c r="O10" s="15">
        <v>333</v>
      </c>
      <c r="P10" s="14">
        <v>79.510000000000005</v>
      </c>
      <c r="Q10" s="14">
        <v>76.75</v>
      </c>
      <c r="R10" s="14">
        <v>82.28</v>
      </c>
      <c r="S10" s="15">
        <v>858</v>
      </c>
      <c r="T10" s="14">
        <v>7.09</v>
      </c>
      <c r="U10" s="14">
        <v>5.33</v>
      </c>
      <c r="V10" s="14">
        <v>8.84</v>
      </c>
      <c r="W10" s="15">
        <v>72</v>
      </c>
      <c r="X10" s="14">
        <v>13.4</v>
      </c>
      <c r="Y10" s="14">
        <v>11.07</v>
      </c>
      <c r="Z10" s="14">
        <v>15.73</v>
      </c>
      <c r="AA10" s="15">
        <v>146</v>
      </c>
      <c r="AB10" s="15">
        <v>1076</v>
      </c>
    </row>
    <row r="11" spans="1:28" ht="12" customHeight="1" x14ac:dyDescent="0.2">
      <c r="A11" s="57" t="s">
        <v>17</v>
      </c>
      <c r="B11" s="13" t="s">
        <v>78</v>
      </c>
      <c r="C11" s="14">
        <v>81.349999999999994</v>
      </c>
      <c r="D11" s="14">
        <v>77.42</v>
      </c>
      <c r="E11" s="14">
        <v>85.28</v>
      </c>
      <c r="F11" s="15">
        <v>365</v>
      </c>
      <c r="G11" s="17" t="s">
        <v>243</v>
      </c>
      <c r="H11" s="14">
        <v>4.4800000000000004</v>
      </c>
      <c r="I11" s="14">
        <v>9.7799999999999994</v>
      </c>
      <c r="J11" s="15">
        <v>29</v>
      </c>
      <c r="K11" s="14">
        <v>11.51</v>
      </c>
      <c r="L11" s="14">
        <v>8.33</v>
      </c>
      <c r="M11" s="14">
        <v>14.7</v>
      </c>
      <c r="N11" s="15">
        <v>52</v>
      </c>
      <c r="O11" s="15">
        <v>446</v>
      </c>
      <c r="P11" s="14">
        <v>83.05</v>
      </c>
      <c r="Q11" s="14">
        <v>80.400000000000006</v>
      </c>
      <c r="R11" s="14">
        <v>85.71</v>
      </c>
      <c r="S11" s="15">
        <v>995</v>
      </c>
      <c r="T11" s="14">
        <v>5.63</v>
      </c>
      <c r="U11" s="14">
        <v>4.13</v>
      </c>
      <c r="V11" s="14">
        <v>7.14</v>
      </c>
      <c r="W11" s="15">
        <v>63</v>
      </c>
      <c r="X11" s="14">
        <v>11.31</v>
      </c>
      <c r="Y11" s="14">
        <v>8.98</v>
      </c>
      <c r="Z11" s="14">
        <v>13.65</v>
      </c>
      <c r="AA11" s="15">
        <v>113</v>
      </c>
      <c r="AB11" s="15">
        <v>1171</v>
      </c>
    </row>
    <row r="12" spans="1:28" ht="12" customHeight="1" x14ac:dyDescent="0.2">
      <c r="A12" s="49"/>
      <c r="B12" s="13" t="s">
        <v>79</v>
      </c>
      <c r="C12" s="14">
        <v>91.04</v>
      </c>
      <c r="D12" s="14">
        <v>88.88</v>
      </c>
      <c r="E12" s="14">
        <v>93.2</v>
      </c>
      <c r="F12" s="15">
        <v>771</v>
      </c>
      <c r="G12" s="14">
        <v>4.26</v>
      </c>
      <c r="H12" s="14">
        <v>2.74</v>
      </c>
      <c r="I12" s="14">
        <v>5.78</v>
      </c>
      <c r="J12" s="15">
        <v>32</v>
      </c>
      <c r="K12" s="14">
        <v>4.7</v>
      </c>
      <c r="L12" s="14">
        <v>3.09</v>
      </c>
      <c r="M12" s="14">
        <v>6.31</v>
      </c>
      <c r="N12" s="15">
        <v>36</v>
      </c>
      <c r="O12" s="15">
        <v>839</v>
      </c>
      <c r="P12" s="14">
        <v>91.89</v>
      </c>
      <c r="Q12" s="14">
        <v>90.67</v>
      </c>
      <c r="R12" s="14">
        <v>93.11</v>
      </c>
      <c r="S12" s="15">
        <v>2436</v>
      </c>
      <c r="T12" s="14">
        <v>3.38</v>
      </c>
      <c r="U12" s="14">
        <v>2.58</v>
      </c>
      <c r="V12" s="14">
        <v>4.18</v>
      </c>
      <c r="W12" s="15">
        <v>85</v>
      </c>
      <c r="X12" s="14">
        <v>4.7300000000000004</v>
      </c>
      <c r="Y12" s="14">
        <v>3.77</v>
      </c>
      <c r="Z12" s="14">
        <v>5.69</v>
      </c>
      <c r="AA12" s="15">
        <v>119</v>
      </c>
      <c r="AB12" s="15">
        <v>2640</v>
      </c>
    </row>
    <row r="13" spans="1:28" ht="12" customHeight="1" x14ac:dyDescent="0.2">
      <c r="A13" s="49"/>
      <c r="B13" s="19" t="s">
        <v>18</v>
      </c>
      <c r="C13" s="14">
        <v>94.52</v>
      </c>
      <c r="D13" s="14">
        <v>91.79</v>
      </c>
      <c r="E13" s="14">
        <v>97.25</v>
      </c>
      <c r="F13" s="15">
        <v>346</v>
      </c>
      <c r="G13" s="17" t="s">
        <v>178</v>
      </c>
      <c r="H13" s="14">
        <v>1.71</v>
      </c>
      <c r="I13" s="14">
        <v>6.78</v>
      </c>
      <c r="J13" s="15">
        <v>13</v>
      </c>
      <c r="K13" s="14" t="s">
        <v>23</v>
      </c>
      <c r="L13" s="14">
        <v>0.14000000000000001</v>
      </c>
      <c r="M13" s="14">
        <v>2.3199999999999998</v>
      </c>
      <c r="N13" s="15">
        <v>5</v>
      </c>
      <c r="O13" s="15">
        <v>364</v>
      </c>
      <c r="P13" s="14">
        <v>95.55</v>
      </c>
      <c r="Q13" s="14">
        <v>94.2</v>
      </c>
      <c r="R13" s="14">
        <v>96.91</v>
      </c>
      <c r="S13" s="15">
        <v>1172</v>
      </c>
      <c r="T13" s="14">
        <v>2.74</v>
      </c>
      <c r="U13" s="14">
        <v>1.68</v>
      </c>
      <c r="V13" s="14">
        <v>3.8</v>
      </c>
      <c r="W13" s="15">
        <v>33</v>
      </c>
      <c r="X13" s="17" t="s">
        <v>156</v>
      </c>
      <c r="Y13" s="14">
        <v>0.84</v>
      </c>
      <c r="Z13" s="14">
        <v>2.57</v>
      </c>
      <c r="AA13" s="15">
        <v>23</v>
      </c>
      <c r="AB13" s="15">
        <v>1228</v>
      </c>
    </row>
    <row r="14" spans="1:28" ht="12" customHeight="1" x14ac:dyDescent="0.2">
      <c r="A14" s="57" t="s">
        <v>19</v>
      </c>
      <c r="B14" s="13" t="s">
        <v>71</v>
      </c>
      <c r="C14" s="14">
        <v>92.11</v>
      </c>
      <c r="D14" s="14">
        <v>90.35</v>
      </c>
      <c r="E14" s="14">
        <v>93.88</v>
      </c>
      <c r="F14" s="15">
        <v>1049</v>
      </c>
      <c r="G14" s="14">
        <v>3.85</v>
      </c>
      <c r="H14" s="14">
        <v>2.58</v>
      </c>
      <c r="I14" s="14">
        <v>5.12</v>
      </c>
      <c r="J14" s="15">
        <v>38</v>
      </c>
      <c r="K14" s="14">
        <v>4.03</v>
      </c>
      <c r="L14" s="14">
        <v>2.74</v>
      </c>
      <c r="M14" s="14">
        <v>5.33</v>
      </c>
      <c r="N14" s="15">
        <v>41</v>
      </c>
      <c r="O14" s="15">
        <v>1128</v>
      </c>
      <c r="P14" s="14">
        <v>93.57</v>
      </c>
      <c r="Q14" s="14">
        <v>92.65</v>
      </c>
      <c r="R14" s="14">
        <v>94.49</v>
      </c>
      <c r="S14" s="15">
        <v>3538</v>
      </c>
      <c r="T14" s="14">
        <v>3.12</v>
      </c>
      <c r="U14" s="14">
        <v>2.4700000000000002</v>
      </c>
      <c r="V14" s="14">
        <v>3.78</v>
      </c>
      <c r="W14" s="15">
        <v>109</v>
      </c>
      <c r="X14" s="14">
        <v>3.31</v>
      </c>
      <c r="Y14" s="14">
        <v>2.63</v>
      </c>
      <c r="Z14" s="14">
        <v>3.98</v>
      </c>
      <c r="AA14" s="15">
        <v>122</v>
      </c>
      <c r="AB14" s="15">
        <v>3769</v>
      </c>
    </row>
    <row r="15" spans="1:28" ht="12" customHeight="1" x14ac:dyDescent="0.2">
      <c r="A15" s="49"/>
      <c r="B15" s="20" t="s">
        <v>72</v>
      </c>
      <c r="C15" s="14">
        <v>90.17</v>
      </c>
      <c r="D15" s="14">
        <v>87.05</v>
      </c>
      <c r="E15" s="14">
        <v>93.28</v>
      </c>
      <c r="F15" s="15">
        <v>407</v>
      </c>
      <c r="G15" s="17" t="s">
        <v>251</v>
      </c>
      <c r="H15" s="14">
        <v>3.48</v>
      </c>
      <c r="I15" s="14">
        <v>8.4700000000000006</v>
      </c>
      <c r="J15" s="15">
        <v>25</v>
      </c>
      <c r="K15" s="17" t="s">
        <v>209</v>
      </c>
      <c r="L15" s="14">
        <v>1.85</v>
      </c>
      <c r="M15" s="14">
        <v>5.86</v>
      </c>
      <c r="N15" s="15">
        <v>17</v>
      </c>
      <c r="O15" s="15">
        <v>449</v>
      </c>
      <c r="P15" s="14">
        <v>91.54</v>
      </c>
      <c r="Q15" s="14">
        <v>89.6</v>
      </c>
      <c r="R15" s="14">
        <v>93.48</v>
      </c>
      <c r="S15" s="15">
        <v>953</v>
      </c>
      <c r="T15" s="14">
        <v>4.25</v>
      </c>
      <c r="U15" s="14">
        <v>2.87</v>
      </c>
      <c r="V15" s="14">
        <v>5.63</v>
      </c>
      <c r="W15" s="15">
        <v>45</v>
      </c>
      <c r="X15" s="14">
        <v>4.21</v>
      </c>
      <c r="Y15" s="14">
        <v>2.78</v>
      </c>
      <c r="Z15" s="14">
        <v>5.64</v>
      </c>
      <c r="AA15" s="15">
        <v>41</v>
      </c>
      <c r="AB15" s="15">
        <v>1039</v>
      </c>
    </row>
    <row r="16" spans="1:28" ht="12" customHeight="1" x14ac:dyDescent="0.2">
      <c r="A16" s="57" t="s">
        <v>20</v>
      </c>
      <c r="B16" s="19" t="s">
        <v>21</v>
      </c>
      <c r="C16" s="14">
        <v>89.09</v>
      </c>
      <c r="D16" s="14">
        <v>87.16</v>
      </c>
      <c r="E16" s="14">
        <v>91.02</v>
      </c>
      <c r="F16" s="15">
        <v>1058</v>
      </c>
      <c r="G16" s="14">
        <v>5.13</v>
      </c>
      <c r="H16" s="14">
        <v>3.74</v>
      </c>
      <c r="I16" s="14">
        <v>6.52</v>
      </c>
      <c r="J16" s="15">
        <v>56</v>
      </c>
      <c r="K16" s="14">
        <v>5.78</v>
      </c>
      <c r="L16" s="14">
        <v>4.3499999999999996</v>
      </c>
      <c r="M16" s="14">
        <v>7.21</v>
      </c>
      <c r="N16" s="15">
        <v>67</v>
      </c>
      <c r="O16" s="15">
        <v>1181</v>
      </c>
      <c r="P16" s="14">
        <v>91.21</v>
      </c>
      <c r="Q16" s="14">
        <v>90.1</v>
      </c>
      <c r="R16" s="14">
        <v>92.31</v>
      </c>
      <c r="S16" s="15">
        <v>3204</v>
      </c>
      <c r="T16" s="14">
        <v>3.54</v>
      </c>
      <c r="U16" s="14">
        <v>2.85</v>
      </c>
      <c r="V16" s="14">
        <v>4.24</v>
      </c>
      <c r="W16" s="15">
        <v>122</v>
      </c>
      <c r="X16" s="14">
        <v>5.25</v>
      </c>
      <c r="Y16" s="14">
        <v>4.3600000000000003</v>
      </c>
      <c r="Z16" s="14">
        <v>6.14</v>
      </c>
      <c r="AA16" s="15">
        <v>170</v>
      </c>
      <c r="AB16" s="15">
        <v>3496</v>
      </c>
    </row>
    <row r="17" spans="1:28" ht="12" customHeight="1" x14ac:dyDescent="0.2">
      <c r="A17" s="49"/>
      <c r="B17" s="19" t="s">
        <v>22</v>
      </c>
      <c r="C17" s="14">
        <v>90.03</v>
      </c>
      <c r="D17" s="14">
        <v>86.93</v>
      </c>
      <c r="E17" s="14">
        <v>93.13</v>
      </c>
      <c r="F17" s="15">
        <v>431</v>
      </c>
      <c r="G17" s="17" t="s">
        <v>231</v>
      </c>
      <c r="H17" s="14">
        <v>2.2999999999999998</v>
      </c>
      <c r="I17" s="14">
        <v>6.86</v>
      </c>
      <c r="J17" s="15">
        <v>18</v>
      </c>
      <c r="K17" s="17" t="s">
        <v>238</v>
      </c>
      <c r="L17" s="14">
        <v>3.15</v>
      </c>
      <c r="M17" s="14">
        <v>7.63</v>
      </c>
      <c r="N17" s="15">
        <v>26</v>
      </c>
      <c r="O17" s="15">
        <v>475</v>
      </c>
      <c r="P17" s="14">
        <v>89.97</v>
      </c>
      <c r="Q17" s="14">
        <v>88.17</v>
      </c>
      <c r="R17" s="14">
        <v>91.77</v>
      </c>
      <c r="S17" s="15">
        <v>1417</v>
      </c>
      <c r="T17" s="14">
        <v>4.1100000000000003</v>
      </c>
      <c r="U17" s="14">
        <v>2.95</v>
      </c>
      <c r="V17" s="14">
        <v>5.27</v>
      </c>
      <c r="W17" s="15">
        <v>59</v>
      </c>
      <c r="X17" s="14">
        <v>5.92</v>
      </c>
      <c r="Y17" s="14">
        <v>4.4800000000000004</v>
      </c>
      <c r="Z17" s="14">
        <v>7.36</v>
      </c>
      <c r="AA17" s="15">
        <v>89</v>
      </c>
      <c r="AB17" s="15">
        <v>1565</v>
      </c>
    </row>
    <row r="18" spans="1:28" ht="12" customHeight="1" x14ac:dyDescent="0.2">
      <c r="A18" s="57" t="s">
        <v>24</v>
      </c>
      <c r="B18" s="13" t="s">
        <v>73</v>
      </c>
      <c r="C18" s="14">
        <v>85.14</v>
      </c>
      <c r="D18" s="14">
        <v>81.77</v>
      </c>
      <c r="E18" s="14">
        <v>88.51</v>
      </c>
      <c r="F18" s="15">
        <v>450</v>
      </c>
      <c r="G18" s="14">
        <v>6.74</v>
      </c>
      <c r="H18" s="14">
        <v>4.3600000000000003</v>
      </c>
      <c r="I18" s="14">
        <v>9.1199999999999992</v>
      </c>
      <c r="J18" s="15">
        <v>31</v>
      </c>
      <c r="K18" s="14">
        <v>8.1199999999999992</v>
      </c>
      <c r="L18" s="14">
        <v>5.53</v>
      </c>
      <c r="M18" s="14">
        <v>10.72</v>
      </c>
      <c r="N18" s="15">
        <v>39</v>
      </c>
      <c r="O18" s="15">
        <v>520</v>
      </c>
      <c r="P18" s="14">
        <v>87.91</v>
      </c>
      <c r="Q18" s="14">
        <v>85.98</v>
      </c>
      <c r="R18" s="14">
        <v>89.84</v>
      </c>
      <c r="S18" s="15">
        <v>1333</v>
      </c>
      <c r="T18" s="14">
        <v>4.72</v>
      </c>
      <c r="U18" s="14">
        <v>3.5</v>
      </c>
      <c r="V18" s="14">
        <v>5.95</v>
      </c>
      <c r="W18" s="15">
        <v>69</v>
      </c>
      <c r="X18" s="14">
        <v>7.37</v>
      </c>
      <c r="Y18" s="14">
        <v>5.8</v>
      </c>
      <c r="Z18" s="14">
        <v>8.94</v>
      </c>
      <c r="AA18" s="15">
        <v>106</v>
      </c>
      <c r="AB18" s="15">
        <v>1508</v>
      </c>
    </row>
    <row r="19" spans="1:28" ht="12" customHeight="1" x14ac:dyDescent="0.2">
      <c r="A19" s="49"/>
      <c r="B19" s="13" t="s">
        <v>74</v>
      </c>
      <c r="C19" s="14">
        <v>92.56</v>
      </c>
      <c r="D19" s="14">
        <v>90.78</v>
      </c>
      <c r="E19" s="14">
        <v>94.34</v>
      </c>
      <c r="F19" s="15">
        <v>888</v>
      </c>
      <c r="G19" s="14">
        <v>3.88</v>
      </c>
      <c r="H19" s="14">
        <v>2.5</v>
      </c>
      <c r="I19" s="14">
        <v>5.26</v>
      </c>
      <c r="J19" s="15">
        <v>35</v>
      </c>
      <c r="K19" s="14">
        <v>3.56</v>
      </c>
      <c r="L19" s="14">
        <v>2.38</v>
      </c>
      <c r="M19" s="14">
        <v>4.74</v>
      </c>
      <c r="N19" s="15">
        <v>38</v>
      </c>
      <c r="O19" s="15">
        <v>961</v>
      </c>
      <c r="P19" s="14">
        <v>93.28</v>
      </c>
      <c r="Q19" s="14">
        <v>92.23</v>
      </c>
      <c r="R19" s="14">
        <v>94.33</v>
      </c>
      <c r="S19" s="15">
        <v>2928</v>
      </c>
      <c r="T19" s="14">
        <v>3.01</v>
      </c>
      <c r="U19" s="14">
        <v>2.34</v>
      </c>
      <c r="V19" s="14">
        <v>3.69</v>
      </c>
      <c r="W19" s="15">
        <v>93</v>
      </c>
      <c r="X19" s="14">
        <v>3.7</v>
      </c>
      <c r="Y19" s="14">
        <v>2.87</v>
      </c>
      <c r="Z19" s="14">
        <v>4.53</v>
      </c>
      <c r="AA19" s="15">
        <v>111</v>
      </c>
      <c r="AB19" s="15">
        <v>3132</v>
      </c>
    </row>
    <row r="20" spans="1:28" ht="12" customHeight="1" x14ac:dyDescent="0.2">
      <c r="A20" s="58" t="s">
        <v>25</v>
      </c>
      <c r="B20" s="19" t="s">
        <v>26</v>
      </c>
      <c r="C20" s="14">
        <v>88.13</v>
      </c>
      <c r="D20" s="14">
        <v>85.38</v>
      </c>
      <c r="E20" s="14">
        <v>90.88</v>
      </c>
      <c r="F20" s="15">
        <v>577</v>
      </c>
      <c r="G20" s="14">
        <v>5.68</v>
      </c>
      <c r="H20" s="14">
        <v>3.66</v>
      </c>
      <c r="I20" s="14">
        <v>7.7</v>
      </c>
      <c r="J20" s="15">
        <v>34</v>
      </c>
      <c r="K20" s="14">
        <v>6.19</v>
      </c>
      <c r="L20" s="14">
        <v>4.18</v>
      </c>
      <c r="M20" s="14">
        <v>8.1999999999999993</v>
      </c>
      <c r="N20" s="15">
        <v>40</v>
      </c>
      <c r="O20" s="15">
        <v>651</v>
      </c>
      <c r="P20" s="14">
        <v>89.41</v>
      </c>
      <c r="Q20" s="14">
        <v>87.78</v>
      </c>
      <c r="R20" s="14">
        <v>91.04</v>
      </c>
      <c r="S20" s="15">
        <v>1737</v>
      </c>
      <c r="T20" s="14">
        <v>4.26</v>
      </c>
      <c r="U20" s="14">
        <v>3.24</v>
      </c>
      <c r="V20" s="14">
        <v>5.29</v>
      </c>
      <c r="W20" s="15">
        <v>82</v>
      </c>
      <c r="X20" s="14">
        <v>6.32</v>
      </c>
      <c r="Y20" s="14">
        <v>5</v>
      </c>
      <c r="Z20" s="14">
        <v>7.65</v>
      </c>
      <c r="AA20" s="15">
        <v>116</v>
      </c>
      <c r="AB20" s="15">
        <v>1935</v>
      </c>
    </row>
    <row r="21" spans="1:28" ht="12" customHeight="1" x14ac:dyDescent="0.2">
      <c r="A21" s="49"/>
      <c r="B21" s="19" t="s">
        <v>27</v>
      </c>
      <c r="C21" s="14">
        <v>90.96</v>
      </c>
      <c r="D21" s="14">
        <v>88.99</v>
      </c>
      <c r="E21" s="14">
        <v>92.94</v>
      </c>
      <c r="F21" s="15">
        <v>848</v>
      </c>
      <c r="G21" s="14">
        <v>4.24</v>
      </c>
      <c r="H21" s="14">
        <v>2.82</v>
      </c>
      <c r="I21" s="14">
        <v>5.66</v>
      </c>
      <c r="J21" s="15">
        <v>36</v>
      </c>
      <c r="K21" s="14">
        <v>4.8</v>
      </c>
      <c r="L21" s="14">
        <v>3.36</v>
      </c>
      <c r="M21" s="14">
        <v>6.23</v>
      </c>
      <c r="N21" s="15">
        <v>46</v>
      </c>
      <c r="O21" s="15">
        <v>930</v>
      </c>
      <c r="P21" s="14">
        <v>92.54</v>
      </c>
      <c r="Q21" s="14">
        <v>91.44</v>
      </c>
      <c r="R21" s="14">
        <v>93.64</v>
      </c>
      <c r="S21" s="15">
        <v>2711</v>
      </c>
      <c r="T21" s="14">
        <v>3.17</v>
      </c>
      <c r="U21" s="14">
        <v>2.44</v>
      </c>
      <c r="V21" s="14">
        <v>3.89</v>
      </c>
      <c r="W21" s="15">
        <v>91</v>
      </c>
      <c r="X21" s="14">
        <v>4.29</v>
      </c>
      <c r="Y21" s="14">
        <v>3.44</v>
      </c>
      <c r="Z21" s="14">
        <v>5.15</v>
      </c>
      <c r="AA21" s="15">
        <v>125</v>
      </c>
      <c r="AB21" s="15">
        <v>2927</v>
      </c>
    </row>
    <row r="22" spans="1:28" x14ac:dyDescent="0.2">
      <c r="A22" s="1" t="s">
        <v>155</v>
      </c>
      <c r="AB22" s="2" t="s">
        <v>344</v>
      </c>
    </row>
    <row r="23" spans="1:28" x14ac:dyDescent="0.2">
      <c r="A23" s="1" t="s">
        <v>158</v>
      </c>
    </row>
    <row r="25" spans="1:28" x14ac:dyDescent="0.2">
      <c r="A25" s="42" t="s">
        <v>0</v>
      </c>
      <c r="B25" s="43"/>
      <c r="C25" s="53">
        <v>2017</v>
      </c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4"/>
    </row>
    <row r="26" spans="1:28" s="82" customFormat="1" ht="15" customHeight="1" x14ac:dyDescent="0.2">
      <c r="A26" s="44"/>
      <c r="B26" s="45"/>
      <c r="C26" s="76" t="s">
        <v>100</v>
      </c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83"/>
    </row>
    <row r="27" spans="1:28" s="82" customFormat="1" ht="24" customHeight="1" x14ac:dyDescent="0.2">
      <c r="A27" s="44"/>
      <c r="B27" s="45"/>
      <c r="C27" s="75" t="s">
        <v>49</v>
      </c>
      <c r="D27" s="76"/>
      <c r="E27" s="76"/>
      <c r="F27" s="76"/>
      <c r="G27" s="75" t="s">
        <v>153</v>
      </c>
      <c r="H27" s="76"/>
      <c r="I27" s="76"/>
      <c r="J27" s="76"/>
      <c r="K27" s="77" t="s">
        <v>51</v>
      </c>
      <c r="L27" s="77"/>
      <c r="M27" s="77"/>
      <c r="N27" s="77"/>
      <c r="O27" s="52" t="s">
        <v>5</v>
      </c>
    </row>
    <row r="28" spans="1:28" ht="24" customHeight="1" x14ac:dyDescent="0.2">
      <c r="A28" s="46"/>
      <c r="B28" s="47"/>
      <c r="C28" s="8" t="s">
        <v>6</v>
      </c>
      <c r="D28" s="55" t="s">
        <v>75</v>
      </c>
      <c r="E28" s="55"/>
      <c r="F28" s="8" t="s">
        <v>77</v>
      </c>
      <c r="G28" s="8" t="s">
        <v>6</v>
      </c>
      <c r="H28" s="55" t="s">
        <v>75</v>
      </c>
      <c r="I28" s="55"/>
      <c r="J28" s="8" t="s">
        <v>77</v>
      </c>
      <c r="K28" s="8" t="s">
        <v>6</v>
      </c>
      <c r="L28" s="55" t="s">
        <v>75</v>
      </c>
      <c r="M28" s="55"/>
      <c r="N28" s="8" t="s">
        <v>77</v>
      </c>
      <c r="O28" s="56"/>
    </row>
    <row r="29" spans="1:28" x14ac:dyDescent="0.2">
      <c r="A29" s="48"/>
      <c r="B29" s="10" t="s">
        <v>323</v>
      </c>
      <c r="C29" s="11">
        <v>90.9</v>
      </c>
      <c r="D29" s="11">
        <v>89.95</v>
      </c>
      <c r="E29" s="11">
        <v>91.84</v>
      </c>
      <c r="F29" s="12">
        <v>4621</v>
      </c>
      <c r="G29" s="11">
        <v>3.69</v>
      </c>
      <c r="H29" s="11">
        <v>3.09</v>
      </c>
      <c r="I29" s="11">
        <v>4.28</v>
      </c>
      <c r="J29" s="12">
        <v>181</v>
      </c>
      <c r="K29" s="11">
        <v>5.42</v>
      </c>
      <c r="L29" s="11">
        <v>4.66</v>
      </c>
      <c r="M29" s="11">
        <v>6.18</v>
      </c>
      <c r="N29" s="12">
        <v>259</v>
      </c>
      <c r="O29" s="12">
        <f>N29+J29+F29</f>
        <v>5061</v>
      </c>
    </row>
    <row r="30" spans="1:28" x14ac:dyDescent="0.2">
      <c r="A30" s="49"/>
      <c r="B30" s="13" t="s">
        <v>324</v>
      </c>
      <c r="C30" s="14">
        <v>91.45</v>
      </c>
      <c r="D30" s="14">
        <v>90.32</v>
      </c>
      <c r="E30" s="14">
        <v>92.57</v>
      </c>
      <c r="F30" s="15">
        <v>3190</v>
      </c>
      <c r="G30" s="14">
        <v>3.21</v>
      </c>
      <c r="H30" s="14">
        <v>2.5299999999999998</v>
      </c>
      <c r="I30" s="14">
        <v>3.89</v>
      </c>
      <c r="J30" s="15">
        <v>109</v>
      </c>
      <c r="K30" s="14">
        <v>5.34</v>
      </c>
      <c r="L30" s="14">
        <v>4.41</v>
      </c>
      <c r="M30" s="14">
        <v>6.27</v>
      </c>
      <c r="N30" s="15">
        <v>170</v>
      </c>
      <c r="O30" s="15">
        <f t="shared" ref="O30:O37" si="0">N30+J30+F30</f>
        <v>3469</v>
      </c>
    </row>
    <row r="31" spans="1:28" x14ac:dyDescent="0.2">
      <c r="A31" s="49"/>
      <c r="B31" s="13" t="s">
        <v>325</v>
      </c>
      <c r="C31" s="14">
        <v>90.69</v>
      </c>
      <c r="D31" s="14">
        <v>88.85</v>
      </c>
      <c r="E31" s="14">
        <v>92.54</v>
      </c>
      <c r="F31" s="15">
        <v>1088</v>
      </c>
      <c r="G31" s="14">
        <v>4.8499999999999996</v>
      </c>
      <c r="H31" s="14">
        <v>3.45</v>
      </c>
      <c r="I31" s="14">
        <v>6.24</v>
      </c>
      <c r="J31" s="15">
        <v>49</v>
      </c>
      <c r="K31" s="14">
        <v>4.46</v>
      </c>
      <c r="L31" s="14">
        <v>3.18</v>
      </c>
      <c r="M31" s="14">
        <v>5.74</v>
      </c>
      <c r="N31" s="15">
        <v>52</v>
      </c>
      <c r="O31" s="15">
        <f t="shared" si="0"/>
        <v>1189</v>
      </c>
    </row>
    <row r="32" spans="1:28" x14ac:dyDescent="0.2">
      <c r="A32" s="49"/>
      <c r="B32" s="16" t="s">
        <v>326</v>
      </c>
      <c r="C32" s="14">
        <v>83.39</v>
      </c>
      <c r="D32" s="14">
        <v>79.400000000000006</v>
      </c>
      <c r="E32" s="14">
        <v>87.39</v>
      </c>
      <c r="F32" s="15">
        <v>343</v>
      </c>
      <c r="G32" s="17" t="s">
        <v>251</v>
      </c>
      <c r="H32" s="14">
        <v>3.54</v>
      </c>
      <c r="I32" s="14">
        <v>8.5399999999999991</v>
      </c>
      <c r="J32" s="15">
        <v>23</v>
      </c>
      <c r="K32" s="14">
        <v>10.56</v>
      </c>
      <c r="L32" s="14">
        <v>7.2</v>
      </c>
      <c r="M32" s="14">
        <v>13.92</v>
      </c>
      <c r="N32" s="15">
        <v>37</v>
      </c>
      <c r="O32" s="15">
        <f t="shared" si="0"/>
        <v>403</v>
      </c>
    </row>
    <row r="33" spans="1:15" x14ac:dyDescent="0.2">
      <c r="A33" s="49"/>
      <c r="B33" s="16" t="s">
        <v>30</v>
      </c>
      <c r="C33" s="14">
        <v>94.13</v>
      </c>
      <c r="D33" s="14">
        <v>90.69</v>
      </c>
      <c r="E33" s="14">
        <v>97.56</v>
      </c>
      <c r="F33" s="15">
        <v>185</v>
      </c>
      <c r="G33" s="14" t="s">
        <v>23</v>
      </c>
      <c r="H33" s="14">
        <v>0</v>
      </c>
      <c r="I33" s="14">
        <v>3.55</v>
      </c>
      <c r="J33" s="15">
        <v>3</v>
      </c>
      <c r="K33" s="14" t="s">
        <v>23</v>
      </c>
      <c r="L33" s="14">
        <v>1.31</v>
      </c>
      <c r="M33" s="14">
        <v>7.14</v>
      </c>
      <c r="N33" s="15">
        <v>8</v>
      </c>
      <c r="O33" s="15">
        <f t="shared" si="0"/>
        <v>196</v>
      </c>
    </row>
    <row r="34" spans="1:15" x14ac:dyDescent="0.2">
      <c r="A34" s="49"/>
      <c r="B34" s="16" t="s">
        <v>31</v>
      </c>
      <c r="C34" s="14">
        <v>83.09</v>
      </c>
      <c r="D34" s="14">
        <v>78.959999999999994</v>
      </c>
      <c r="E34" s="14">
        <v>87.22</v>
      </c>
      <c r="F34" s="15">
        <v>320</v>
      </c>
      <c r="G34" s="17" t="s">
        <v>295</v>
      </c>
      <c r="H34" s="14">
        <v>3.75</v>
      </c>
      <c r="I34" s="14">
        <v>9.0399999999999991</v>
      </c>
      <c r="J34" s="15">
        <v>23</v>
      </c>
      <c r="K34" s="17" t="s">
        <v>310</v>
      </c>
      <c r="L34" s="14">
        <v>7.08</v>
      </c>
      <c r="M34" s="14">
        <v>13.95</v>
      </c>
      <c r="N34" s="15">
        <v>35</v>
      </c>
      <c r="O34" s="15">
        <f t="shared" si="0"/>
        <v>378</v>
      </c>
    </row>
    <row r="35" spans="1:15" x14ac:dyDescent="0.2">
      <c r="A35" s="49"/>
      <c r="B35" s="16" t="s">
        <v>32</v>
      </c>
      <c r="C35" s="14">
        <v>89.85</v>
      </c>
      <c r="D35" s="14">
        <v>84.55</v>
      </c>
      <c r="E35" s="14">
        <v>95.15</v>
      </c>
      <c r="F35" s="15">
        <v>124</v>
      </c>
      <c r="G35" s="14" t="s">
        <v>23</v>
      </c>
      <c r="H35" s="14">
        <v>2.09</v>
      </c>
      <c r="I35" s="14">
        <v>10.9</v>
      </c>
      <c r="J35" s="15">
        <v>8</v>
      </c>
      <c r="K35" s="14" t="s">
        <v>23</v>
      </c>
      <c r="L35" s="14">
        <v>0.47</v>
      </c>
      <c r="M35" s="14">
        <v>6.84</v>
      </c>
      <c r="N35" s="15">
        <v>5</v>
      </c>
      <c r="O35" s="15">
        <f t="shared" si="0"/>
        <v>137</v>
      </c>
    </row>
    <row r="36" spans="1:15" x14ac:dyDescent="0.2">
      <c r="A36" s="49"/>
      <c r="B36" s="16" t="s">
        <v>33</v>
      </c>
      <c r="C36" s="14">
        <v>91.16</v>
      </c>
      <c r="D36" s="14">
        <v>87.56</v>
      </c>
      <c r="E36" s="14">
        <v>94.76</v>
      </c>
      <c r="F36" s="15">
        <v>234</v>
      </c>
      <c r="G36" s="17" t="s">
        <v>170</v>
      </c>
      <c r="H36" s="14">
        <v>2.5299999999999998</v>
      </c>
      <c r="I36" s="14">
        <v>8.44</v>
      </c>
      <c r="J36" s="15">
        <v>13</v>
      </c>
      <c r="K36" s="14" t="s">
        <v>23</v>
      </c>
      <c r="L36" s="14">
        <v>1.1599999999999999</v>
      </c>
      <c r="M36" s="14">
        <v>5.54</v>
      </c>
      <c r="N36" s="15">
        <v>9</v>
      </c>
      <c r="O36" s="15">
        <f t="shared" si="0"/>
        <v>256</v>
      </c>
    </row>
    <row r="37" spans="1:15" x14ac:dyDescent="0.2">
      <c r="A37" s="49"/>
      <c r="B37" s="16" t="s">
        <v>34</v>
      </c>
      <c r="C37" s="14">
        <v>92.27</v>
      </c>
      <c r="D37" s="14">
        <v>87.31</v>
      </c>
      <c r="E37" s="14">
        <v>97.23</v>
      </c>
      <c r="F37" s="15">
        <v>110</v>
      </c>
      <c r="G37" s="14" t="s">
        <v>23</v>
      </c>
      <c r="H37" s="14">
        <v>0</v>
      </c>
      <c r="I37" s="14">
        <v>3.82</v>
      </c>
      <c r="J37" s="15">
        <v>1</v>
      </c>
      <c r="K37" s="14" t="s">
        <v>23</v>
      </c>
      <c r="L37" s="14">
        <v>2.0699999999999998</v>
      </c>
      <c r="M37" s="14">
        <v>10.79</v>
      </c>
      <c r="N37" s="15">
        <v>8</v>
      </c>
      <c r="O37" s="15">
        <f t="shared" si="0"/>
        <v>119</v>
      </c>
    </row>
    <row r="38" spans="1:15" x14ac:dyDescent="0.2">
      <c r="A38" s="42" t="s">
        <v>0</v>
      </c>
      <c r="B38" s="43"/>
      <c r="C38" s="53">
        <v>2012</v>
      </c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4"/>
    </row>
    <row r="39" spans="1:15" s="82" customFormat="1" ht="13.5" customHeight="1" x14ac:dyDescent="0.2">
      <c r="A39" s="44"/>
      <c r="B39" s="45"/>
      <c r="C39" s="76" t="s">
        <v>100</v>
      </c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83"/>
    </row>
    <row r="40" spans="1:15" s="82" customFormat="1" ht="24" customHeight="1" x14ac:dyDescent="0.2">
      <c r="A40" s="44"/>
      <c r="B40" s="45"/>
      <c r="C40" s="75" t="s">
        <v>49</v>
      </c>
      <c r="D40" s="76"/>
      <c r="E40" s="76"/>
      <c r="F40" s="76"/>
      <c r="G40" s="75" t="s">
        <v>153</v>
      </c>
      <c r="H40" s="76"/>
      <c r="I40" s="76"/>
      <c r="J40" s="76"/>
      <c r="K40" s="77" t="s">
        <v>51</v>
      </c>
      <c r="L40" s="77"/>
      <c r="M40" s="77"/>
      <c r="N40" s="77"/>
      <c r="O40" s="52" t="s">
        <v>5</v>
      </c>
    </row>
    <row r="41" spans="1:15" ht="24" customHeight="1" x14ac:dyDescent="0.2">
      <c r="A41" s="46"/>
      <c r="B41" s="47"/>
      <c r="C41" s="8" t="s">
        <v>6</v>
      </c>
      <c r="D41" s="55" t="s">
        <v>75</v>
      </c>
      <c r="E41" s="55"/>
      <c r="F41" s="8" t="s">
        <v>77</v>
      </c>
      <c r="G41" s="8" t="s">
        <v>6</v>
      </c>
      <c r="H41" s="55" t="s">
        <v>75</v>
      </c>
      <c r="I41" s="55"/>
      <c r="J41" s="8" t="s">
        <v>77</v>
      </c>
      <c r="K41" s="8" t="s">
        <v>6</v>
      </c>
      <c r="L41" s="55" t="s">
        <v>75</v>
      </c>
      <c r="M41" s="55"/>
      <c r="N41" s="8" t="s">
        <v>77</v>
      </c>
      <c r="O41" s="56"/>
    </row>
    <row r="42" spans="1:15" x14ac:dyDescent="0.2">
      <c r="A42" s="48"/>
      <c r="B42" s="10" t="s">
        <v>323</v>
      </c>
      <c r="C42" s="11">
        <v>89.44</v>
      </c>
      <c r="D42" s="11">
        <v>88.27</v>
      </c>
      <c r="E42" s="11">
        <v>90.6</v>
      </c>
      <c r="F42" s="12">
        <v>4302</v>
      </c>
      <c r="G42" s="11">
        <v>3.55</v>
      </c>
      <c r="H42" s="11">
        <v>2.89</v>
      </c>
      <c r="I42" s="11">
        <v>4.2</v>
      </c>
      <c r="J42" s="12">
        <v>162</v>
      </c>
      <c r="K42" s="11">
        <v>7.02</v>
      </c>
      <c r="L42" s="11">
        <v>6.02</v>
      </c>
      <c r="M42" s="11">
        <v>8.02</v>
      </c>
      <c r="N42" s="12">
        <v>297</v>
      </c>
      <c r="O42" s="12">
        <f>N42+J42+F42</f>
        <v>4761</v>
      </c>
    </row>
    <row r="43" spans="1:15" x14ac:dyDescent="0.2">
      <c r="A43" s="49"/>
      <c r="B43" s="13" t="s">
        <v>324</v>
      </c>
      <c r="C43" s="14">
        <v>91.42</v>
      </c>
      <c r="D43" s="14">
        <v>90.1</v>
      </c>
      <c r="E43" s="14">
        <v>92.74</v>
      </c>
      <c r="F43" s="15">
        <v>2914</v>
      </c>
      <c r="G43" s="14">
        <v>2.79</v>
      </c>
      <c r="H43" s="14">
        <v>2.13</v>
      </c>
      <c r="I43" s="14">
        <v>3.45</v>
      </c>
      <c r="J43" s="15">
        <v>93</v>
      </c>
      <c r="K43" s="14">
        <v>5.79</v>
      </c>
      <c r="L43" s="14">
        <v>4.6100000000000003</v>
      </c>
      <c r="M43" s="14">
        <v>6.96</v>
      </c>
      <c r="N43" s="15">
        <v>150</v>
      </c>
      <c r="O43" s="15">
        <f t="shared" ref="O43:O50" si="1">N43+J43+F43</f>
        <v>3157</v>
      </c>
    </row>
    <row r="44" spans="1:15" x14ac:dyDescent="0.2">
      <c r="A44" s="49"/>
      <c r="B44" s="13" t="s">
        <v>325</v>
      </c>
      <c r="C44" s="14">
        <v>84.8</v>
      </c>
      <c r="D44" s="14">
        <v>82.14</v>
      </c>
      <c r="E44" s="14">
        <v>87.46</v>
      </c>
      <c r="F44" s="15">
        <v>1060</v>
      </c>
      <c r="G44" s="14">
        <v>6.15</v>
      </c>
      <c r="H44" s="14">
        <v>4.26</v>
      </c>
      <c r="I44" s="14">
        <v>8.0299999999999994</v>
      </c>
      <c r="J44" s="15">
        <v>59</v>
      </c>
      <c r="K44" s="14">
        <v>9.0500000000000007</v>
      </c>
      <c r="L44" s="14">
        <v>6.97</v>
      </c>
      <c r="M44" s="14">
        <v>11.14</v>
      </c>
      <c r="N44" s="15">
        <v>96</v>
      </c>
      <c r="O44" s="15">
        <f t="shared" si="1"/>
        <v>1215</v>
      </c>
    </row>
    <row r="45" spans="1:15" x14ac:dyDescent="0.2">
      <c r="A45" s="49"/>
      <c r="B45" s="16" t="s">
        <v>326</v>
      </c>
      <c r="C45" s="14">
        <v>82.4</v>
      </c>
      <c r="D45" s="14">
        <v>78.06</v>
      </c>
      <c r="E45" s="14">
        <v>86.74</v>
      </c>
      <c r="F45" s="15">
        <v>328</v>
      </c>
      <c r="G45" s="17" t="s">
        <v>246</v>
      </c>
      <c r="H45" s="14">
        <v>0.8</v>
      </c>
      <c r="I45" s="14">
        <v>3.61</v>
      </c>
      <c r="J45" s="15">
        <v>10</v>
      </c>
      <c r="K45" s="14">
        <v>15.4</v>
      </c>
      <c r="L45" s="14">
        <v>11.21</v>
      </c>
      <c r="M45" s="14">
        <v>19.600000000000001</v>
      </c>
      <c r="N45" s="15">
        <v>51</v>
      </c>
      <c r="O45" s="15">
        <f t="shared" si="1"/>
        <v>389</v>
      </c>
    </row>
    <row r="46" spans="1:15" x14ac:dyDescent="0.2">
      <c r="A46" s="49"/>
      <c r="B46" s="16" t="s">
        <v>30</v>
      </c>
      <c r="C46" s="14">
        <v>88.16</v>
      </c>
      <c r="D46" s="14">
        <v>81.16</v>
      </c>
      <c r="E46" s="14">
        <v>95.16</v>
      </c>
      <c r="F46" s="15">
        <v>149</v>
      </c>
      <c r="G46" s="14" t="s">
        <v>23</v>
      </c>
      <c r="H46" s="14">
        <v>1.72</v>
      </c>
      <c r="I46" s="14">
        <v>10.98</v>
      </c>
      <c r="J46" s="15">
        <v>8</v>
      </c>
      <c r="K46" s="14" t="s">
        <v>23</v>
      </c>
      <c r="L46" s="14">
        <v>0</v>
      </c>
      <c r="M46" s="14">
        <v>11.19</v>
      </c>
      <c r="N46" s="15">
        <v>6</v>
      </c>
      <c r="O46" s="15">
        <f t="shared" si="1"/>
        <v>163</v>
      </c>
    </row>
    <row r="47" spans="1:15" x14ac:dyDescent="0.2">
      <c r="A47" s="49"/>
      <c r="B47" s="16" t="s">
        <v>31</v>
      </c>
      <c r="C47" s="14">
        <v>82.19</v>
      </c>
      <c r="D47" s="14">
        <v>77.72</v>
      </c>
      <c r="E47" s="14">
        <v>86.65</v>
      </c>
      <c r="F47" s="15">
        <v>316</v>
      </c>
      <c r="G47" s="17" t="s">
        <v>291</v>
      </c>
      <c r="H47" s="14">
        <v>0.84</v>
      </c>
      <c r="I47" s="14">
        <v>3.8</v>
      </c>
      <c r="J47" s="15">
        <v>10</v>
      </c>
      <c r="K47" s="14">
        <v>15.49</v>
      </c>
      <c r="L47" s="14">
        <v>11.18</v>
      </c>
      <c r="M47" s="14">
        <v>19.809999999999999</v>
      </c>
      <c r="N47" s="15">
        <v>49</v>
      </c>
      <c r="O47" s="15">
        <f t="shared" si="1"/>
        <v>375</v>
      </c>
    </row>
    <row r="48" spans="1:15" x14ac:dyDescent="0.2">
      <c r="A48" s="49"/>
      <c r="B48" s="16" t="s">
        <v>32</v>
      </c>
      <c r="C48" s="14">
        <v>83.94</v>
      </c>
      <c r="D48" s="14">
        <v>75.31</v>
      </c>
      <c r="E48" s="14">
        <v>92.57</v>
      </c>
      <c r="F48" s="15">
        <v>127</v>
      </c>
      <c r="G48" s="14" t="s">
        <v>23</v>
      </c>
      <c r="H48" s="14">
        <v>1.3</v>
      </c>
      <c r="I48" s="14">
        <v>8.57</v>
      </c>
      <c r="J48" s="15">
        <v>7</v>
      </c>
      <c r="K48" s="14" t="s">
        <v>23</v>
      </c>
      <c r="L48" s="14">
        <v>2.82</v>
      </c>
      <c r="M48" s="14">
        <v>19.43</v>
      </c>
      <c r="N48" s="15">
        <v>9</v>
      </c>
      <c r="O48" s="15">
        <f t="shared" si="1"/>
        <v>143</v>
      </c>
    </row>
    <row r="49" spans="1:15" x14ac:dyDescent="0.2">
      <c r="A49" s="49"/>
      <c r="B49" s="16" t="s">
        <v>33</v>
      </c>
      <c r="C49" s="14">
        <v>84.83</v>
      </c>
      <c r="D49" s="14">
        <v>78.64</v>
      </c>
      <c r="E49" s="14">
        <v>91.01</v>
      </c>
      <c r="F49" s="15">
        <v>231</v>
      </c>
      <c r="G49" s="17" t="s">
        <v>179</v>
      </c>
      <c r="H49" s="14">
        <v>2.09</v>
      </c>
      <c r="I49" s="14">
        <v>11.71</v>
      </c>
      <c r="J49" s="15">
        <v>13</v>
      </c>
      <c r="K49" s="17" t="s">
        <v>311</v>
      </c>
      <c r="L49" s="14">
        <v>3.83</v>
      </c>
      <c r="M49" s="14">
        <v>12.71</v>
      </c>
      <c r="N49" s="15">
        <v>20</v>
      </c>
      <c r="O49" s="15">
        <f t="shared" si="1"/>
        <v>264</v>
      </c>
    </row>
    <row r="50" spans="1:15" x14ac:dyDescent="0.2">
      <c r="A50" s="49"/>
      <c r="B50" s="16" t="s">
        <v>34</v>
      </c>
      <c r="C50" s="14">
        <v>78.97</v>
      </c>
      <c r="D50" s="14">
        <v>69.45</v>
      </c>
      <c r="E50" s="14">
        <v>88.5</v>
      </c>
      <c r="F50" s="15">
        <v>91</v>
      </c>
      <c r="G50" s="14" t="s">
        <v>23</v>
      </c>
      <c r="H50" s="14">
        <v>0.11</v>
      </c>
      <c r="I50" s="14">
        <v>10.53</v>
      </c>
      <c r="J50" s="15">
        <v>5</v>
      </c>
      <c r="K50" s="17" t="s">
        <v>312</v>
      </c>
      <c r="L50" s="14">
        <v>7.29</v>
      </c>
      <c r="M50" s="14">
        <v>24.11</v>
      </c>
      <c r="N50" s="15">
        <v>14</v>
      </c>
      <c r="O50" s="15">
        <f t="shared" si="1"/>
        <v>110</v>
      </c>
    </row>
    <row r="51" spans="1:15" x14ac:dyDescent="0.2">
      <c r="A51" s="1" t="s">
        <v>155</v>
      </c>
    </row>
    <row r="52" spans="1:15" x14ac:dyDescent="0.2">
      <c r="A52" s="1" t="s">
        <v>158</v>
      </c>
      <c r="O52" s="2" t="s">
        <v>344</v>
      </c>
    </row>
  </sheetData>
  <mergeCells count="49">
    <mergeCell ref="P1:AB1"/>
    <mergeCell ref="A1:B4"/>
    <mergeCell ref="C25:O25"/>
    <mergeCell ref="C38:O38"/>
    <mergeCell ref="T3:W3"/>
    <mergeCell ref="X3:AA3"/>
    <mergeCell ref="AB3:AB4"/>
    <mergeCell ref="A11:A13"/>
    <mergeCell ref="A14:A15"/>
    <mergeCell ref="A16:A17"/>
    <mergeCell ref="A18:A19"/>
    <mergeCell ref="C1:O1"/>
    <mergeCell ref="A29:A37"/>
    <mergeCell ref="A38:B41"/>
    <mergeCell ref="C39:O39"/>
    <mergeCell ref="C40:F40"/>
    <mergeCell ref="C2:O2"/>
    <mergeCell ref="P2:AB2"/>
    <mergeCell ref="A5:A6"/>
    <mergeCell ref="A7:A8"/>
    <mergeCell ref="A9:A10"/>
    <mergeCell ref="Y4:Z4"/>
    <mergeCell ref="C3:F3"/>
    <mergeCell ref="G3:J3"/>
    <mergeCell ref="K3:N3"/>
    <mergeCell ref="O3:O4"/>
    <mergeCell ref="P3:S3"/>
    <mergeCell ref="H4:I4"/>
    <mergeCell ref="D4:E4"/>
    <mergeCell ref="L4:M4"/>
    <mergeCell ref="Q4:R4"/>
    <mergeCell ref="U4:V4"/>
    <mergeCell ref="A20:A21"/>
    <mergeCell ref="A25:B28"/>
    <mergeCell ref="C26:O26"/>
    <mergeCell ref="C27:F27"/>
    <mergeCell ref="G27:J27"/>
    <mergeCell ref="K27:N27"/>
    <mergeCell ref="O27:O28"/>
    <mergeCell ref="D28:E28"/>
    <mergeCell ref="H28:I28"/>
    <mergeCell ref="L28:M28"/>
    <mergeCell ref="O40:O41"/>
    <mergeCell ref="D41:E41"/>
    <mergeCell ref="H41:I41"/>
    <mergeCell ref="L41:M41"/>
    <mergeCell ref="A42:A50"/>
    <mergeCell ref="G40:J40"/>
    <mergeCell ref="K40:N40"/>
  </mergeCells>
  <pageMargins left="0.59055118110236227" right="0.39370078740157483" top="0.98425196850393704" bottom="0.59055118110236227" header="0.31496062992125984" footer="0.31496062992125984"/>
  <pageSetup paperSize="9" scale="76" fitToWidth="2" orientation="landscape" r:id="rId1"/>
  <headerFooter>
    <oddHeader>&amp;R&amp;G</oddHeader>
    <oddFooter>&amp;L&amp;8&amp;F-&amp;A</oddFooter>
  </headerFooter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66"/>
  <sheetViews>
    <sheetView zoomScaleNormal="100" workbookViewId="0">
      <selection activeCell="I14" sqref="I14"/>
    </sheetView>
  </sheetViews>
  <sheetFormatPr baseColWidth="10" defaultColWidth="11.42578125" defaultRowHeight="11.25" x14ac:dyDescent="0.2"/>
  <cols>
    <col min="1" max="1" width="15.7109375" style="1" customWidth="1"/>
    <col min="2" max="2" width="19.28515625" style="1" customWidth="1"/>
    <col min="3" max="49" width="8.7109375" style="1" customWidth="1"/>
    <col min="50" max="50" width="10.42578125" style="1" customWidth="1"/>
    <col min="51" max="16384" width="11.42578125" style="1"/>
  </cols>
  <sheetData>
    <row r="1" spans="1:36" ht="15" customHeight="1" x14ac:dyDescent="0.2">
      <c r="A1" s="42" t="s">
        <v>0</v>
      </c>
      <c r="B1" s="43"/>
      <c r="C1" s="64" t="s">
        <v>147</v>
      </c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 t="s">
        <v>147</v>
      </c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5"/>
    </row>
    <row r="2" spans="1:36" x14ac:dyDescent="0.2">
      <c r="A2" s="44"/>
      <c r="B2" s="45"/>
      <c r="C2" s="50" t="s">
        <v>1</v>
      </c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0" t="s">
        <v>323</v>
      </c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2"/>
    </row>
    <row r="3" spans="1:36" s="82" customFormat="1" ht="24" customHeight="1" x14ac:dyDescent="0.2">
      <c r="A3" s="44"/>
      <c r="B3" s="45"/>
      <c r="C3" s="77" t="s">
        <v>65</v>
      </c>
      <c r="D3" s="77"/>
      <c r="E3" s="77"/>
      <c r="F3" s="77"/>
      <c r="G3" s="77" t="s">
        <v>154</v>
      </c>
      <c r="H3" s="77"/>
      <c r="I3" s="77"/>
      <c r="J3" s="77"/>
      <c r="K3" s="77" t="s">
        <v>66</v>
      </c>
      <c r="L3" s="77"/>
      <c r="M3" s="77"/>
      <c r="N3" s="77"/>
      <c r="O3" s="77" t="s">
        <v>67</v>
      </c>
      <c r="P3" s="77"/>
      <c r="Q3" s="77"/>
      <c r="R3" s="77"/>
      <c r="S3" s="51" t="s">
        <v>5</v>
      </c>
      <c r="T3" s="77" t="s">
        <v>65</v>
      </c>
      <c r="U3" s="77"/>
      <c r="V3" s="77"/>
      <c r="W3" s="77"/>
      <c r="X3" s="77" t="s">
        <v>154</v>
      </c>
      <c r="Y3" s="77"/>
      <c r="Z3" s="77"/>
      <c r="AA3" s="77"/>
      <c r="AB3" s="77" t="s">
        <v>66</v>
      </c>
      <c r="AC3" s="77"/>
      <c r="AD3" s="77"/>
      <c r="AE3" s="77"/>
      <c r="AF3" s="77" t="s">
        <v>67</v>
      </c>
      <c r="AG3" s="77"/>
      <c r="AH3" s="77"/>
      <c r="AI3" s="77"/>
      <c r="AJ3" s="52" t="s">
        <v>5</v>
      </c>
    </row>
    <row r="4" spans="1:36" ht="24" customHeight="1" x14ac:dyDescent="0.2">
      <c r="A4" s="46"/>
      <c r="B4" s="47"/>
      <c r="C4" s="8" t="s">
        <v>6</v>
      </c>
      <c r="D4" s="55" t="s">
        <v>75</v>
      </c>
      <c r="E4" s="55"/>
      <c r="F4" s="8" t="s">
        <v>77</v>
      </c>
      <c r="G4" s="8" t="s">
        <v>6</v>
      </c>
      <c r="H4" s="55" t="s">
        <v>75</v>
      </c>
      <c r="I4" s="55"/>
      <c r="J4" s="8" t="s">
        <v>77</v>
      </c>
      <c r="K4" s="8" t="s">
        <v>6</v>
      </c>
      <c r="L4" s="55" t="s">
        <v>75</v>
      </c>
      <c r="M4" s="55"/>
      <c r="N4" s="8" t="s">
        <v>77</v>
      </c>
      <c r="O4" s="8" t="s">
        <v>6</v>
      </c>
      <c r="P4" s="55" t="s">
        <v>75</v>
      </c>
      <c r="Q4" s="55"/>
      <c r="R4" s="8" t="s">
        <v>77</v>
      </c>
      <c r="S4" s="59"/>
      <c r="T4" s="8" t="s">
        <v>6</v>
      </c>
      <c r="U4" s="55" t="s">
        <v>75</v>
      </c>
      <c r="V4" s="55"/>
      <c r="W4" s="8" t="s">
        <v>77</v>
      </c>
      <c r="X4" s="8" t="s">
        <v>6</v>
      </c>
      <c r="Y4" s="55" t="s">
        <v>75</v>
      </c>
      <c r="Z4" s="55"/>
      <c r="AA4" s="8" t="s">
        <v>77</v>
      </c>
      <c r="AB4" s="8" t="s">
        <v>6</v>
      </c>
      <c r="AC4" s="55" t="s">
        <v>75</v>
      </c>
      <c r="AD4" s="55"/>
      <c r="AE4" s="8" t="s">
        <v>77</v>
      </c>
      <c r="AF4" s="8" t="s">
        <v>6</v>
      </c>
      <c r="AG4" s="55" t="s">
        <v>75</v>
      </c>
      <c r="AH4" s="55"/>
      <c r="AI4" s="8" t="s">
        <v>77</v>
      </c>
      <c r="AJ4" s="56"/>
    </row>
    <row r="5" spans="1:36" ht="12" customHeight="1" x14ac:dyDescent="0.2">
      <c r="A5" s="60" t="s">
        <v>10</v>
      </c>
      <c r="B5" s="18">
        <v>2017</v>
      </c>
      <c r="C5" s="11">
        <v>64.59</v>
      </c>
      <c r="D5" s="11">
        <v>62.06</v>
      </c>
      <c r="E5" s="11">
        <v>67.13</v>
      </c>
      <c r="F5" s="12">
        <v>1071</v>
      </c>
      <c r="G5" s="11">
        <v>18.899999999999999</v>
      </c>
      <c r="H5" s="11">
        <v>16.809999999999999</v>
      </c>
      <c r="I5" s="11">
        <v>20.99</v>
      </c>
      <c r="J5" s="12">
        <v>296</v>
      </c>
      <c r="K5" s="11">
        <v>3.98</v>
      </c>
      <c r="L5" s="11">
        <v>2.96</v>
      </c>
      <c r="M5" s="11">
        <v>4.99</v>
      </c>
      <c r="N5" s="12">
        <v>65</v>
      </c>
      <c r="O5" s="11">
        <v>12.53</v>
      </c>
      <c r="P5" s="11">
        <v>10.75</v>
      </c>
      <c r="Q5" s="11">
        <v>14.32</v>
      </c>
      <c r="R5" s="12">
        <v>191</v>
      </c>
      <c r="S5" s="12">
        <v>1623</v>
      </c>
      <c r="T5" s="11">
        <v>67.87</v>
      </c>
      <c r="U5" s="11">
        <v>66.349999999999994</v>
      </c>
      <c r="V5" s="11">
        <v>69.400000000000006</v>
      </c>
      <c r="W5" s="12">
        <v>3442</v>
      </c>
      <c r="X5" s="11">
        <v>16.46</v>
      </c>
      <c r="Y5" s="11">
        <v>15.27</v>
      </c>
      <c r="Z5" s="11">
        <v>17.66</v>
      </c>
      <c r="AA5" s="12">
        <v>819</v>
      </c>
      <c r="AB5" s="11">
        <v>3.91</v>
      </c>
      <c r="AC5" s="11">
        <v>3.28</v>
      </c>
      <c r="AD5" s="11">
        <v>4.54</v>
      </c>
      <c r="AE5" s="12">
        <v>200</v>
      </c>
      <c r="AF5" s="11">
        <v>11.75</v>
      </c>
      <c r="AG5" s="11">
        <v>10.67</v>
      </c>
      <c r="AH5" s="11">
        <v>12.84</v>
      </c>
      <c r="AI5" s="12">
        <v>539</v>
      </c>
      <c r="AJ5" s="12">
        <v>5000</v>
      </c>
    </row>
    <row r="6" spans="1:36" ht="12" customHeight="1" x14ac:dyDescent="0.2">
      <c r="A6" s="49"/>
      <c r="B6" s="13">
        <v>2012</v>
      </c>
      <c r="C6" s="14">
        <v>55.81</v>
      </c>
      <c r="D6" s="14">
        <v>52.9</v>
      </c>
      <c r="E6" s="14">
        <v>58.71</v>
      </c>
      <c r="F6" s="15">
        <v>949</v>
      </c>
      <c r="G6" s="14">
        <v>17.010000000000002</v>
      </c>
      <c r="H6" s="14">
        <v>14.71</v>
      </c>
      <c r="I6" s="14">
        <v>19.3</v>
      </c>
      <c r="J6" s="15">
        <v>255</v>
      </c>
      <c r="K6" s="14">
        <v>6.26</v>
      </c>
      <c r="L6" s="14">
        <v>4.68</v>
      </c>
      <c r="M6" s="14">
        <v>7.85</v>
      </c>
      <c r="N6" s="15">
        <v>85</v>
      </c>
      <c r="O6" s="14">
        <v>20.93</v>
      </c>
      <c r="P6" s="14">
        <v>18.52</v>
      </c>
      <c r="Q6" s="14">
        <v>23.33</v>
      </c>
      <c r="R6" s="15">
        <v>342</v>
      </c>
      <c r="S6" s="15">
        <v>1631</v>
      </c>
      <c r="T6" s="14">
        <v>63.63</v>
      </c>
      <c r="U6" s="14">
        <v>61.81</v>
      </c>
      <c r="V6" s="14">
        <v>65.44</v>
      </c>
      <c r="W6" s="15">
        <v>3062</v>
      </c>
      <c r="X6" s="14">
        <v>16.72</v>
      </c>
      <c r="Y6" s="14">
        <v>15.2</v>
      </c>
      <c r="Z6" s="14">
        <v>18.23</v>
      </c>
      <c r="AA6" s="15">
        <v>726</v>
      </c>
      <c r="AB6" s="14">
        <v>5.54</v>
      </c>
      <c r="AC6" s="14">
        <v>4.6500000000000004</v>
      </c>
      <c r="AD6" s="14">
        <v>6.43</v>
      </c>
      <c r="AE6" s="15">
        <v>239</v>
      </c>
      <c r="AF6" s="14">
        <v>14.12</v>
      </c>
      <c r="AG6" s="14">
        <v>12.83</v>
      </c>
      <c r="AH6" s="14">
        <v>15.41</v>
      </c>
      <c r="AI6" s="15">
        <v>655</v>
      </c>
      <c r="AJ6" s="15">
        <v>4682</v>
      </c>
    </row>
    <row r="7" spans="1:36" ht="12" customHeight="1" x14ac:dyDescent="0.2">
      <c r="A7" s="49"/>
      <c r="B7" s="19">
        <v>2007</v>
      </c>
      <c r="C7" s="14">
        <v>64.099999999999994</v>
      </c>
      <c r="D7" s="14">
        <v>61.37</v>
      </c>
      <c r="E7" s="14">
        <v>66.83</v>
      </c>
      <c r="F7" s="15">
        <v>1090</v>
      </c>
      <c r="G7" s="14">
        <v>12.77</v>
      </c>
      <c r="H7" s="14">
        <v>10.87</v>
      </c>
      <c r="I7" s="14">
        <v>14.67</v>
      </c>
      <c r="J7" s="15">
        <v>224</v>
      </c>
      <c r="K7" s="14">
        <v>3.89</v>
      </c>
      <c r="L7" s="14">
        <v>2.85</v>
      </c>
      <c r="M7" s="14">
        <v>4.93</v>
      </c>
      <c r="N7" s="15">
        <v>71</v>
      </c>
      <c r="O7" s="14">
        <v>19.23</v>
      </c>
      <c r="P7" s="14">
        <v>16.97</v>
      </c>
      <c r="Q7" s="14">
        <v>21.5</v>
      </c>
      <c r="R7" s="15">
        <v>331</v>
      </c>
      <c r="S7" s="15">
        <v>1716</v>
      </c>
      <c r="T7" s="14">
        <v>65.819999999999993</v>
      </c>
      <c r="U7" s="14">
        <v>64.09</v>
      </c>
      <c r="V7" s="14">
        <v>67.56</v>
      </c>
      <c r="W7" s="15">
        <v>2915</v>
      </c>
      <c r="X7" s="14">
        <v>13.57</v>
      </c>
      <c r="Y7" s="14">
        <v>12.35</v>
      </c>
      <c r="Z7" s="14">
        <v>14.8</v>
      </c>
      <c r="AA7" s="15">
        <v>617</v>
      </c>
      <c r="AB7" s="14">
        <v>4.46</v>
      </c>
      <c r="AC7" s="14">
        <v>3.72</v>
      </c>
      <c r="AD7" s="14">
        <v>5.2</v>
      </c>
      <c r="AE7" s="15">
        <v>205</v>
      </c>
      <c r="AF7" s="14">
        <v>16.14</v>
      </c>
      <c r="AG7" s="14">
        <v>14.77</v>
      </c>
      <c r="AH7" s="14">
        <v>17.510000000000002</v>
      </c>
      <c r="AI7" s="15">
        <v>740</v>
      </c>
      <c r="AJ7" s="15">
        <v>4477</v>
      </c>
    </row>
    <row r="8" spans="1:36" ht="12" customHeight="1" x14ac:dyDescent="0.2">
      <c r="A8" s="57" t="s">
        <v>11</v>
      </c>
      <c r="B8" s="19" t="s">
        <v>12</v>
      </c>
      <c r="C8" s="14">
        <v>72.400000000000006</v>
      </c>
      <c r="D8" s="14">
        <v>68.819999999999993</v>
      </c>
      <c r="E8" s="14">
        <v>75.97</v>
      </c>
      <c r="F8" s="15">
        <v>501</v>
      </c>
      <c r="G8" s="14">
        <v>15.7</v>
      </c>
      <c r="H8" s="14">
        <v>12.77</v>
      </c>
      <c r="I8" s="14">
        <v>18.64</v>
      </c>
      <c r="J8" s="15">
        <v>107</v>
      </c>
      <c r="K8" s="17" t="s">
        <v>241</v>
      </c>
      <c r="L8" s="14">
        <v>2.5</v>
      </c>
      <c r="M8" s="14">
        <v>5.59</v>
      </c>
      <c r="N8" s="15">
        <v>29</v>
      </c>
      <c r="O8" s="14">
        <v>7.86</v>
      </c>
      <c r="P8" s="14">
        <v>5.74</v>
      </c>
      <c r="Q8" s="14">
        <v>9.9700000000000006</v>
      </c>
      <c r="R8" s="15">
        <v>57</v>
      </c>
      <c r="S8" s="15">
        <v>694</v>
      </c>
      <c r="T8" s="14">
        <v>75.73</v>
      </c>
      <c r="U8" s="14">
        <v>73.72</v>
      </c>
      <c r="V8" s="14">
        <v>77.739999999999995</v>
      </c>
      <c r="W8" s="15">
        <v>1750</v>
      </c>
      <c r="X8" s="14">
        <v>12.61</v>
      </c>
      <c r="Y8" s="14">
        <v>11.08</v>
      </c>
      <c r="Z8" s="14">
        <v>14.13</v>
      </c>
      <c r="AA8" s="15">
        <v>310</v>
      </c>
      <c r="AB8" s="14">
        <v>3.32</v>
      </c>
      <c r="AC8" s="14">
        <v>2.5099999999999998</v>
      </c>
      <c r="AD8" s="14">
        <v>4.12</v>
      </c>
      <c r="AE8" s="15">
        <v>83</v>
      </c>
      <c r="AF8" s="14">
        <v>8.35</v>
      </c>
      <c r="AG8" s="14">
        <v>7</v>
      </c>
      <c r="AH8" s="14">
        <v>9.6999999999999993</v>
      </c>
      <c r="AI8" s="15">
        <v>187</v>
      </c>
      <c r="AJ8" s="15">
        <v>2330</v>
      </c>
    </row>
    <row r="9" spans="1:36" ht="12" customHeight="1" x14ac:dyDescent="0.2">
      <c r="A9" s="49"/>
      <c r="B9" s="19" t="s">
        <v>13</v>
      </c>
      <c r="C9" s="14">
        <v>59.17</v>
      </c>
      <c r="D9" s="14">
        <v>55.73</v>
      </c>
      <c r="E9" s="14">
        <v>62.61</v>
      </c>
      <c r="F9" s="15">
        <v>570</v>
      </c>
      <c r="G9" s="14">
        <v>21.12</v>
      </c>
      <c r="H9" s="14">
        <v>18.23</v>
      </c>
      <c r="I9" s="14">
        <v>24.01</v>
      </c>
      <c r="J9" s="15">
        <v>189</v>
      </c>
      <c r="K9" s="14">
        <v>3.93</v>
      </c>
      <c r="L9" s="14">
        <v>2.58</v>
      </c>
      <c r="M9" s="14">
        <v>5.27</v>
      </c>
      <c r="N9" s="15">
        <v>36</v>
      </c>
      <c r="O9" s="14">
        <v>15.78</v>
      </c>
      <c r="P9" s="14">
        <v>13.17</v>
      </c>
      <c r="Q9" s="14">
        <v>18.399999999999999</v>
      </c>
      <c r="R9" s="15">
        <v>134</v>
      </c>
      <c r="S9" s="15">
        <v>929</v>
      </c>
      <c r="T9" s="14">
        <v>61.35</v>
      </c>
      <c r="U9" s="14">
        <v>59.17</v>
      </c>
      <c r="V9" s="14">
        <v>63.54</v>
      </c>
      <c r="W9" s="15">
        <v>1692</v>
      </c>
      <c r="X9" s="14">
        <v>19.670000000000002</v>
      </c>
      <c r="Y9" s="14">
        <v>17.89</v>
      </c>
      <c r="Z9" s="14">
        <v>21.44</v>
      </c>
      <c r="AA9" s="15">
        <v>509</v>
      </c>
      <c r="AB9" s="14">
        <v>4.41</v>
      </c>
      <c r="AC9" s="14">
        <v>3.47</v>
      </c>
      <c r="AD9" s="14">
        <v>5.34</v>
      </c>
      <c r="AE9" s="15">
        <v>117</v>
      </c>
      <c r="AF9" s="14">
        <v>14.57</v>
      </c>
      <c r="AG9" s="14">
        <v>12.95</v>
      </c>
      <c r="AH9" s="14">
        <v>16.2</v>
      </c>
      <c r="AI9" s="15">
        <v>352</v>
      </c>
      <c r="AJ9" s="15">
        <v>2670</v>
      </c>
    </row>
    <row r="10" spans="1:36" ht="12" customHeight="1" x14ac:dyDescent="0.2">
      <c r="A10" s="57" t="s">
        <v>14</v>
      </c>
      <c r="B10" s="19" t="s">
        <v>15</v>
      </c>
      <c r="C10" s="14">
        <v>72.08</v>
      </c>
      <c r="D10" s="14">
        <v>69.42</v>
      </c>
      <c r="E10" s="14">
        <v>74.75</v>
      </c>
      <c r="F10" s="15">
        <v>946</v>
      </c>
      <c r="G10" s="14">
        <v>16.899999999999999</v>
      </c>
      <c r="H10" s="14">
        <v>14.64</v>
      </c>
      <c r="I10" s="14">
        <v>19.16</v>
      </c>
      <c r="J10" s="15">
        <v>212</v>
      </c>
      <c r="K10" s="14">
        <v>3.39</v>
      </c>
      <c r="L10" s="14">
        <v>2.33</v>
      </c>
      <c r="M10" s="14">
        <v>4.46</v>
      </c>
      <c r="N10" s="15">
        <v>44</v>
      </c>
      <c r="O10" s="14">
        <v>7.62</v>
      </c>
      <c r="P10" s="14">
        <v>6.06</v>
      </c>
      <c r="Q10" s="14">
        <v>9.19</v>
      </c>
      <c r="R10" s="15">
        <v>97</v>
      </c>
      <c r="S10" s="15">
        <v>1299</v>
      </c>
      <c r="T10" s="14">
        <v>75.180000000000007</v>
      </c>
      <c r="U10" s="14">
        <v>73.59</v>
      </c>
      <c r="V10" s="14">
        <v>76.77</v>
      </c>
      <c r="W10" s="15">
        <v>2974</v>
      </c>
      <c r="X10" s="14">
        <v>14.17</v>
      </c>
      <c r="Y10" s="14">
        <v>12.91</v>
      </c>
      <c r="Z10" s="14">
        <v>15.44</v>
      </c>
      <c r="AA10" s="15">
        <v>561</v>
      </c>
      <c r="AB10" s="14">
        <v>3.7</v>
      </c>
      <c r="AC10" s="14">
        <v>2.99</v>
      </c>
      <c r="AD10" s="14">
        <v>4.42</v>
      </c>
      <c r="AE10" s="15">
        <v>143</v>
      </c>
      <c r="AF10" s="14">
        <v>6.94</v>
      </c>
      <c r="AG10" s="14">
        <v>5.99</v>
      </c>
      <c r="AH10" s="14">
        <v>7.89</v>
      </c>
      <c r="AI10" s="15">
        <v>264</v>
      </c>
      <c r="AJ10" s="15">
        <v>3942</v>
      </c>
    </row>
    <row r="11" spans="1:36" ht="12" customHeight="1" x14ac:dyDescent="0.2">
      <c r="A11" s="49"/>
      <c r="B11" s="19" t="s">
        <v>16</v>
      </c>
      <c r="C11" s="14">
        <v>39.299999999999997</v>
      </c>
      <c r="D11" s="14">
        <v>33.58</v>
      </c>
      <c r="E11" s="14">
        <v>45.02</v>
      </c>
      <c r="F11" s="15">
        <v>125</v>
      </c>
      <c r="G11" s="14">
        <v>25.64</v>
      </c>
      <c r="H11" s="14">
        <v>20.62</v>
      </c>
      <c r="I11" s="14">
        <v>30.67</v>
      </c>
      <c r="J11" s="15">
        <v>84</v>
      </c>
      <c r="K11" s="17" t="s">
        <v>257</v>
      </c>
      <c r="L11" s="14">
        <v>3.33</v>
      </c>
      <c r="M11" s="14">
        <v>8.56</v>
      </c>
      <c r="N11" s="15">
        <v>21</v>
      </c>
      <c r="O11" s="14">
        <v>29.11</v>
      </c>
      <c r="P11" s="14">
        <v>23.79</v>
      </c>
      <c r="Q11" s="14">
        <v>34.44</v>
      </c>
      <c r="R11" s="15">
        <v>94</v>
      </c>
      <c r="S11" s="15">
        <v>324</v>
      </c>
      <c r="T11" s="14">
        <v>44.13</v>
      </c>
      <c r="U11" s="14">
        <v>40.69</v>
      </c>
      <c r="V11" s="14">
        <v>47.56</v>
      </c>
      <c r="W11" s="15">
        <v>468</v>
      </c>
      <c r="X11" s="14">
        <v>23.9</v>
      </c>
      <c r="Y11" s="14">
        <v>20.97</v>
      </c>
      <c r="Z11" s="14">
        <v>26.84</v>
      </c>
      <c r="AA11" s="15">
        <v>258</v>
      </c>
      <c r="AB11" s="14">
        <v>4.58</v>
      </c>
      <c r="AC11" s="14">
        <v>3.24</v>
      </c>
      <c r="AD11" s="14">
        <v>5.93</v>
      </c>
      <c r="AE11" s="15">
        <v>57</v>
      </c>
      <c r="AF11" s="14">
        <v>27.38</v>
      </c>
      <c r="AG11" s="14">
        <v>24.22</v>
      </c>
      <c r="AH11" s="14">
        <v>30.55</v>
      </c>
      <c r="AI11" s="15">
        <v>275</v>
      </c>
      <c r="AJ11" s="15">
        <v>1058</v>
      </c>
    </row>
    <row r="12" spans="1:36" ht="12" customHeight="1" x14ac:dyDescent="0.2">
      <c r="A12" s="57" t="s">
        <v>17</v>
      </c>
      <c r="B12" s="13" t="s">
        <v>78</v>
      </c>
      <c r="C12" s="14">
        <v>54.72</v>
      </c>
      <c r="D12" s="14">
        <v>49.64</v>
      </c>
      <c r="E12" s="14">
        <v>59.79</v>
      </c>
      <c r="F12" s="15">
        <v>245</v>
      </c>
      <c r="G12" s="14">
        <v>19.63</v>
      </c>
      <c r="H12" s="14">
        <v>15.55</v>
      </c>
      <c r="I12" s="14">
        <v>23.72</v>
      </c>
      <c r="J12" s="15">
        <v>85</v>
      </c>
      <c r="K12" s="17" t="s">
        <v>255</v>
      </c>
      <c r="L12" s="14">
        <v>4.17</v>
      </c>
      <c r="M12" s="14">
        <v>9.3699999999999992</v>
      </c>
      <c r="N12" s="15">
        <v>27</v>
      </c>
      <c r="O12" s="14">
        <v>18.88</v>
      </c>
      <c r="P12" s="14">
        <v>14.86</v>
      </c>
      <c r="Q12" s="14">
        <v>22.91</v>
      </c>
      <c r="R12" s="15">
        <v>81</v>
      </c>
      <c r="S12" s="15">
        <v>438</v>
      </c>
      <c r="T12" s="14">
        <v>53.67</v>
      </c>
      <c r="U12" s="14">
        <v>50.24</v>
      </c>
      <c r="V12" s="14">
        <v>57.1</v>
      </c>
      <c r="W12" s="15">
        <v>649</v>
      </c>
      <c r="X12" s="14">
        <v>20.309999999999999</v>
      </c>
      <c r="Y12" s="14">
        <v>17.559999999999999</v>
      </c>
      <c r="Z12" s="14">
        <v>23.05</v>
      </c>
      <c r="AA12" s="15">
        <v>236</v>
      </c>
      <c r="AB12" s="14">
        <v>5.53</v>
      </c>
      <c r="AC12" s="14">
        <v>3.97</v>
      </c>
      <c r="AD12" s="14">
        <v>7.09</v>
      </c>
      <c r="AE12" s="15">
        <v>67</v>
      </c>
      <c r="AF12" s="14">
        <v>20.49</v>
      </c>
      <c r="AG12" s="14">
        <v>17.54</v>
      </c>
      <c r="AH12" s="14">
        <v>23.44</v>
      </c>
      <c r="AI12" s="15">
        <v>202</v>
      </c>
      <c r="AJ12" s="15">
        <v>1154</v>
      </c>
    </row>
    <row r="13" spans="1:36" ht="12" customHeight="1" x14ac:dyDescent="0.2">
      <c r="A13" s="49"/>
      <c r="B13" s="13" t="s">
        <v>79</v>
      </c>
      <c r="C13" s="14">
        <v>64.64</v>
      </c>
      <c r="D13" s="14">
        <v>61.06</v>
      </c>
      <c r="E13" s="14">
        <v>68.22</v>
      </c>
      <c r="F13" s="15">
        <v>548</v>
      </c>
      <c r="G13" s="14">
        <v>21.26</v>
      </c>
      <c r="H13" s="14">
        <v>18.16</v>
      </c>
      <c r="I13" s="14">
        <v>24.36</v>
      </c>
      <c r="J13" s="15">
        <v>164</v>
      </c>
      <c r="K13" s="14">
        <v>3.3</v>
      </c>
      <c r="L13" s="14">
        <v>2.0499999999999998</v>
      </c>
      <c r="M13" s="14">
        <v>4.5599999999999996</v>
      </c>
      <c r="N13" s="15">
        <v>30</v>
      </c>
      <c r="O13" s="14">
        <v>10.8</v>
      </c>
      <c r="P13" s="14">
        <v>8.44</v>
      </c>
      <c r="Q13" s="14">
        <v>13.16</v>
      </c>
      <c r="R13" s="15">
        <v>81</v>
      </c>
      <c r="S13" s="15">
        <v>823</v>
      </c>
      <c r="T13" s="14">
        <v>67.63</v>
      </c>
      <c r="U13" s="14">
        <v>65.52</v>
      </c>
      <c r="V13" s="14">
        <v>69.739999999999995</v>
      </c>
      <c r="W13" s="15">
        <v>1808</v>
      </c>
      <c r="X13" s="14">
        <v>18.07</v>
      </c>
      <c r="Y13" s="14">
        <v>16.34</v>
      </c>
      <c r="Z13" s="14">
        <v>19.8</v>
      </c>
      <c r="AA13" s="15">
        <v>453</v>
      </c>
      <c r="AB13" s="14">
        <v>3.98</v>
      </c>
      <c r="AC13" s="14">
        <v>3.08</v>
      </c>
      <c r="AD13" s="14">
        <v>4.8899999999999997</v>
      </c>
      <c r="AE13" s="15">
        <v>99</v>
      </c>
      <c r="AF13" s="14">
        <v>10.32</v>
      </c>
      <c r="AG13" s="14">
        <v>8.93</v>
      </c>
      <c r="AH13" s="14">
        <v>11.7</v>
      </c>
      <c r="AI13" s="15">
        <v>250</v>
      </c>
      <c r="AJ13" s="15">
        <v>2610</v>
      </c>
    </row>
    <row r="14" spans="1:36" ht="12" customHeight="1" x14ac:dyDescent="0.2">
      <c r="A14" s="49"/>
      <c r="B14" s="19" t="s">
        <v>18</v>
      </c>
      <c r="C14" s="14">
        <v>76.25</v>
      </c>
      <c r="D14" s="14">
        <v>71.430000000000007</v>
      </c>
      <c r="E14" s="14">
        <v>81.069999999999993</v>
      </c>
      <c r="F14" s="15">
        <v>274</v>
      </c>
      <c r="G14" s="14">
        <v>12.74</v>
      </c>
      <c r="H14" s="14">
        <v>9.0500000000000007</v>
      </c>
      <c r="I14" s="14">
        <v>16.420000000000002</v>
      </c>
      <c r="J14" s="15">
        <v>46</v>
      </c>
      <c r="K14" s="14" t="s">
        <v>23</v>
      </c>
      <c r="L14" s="14">
        <v>0.61</v>
      </c>
      <c r="M14" s="14">
        <v>4.08</v>
      </c>
      <c r="N14" s="15">
        <v>8</v>
      </c>
      <c r="O14" s="17" t="s">
        <v>271</v>
      </c>
      <c r="P14" s="14">
        <v>5.32</v>
      </c>
      <c r="Q14" s="14">
        <v>12.01</v>
      </c>
      <c r="R14" s="15">
        <v>27</v>
      </c>
      <c r="S14" s="15">
        <v>355</v>
      </c>
      <c r="T14" s="14">
        <v>81.28</v>
      </c>
      <c r="U14" s="14">
        <v>78.77</v>
      </c>
      <c r="V14" s="14">
        <v>83.78</v>
      </c>
      <c r="W14" s="15">
        <v>977</v>
      </c>
      <c r="X14" s="14">
        <v>9.51</v>
      </c>
      <c r="Y14" s="14">
        <v>7.67</v>
      </c>
      <c r="Z14" s="14">
        <v>11.35</v>
      </c>
      <c r="AA14" s="15">
        <v>125</v>
      </c>
      <c r="AB14" s="14">
        <v>2.4</v>
      </c>
      <c r="AC14" s="14">
        <v>1.49</v>
      </c>
      <c r="AD14" s="14">
        <v>3.32</v>
      </c>
      <c r="AE14" s="15">
        <v>33</v>
      </c>
      <c r="AF14" s="14">
        <v>6.81</v>
      </c>
      <c r="AG14" s="14">
        <v>5.1100000000000003</v>
      </c>
      <c r="AH14" s="14">
        <v>8.5</v>
      </c>
      <c r="AI14" s="15">
        <v>79</v>
      </c>
      <c r="AJ14" s="15">
        <v>1214</v>
      </c>
    </row>
    <row r="15" spans="1:36" ht="12" customHeight="1" x14ac:dyDescent="0.2">
      <c r="A15" s="57" t="s">
        <v>19</v>
      </c>
      <c r="B15" s="13" t="s">
        <v>71</v>
      </c>
      <c r="C15" s="14">
        <v>67.28</v>
      </c>
      <c r="D15" s="14">
        <v>64.25</v>
      </c>
      <c r="E15" s="14">
        <v>70.3</v>
      </c>
      <c r="F15" s="15">
        <v>769</v>
      </c>
      <c r="G15" s="14">
        <v>19.28</v>
      </c>
      <c r="H15" s="14">
        <v>16.73</v>
      </c>
      <c r="I15" s="14">
        <v>21.82</v>
      </c>
      <c r="J15" s="15">
        <v>202</v>
      </c>
      <c r="K15" s="14">
        <v>3.04</v>
      </c>
      <c r="L15" s="14">
        <v>1.97</v>
      </c>
      <c r="M15" s="14">
        <v>4.1100000000000003</v>
      </c>
      <c r="N15" s="15">
        <v>35</v>
      </c>
      <c r="O15" s="14">
        <v>10.4</v>
      </c>
      <c r="P15" s="14">
        <v>8.36</v>
      </c>
      <c r="Q15" s="14">
        <v>12.44</v>
      </c>
      <c r="R15" s="15">
        <v>101</v>
      </c>
      <c r="S15" s="15">
        <v>1107</v>
      </c>
      <c r="T15" s="14">
        <v>72.040000000000006</v>
      </c>
      <c r="U15" s="14">
        <v>70.34</v>
      </c>
      <c r="V15" s="14">
        <v>73.75</v>
      </c>
      <c r="W15" s="15">
        <v>2711</v>
      </c>
      <c r="X15" s="14">
        <v>15.96</v>
      </c>
      <c r="Y15" s="14">
        <v>14.58</v>
      </c>
      <c r="Z15" s="14">
        <v>17.34</v>
      </c>
      <c r="AA15" s="15">
        <v>591</v>
      </c>
      <c r="AB15" s="14">
        <v>3.29</v>
      </c>
      <c r="AC15" s="14">
        <v>2.6</v>
      </c>
      <c r="AD15" s="14">
        <v>3.98</v>
      </c>
      <c r="AE15" s="15">
        <v>126</v>
      </c>
      <c r="AF15" s="14">
        <v>8.7100000000000009</v>
      </c>
      <c r="AG15" s="14">
        <v>7.61</v>
      </c>
      <c r="AH15" s="14">
        <v>9.81</v>
      </c>
      <c r="AI15" s="15">
        <v>298</v>
      </c>
      <c r="AJ15" s="15">
        <v>3726</v>
      </c>
    </row>
    <row r="16" spans="1:36" ht="12" customHeight="1" x14ac:dyDescent="0.2">
      <c r="A16" s="49"/>
      <c r="B16" s="20" t="s">
        <v>72</v>
      </c>
      <c r="C16" s="14">
        <v>65.13</v>
      </c>
      <c r="D16" s="14">
        <v>60.23</v>
      </c>
      <c r="E16" s="14">
        <v>70.03</v>
      </c>
      <c r="F16" s="15">
        <v>286</v>
      </c>
      <c r="G16" s="14">
        <v>18.61</v>
      </c>
      <c r="H16" s="14">
        <v>14.57</v>
      </c>
      <c r="I16" s="14">
        <v>22.66</v>
      </c>
      <c r="J16" s="15">
        <v>82</v>
      </c>
      <c r="K16" s="17" t="s">
        <v>178</v>
      </c>
      <c r="L16" s="14">
        <v>2.15</v>
      </c>
      <c r="M16" s="14">
        <v>6.22</v>
      </c>
      <c r="N16" s="15">
        <v>18</v>
      </c>
      <c r="O16" s="14">
        <v>12.07</v>
      </c>
      <c r="P16" s="14">
        <v>8.7100000000000009</v>
      </c>
      <c r="Q16" s="14">
        <v>15.44</v>
      </c>
      <c r="R16" s="15">
        <v>52</v>
      </c>
      <c r="S16" s="15">
        <v>438</v>
      </c>
      <c r="T16" s="14">
        <v>65.25</v>
      </c>
      <c r="U16" s="14">
        <v>61.88</v>
      </c>
      <c r="V16" s="14">
        <v>68.61</v>
      </c>
      <c r="W16" s="15">
        <v>679</v>
      </c>
      <c r="X16" s="14">
        <v>18.010000000000002</v>
      </c>
      <c r="Y16" s="14">
        <v>15.3</v>
      </c>
      <c r="Z16" s="14">
        <v>20.72</v>
      </c>
      <c r="AA16" s="15">
        <v>181</v>
      </c>
      <c r="AB16" s="14">
        <v>5.07</v>
      </c>
      <c r="AC16" s="14">
        <v>3.51</v>
      </c>
      <c r="AD16" s="14">
        <v>6.64</v>
      </c>
      <c r="AE16" s="15">
        <v>49</v>
      </c>
      <c r="AF16" s="14">
        <v>11.67</v>
      </c>
      <c r="AG16" s="14">
        <v>9.4</v>
      </c>
      <c r="AH16" s="14">
        <v>13.95</v>
      </c>
      <c r="AI16" s="15">
        <v>114</v>
      </c>
      <c r="AJ16" s="15">
        <v>1023</v>
      </c>
    </row>
    <row r="17" spans="1:36" ht="12" customHeight="1" x14ac:dyDescent="0.2">
      <c r="A17" s="57" t="s">
        <v>20</v>
      </c>
      <c r="B17" s="19" t="s">
        <v>21</v>
      </c>
      <c r="C17" s="14">
        <v>63.62</v>
      </c>
      <c r="D17" s="14">
        <v>60.63</v>
      </c>
      <c r="E17" s="14">
        <v>66.599999999999994</v>
      </c>
      <c r="F17" s="15">
        <v>747</v>
      </c>
      <c r="G17" s="14">
        <v>19.11</v>
      </c>
      <c r="H17" s="14">
        <v>16.68</v>
      </c>
      <c r="I17" s="14">
        <v>21.55</v>
      </c>
      <c r="J17" s="15">
        <v>219</v>
      </c>
      <c r="K17" s="14">
        <v>4.05</v>
      </c>
      <c r="L17" s="14">
        <v>2.84</v>
      </c>
      <c r="M17" s="14">
        <v>5.26</v>
      </c>
      <c r="N17" s="15">
        <v>46</v>
      </c>
      <c r="O17" s="14">
        <v>13.22</v>
      </c>
      <c r="P17" s="14">
        <v>11.09</v>
      </c>
      <c r="Q17" s="14">
        <v>15.35</v>
      </c>
      <c r="R17" s="15">
        <v>143</v>
      </c>
      <c r="S17" s="15">
        <v>1155</v>
      </c>
      <c r="T17" s="14">
        <v>67.459999999999994</v>
      </c>
      <c r="U17" s="14">
        <v>65.650000000000006</v>
      </c>
      <c r="V17" s="14">
        <v>69.28</v>
      </c>
      <c r="W17" s="15">
        <v>2360</v>
      </c>
      <c r="X17" s="14">
        <v>16.649999999999999</v>
      </c>
      <c r="Y17" s="14">
        <v>15.23</v>
      </c>
      <c r="Z17" s="14">
        <v>18.07</v>
      </c>
      <c r="AA17" s="15">
        <v>582</v>
      </c>
      <c r="AB17" s="14">
        <v>3.96</v>
      </c>
      <c r="AC17" s="14">
        <v>3.2</v>
      </c>
      <c r="AD17" s="14">
        <v>4.71</v>
      </c>
      <c r="AE17" s="15">
        <v>131</v>
      </c>
      <c r="AF17" s="14">
        <v>11.93</v>
      </c>
      <c r="AG17" s="14">
        <v>10.63</v>
      </c>
      <c r="AH17" s="14">
        <v>13.23</v>
      </c>
      <c r="AI17" s="15">
        <v>375</v>
      </c>
      <c r="AJ17" s="15">
        <v>3448</v>
      </c>
    </row>
    <row r="18" spans="1:36" ht="12" customHeight="1" x14ac:dyDescent="0.2">
      <c r="A18" s="49"/>
      <c r="B18" s="19" t="s">
        <v>22</v>
      </c>
      <c r="C18" s="14">
        <v>67.180000000000007</v>
      </c>
      <c r="D18" s="14">
        <v>62.35</v>
      </c>
      <c r="E18" s="14">
        <v>72.02</v>
      </c>
      <c r="F18" s="15">
        <v>324</v>
      </c>
      <c r="G18" s="14">
        <v>18.329999999999998</v>
      </c>
      <c r="H18" s="14">
        <v>14.23</v>
      </c>
      <c r="I18" s="14">
        <v>22.43</v>
      </c>
      <c r="J18" s="15">
        <v>77</v>
      </c>
      <c r="K18" s="17" t="s">
        <v>293</v>
      </c>
      <c r="L18" s="14">
        <v>1.93</v>
      </c>
      <c r="M18" s="14">
        <v>5.63</v>
      </c>
      <c r="N18" s="15">
        <v>19</v>
      </c>
      <c r="O18" s="14">
        <v>10.71</v>
      </c>
      <c r="P18" s="14">
        <v>7.47</v>
      </c>
      <c r="Q18" s="14">
        <v>13.95</v>
      </c>
      <c r="R18" s="15">
        <v>48</v>
      </c>
      <c r="S18" s="15">
        <v>468</v>
      </c>
      <c r="T18" s="14">
        <v>69.08</v>
      </c>
      <c r="U18" s="14">
        <v>66.290000000000006</v>
      </c>
      <c r="V18" s="14">
        <v>71.86</v>
      </c>
      <c r="W18" s="15">
        <v>1082</v>
      </c>
      <c r="X18" s="14">
        <v>15.91</v>
      </c>
      <c r="Y18" s="14">
        <v>13.71</v>
      </c>
      <c r="Z18" s="14">
        <v>18.12</v>
      </c>
      <c r="AA18" s="15">
        <v>237</v>
      </c>
      <c r="AB18" s="14">
        <v>3.78</v>
      </c>
      <c r="AC18" s="14">
        <v>2.68</v>
      </c>
      <c r="AD18" s="14">
        <v>4.88</v>
      </c>
      <c r="AE18" s="15">
        <v>69</v>
      </c>
      <c r="AF18" s="14">
        <v>11.23</v>
      </c>
      <c r="AG18" s="14">
        <v>9.3000000000000007</v>
      </c>
      <c r="AH18" s="14">
        <v>13.16</v>
      </c>
      <c r="AI18" s="15">
        <v>164</v>
      </c>
      <c r="AJ18" s="15">
        <v>1552</v>
      </c>
    </row>
    <row r="19" spans="1:36" ht="12" customHeight="1" x14ac:dyDescent="0.2">
      <c r="A19" s="57" t="s">
        <v>24</v>
      </c>
      <c r="B19" s="13" t="s">
        <v>73</v>
      </c>
      <c r="C19" s="14">
        <v>55.3</v>
      </c>
      <c r="D19" s="14">
        <v>50.65</v>
      </c>
      <c r="E19" s="14">
        <v>59.95</v>
      </c>
      <c r="F19" s="15">
        <v>300</v>
      </c>
      <c r="G19" s="14">
        <v>21.13</v>
      </c>
      <c r="H19" s="14">
        <v>17.239999999999998</v>
      </c>
      <c r="I19" s="14">
        <v>25.02</v>
      </c>
      <c r="J19" s="15">
        <v>101</v>
      </c>
      <c r="K19" s="17" t="s">
        <v>241</v>
      </c>
      <c r="L19" s="14">
        <v>2.2000000000000002</v>
      </c>
      <c r="M19" s="14">
        <v>5.87</v>
      </c>
      <c r="N19" s="15">
        <v>20</v>
      </c>
      <c r="O19" s="14">
        <v>19.54</v>
      </c>
      <c r="P19" s="14">
        <v>15.79</v>
      </c>
      <c r="Q19" s="14">
        <v>23.28</v>
      </c>
      <c r="R19" s="15">
        <v>94</v>
      </c>
      <c r="S19" s="15">
        <v>515</v>
      </c>
      <c r="T19" s="14">
        <v>58.51</v>
      </c>
      <c r="U19" s="14">
        <v>55.59</v>
      </c>
      <c r="V19" s="14">
        <v>61.44</v>
      </c>
      <c r="W19" s="15">
        <v>905</v>
      </c>
      <c r="X19" s="14">
        <v>19.399999999999999</v>
      </c>
      <c r="Y19" s="14">
        <v>17.04</v>
      </c>
      <c r="Z19" s="14">
        <v>21.76</v>
      </c>
      <c r="AA19" s="15">
        <v>276</v>
      </c>
      <c r="AB19" s="14">
        <v>4.04</v>
      </c>
      <c r="AC19" s="14">
        <v>2.92</v>
      </c>
      <c r="AD19" s="14">
        <v>5.17</v>
      </c>
      <c r="AE19" s="15">
        <v>67</v>
      </c>
      <c r="AF19" s="14">
        <v>18.04</v>
      </c>
      <c r="AG19" s="14">
        <v>15.73</v>
      </c>
      <c r="AH19" s="14">
        <v>20.36</v>
      </c>
      <c r="AI19" s="15">
        <v>254</v>
      </c>
      <c r="AJ19" s="15">
        <v>1502</v>
      </c>
    </row>
    <row r="20" spans="1:36" ht="12" customHeight="1" x14ac:dyDescent="0.2">
      <c r="A20" s="49"/>
      <c r="B20" s="13" t="s">
        <v>74</v>
      </c>
      <c r="C20" s="14">
        <v>70.16</v>
      </c>
      <c r="D20" s="14">
        <v>67</v>
      </c>
      <c r="E20" s="14">
        <v>73.33</v>
      </c>
      <c r="F20" s="15">
        <v>660</v>
      </c>
      <c r="G20" s="14">
        <v>17.7</v>
      </c>
      <c r="H20" s="14">
        <v>15.02</v>
      </c>
      <c r="I20" s="14">
        <v>20.37</v>
      </c>
      <c r="J20" s="15">
        <v>161</v>
      </c>
      <c r="K20" s="14">
        <v>3.85</v>
      </c>
      <c r="L20" s="14">
        <v>2.57</v>
      </c>
      <c r="M20" s="14">
        <v>5.13</v>
      </c>
      <c r="N20" s="15">
        <v>38</v>
      </c>
      <c r="O20" s="14">
        <v>8.2899999999999991</v>
      </c>
      <c r="P20" s="14">
        <v>6.37</v>
      </c>
      <c r="Q20" s="14">
        <v>10.199999999999999</v>
      </c>
      <c r="R20" s="15">
        <v>78</v>
      </c>
      <c r="S20" s="15">
        <v>937</v>
      </c>
      <c r="T20" s="14">
        <v>73.650000000000006</v>
      </c>
      <c r="U20" s="14">
        <v>71.83</v>
      </c>
      <c r="V20" s="14">
        <v>75.47</v>
      </c>
      <c r="W20" s="15">
        <v>2271</v>
      </c>
      <c r="X20" s="14">
        <v>14.82</v>
      </c>
      <c r="Y20" s="14">
        <v>13.39</v>
      </c>
      <c r="Z20" s="14">
        <v>16.25</v>
      </c>
      <c r="AA20" s="15">
        <v>471</v>
      </c>
      <c r="AB20" s="14">
        <v>3.74</v>
      </c>
      <c r="AC20" s="14">
        <v>2.94</v>
      </c>
      <c r="AD20" s="14">
        <v>4.55</v>
      </c>
      <c r="AE20" s="15">
        <v>114</v>
      </c>
      <c r="AF20" s="14">
        <v>7.79</v>
      </c>
      <c r="AG20" s="14">
        <v>6.63</v>
      </c>
      <c r="AH20" s="14">
        <v>8.9499999999999993</v>
      </c>
      <c r="AI20" s="15">
        <v>227</v>
      </c>
      <c r="AJ20" s="15">
        <v>3083</v>
      </c>
    </row>
    <row r="21" spans="1:36" ht="12" customHeight="1" x14ac:dyDescent="0.2">
      <c r="A21" s="58" t="s">
        <v>25</v>
      </c>
      <c r="B21" s="19" t="s">
        <v>26</v>
      </c>
      <c r="C21" s="14">
        <v>56.79</v>
      </c>
      <c r="D21" s="14">
        <v>52.63</v>
      </c>
      <c r="E21" s="14">
        <v>60.95</v>
      </c>
      <c r="F21" s="15">
        <v>372</v>
      </c>
      <c r="G21" s="14">
        <v>23.27</v>
      </c>
      <c r="H21" s="14">
        <v>19.690000000000001</v>
      </c>
      <c r="I21" s="14">
        <v>26.86</v>
      </c>
      <c r="J21" s="15">
        <v>145</v>
      </c>
      <c r="K21" s="17" t="s">
        <v>239</v>
      </c>
      <c r="L21" s="14">
        <v>2.73</v>
      </c>
      <c r="M21" s="14">
        <v>6.11</v>
      </c>
      <c r="N21" s="15">
        <v>28</v>
      </c>
      <c r="O21" s="14">
        <v>15.52</v>
      </c>
      <c r="P21" s="14">
        <v>12.44</v>
      </c>
      <c r="Q21" s="14">
        <v>18.600000000000001</v>
      </c>
      <c r="R21" s="15">
        <v>96</v>
      </c>
      <c r="S21" s="15">
        <v>641</v>
      </c>
      <c r="T21" s="14">
        <v>61.11</v>
      </c>
      <c r="U21" s="14">
        <v>58.56</v>
      </c>
      <c r="V21" s="14">
        <v>63.67</v>
      </c>
      <c r="W21" s="15">
        <v>1194</v>
      </c>
      <c r="X21" s="14">
        <v>19.489999999999998</v>
      </c>
      <c r="Y21" s="14">
        <v>17.43</v>
      </c>
      <c r="Z21" s="14">
        <v>21.55</v>
      </c>
      <c r="AA21" s="15">
        <v>371</v>
      </c>
      <c r="AB21" s="14">
        <v>5.0199999999999996</v>
      </c>
      <c r="AC21" s="14">
        <v>3.88</v>
      </c>
      <c r="AD21" s="14">
        <v>6.16</v>
      </c>
      <c r="AE21" s="15">
        <v>96</v>
      </c>
      <c r="AF21" s="14">
        <v>14.38</v>
      </c>
      <c r="AG21" s="14">
        <v>12.49</v>
      </c>
      <c r="AH21" s="14">
        <v>16.27</v>
      </c>
      <c r="AI21" s="15">
        <v>255</v>
      </c>
      <c r="AJ21" s="15">
        <v>1916</v>
      </c>
    </row>
    <row r="22" spans="1:36" x14ac:dyDescent="0.2">
      <c r="A22" s="49"/>
      <c r="B22" s="19" t="s">
        <v>27</v>
      </c>
      <c r="C22" s="14">
        <v>70.8</v>
      </c>
      <c r="D22" s="14">
        <v>67.599999999999994</v>
      </c>
      <c r="E22" s="14">
        <v>74.010000000000005</v>
      </c>
      <c r="F22" s="15">
        <v>648</v>
      </c>
      <c r="G22" s="14">
        <v>15.5</v>
      </c>
      <c r="H22" s="14">
        <v>12.94</v>
      </c>
      <c r="I22" s="14">
        <v>18.059999999999999</v>
      </c>
      <c r="J22" s="15">
        <v>138</v>
      </c>
      <c r="K22" s="14">
        <v>3.53</v>
      </c>
      <c r="L22" s="14">
        <v>2.2799999999999998</v>
      </c>
      <c r="M22" s="14">
        <v>4.79</v>
      </c>
      <c r="N22" s="15">
        <v>34</v>
      </c>
      <c r="O22" s="14">
        <v>10.17</v>
      </c>
      <c r="P22" s="14">
        <v>8.01</v>
      </c>
      <c r="Q22" s="14">
        <v>12.33</v>
      </c>
      <c r="R22" s="15">
        <v>87</v>
      </c>
      <c r="S22" s="15">
        <v>907</v>
      </c>
      <c r="T22" s="14">
        <v>73.28</v>
      </c>
      <c r="U22" s="14">
        <v>71.38</v>
      </c>
      <c r="V22" s="14">
        <v>75.17</v>
      </c>
      <c r="W22" s="15">
        <v>2120</v>
      </c>
      <c r="X22" s="14">
        <v>14.37</v>
      </c>
      <c r="Y22" s="14">
        <v>12.88</v>
      </c>
      <c r="Z22" s="14">
        <v>15.85</v>
      </c>
      <c r="AA22" s="15">
        <v>417</v>
      </c>
      <c r="AB22" s="14">
        <v>3.17</v>
      </c>
      <c r="AC22" s="14">
        <v>2.4300000000000002</v>
      </c>
      <c r="AD22" s="14">
        <v>3.91</v>
      </c>
      <c r="AE22" s="15">
        <v>98</v>
      </c>
      <c r="AF22" s="14">
        <v>9.19</v>
      </c>
      <c r="AG22" s="14">
        <v>7.93</v>
      </c>
      <c r="AH22" s="14">
        <v>10.45</v>
      </c>
      <c r="AI22" s="15">
        <v>252</v>
      </c>
      <c r="AJ22" s="15">
        <v>2887</v>
      </c>
    </row>
    <row r="23" spans="1:36" x14ac:dyDescent="0.2">
      <c r="A23" s="1" t="s">
        <v>155</v>
      </c>
      <c r="AJ23" s="2" t="s">
        <v>344</v>
      </c>
    </row>
    <row r="24" spans="1:36" x14ac:dyDescent="0.2">
      <c r="A24" s="1" t="s">
        <v>294</v>
      </c>
    </row>
    <row r="26" spans="1:36" x14ac:dyDescent="0.2">
      <c r="A26" s="42" t="s">
        <v>0</v>
      </c>
      <c r="B26" s="43"/>
      <c r="C26" s="53">
        <v>2017</v>
      </c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4"/>
    </row>
    <row r="27" spans="1:36" ht="15" customHeight="1" x14ac:dyDescent="0.2">
      <c r="A27" s="44"/>
      <c r="B27" s="45"/>
      <c r="C27" s="66" t="s">
        <v>147</v>
      </c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7"/>
    </row>
    <row r="28" spans="1:36" s="82" customFormat="1" ht="24" customHeight="1" x14ac:dyDescent="0.2">
      <c r="A28" s="44"/>
      <c r="B28" s="45"/>
      <c r="C28" s="77" t="s">
        <v>65</v>
      </c>
      <c r="D28" s="77"/>
      <c r="E28" s="77"/>
      <c r="F28" s="77"/>
      <c r="G28" s="77" t="s">
        <v>154</v>
      </c>
      <c r="H28" s="77"/>
      <c r="I28" s="77"/>
      <c r="J28" s="77"/>
      <c r="K28" s="77" t="s">
        <v>68</v>
      </c>
      <c r="L28" s="77"/>
      <c r="M28" s="77"/>
      <c r="N28" s="77"/>
      <c r="O28" s="77" t="s">
        <v>69</v>
      </c>
      <c r="P28" s="77"/>
      <c r="Q28" s="77"/>
      <c r="R28" s="77"/>
      <c r="S28" s="52" t="s">
        <v>5</v>
      </c>
    </row>
    <row r="29" spans="1:36" ht="24" customHeight="1" x14ac:dyDescent="0.2">
      <c r="A29" s="46"/>
      <c r="B29" s="47"/>
      <c r="C29" s="8" t="s">
        <v>6</v>
      </c>
      <c r="D29" s="55" t="s">
        <v>75</v>
      </c>
      <c r="E29" s="55"/>
      <c r="F29" s="8" t="s">
        <v>77</v>
      </c>
      <c r="G29" s="8" t="s">
        <v>6</v>
      </c>
      <c r="H29" s="55" t="s">
        <v>75</v>
      </c>
      <c r="I29" s="55"/>
      <c r="J29" s="8" t="s">
        <v>77</v>
      </c>
      <c r="K29" s="8" t="s">
        <v>6</v>
      </c>
      <c r="L29" s="8" t="s">
        <v>7</v>
      </c>
      <c r="M29" s="8" t="s">
        <v>8</v>
      </c>
      <c r="N29" s="8" t="s">
        <v>77</v>
      </c>
      <c r="O29" s="8" t="s">
        <v>6</v>
      </c>
      <c r="P29" s="55" t="s">
        <v>75</v>
      </c>
      <c r="Q29" s="55"/>
      <c r="R29" s="8" t="s">
        <v>77</v>
      </c>
      <c r="S29" s="56"/>
    </row>
    <row r="30" spans="1:36" x14ac:dyDescent="0.2">
      <c r="A30" s="48"/>
      <c r="B30" s="10" t="s">
        <v>323</v>
      </c>
      <c r="C30" s="11">
        <v>67.87</v>
      </c>
      <c r="D30" s="11">
        <v>66.349999999999994</v>
      </c>
      <c r="E30" s="11">
        <v>69.400000000000006</v>
      </c>
      <c r="F30" s="12">
        <v>3442</v>
      </c>
      <c r="G30" s="11">
        <v>16.46</v>
      </c>
      <c r="H30" s="11">
        <v>15.27</v>
      </c>
      <c r="I30" s="11">
        <v>17.66</v>
      </c>
      <c r="J30" s="12">
        <v>819</v>
      </c>
      <c r="K30" s="11">
        <v>3.91</v>
      </c>
      <c r="L30" s="11">
        <v>3.28</v>
      </c>
      <c r="M30" s="11">
        <v>4.54</v>
      </c>
      <c r="N30" s="12">
        <v>200</v>
      </c>
      <c r="O30" s="11">
        <v>11.75</v>
      </c>
      <c r="P30" s="11">
        <v>10.67</v>
      </c>
      <c r="Q30" s="11">
        <v>12.84</v>
      </c>
      <c r="R30" s="12">
        <v>539</v>
      </c>
      <c r="S30" s="12">
        <f>R30+N30+J30+F30</f>
        <v>5000</v>
      </c>
    </row>
    <row r="31" spans="1:36" x14ac:dyDescent="0.2">
      <c r="A31" s="49"/>
      <c r="B31" s="13" t="s">
        <v>324</v>
      </c>
      <c r="C31" s="14">
        <v>69.290000000000006</v>
      </c>
      <c r="D31" s="14">
        <v>67.45</v>
      </c>
      <c r="E31" s="14">
        <v>71.13</v>
      </c>
      <c r="F31" s="15">
        <v>2426</v>
      </c>
      <c r="G31" s="14">
        <v>15.44</v>
      </c>
      <c r="H31" s="14">
        <v>14.02</v>
      </c>
      <c r="I31" s="14">
        <v>16.87</v>
      </c>
      <c r="J31" s="15">
        <v>527</v>
      </c>
      <c r="K31" s="14">
        <v>3.84</v>
      </c>
      <c r="L31" s="14">
        <v>3.08</v>
      </c>
      <c r="M31" s="14">
        <v>4.6100000000000003</v>
      </c>
      <c r="N31" s="15">
        <v>136</v>
      </c>
      <c r="O31" s="14">
        <v>11.42</v>
      </c>
      <c r="P31" s="14">
        <v>10.11</v>
      </c>
      <c r="Q31" s="14">
        <v>12.74</v>
      </c>
      <c r="R31" s="15">
        <v>351</v>
      </c>
      <c r="S31" s="15">
        <f t="shared" ref="S31:S38" si="0">R31+N31+J31+F31</f>
        <v>3440</v>
      </c>
    </row>
    <row r="32" spans="1:36" x14ac:dyDescent="0.2">
      <c r="A32" s="49"/>
      <c r="B32" s="13" t="s">
        <v>325</v>
      </c>
      <c r="C32" s="14">
        <v>65.650000000000006</v>
      </c>
      <c r="D32" s="14">
        <v>62.68</v>
      </c>
      <c r="E32" s="14">
        <v>68.62</v>
      </c>
      <c r="F32" s="15">
        <v>790</v>
      </c>
      <c r="G32" s="14">
        <v>19.34</v>
      </c>
      <c r="H32" s="14">
        <v>16.850000000000001</v>
      </c>
      <c r="I32" s="14">
        <v>21.83</v>
      </c>
      <c r="J32" s="15">
        <v>214</v>
      </c>
      <c r="K32" s="14">
        <v>3.51</v>
      </c>
      <c r="L32" s="14">
        <v>2.36</v>
      </c>
      <c r="M32" s="14">
        <v>4.66</v>
      </c>
      <c r="N32" s="15">
        <v>40</v>
      </c>
      <c r="O32" s="14">
        <v>11.5</v>
      </c>
      <c r="P32" s="14">
        <v>9.4700000000000006</v>
      </c>
      <c r="Q32" s="14">
        <v>13.53</v>
      </c>
      <c r="R32" s="15">
        <v>125</v>
      </c>
      <c r="S32" s="15">
        <f t="shared" si="0"/>
        <v>1169</v>
      </c>
    </row>
    <row r="33" spans="1:19" x14ac:dyDescent="0.2">
      <c r="A33" s="49"/>
      <c r="B33" s="16" t="s">
        <v>326</v>
      </c>
      <c r="C33" s="14">
        <v>55.43</v>
      </c>
      <c r="D33" s="14">
        <v>50.2</v>
      </c>
      <c r="E33" s="14">
        <v>60.66</v>
      </c>
      <c r="F33" s="15">
        <v>226</v>
      </c>
      <c r="G33" s="14">
        <v>19.98</v>
      </c>
      <c r="H33" s="14">
        <v>15.79</v>
      </c>
      <c r="I33" s="14">
        <v>24.18</v>
      </c>
      <c r="J33" s="15">
        <v>78</v>
      </c>
      <c r="K33" s="17" t="s">
        <v>315</v>
      </c>
      <c r="L33" s="14">
        <v>3.95</v>
      </c>
      <c r="M33" s="14">
        <v>9.39</v>
      </c>
      <c r="N33" s="15">
        <v>24</v>
      </c>
      <c r="O33" s="14">
        <v>17.91</v>
      </c>
      <c r="P33" s="14">
        <v>13.77</v>
      </c>
      <c r="Q33" s="14">
        <v>22.06</v>
      </c>
      <c r="R33" s="15">
        <v>63</v>
      </c>
      <c r="S33" s="15">
        <f t="shared" si="0"/>
        <v>391</v>
      </c>
    </row>
    <row r="34" spans="1:19" x14ac:dyDescent="0.2">
      <c r="A34" s="49"/>
      <c r="B34" s="16" t="s">
        <v>30</v>
      </c>
      <c r="C34" s="14">
        <v>70.12</v>
      </c>
      <c r="D34" s="14">
        <v>63.38</v>
      </c>
      <c r="E34" s="14">
        <v>76.87</v>
      </c>
      <c r="F34" s="15">
        <v>140</v>
      </c>
      <c r="G34" s="14">
        <v>18.809999999999999</v>
      </c>
      <c r="H34" s="14">
        <v>13.13</v>
      </c>
      <c r="I34" s="14">
        <v>24.5</v>
      </c>
      <c r="J34" s="15">
        <v>36</v>
      </c>
      <c r="K34" s="14" t="s">
        <v>23</v>
      </c>
      <c r="L34" s="14">
        <v>1.51</v>
      </c>
      <c r="M34" s="14">
        <v>8.39</v>
      </c>
      <c r="N34" s="15">
        <v>8</v>
      </c>
      <c r="O34" s="17" t="s">
        <v>175</v>
      </c>
      <c r="P34" s="14">
        <v>2.54</v>
      </c>
      <c r="Q34" s="14">
        <v>9.6999999999999993</v>
      </c>
      <c r="R34" s="15">
        <v>11</v>
      </c>
      <c r="S34" s="15">
        <f t="shared" si="0"/>
        <v>195</v>
      </c>
    </row>
    <row r="35" spans="1:19" x14ac:dyDescent="0.2">
      <c r="A35" s="49"/>
      <c r="B35" s="16" t="s">
        <v>31</v>
      </c>
      <c r="C35" s="14">
        <v>54.99</v>
      </c>
      <c r="D35" s="14">
        <v>49.6</v>
      </c>
      <c r="E35" s="14">
        <v>60.39</v>
      </c>
      <c r="F35" s="15">
        <v>210</v>
      </c>
      <c r="G35" s="14">
        <v>20.09</v>
      </c>
      <c r="H35" s="14">
        <v>15.76</v>
      </c>
      <c r="I35" s="14">
        <v>24.42</v>
      </c>
      <c r="J35" s="15">
        <v>74</v>
      </c>
      <c r="K35" s="17" t="s">
        <v>179</v>
      </c>
      <c r="L35" s="14">
        <v>4</v>
      </c>
      <c r="M35" s="14">
        <v>9.6999999999999993</v>
      </c>
      <c r="N35" s="15">
        <v>23</v>
      </c>
      <c r="O35" s="14">
        <v>18.07</v>
      </c>
      <c r="P35" s="14">
        <v>13.79</v>
      </c>
      <c r="Q35" s="14">
        <v>22.34</v>
      </c>
      <c r="R35" s="15">
        <v>60</v>
      </c>
      <c r="S35" s="15">
        <f t="shared" si="0"/>
        <v>367</v>
      </c>
    </row>
    <row r="36" spans="1:19" x14ac:dyDescent="0.2">
      <c r="A36" s="49"/>
      <c r="B36" s="16" t="s">
        <v>32</v>
      </c>
      <c r="C36" s="14">
        <v>63.62</v>
      </c>
      <c r="D36" s="14">
        <v>55.2</v>
      </c>
      <c r="E36" s="14">
        <v>72.05</v>
      </c>
      <c r="F36" s="15">
        <v>87</v>
      </c>
      <c r="G36" s="17" t="s">
        <v>313</v>
      </c>
      <c r="H36" s="14">
        <v>11.88</v>
      </c>
      <c r="I36" s="14">
        <v>25.73</v>
      </c>
      <c r="J36" s="15">
        <v>25</v>
      </c>
      <c r="K36" s="14" t="s">
        <v>23</v>
      </c>
      <c r="L36" s="14">
        <v>1.69</v>
      </c>
      <c r="M36" s="14">
        <v>8.85</v>
      </c>
      <c r="N36" s="15">
        <v>8</v>
      </c>
      <c r="O36" s="17" t="s">
        <v>316</v>
      </c>
      <c r="P36" s="14">
        <v>6.4</v>
      </c>
      <c r="Q36" s="14">
        <v>18.2</v>
      </c>
      <c r="R36" s="15">
        <v>15</v>
      </c>
      <c r="S36" s="15">
        <f t="shared" si="0"/>
        <v>135</v>
      </c>
    </row>
    <row r="37" spans="1:19" x14ac:dyDescent="0.2">
      <c r="A37" s="49"/>
      <c r="B37" s="16" t="s">
        <v>33</v>
      </c>
      <c r="C37" s="14">
        <v>63.66</v>
      </c>
      <c r="D37" s="14">
        <v>57.56</v>
      </c>
      <c r="E37" s="14">
        <v>69.75</v>
      </c>
      <c r="F37" s="15">
        <v>160</v>
      </c>
      <c r="G37" s="14">
        <v>20.47</v>
      </c>
      <c r="H37" s="14">
        <v>15.39</v>
      </c>
      <c r="I37" s="14">
        <v>25.55</v>
      </c>
      <c r="J37" s="15">
        <v>52</v>
      </c>
      <c r="K37" s="14" t="s">
        <v>23</v>
      </c>
      <c r="L37" s="14">
        <v>0.48</v>
      </c>
      <c r="M37" s="14">
        <v>4.75</v>
      </c>
      <c r="N37" s="15">
        <v>6</v>
      </c>
      <c r="O37" s="14">
        <v>13.26</v>
      </c>
      <c r="P37" s="14">
        <v>8.98</v>
      </c>
      <c r="Q37" s="14">
        <v>17.53</v>
      </c>
      <c r="R37" s="15">
        <v>33</v>
      </c>
      <c r="S37" s="15">
        <f t="shared" si="0"/>
        <v>251</v>
      </c>
    </row>
    <row r="38" spans="1:19" x14ac:dyDescent="0.2">
      <c r="A38" s="49"/>
      <c r="B38" s="16" t="s">
        <v>34</v>
      </c>
      <c r="C38" s="14">
        <v>66.959999999999994</v>
      </c>
      <c r="D38" s="14">
        <v>57.83</v>
      </c>
      <c r="E38" s="14">
        <v>76.08</v>
      </c>
      <c r="F38" s="15">
        <v>83</v>
      </c>
      <c r="G38" s="17" t="s">
        <v>314</v>
      </c>
      <c r="H38" s="14">
        <v>10.82</v>
      </c>
      <c r="I38" s="14">
        <v>27.11</v>
      </c>
      <c r="J38" s="15">
        <v>19</v>
      </c>
      <c r="K38" s="14" t="s">
        <v>23</v>
      </c>
      <c r="L38" s="14">
        <v>0.03</v>
      </c>
      <c r="M38" s="14">
        <v>7.29</v>
      </c>
      <c r="N38" s="15">
        <v>4</v>
      </c>
      <c r="O38" s="17" t="s">
        <v>202</v>
      </c>
      <c r="P38" s="14">
        <v>4.9800000000000004</v>
      </c>
      <c r="Q38" s="14">
        <v>15.85</v>
      </c>
      <c r="R38" s="15">
        <v>13</v>
      </c>
      <c r="S38" s="15">
        <f t="shared" si="0"/>
        <v>119</v>
      </c>
    </row>
    <row r="39" spans="1:19" x14ac:dyDescent="0.2">
      <c r="A39" s="42" t="s">
        <v>0</v>
      </c>
      <c r="B39" s="43"/>
      <c r="C39" s="53">
        <v>2012</v>
      </c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4"/>
    </row>
    <row r="40" spans="1:19" ht="15" customHeight="1" x14ac:dyDescent="0.2">
      <c r="A40" s="44"/>
      <c r="B40" s="45"/>
      <c r="C40" s="66" t="s">
        <v>147</v>
      </c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7"/>
    </row>
    <row r="41" spans="1:19" s="82" customFormat="1" ht="24" customHeight="1" x14ac:dyDescent="0.2">
      <c r="A41" s="44"/>
      <c r="B41" s="45"/>
      <c r="C41" s="77" t="s">
        <v>65</v>
      </c>
      <c r="D41" s="77"/>
      <c r="E41" s="77"/>
      <c r="F41" s="77"/>
      <c r="G41" s="77" t="s">
        <v>154</v>
      </c>
      <c r="H41" s="77"/>
      <c r="I41" s="77"/>
      <c r="J41" s="77"/>
      <c r="K41" s="77" t="s">
        <v>68</v>
      </c>
      <c r="L41" s="77"/>
      <c r="M41" s="77"/>
      <c r="N41" s="77"/>
      <c r="O41" s="77" t="s">
        <v>69</v>
      </c>
      <c r="P41" s="77"/>
      <c r="Q41" s="77"/>
      <c r="R41" s="77"/>
      <c r="S41" s="52" t="s">
        <v>5</v>
      </c>
    </row>
    <row r="42" spans="1:19" ht="24" customHeight="1" x14ac:dyDescent="0.2">
      <c r="A42" s="46"/>
      <c r="B42" s="47"/>
      <c r="C42" s="8" t="s">
        <v>6</v>
      </c>
      <c r="D42" s="55" t="s">
        <v>75</v>
      </c>
      <c r="E42" s="55"/>
      <c r="F42" s="8" t="s">
        <v>77</v>
      </c>
      <c r="G42" s="8" t="s">
        <v>6</v>
      </c>
      <c r="H42" s="55" t="s">
        <v>75</v>
      </c>
      <c r="I42" s="55"/>
      <c r="J42" s="8" t="s">
        <v>77</v>
      </c>
      <c r="K42" s="8" t="s">
        <v>6</v>
      </c>
      <c r="L42" s="55" t="s">
        <v>75</v>
      </c>
      <c r="M42" s="55"/>
      <c r="N42" s="8" t="s">
        <v>77</v>
      </c>
      <c r="O42" s="8" t="s">
        <v>6</v>
      </c>
      <c r="P42" s="55" t="s">
        <v>75</v>
      </c>
      <c r="Q42" s="55"/>
      <c r="R42" s="8" t="s">
        <v>77</v>
      </c>
      <c r="S42" s="56"/>
    </row>
    <row r="43" spans="1:19" x14ac:dyDescent="0.2">
      <c r="A43" s="48"/>
      <c r="B43" s="10" t="s">
        <v>323</v>
      </c>
      <c r="C43" s="11">
        <v>63.63</v>
      </c>
      <c r="D43" s="11">
        <v>61.81</v>
      </c>
      <c r="E43" s="11">
        <v>65.44</v>
      </c>
      <c r="F43" s="12">
        <v>3062</v>
      </c>
      <c r="G43" s="11">
        <v>16.72</v>
      </c>
      <c r="H43" s="11">
        <v>15.2</v>
      </c>
      <c r="I43" s="11">
        <v>18.23</v>
      </c>
      <c r="J43" s="12">
        <v>726</v>
      </c>
      <c r="K43" s="11">
        <v>5.54</v>
      </c>
      <c r="L43" s="11">
        <v>4.6500000000000004</v>
      </c>
      <c r="M43" s="11">
        <v>6.43</v>
      </c>
      <c r="N43" s="12">
        <v>239</v>
      </c>
      <c r="O43" s="11">
        <v>14.12</v>
      </c>
      <c r="P43" s="11">
        <v>12.83</v>
      </c>
      <c r="Q43" s="11">
        <v>15.41</v>
      </c>
      <c r="R43" s="12">
        <v>655</v>
      </c>
      <c r="S43" s="12">
        <f>R43+N43+J43+F43</f>
        <v>4682</v>
      </c>
    </row>
    <row r="44" spans="1:19" x14ac:dyDescent="0.2">
      <c r="A44" s="49"/>
      <c r="B44" s="13" t="s">
        <v>324</v>
      </c>
      <c r="C44" s="14">
        <v>66.83</v>
      </c>
      <c r="D44" s="14">
        <v>64.59</v>
      </c>
      <c r="E44" s="14">
        <v>69.069999999999993</v>
      </c>
      <c r="F44" s="15">
        <v>2166</v>
      </c>
      <c r="G44" s="14">
        <v>16.62</v>
      </c>
      <c r="H44" s="14">
        <v>14.73</v>
      </c>
      <c r="I44" s="14">
        <v>18.52</v>
      </c>
      <c r="J44" s="15">
        <v>480</v>
      </c>
      <c r="K44" s="14">
        <v>5.34</v>
      </c>
      <c r="L44" s="14">
        <v>4.26</v>
      </c>
      <c r="M44" s="14">
        <v>6.42</v>
      </c>
      <c r="N44" s="15">
        <v>158</v>
      </c>
      <c r="O44" s="14">
        <v>11.21</v>
      </c>
      <c r="P44" s="14">
        <v>9.7100000000000009</v>
      </c>
      <c r="Q44" s="14">
        <v>12.71</v>
      </c>
      <c r="R44" s="15">
        <v>315</v>
      </c>
      <c r="S44" s="15">
        <f t="shared" ref="S44:S51" si="1">R44+N44+J44+F44</f>
        <v>3119</v>
      </c>
    </row>
    <row r="45" spans="1:19" x14ac:dyDescent="0.2">
      <c r="A45" s="49"/>
      <c r="B45" s="13" t="s">
        <v>325</v>
      </c>
      <c r="C45" s="14">
        <v>57.01</v>
      </c>
      <c r="D45" s="14">
        <v>53.6</v>
      </c>
      <c r="E45" s="14">
        <v>60.43</v>
      </c>
      <c r="F45" s="15">
        <v>711</v>
      </c>
      <c r="G45" s="14">
        <v>17.690000000000001</v>
      </c>
      <c r="H45" s="14">
        <v>14.98</v>
      </c>
      <c r="I45" s="14">
        <v>20.399999999999999</v>
      </c>
      <c r="J45" s="15">
        <v>198</v>
      </c>
      <c r="K45" s="14">
        <v>6.92</v>
      </c>
      <c r="L45" s="14">
        <v>5.07</v>
      </c>
      <c r="M45" s="14">
        <v>8.76</v>
      </c>
      <c r="N45" s="15">
        <v>73</v>
      </c>
      <c r="O45" s="14">
        <v>18.38</v>
      </c>
      <c r="P45" s="14">
        <v>15.6</v>
      </c>
      <c r="Q45" s="14">
        <v>21.16</v>
      </c>
      <c r="R45" s="15">
        <v>198</v>
      </c>
      <c r="S45" s="15">
        <f t="shared" si="1"/>
        <v>1180</v>
      </c>
    </row>
    <row r="46" spans="1:19" x14ac:dyDescent="0.2">
      <c r="A46" s="49"/>
      <c r="B46" s="16" t="s">
        <v>326</v>
      </c>
      <c r="C46" s="14">
        <v>47.33</v>
      </c>
      <c r="D46" s="14">
        <v>41.84</v>
      </c>
      <c r="E46" s="14">
        <v>52.81</v>
      </c>
      <c r="F46" s="15">
        <v>185</v>
      </c>
      <c r="G46" s="14">
        <v>13.54</v>
      </c>
      <c r="H46" s="14">
        <v>9.6300000000000008</v>
      </c>
      <c r="I46" s="14">
        <v>17.440000000000001</v>
      </c>
      <c r="J46" s="15">
        <v>48</v>
      </c>
      <c r="K46" s="14" t="s">
        <v>23</v>
      </c>
      <c r="L46" s="14">
        <v>0.45</v>
      </c>
      <c r="M46" s="14">
        <v>3.53</v>
      </c>
      <c r="N46" s="15">
        <v>8</v>
      </c>
      <c r="O46" s="14">
        <v>37.15</v>
      </c>
      <c r="P46" s="14">
        <v>31.89</v>
      </c>
      <c r="Q46" s="14">
        <v>42.4</v>
      </c>
      <c r="R46" s="15">
        <v>142</v>
      </c>
      <c r="S46" s="15">
        <f t="shared" si="1"/>
        <v>383</v>
      </c>
    </row>
    <row r="47" spans="1:19" x14ac:dyDescent="0.2">
      <c r="A47" s="49"/>
      <c r="B47" s="16" t="s">
        <v>30</v>
      </c>
      <c r="C47" s="14">
        <v>58.65</v>
      </c>
      <c r="D47" s="14">
        <v>49.59</v>
      </c>
      <c r="E47" s="14">
        <v>67.7</v>
      </c>
      <c r="F47" s="15">
        <v>100</v>
      </c>
      <c r="G47" s="14">
        <v>24.59</v>
      </c>
      <c r="H47" s="14">
        <v>16.29</v>
      </c>
      <c r="I47" s="14">
        <v>32.9</v>
      </c>
      <c r="J47" s="15">
        <v>31</v>
      </c>
      <c r="K47" s="14" t="s">
        <v>23</v>
      </c>
      <c r="L47" s="14">
        <v>0.59</v>
      </c>
      <c r="M47" s="14">
        <v>12.86</v>
      </c>
      <c r="N47" s="15">
        <v>7</v>
      </c>
      <c r="O47" s="17" t="s">
        <v>207</v>
      </c>
      <c r="P47" s="14">
        <v>5.29</v>
      </c>
      <c r="Q47" s="14">
        <v>14.77</v>
      </c>
      <c r="R47" s="15">
        <v>18</v>
      </c>
      <c r="S47" s="15">
        <f t="shared" si="1"/>
        <v>156</v>
      </c>
    </row>
    <row r="48" spans="1:19" x14ac:dyDescent="0.2">
      <c r="A48" s="49"/>
      <c r="B48" s="16" t="s">
        <v>31</v>
      </c>
      <c r="C48" s="14">
        <v>47.26</v>
      </c>
      <c r="D48" s="14">
        <v>41.67</v>
      </c>
      <c r="E48" s="14">
        <v>52.85</v>
      </c>
      <c r="F48" s="15">
        <v>178</v>
      </c>
      <c r="G48" s="14">
        <v>13.09</v>
      </c>
      <c r="H48" s="14">
        <v>9.15</v>
      </c>
      <c r="I48" s="14">
        <v>17.03</v>
      </c>
      <c r="J48" s="15">
        <v>45</v>
      </c>
      <c r="K48" s="14" t="s">
        <v>23</v>
      </c>
      <c r="L48" s="14">
        <v>0.48</v>
      </c>
      <c r="M48" s="14">
        <v>3.72</v>
      </c>
      <c r="N48" s="15">
        <v>8</v>
      </c>
      <c r="O48" s="14">
        <v>37.549999999999997</v>
      </c>
      <c r="P48" s="14">
        <v>32.18</v>
      </c>
      <c r="Q48" s="14">
        <v>42.91</v>
      </c>
      <c r="R48" s="15">
        <v>138</v>
      </c>
      <c r="S48" s="15">
        <f t="shared" si="1"/>
        <v>369</v>
      </c>
    </row>
    <row r="49" spans="1:19" x14ac:dyDescent="0.2">
      <c r="A49" s="49"/>
      <c r="B49" s="16" t="s">
        <v>32</v>
      </c>
      <c r="C49" s="14">
        <v>58.85</v>
      </c>
      <c r="D49" s="14">
        <v>49.43</v>
      </c>
      <c r="E49" s="14">
        <v>68.27</v>
      </c>
      <c r="F49" s="15">
        <v>89</v>
      </c>
      <c r="G49" s="17" t="s">
        <v>317</v>
      </c>
      <c r="H49" s="14">
        <v>8.93</v>
      </c>
      <c r="I49" s="14">
        <v>21.05</v>
      </c>
      <c r="J49" s="15">
        <v>22</v>
      </c>
      <c r="K49" s="14" t="s">
        <v>23</v>
      </c>
      <c r="L49" s="14">
        <v>1.66</v>
      </c>
      <c r="M49" s="14">
        <v>10.96</v>
      </c>
      <c r="N49" s="15">
        <v>8</v>
      </c>
      <c r="O49" s="17" t="s">
        <v>318</v>
      </c>
      <c r="P49" s="14">
        <v>10.91</v>
      </c>
      <c r="Q49" s="14">
        <v>28.8</v>
      </c>
      <c r="R49" s="15">
        <v>21</v>
      </c>
      <c r="S49" s="15">
        <f t="shared" si="1"/>
        <v>140</v>
      </c>
    </row>
    <row r="50" spans="1:19" x14ac:dyDescent="0.2">
      <c r="A50" s="49"/>
      <c r="B50" s="16" t="s">
        <v>33</v>
      </c>
      <c r="C50" s="14">
        <v>51.74</v>
      </c>
      <c r="D50" s="14">
        <v>44.06</v>
      </c>
      <c r="E50" s="14">
        <v>59.43</v>
      </c>
      <c r="F50" s="15">
        <v>142</v>
      </c>
      <c r="G50" s="14">
        <v>17.93</v>
      </c>
      <c r="H50" s="14">
        <v>11.43</v>
      </c>
      <c r="I50" s="14">
        <v>24.44</v>
      </c>
      <c r="J50" s="15">
        <v>42</v>
      </c>
      <c r="K50" s="17" t="s">
        <v>179</v>
      </c>
      <c r="L50" s="14">
        <v>3.18</v>
      </c>
      <c r="M50" s="14">
        <v>10.52</v>
      </c>
      <c r="N50" s="15">
        <v>18</v>
      </c>
      <c r="O50" s="14">
        <v>23.48</v>
      </c>
      <c r="P50" s="14">
        <v>16.66</v>
      </c>
      <c r="Q50" s="14">
        <v>30.29</v>
      </c>
      <c r="R50" s="15">
        <v>52</v>
      </c>
      <c r="S50" s="15">
        <f t="shared" si="1"/>
        <v>254</v>
      </c>
    </row>
    <row r="51" spans="1:19" x14ac:dyDescent="0.2">
      <c r="A51" s="49"/>
      <c r="B51" s="16" t="s">
        <v>34</v>
      </c>
      <c r="C51" s="14">
        <v>52.87</v>
      </c>
      <c r="D51" s="14">
        <v>40.51</v>
      </c>
      <c r="E51" s="14">
        <v>65.239999999999995</v>
      </c>
      <c r="F51" s="15">
        <v>59</v>
      </c>
      <c r="G51" s="17" t="s">
        <v>182</v>
      </c>
      <c r="H51" s="14">
        <v>6.96</v>
      </c>
      <c r="I51" s="14">
        <v>25.54</v>
      </c>
      <c r="J51" s="15">
        <v>15</v>
      </c>
      <c r="K51" s="17" t="s">
        <v>304</v>
      </c>
      <c r="L51" s="14">
        <v>2.74</v>
      </c>
      <c r="M51" s="14">
        <v>15.01</v>
      </c>
      <c r="N51" s="15">
        <v>10</v>
      </c>
      <c r="O51" s="17" t="s">
        <v>319</v>
      </c>
      <c r="P51" s="14">
        <v>13.09</v>
      </c>
      <c r="Q51" s="14">
        <v>30.92</v>
      </c>
      <c r="R51" s="15">
        <v>25</v>
      </c>
      <c r="S51" s="15">
        <f t="shared" si="1"/>
        <v>109</v>
      </c>
    </row>
    <row r="52" spans="1:19" x14ac:dyDescent="0.2">
      <c r="A52" s="42" t="s">
        <v>0</v>
      </c>
      <c r="B52" s="43"/>
      <c r="C52" s="53">
        <v>2007</v>
      </c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4"/>
    </row>
    <row r="53" spans="1:19" ht="15" customHeight="1" x14ac:dyDescent="0.2">
      <c r="A53" s="44"/>
      <c r="B53" s="45"/>
      <c r="C53" s="66" t="s">
        <v>147</v>
      </c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7"/>
    </row>
    <row r="54" spans="1:19" s="82" customFormat="1" ht="24" customHeight="1" x14ac:dyDescent="0.2">
      <c r="A54" s="44"/>
      <c r="B54" s="45"/>
      <c r="C54" s="77" t="s">
        <v>65</v>
      </c>
      <c r="D54" s="77"/>
      <c r="E54" s="77"/>
      <c r="F54" s="77"/>
      <c r="G54" s="77" t="s">
        <v>154</v>
      </c>
      <c r="H54" s="77"/>
      <c r="I54" s="77"/>
      <c r="J54" s="77"/>
      <c r="K54" s="77" t="s">
        <v>68</v>
      </c>
      <c r="L54" s="77"/>
      <c r="M54" s="77"/>
      <c r="N54" s="77"/>
      <c r="O54" s="77" t="s">
        <v>69</v>
      </c>
      <c r="P54" s="77"/>
      <c r="Q54" s="77"/>
      <c r="R54" s="77"/>
      <c r="S54" s="52" t="s">
        <v>5</v>
      </c>
    </row>
    <row r="55" spans="1:19" ht="24" customHeight="1" x14ac:dyDescent="0.2">
      <c r="A55" s="46"/>
      <c r="B55" s="47"/>
      <c r="C55" s="8" t="s">
        <v>6</v>
      </c>
      <c r="D55" s="55" t="s">
        <v>75</v>
      </c>
      <c r="E55" s="55"/>
      <c r="F55" s="8" t="s">
        <v>77</v>
      </c>
      <c r="G55" s="8" t="s">
        <v>6</v>
      </c>
      <c r="H55" s="55" t="s">
        <v>75</v>
      </c>
      <c r="I55" s="55"/>
      <c r="J55" s="8" t="s">
        <v>77</v>
      </c>
      <c r="K55" s="8" t="s">
        <v>6</v>
      </c>
      <c r="L55" s="55" t="s">
        <v>75</v>
      </c>
      <c r="M55" s="55"/>
      <c r="N55" s="8" t="s">
        <v>77</v>
      </c>
      <c r="O55" s="8" t="s">
        <v>6</v>
      </c>
      <c r="P55" s="55" t="s">
        <v>75</v>
      </c>
      <c r="Q55" s="55"/>
      <c r="R55" s="8" t="s">
        <v>77</v>
      </c>
      <c r="S55" s="56"/>
    </row>
    <row r="56" spans="1:19" x14ac:dyDescent="0.2">
      <c r="A56" s="48"/>
      <c r="B56" s="10" t="s">
        <v>323</v>
      </c>
      <c r="C56" s="11">
        <v>65.819999999999993</v>
      </c>
      <c r="D56" s="11">
        <v>64.09</v>
      </c>
      <c r="E56" s="11">
        <v>67.56</v>
      </c>
      <c r="F56" s="12">
        <v>2915</v>
      </c>
      <c r="G56" s="11">
        <v>13.57</v>
      </c>
      <c r="H56" s="11">
        <v>12.35</v>
      </c>
      <c r="I56" s="11">
        <v>14.8</v>
      </c>
      <c r="J56" s="12">
        <v>617</v>
      </c>
      <c r="K56" s="11">
        <v>4.46</v>
      </c>
      <c r="L56" s="11">
        <v>3.72</v>
      </c>
      <c r="M56" s="11">
        <v>5.2</v>
      </c>
      <c r="N56" s="12">
        <v>205</v>
      </c>
      <c r="O56" s="11">
        <v>16.14</v>
      </c>
      <c r="P56" s="11">
        <v>14.77</v>
      </c>
      <c r="Q56" s="11">
        <v>17.510000000000002</v>
      </c>
      <c r="R56" s="12">
        <v>740</v>
      </c>
      <c r="S56" s="12">
        <f>R56+N56+J56+F56</f>
        <v>4477</v>
      </c>
    </row>
    <row r="57" spans="1:19" x14ac:dyDescent="0.2">
      <c r="A57" s="49"/>
      <c r="B57" s="13" t="s">
        <v>324</v>
      </c>
      <c r="C57" s="14">
        <v>66.569999999999993</v>
      </c>
      <c r="D57" s="14">
        <v>64.41</v>
      </c>
      <c r="E57" s="14">
        <v>68.72</v>
      </c>
      <c r="F57" s="15">
        <v>1788</v>
      </c>
      <c r="G57" s="14">
        <v>13.98</v>
      </c>
      <c r="H57" s="14">
        <v>12.45</v>
      </c>
      <c r="I57" s="14">
        <v>15.52</v>
      </c>
      <c r="J57" s="15">
        <v>388</v>
      </c>
      <c r="K57" s="14">
        <v>4.57</v>
      </c>
      <c r="L57" s="14">
        <v>3.64</v>
      </c>
      <c r="M57" s="14">
        <v>5.51</v>
      </c>
      <c r="N57" s="15">
        <v>129</v>
      </c>
      <c r="O57" s="14">
        <v>14.88</v>
      </c>
      <c r="P57" s="14">
        <v>13.19</v>
      </c>
      <c r="Q57" s="14">
        <v>16.559999999999999</v>
      </c>
      <c r="R57" s="15">
        <v>401</v>
      </c>
      <c r="S57" s="15">
        <f t="shared" ref="S57:S64" si="2">R57+N57+J57+F57</f>
        <v>2706</v>
      </c>
    </row>
    <row r="58" spans="1:19" x14ac:dyDescent="0.2">
      <c r="A58" s="49"/>
      <c r="B58" s="13" t="s">
        <v>325</v>
      </c>
      <c r="C58" s="14">
        <v>64.73</v>
      </c>
      <c r="D58" s="14">
        <v>61.54</v>
      </c>
      <c r="E58" s="14">
        <v>67.930000000000007</v>
      </c>
      <c r="F58" s="15">
        <v>849</v>
      </c>
      <c r="G58" s="14">
        <v>12.66</v>
      </c>
      <c r="H58" s="14">
        <v>10.4</v>
      </c>
      <c r="I58" s="14">
        <v>14.91</v>
      </c>
      <c r="J58" s="15">
        <v>170</v>
      </c>
      <c r="K58" s="14">
        <v>3.92</v>
      </c>
      <c r="L58" s="14">
        <v>2.72</v>
      </c>
      <c r="M58" s="14">
        <v>5.12</v>
      </c>
      <c r="N58" s="15">
        <v>56</v>
      </c>
      <c r="O58" s="14">
        <v>18.690000000000001</v>
      </c>
      <c r="P58" s="14">
        <v>16.059999999999999</v>
      </c>
      <c r="Q58" s="14">
        <v>21.31</v>
      </c>
      <c r="R58" s="15">
        <v>243</v>
      </c>
      <c r="S58" s="15">
        <f t="shared" si="2"/>
        <v>1318</v>
      </c>
    </row>
    <row r="59" spans="1:19" x14ac:dyDescent="0.2">
      <c r="A59" s="49"/>
      <c r="B59" s="16" t="s">
        <v>326</v>
      </c>
      <c r="C59" s="14">
        <v>60.92</v>
      </c>
      <c r="D59" s="14">
        <v>55.44</v>
      </c>
      <c r="E59" s="14">
        <v>66.41</v>
      </c>
      <c r="F59" s="15">
        <v>278</v>
      </c>
      <c r="G59" s="14">
        <v>12.12</v>
      </c>
      <c r="H59" s="14">
        <v>8.83</v>
      </c>
      <c r="I59" s="14">
        <v>15.41</v>
      </c>
      <c r="J59" s="15">
        <v>59</v>
      </c>
      <c r="K59" s="17" t="s">
        <v>211</v>
      </c>
      <c r="L59" s="14">
        <v>2.4</v>
      </c>
      <c r="M59" s="14">
        <v>7.98</v>
      </c>
      <c r="N59" s="15">
        <v>20</v>
      </c>
      <c r="O59" s="14">
        <v>21.77</v>
      </c>
      <c r="P59" s="14">
        <v>16.97</v>
      </c>
      <c r="Q59" s="14">
        <v>26.56</v>
      </c>
      <c r="R59" s="15">
        <v>96</v>
      </c>
      <c r="S59" s="15">
        <f t="shared" si="2"/>
        <v>453</v>
      </c>
    </row>
    <row r="60" spans="1:19" x14ac:dyDescent="0.2">
      <c r="A60" s="49"/>
      <c r="B60" s="16" t="s">
        <v>30</v>
      </c>
      <c r="C60" s="14">
        <v>52.82</v>
      </c>
      <c r="D60" s="14">
        <v>44.25</v>
      </c>
      <c r="E60" s="14">
        <v>61.39</v>
      </c>
      <c r="F60" s="15">
        <v>97</v>
      </c>
      <c r="G60" s="17" t="s">
        <v>320</v>
      </c>
      <c r="H60" s="14">
        <v>9.6999999999999993</v>
      </c>
      <c r="I60" s="14">
        <v>20.82</v>
      </c>
      <c r="J60" s="15">
        <v>29</v>
      </c>
      <c r="K60" s="14" t="s">
        <v>23</v>
      </c>
      <c r="L60" s="14">
        <v>0</v>
      </c>
      <c r="M60" s="14">
        <v>7.46</v>
      </c>
      <c r="N60" s="15">
        <v>3</v>
      </c>
      <c r="O60" s="14">
        <v>28.84</v>
      </c>
      <c r="P60" s="14">
        <v>20.62</v>
      </c>
      <c r="Q60" s="14">
        <v>37.07</v>
      </c>
      <c r="R60" s="15">
        <v>47</v>
      </c>
      <c r="S60" s="15">
        <f t="shared" si="2"/>
        <v>176</v>
      </c>
    </row>
    <row r="61" spans="1:19" x14ac:dyDescent="0.2">
      <c r="A61" s="49"/>
      <c r="B61" s="16" t="s">
        <v>31</v>
      </c>
      <c r="C61" s="14">
        <v>61.13</v>
      </c>
      <c r="D61" s="14">
        <v>55.83</v>
      </c>
      <c r="E61" s="14">
        <v>66.430000000000007</v>
      </c>
      <c r="F61" s="15">
        <v>274</v>
      </c>
      <c r="G61" s="14">
        <v>12.67</v>
      </c>
      <c r="H61" s="14">
        <v>9.24</v>
      </c>
      <c r="I61" s="14">
        <v>16.09</v>
      </c>
      <c r="J61" s="15">
        <v>58</v>
      </c>
      <c r="K61" s="17" t="s">
        <v>213</v>
      </c>
      <c r="L61" s="14">
        <v>2.27</v>
      </c>
      <c r="M61" s="14">
        <v>6.69</v>
      </c>
      <c r="N61" s="15">
        <v>19</v>
      </c>
      <c r="O61" s="14">
        <v>21.73</v>
      </c>
      <c r="P61" s="14">
        <v>17.02</v>
      </c>
      <c r="Q61" s="14">
        <v>26.43</v>
      </c>
      <c r="R61" s="15">
        <v>94</v>
      </c>
      <c r="S61" s="15">
        <f t="shared" si="2"/>
        <v>445</v>
      </c>
    </row>
    <row r="62" spans="1:19" x14ac:dyDescent="0.2">
      <c r="A62" s="49"/>
      <c r="B62" s="16" t="s">
        <v>32</v>
      </c>
      <c r="C62" s="14">
        <v>70.83</v>
      </c>
      <c r="D62" s="14">
        <v>63.78</v>
      </c>
      <c r="E62" s="14">
        <v>77.88</v>
      </c>
      <c r="F62" s="15">
        <v>124</v>
      </c>
      <c r="G62" s="17" t="s">
        <v>271</v>
      </c>
      <c r="H62" s="14">
        <v>4.57</v>
      </c>
      <c r="I62" s="14">
        <v>12.91</v>
      </c>
      <c r="J62" s="15">
        <v>18</v>
      </c>
      <c r="K62" s="17" t="s">
        <v>205</v>
      </c>
      <c r="L62" s="14">
        <v>3.26</v>
      </c>
      <c r="M62" s="14">
        <v>11.53</v>
      </c>
      <c r="N62" s="15">
        <v>13</v>
      </c>
      <c r="O62" s="17" t="s">
        <v>202</v>
      </c>
      <c r="P62" s="14">
        <v>7.91</v>
      </c>
      <c r="Q62" s="14">
        <v>18.149999999999999</v>
      </c>
      <c r="R62" s="15">
        <v>26</v>
      </c>
      <c r="S62" s="15">
        <f t="shared" si="2"/>
        <v>181</v>
      </c>
    </row>
    <row r="63" spans="1:19" x14ac:dyDescent="0.2">
      <c r="A63" s="49"/>
      <c r="B63" s="16" t="s">
        <v>33</v>
      </c>
      <c r="C63" s="14">
        <v>69.150000000000006</v>
      </c>
      <c r="D63" s="14">
        <v>62.57</v>
      </c>
      <c r="E63" s="14">
        <v>75.72</v>
      </c>
      <c r="F63" s="15">
        <v>165</v>
      </c>
      <c r="G63" s="17" t="s">
        <v>255</v>
      </c>
      <c r="H63" s="14">
        <v>3.52</v>
      </c>
      <c r="I63" s="14">
        <v>10.11</v>
      </c>
      <c r="J63" s="15">
        <v>17</v>
      </c>
      <c r="K63" s="14" t="s">
        <v>23</v>
      </c>
      <c r="L63" s="14">
        <v>1.1000000000000001</v>
      </c>
      <c r="M63" s="14">
        <v>6.6</v>
      </c>
      <c r="N63" s="15">
        <v>9</v>
      </c>
      <c r="O63" s="14">
        <v>20.190000000000001</v>
      </c>
      <c r="P63" s="14">
        <v>14.36</v>
      </c>
      <c r="Q63" s="14">
        <v>26.02</v>
      </c>
      <c r="R63" s="15">
        <v>49</v>
      </c>
      <c r="S63" s="15">
        <f t="shared" si="2"/>
        <v>240</v>
      </c>
    </row>
    <row r="64" spans="1:19" x14ac:dyDescent="0.2">
      <c r="A64" s="49"/>
      <c r="B64" s="16" t="s">
        <v>34</v>
      </c>
      <c r="C64" s="14">
        <v>61.66</v>
      </c>
      <c r="D64" s="14">
        <v>51.24</v>
      </c>
      <c r="E64" s="14">
        <v>72.069999999999993</v>
      </c>
      <c r="F64" s="15">
        <v>73</v>
      </c>
      <c r="G64" s="17" t="s">
        <v>307</v>
      </c>
      <c r="H64" s="14">
        <v>7.16</v>
      </c>
      <c r="I64" s="14">
        <v>24.01</v>
      </c>
      <c r="J64" s="15">
        <v>15</v>
      </c>
      <c r="K64" s="14" t="s">
        <v>23</v>
      </c>
      <c r="L64" s="14">
        <v>1.25</v>
      </c>
      <c r="M64" s="14">
        <v>11.02</v>
      </c>
      <c r="N64" s="15">
        <v>6</v>
      </c>
      <c r="O64" s="17" t="s">
        <v>321</v>
      </c>
      <c r="P64" s="14">
        <v>8.91</v>
      </c>
      <c r="Q64" s="14">
        <v>24.35</v>
      </c>
      <c r="R64" s="15">
        <v>18</v>
      </c>
      <c r="S64" s="15">
        <f t="shared" si="2"/>
        <v>112</v>
      </c>
    </row>
    <row r="65" spans="1:19" x14ac:dyDescent="0.2">
      <c r="A65" s="1" t="s">
        <v>155</v>
      </c>
      <c r="S65" s="2" t="s">
        <v>344</v>
      </c>
    </row>
    <row r="66" spans="1:19" x14ac:dyDescent="0.2">
      <c r="A66" s="1" t="s">
        <v>294</v>
      </c>
    </row>
  </sheetData>
  <mergeCells count="69">
    <mergeCell ref="G41:J41"/>
    <mergeCell ref="K41:N41"/>
    <mergeCell ref="O41:R41"/>
    <mergeCell ref="S41:S42"/>
    <mergeCell ref="D42:E42"/>
    <mergeCell ref="H42:I42"/>
    <mergeCell ref="AF3:AI3"/>
    <mergeCell ref="AJ3:AJ4"/>
    <mergeCell ref="AG4:AH4"/>
    <mergeCell ref="A39:B42"/>
    <mergeCell ref="C1:S1"/>
    <mergeCell ref="T1:AJ1"/>
    <mergeCell ref="A1:B4"/>
    <mergeCell ref="T2:AJ2"/>
    <mergeCell ref="C3:F3"/>
    <mergeCell ref="G3:J3"/>
    <mergeCell ref="K3:N3"/>
    <mergeCell ref="O3:R3"/>
    <mergeCell ref="S3:S4"/>
    <mergeCell ref="C39:S39"/>
    <mergeCell ref="C40:S40"/>
    <mergeCell ref="C41:F41"/>
    <mergeCell ref="U4:V4"/>
    <mergeCell ref="Y4:Z4"/>
    <mergeCell ref="AC4:AD4"/>
    <mergeCell ref="T3:W3"/>
    <mergeCell ref="X3:AA3"/>
    <mergeCell ref="AB3:AE3"/>
    <mergeCell ref="A30:A38"/>
    <mergeCell ref="A8:A9"/>
    <mergeCell ref="A15:A16"/>
    <mergeCell ref="L4:M4"/>
    <mergeCell ref="P4:Q4"/>
    <mergeCell ref="A17:A18"/>
    <mergeCell ref="A19:A20"/>
    <mergeCell ref="A21:A22"/>
    <mergeCell ref="A26:B29"/>
    <mergeCell ref="A5:A7"/>
    <mergeCell ref="A10:A11"/>
    <mergeCell ref="A12:A14"/>
    <mergeCell ref="C2:S2"/>
    <mergeCell ref="S28:S29"/>
    <mergeCell ref="D29:E29"/>
    <mergeCell ref="H29:I29"/>
    <mergeCell ref="P29:Q29"/>
    <mergeCell ref="C26:S26"/>
    <mergeCell ref="C27:S27"/>
    <mergeCell ref="C28:F28"/>
    <mergeCell ref="G28:J28"/>
    <mergeCell ref="K28:N28"/>
    <mergeCell ref="O28:R28"/>
    <mergeCell ref="H4:I4"/>
    <mergeCell ref="D4:E4"/>
    <mergeCell ref="A56:A64"/>
    <mergeCell ref="L42:M42"/>
    <mergeCell ref="P42:Q42"/>
    <mergeCell ref="A43:A51"/>
    <mergeCell ref="A52:B55"/>
    <mergeCell ref="C52:S52"/>
    <mergeCell ref="C53:S53"/>
    <mergeCell ref="C54:F54"/>
    <mergeCell ref="G54:J54"/>
    <mergeCell ref="K54:N54"/>
    <mergeCell ref="O54:R54"/>
    <mergeCell ref="S54:S55"/>
    <mergeCell ref="D55:E55"/>
    <mergeCell ref="H55:I55"/>
    <mergeCell ref="L55:M55"/>
    <mergeCell ref="P55:Q55"/>
  </mergeCells>
  <pageMargins left="0.59055118110236227" right="0.39370078740157483" top="0.98425196850393704" bottom="0.59055118110236227" header="0.31496062992125984" footer="0.31496062992125984"/>
  <pageSetup paperSize="9" scale="86" fitToWidth="2" fitToHeight="2" orientation="landscape" r:id="rId1"/>
  <headerFooter>
    <oddHeader>&amp;R&amp;G</oddHeader>
    <oddFooter>&amp;L&amp;8&amp;F-&amp;A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8"/>
  <sheetViews>
    <sheetView zoomScaleNormal="100" workbookViewId="0">
      <selection activeCell="B29" sqref="B29"/>
    </sheetView>
  </sheetViews>
  <sheetFormatPr baseColWidth="10" defaultColWidth="11.42578125" defaultRowHeight="11.25" x14ac:dyDescent="0.2"/>
  <cols>
    <col min="1" max="1" width="15.7109375" style="1" customWidth="1"/>
    <col min="2" max="2" width="19.28515625" style="1" customWidth="1"/>
    <col min="3" max="10" width="8.7109375" style="1" customWidth="1"/>
    <col min="11" max="11" width="9.7109375" style="1" customWidth="1"/>
    <col min="12" max="19" width="8.7109375" style="1" customWidth="1"/>
    <col min="20" max="20" width="9.85546875" style="1" customWidth="1"/>
    <col min="21" max="49" width="8.7109375" style="1" customWidth="1"/>
    <col min="50" max="16384" width="11.42578125" style="1"/>
  </cols>
  <sheetData>
    <row r="1" spans="1:28" ht="23.25" customHeight="1" x14ac:dyDescent="0.2">
      <c r="A1" s="42" t="s">
        <v>0</v>
      </c>
      <c r="B1" s="43"/>
      <c r="C1" s="64" t="s">
        <v>327</v>
      </c>
      <c r="D1" s="64"/>
      <c r="E1" s="64"/>
      <c r="F1" s="64"/>
      <c r="G1" s="64"/>
      <c r="H1" s="64"/>
      <c r="I1" s="64"/>
      <c r="J1" s="64"/>
      <c r="K1" s="64"/>
      <c r="L1" s="64" t="s">
        <v>327</v>
      </c>
      <c r="M1" s="64"/>
      <c r="N1" s="64"/>
      <c r="O1" s="64"/>
      <c r="P1" s="64"/>
      <c r="Q1" s="64"/>
      <c r="R1" s="64"/>
      <c r="S1" s="64"/>
      <c r="T1" s="65"/>
    </row>
    <row r="2" spans="1:28" x14ac:dyDescent="0.2">
      <c r="A2" s="44"/>
      <c r="B2" s="45"/>
      <c r="C2" s="50" t="s">
        <v>1</v>
      </c>
      <c r="D2" s="51"/>
      <c r="E2" s="51"/>
      <c r="F2" s="51"/>
      <c r="G2" s="51"/>
      <c r="H2" s="51"/>
      <c r="I2" s="51"/>
      <c r="J2" s="51"/>
      <c r="K2" s="51"/>
      <c r="L2" s="50" t="s">
        <v>323</v>
      </c>
      <c r="M2" s="51"/>
      <c r="N2" s="51"/>
      <c r="O2" s="51"/>
      <c r="P2" s="51"/>
      <c r="Q2" s="51"/>
      <c r="R2" s="51"/>
      <c r="S2" s="51"/>
      <c r="T2" s="52"/>
    </row>
    <row r="3" spans="1:28" x14ac:dyDescent="0.2">
      <c r="A3" s="44"/>
      <c r="B3" s="45"/>
      <c r="C3" s="68" t="s">
        <v>40</v>
      </c>
      <c r="D3" s="51"/>
      <c r="E3" s="51"/>
      <c r="F3" s="51"/>
      <c r="G3" s="68" t="s">
        <v>41</v>
      </c>
      <c r="H3" s="51"/>
      <c r="I3" s="51"/>
      <c r="J3" s="51"/>
      <c r="K3" s="51" t="s">
        <v>5</v>
      </c>
      <c r="L3" s="68" t="s">
        <v>40</v>
      </c>
      <c r="M3" s="51"/>
      <c r="N3" s="51"/>
      <c r="O3" s="51"/>
      <c r="P3" s="68" t="s">
        <v>41</v>
      </c>
      <c r="Q3" s="51"/>
      <c r="R3" s="51"/>
      <c r="S3" s="51"/>
      <c r="T3" s="52" t="s">
        <v>5</v>
      </c>
    </row>
    <row r="4" spans="1:28" ht="22.5" x14ac:dyDescent="0.2">
      <c r="A4" s="46"/>
      <c r="B4" s="47"/>
      <c r="C4" s="8" t="s">
        <v>6</v>
      </c>
      <c r="D4" s="55" t="s">
        <v>75</v>
      </c>
      <c r="E4" s="55"/>
      <c r="F4" s="8" t="s">
        <v>77</v>
      </c>
      <c r="G4" s="8" t="s">
        <v>6</v>
      </c>
      <c r="H4" s="55" t="s">
        <v>75</v>
      </c>
      <c r="I4" s="55"/>
      <c r="J4" s="8" t="s">
        <v>77</v>
      </c>
      <c r="K4" s="59"/>
      <c r="L4" s="8" t="s">
        <v>6</v>
      </c>
      <c r="M4" s="55" t="s">
        <v>75</v>
      </c>
      <c r="N4" s="55"/>
      <c r="O4" s="8" t="s">
        <v>77</v>
      </c>
      <c r="P4" s="8" t="s">
        <v>6</v>
      </c>
      <c r="Q4" s="55" t="s">
        <v>75</v>
      </c>
      <c r="R4" s="55"/>
      <c r="S4" s="8" t="s">
        <v>77</v>
      </c>
      <c r="T4" s="56"/>
    </row>
    <row r="5" spans="1:28" ht="12" customHeight="1" x14ac:dyDescent="0.2">
      <c r="A5" s="23" t="s">
        <v>9</v>
      </c>
      <c r="B5" s="21" t="s">
        <v>10</v>
      </c>
      <c r="C5" s="11">
        <v>56.54</v>
      </c>
      <c r="D5" s="11">
        <v>53.73</v>
      </c>
      <c r="E5" s="11">
        <v>59.35</v>
      </c>
      <c r="F5" s="12">
        <v>779</v>
      </c>
      <c r="G5" s="11">
        <v>43.46</v>
      </c>
      <c r="H5" s="11">
        <v>40.65</v>
      </c>
      <c r="I5" s="11">
        <v>46.27</v>
      </c>
      <c r="J5" s="12">
        <v>607</v>
      </c>
      <c r="K5" s="12">
        <v>1386</v>
      </c>
      <c r="L5" s="11">
        <v>60.89</v>
      </c>
      <c r="M5" s="11">
        <v>59.16</v>
      </c>
      <c r="N5" s="11">
        <v>62.63</v>
      </c>
      <c r="O5" s="12">
        <v>2492</v>
      </c>
      <c r="P5" s="11">
        <v>39.11</v>
      </c>
      <c r="Q5" s="11">
        <v>37.369999999999997</v>
      </c>
      <c r="R5" s="11">
        <v>40.840000000000003</v>
      </c>
      <c r="S5" s="12">
        <v>1622</v>
      </c>
      <c r="T5" s="12">
        <v>4114</v>
      </c>
      <c r="U5" s="7"/>
      <c r="V5" s="7"/>
      <c r="W5" s="7"/>
      <c r="X5" s="7"/>
      <c r="Y5" s="7"/>
      <c r="Z5" s="7"/>
      <c r="AA5" s="7"/>
      <c r="AB5" s="7"/>
    </row>
    <row r="6" spans="1:28" ht="12" customHeight="1" x14ac:dyDescent="0.2">
      <c r="A6" s="57" t="s">
        <v>11</v>
      </c>
      <c r="B6" s="19" t="s">
        <v>12</v>
      </c>
      <c r="C6" s="14">
        <v>51.71</v>
      </c>
      <c r="D6" s="14">
        <v>47.46</v>
      </c>
      <c r="E6" s="14">
        <v>55.95</v>
      </c>
      <c r="F6" s="15">
        <v>320</v>
      </c>
      <c r="G6" s="14">
        <v>48.29</v>
      </c>
      <c r="H6" s="14">
        <v>44.05</v>
      </c>
      <c r="I6" s="14">
        <v>52.54</v>
      </c>
      <c r="J6" s="15">
        <v>294</v>
      </c>
      <c r="K6" s="15">
        <v>614</v>
      </c>
      <c r="L6" s="14">
        <v>55.97</v>
      </c>
      <c r="M6" s="14">
        <v>53.43</v>
      </c>
      <c r="N6" s="14">
        <v>58.51</v>
      </c>
      <c r="O6" s="15">
        <v>1092</v>
      </c>
      <c r="P6" s="14">
        <v>44.03</v>
      </c>
      <c r="Q6" s="14">
        <v>41.49</v>
      </c>
      <c r="R6" s="14">
        <v>46.57</v>
      </c>
      <c r="S6" s="15">
        <v>865</v>
      </c>
      <c r="T6" s="15">
        <v>1957</v>
      </c>
      <c r="U6" s="7"/>
      <c r="V6" s="7"/>
      <c r="W6" s="7"/>
      <c r="X6" s="7"/>
      <c r="Y6" s="7"/>
      <c r="Z6" s="7"/>
      <c r="AA6" s="7"/>
      <c r="AB6" s="7"/>
    </row>
    <row r="7" spans="1:28" ht="12" customHeight="1" x14ac:dyDescent="0.2">
      <c r="A7" s="49"/>
      <c r="B7" s="19" t="s">
        <v>13</v>
      </c>
      <c r="C7" s="14">
        <v>60.1</v>
      </c>
      <c r="D7" s="14">
        <v>56.39</v>
      </c>
      <c r="E7" s="14">
        <v>63.81</v>
      </c>
      <c r="F7" s="15">
        <v>459</v>
      </c>
      <c r="G7" s="14">
        <v>39.9</v>
      </c>
      <c r="H7" s="14">
        <v>36.19</v>
      </c>
      <c r="I7" s="14">
        <v>43.61</v>
      </c>
      <c r="J7" s="15">
        <v>313</v>
      </c>
      <c r="K7" s="15">
        <v>772</v>
      </c>
      <c r="L7" s="14">
        <v>65.06</v>
      </c>
      <c r="M7" s="14">
        <v>62.71</v>
      </c>
      <c r="N7" s="14">
        <v>67.41</v>
      </c>
      <c r="O7" s="15">
        <v>1400</v>
      </c>
      <c r="P7" s="14">
        <v>34.94</v>
      </c>
      <c r="Q7" s="14">
        <v>32.590000000000003</v>
      </c>
      <c r="R7" s="14">
        <v>37.29</v>
      </c>
      <c r="S7" s="15">
        <v>757</v>
      </c>
      <c r="T7" s="15">
        <v>2157</v>
      </c>
      <c r="U7" s="7"/>
      <c r="V7" s="7"/>
      <c r="W7" s="7"/>
      <c r="X7" s="7"/>
      <c r="Y7" s="7"/>
      <c r="Z7" s="7"/>
      <c r="AA7" s="7"/>
      <c r="AB7" s="7"/>
    </row>
    <row r="8" spans="1:28" ht="12" customHeight="1" x14ac:dyDescent="0.2">
      <c r="A8" s="57" t="s">
        <v>14</v>
      </c>
      <c r="B8" s="19" t="s">
        <v>15</v>
      </c>
      <c r="C8" s="14">
        <v>55.8</v>
      </c>
      <c r="D8" s="14">
        <v>52.63</v>
      </c>
      <c r="E8" s="14">
        <v>58.98</v>
      </c>
      <c r="F8" s="15">
        <v>608</v>
      </c>
      <c r="G8" s="14">
        <v>44.2</v>
      </c>
      <c r="H8" s="14">
        <v>41.02</v>
      </c>
      <c r="I8" s="14">
        <v>47.37</v>
      </c>
      <c r="J8" s="15">
        <v>480</v>
      </c>
      <c r="K8" s="15">
        <v>1088</v>
      </c>
      <c r="L8" s="14">
        <v>60.19</v>
      </c>
      <c r="M8" s="14">
        <v>58.2</v>
      </c>
      <c r="N8" s="14">
        <v>62.18</v>
      </c>
      <c r="O8" s="15">
        <v>1896</v>
      </c>
      <c r="P8" s="14">
        <v>39.81</v>
      </c>
      <c r="Q8" s="14">
        <v>37.82</v>
      </c>
      <c r="R8" s="14">
        <v>41.8</v>
      </c>
      <c r="S8" s="15">
        <v>1267</v>
      </c>
      <c r="T8" s="15">
        <v>3163</v>
      </c>
      <c r="U8" s="7"/>
      <c r="V8" s="7"/>
      <c r="W8" s="7"/>
      <c r="X8" s="7"/>
      <c r="Y8" s="7"/>
      <c r="Z8" s="7"/>
      <c r="AA8" s="7"/>
      <c r="AB8" s="7"/>
    </row>
    <row r="9" spans="1:28" ht="12" customHeight="1" x14ac:dyDescent="0.2">
      <c r="A9" s="49"/>
      <c r="B9" s="19" t="s">
        <v>16</v>
      </c>
      <c r="C9" s="14">
        <v>58.8</v>
      </c>
      <c r="D9" s="14">
        <v>52.85</v>
      </c>
      <c r="E9" s="14">
        <v>64.75</v>
      </c>
      <c r="F9" s="15">
        <v>171</v>
      </c>
      <c r="G9" s="14">
        <v>41.2</v>
      </c>
      <c r="H9" s="14">
        <v>35.25</v>
      </c>
      <c r="I9" s="14">
        <v>47.15</v>
      </c>
      <c r="J9" s="15">
        <v>127</v>
      </c>
      <c r="K9" s="15">
        <v>298</v>
      </c>
      <c r="L9" s="14">
        <v>62.96</v>
      </c>
      <c r="M9" s="14">
        <v>59.45</v>
      </c>
      <c r="N9" s="14">
        <v>66.47</v>
      </c>
      <c r="O9" s="15">
        <v>596</v>
      </c>
      <c r="P9" s="14">
        <v>37.04</v>
      </c>
      <c r="Q9" s="14">
        <v>33.53</v>
      </c>
      <c r="R9" s="14">
        <v>40.549999999999997</v>
      </c>
      <c r="S9" s="15">
        <v>355</v>
      </c>
      <c r="T9" s="15">
        <v>951</v>
      </c>
      <c r="U9" s="7"/>
      <c r="V9" s="7"/>
      <c r="W9" s="7"/>
      <c r="X9" s="7"/>
      <c r="Y9" s="7"/>
      <c r="Z9" s="7"/>
      <c r="AA9" s="7"/>
      <c r="AB9" s="7"/>
    </row>
    <row r="10" spans="1:28" ht="12" customHeight="1" x14ac:dyDescent="0.2">
      <c r="A10" s="57" t="s">
        <v>17</v>
      </c>
      <c r="B10" s="13" t="s">
        <v>78</v>
      </c>
      <c r="C10" s="14">
        <v>57.14</v>
      </c>
      <c r="D10" s="14">
        <v>51.8</v>
      </c>
      <c r="E10" s="14">
        <v>62.49</v>
      </c>
      <c r="F10" s="15">
        <v>219</v>
      </c>
      <c r="G10" s="14">
        <v>42.86</v>
      </c>
      <c r="H10" s="14">
        <v>37.51</v>
      </c>
      <c r="I10" s="14">
        <v>48.2</v>
      </c>
      <c r="J10" s="15">
        <v>171</v>
      </c>
      <c r="K10" s="15">
        <v>390</v>
      </c>
      <c r="L10" s="14">
        <v>61.34</v>
      </c>
      <c r="M10" s="14">
        <v>57.76</v>
      </c>
      <c r="N10" s="14">
        <v>64.91</v>
      </c>
      <c r="O10" s="15">
        <v>606</v>
      </c>
      <c r="P10" s="14">
        <v>38.659999999999997</v>
      </c>
      <c r="Q10" s="14">
        <v>35.090000000000003</v>
      </c>
      <c r="R10" s="14">
        <v>42.24</v>
      </c>
      <c r="S10" s="15">
        <v>385</v>
      </c>
      <c r="T10" s="15">
        <v>991</v>
      </c>
      <c r="U10" s="7"/>
      <c r="V10" s="7"/>
      <c r="W10" s="7"/>
      <c r="X10" s="7"/>
      <c r="Y10" s="7"/>
      <c r="Z10" s="7"/>
      <c r="AA10" s="7"/>
      <c r="AB10" s="7"/>
    </row>
    <row r="11" spans="1:28" ht="12" customHeight="1" x14ac:dyDescent="0.2">
      <c r="A11" s="49"/>
      <c r="B11" s="13" t="s">
        <v>79</v>
      </c>
      <c r="C11" s="14">
        <v>56.03</v>
      </c>
      <c r="D11" s="14">
        <v>52.04</v>
      </c>
      <c r="E11" s="14">
        <v>60.02</v>
      </c>
      <c r="F11" s="15">
        <v>375</v>
      </c>
      <c r="G11" s="14">
        <v>43.97</v>
      </c>
      <c r="H11" s="14">
        <v>39.979999999999997</v>
      </c>
      <c r="I11" s="14">
        <v>47.96</v>
      </c>
      <c r="J11" s="15">
        <v>307</v>
      </c>
      <c r="K11" s="15">
        <v>682</v>
      </c>
      <c r="L11" s="14">
        <v>60.68</v>
      </c>
      <c r="M11" s="14">
        <v>58.28</v>
      </c>
      <c r="N11" s="14">
        <v>63.09</v>
      </c>
      <c r="O11" s="15">
        <v>1295</v>
      </c>
      <c r="P11" s="14">
        <v>39.32</v>
      </c>
      <c r="Q11" s="14">
        <v>36.909999999999997</v>
      </c>
      <c r="R11" s="14">
        <v>41.72</v>
      </c>
      <c r="S11" s="15">
        <v>840</v>
      </c>
      <c r="T11" s="15">
        <v>2135</v>
      </c>
      <c r="U11" s="7"/>
      <c r="V11" s="7"/>
      <c r="W11" s="7"/>
      <c r="X11" s="7"/>
      <c r="Y11" s="7"/>
      <c r="Z11" s="7"/>
      <c r="AA11" s="7"/>
      <c r="AB11" s="7"/>
    </row>
    <row r="12" spans="1:28" ht="12" customHeight="1" x14ac:dyDescent="0.2">
      <c r="A12" s="49"/>
      <c r="B12" s="19" t="s">
        <v>18</v>
      </c>
      <c r="C12" s="14">
        <v>57.48</v>
      </c>
      <c r="D12" s="14">
        <v>51.55</v>
      </c>
      <c r="E12" s="14">
        <v>63.41</v>
      </c>
      <c r="F12" s="15">
        <v>181</v>
      </c>
      <c r="G12" s="14">
        <v>42.52</v>
      </c>
      <c r="H12" s="14">
        <v>36.590000000000003</v>
      </c>
      <c r="I12" s="14">
        <v>48.45</v>
      </c>
      <c r="J12" s="15">
        <v>125</v>
      </c>
      <c r="K12" s="15">
        <v>306</v>
      </c>
      <c r="L12" s="14">
        <v>61.03</v>
      </c>
      <c r="M12" s="14">
        <v>57.51</v>
      </c>
      <c r="N12" s="14">
        <v>64.56</v>
      </c>
      <c r="O12" s="15">
        <v>579</v>
      </c>
      <c r="P12" s="14">
        <v>38.97</v>
      </c>
      <c r="Q12" s="14">
        <v>35.44</v>
      </c>
      <c r="R12" s="14">
        <v>42.49</v>
      </c>
      <c r="S12" s="15">
        <v>389</v>
      </c>
      <c r="T12" s="15">
        <v>968</v>
      </c>
      <c r="U12" s="7"/>
      <c r="V12" s="7"/>
      <c r="W12" s="7"/>
      <c r="X12" s="7"/>
      <c r="Y12" s="7"/>
      <c r="Z12" s="7"/>
      <c r="AA12" s="7"/>
      <c r="AB12" s="7"/>
    </row>
    <row r="13" spans="1:28" ht="12" customHeight="1" x14ac:dyDescent="0.2">
      <c r="A13" s="57" t="s">
        <v>19</v>
      </c>
      <c r="B13" s="13" t="s">
        <v>71</v>
      </c>
      <c r="C13" s="14">
        <v>56.9</v>
      </c>
      <c r="D13" s="14">
        <v>53.51</v>
      </c>
      <c r="E13" s="14">
        <v>60.29</v>
      </c>
      <c r="F13" s="15">
        <v>533</v>
      </c>
      <c r="G13" s="14">
        <v>43.1</v>
      </c>
      <c r="H13" s="14">
        <v>39.71</v>
      </c>
      <c r="I13" s="14">
        <v>46.49</v>
      </c>
      <c r="J13" s="15">
        <v>409</v>
      </c>
      <c r="K13" s="15">
        <v>942</v>
      </c>
      <c r="L13" s="14">
        <v>61.33</v>
      </c>
      <c r="M13" s="14">
        <v>59.31</v>
      </c>
      <c r="N13" s="14">
        <v>63.35</v>
      </c>
      <c r="O13" s="15">
        <v>1853</v>
      </c>
      <c r="P13" s="14">
        <v>38.67</v>
      </c>
      <c r="Q13" s="14">
        <v>36.65</v>
      </c>
      <c r="R13" s="14">
        <v>40.69</v>
      </c>
      <c r="S13" s="15">
        <v>1185</v>
      </c>
      <c r="T13" s="15">
        <v>3038</v>
      </c>
      <c r="U13" s="7"/>
      <c r="V13" s="7"/>
      <c r="W13" s="7"/>
      <c r="X13" s="7"/>
      <c r="Y13" s="7"/>
      <c r="Z13" s="7"/>
      <c r="AA13" s="7"/>
      <c r="AB13" s="7"/>
    </row>
    <row r="14" spans="1:28" ht="12" customHeight="1" x14ac:dyDescent="0.2">
      <c r="A14" s="49"/>
      <c r="B14" s="20" t="s">
        <v>72</v>
      </c>
      <c r="C14" s="14">
        <v>56.06</v>
      </c>
      <c r="D14" s="14">
        <v>50.61</v>
      </c>
      <c r="E14" s="14">
        <v>61.51</v>
      </c>
      <c r="F14" s="15">
        <v>207</v>
      </c>
      <c r="G14" s="14">
        <v>43.94</v>
      </c>
      <c r="H14" s="14">
        <v>38.49</v>
      </c>
      <c r="I14" s="14">
        <v>49.39</v>
      </c>
      <c r="J14" s="15">
        <v>168</v>
      </c>
      <c r="K14" s="15">
        <v>375</v>
      </c>
      <c r="L14" s="14">
        <v>58.45</v>
      </c>
      <c r="M14" s="14">
        <v>54.68</v>
      </c>
      <c r="N14" s="14">
        <v>62.21</v>
      </c>
      <c r="O14" s="15">
        <v>500</v>
      </c>
      <c r="P14" s="14">
        <v>41.55</v>
      </c>
      <c r="Q14" s="14">
        <v>37.79</v>
      </c>
      <c r="R14" s="14">
        <v>45.32</v>
      </c>
      <c r="S14" s="15">
        <v>356</v>
      </c>
      <c r="T14" s="15">
        <v>856</v>
      </c>
      <c r="U14" s="7"/>
      <c r="V14" s="7"/>
      <c r="W14" s="7"/>
      <c r="X14" s="7"/>
      <c r="Y14" s="7"/>
      <c r="Z14" s="7"/>
      <c r="AA14" s="7"/>
      <c r="AB14" s="7"/>
    </row>
    <row r="15" spans="1:28" ht="12" customHeight="1" x14ac:dyDescent="0.2">
      <c r="A15" s="57" t="s">
        <v>20</v>
      </c>
      <c r="B15" s="19" t="s">
        <v>21</v>
      </c>
      <c r="C15" s="14">
        <v>55.59</v>
      </c>
      <c r="D15" s="14">
        <v>52.29</v>
      </c>
      <c r="E15" s="14">
        <v>58.88</v>
      </c>
      <c r="F15" s="15">
        <v>554</v>
      </c>
      <c r="G15" s="14">
        <v>44.41</v>
      </c>
      <c r="H15" s="14">
        <v>41.12</v>
      </c>
      <c r="I15" s="14">
        <v>47.71</v>
      </c>
      <c r="J15" s="15">
        <v>442</v>
      </c>
      <c r="K15" s="15">
        <v>996</v>
      </c>
      <c r="L15" s="14">
        <v>60.9</v>
      </c>
      <c r="M15" s="14">
        <v>58.87</v>
      </c>
      <c r="N15" s="14">
        <v>62.94</v>
      </c>
      <c r="O15" s="15">
        <v>1724</v>
      </c>
      <c r="P15" s="14">
        <v>39.1</v>
      </c>
      <c r="Q15" s="14">
        <v>37.06</v>
      </c>
      <c r="R15" s="14">
        <v>41.13</v>
      </c>
      <c r="S15" s="15">
        <v>1148</v>
      </c>
      <c r="T15" s="15">
        <v>2872</v>
      </c>
      <c r="U15" s="7"/>
      <c r="V15" s="7"/>
      <c r="W15" s="7"/>
      <c r="X15" s="7"/>
      <c r="Y15" s="7"/>
      <c r="Z15" s="7"/>
      <c r="AA15" s="7"/>
      <c r="AB15" s="7"/>
    </row>
    <row r="16" spans="1:28" ht="12" customHeight="1" x14ac:dyDescent="0.2">
      <c r="A16" s="49"/>
      <c r="B16" s="19" t="s">
        <v>22</v>
      </c>
      <c r="C16" s="14">
        <v>59.14</v>
      </c>
      <c r="D16" s="14">
        <v>53.79</v>
      </c>
      <c r="E16" s="14">
        <v>64.48</v>
      </c>
      <c r="F16" s="15">
        <v>225</v>
      </c>
      <c r="G16" s="14">
        <v>40.86</v>
      </c>
      <c r="H16" s="14">
        <v>35.520000000000003</v>
      </c>
      <c r="I16" s="14">
        <v>46.21</v>
      </c>
      <c r="J16" s="15">
        <v>165</v>
      </c>
      <c r="K16" s="15">
        <v>390</v>
      </c>
      <c r="L16" s="14">
        <v>60.86</v>
      </c>
      <c r="M16" s="14">
        <v>57.59</v>
      </c>
      <c r="N16" s="14">
        <v>64.13</v>
      </c>
      <c r="O16" s="15">
        <v>768</v>
      </c>
      <c r="P16" s="14">
        <v>39.14</v>
      </c>
      <c r="Q16" s="14">
        <v>35.869999999999997</v>
      </c>
      <c r="R16" s="14">
        <v>42.41</v>
      </c>
      <c r="S16" s="15">
        <v>474</v>
      </c>
      <c r="T16" s="15">
        <v>1242</v>
      </c>
      <c r="U16" s="7"/>
      <c r="V16" s="7"/>
      <c r="W16" s="7"/>
      <c r="X16" s="7"/>
      <c r="Y16" s="7"/>
      <c r="Z16" s="7"/>
      <c r="AA16" s="7"/>
      <c r="AB16" s="7"/>
    </row>
    <row r="17" spans="1:28" ht="12" customHeight="1" x14ac:dyDescent="0.2">
      <c r="A17" s="57" t="s">
        <v>24</v>
      </c>
      <c r="B17" s="13" t="s">
        <v>73</v>
      </c>
      <c r="C17" s="14">
        <v>59.54</v>
      </c>
      <c r="D17" s="14">
        <v>54.61</v>
      </c>
      <c r="E17" s="14">
        <v>64.459999999999994</v>
      </c>
      <c r="F17" s="15">
        <v>268</v>
      </c>
      <c r="G17" s="14">
        <v>40.46</v>
      </c>
      <c r="H17" s="14">
        <v>35.54</v>
      </c>
      <c r="I17" s="14">
        <v>45.39</v>
      </c>
      <c r="J17" s="15">
        <v>177</v>
      </c>
      <c r="K17" s="15">
        <v>445</v>
      </c>
      <c r="L17" s="14">
        <v>62.79</v>
      </c>
      <c r="M17" s="14">
        <v>59.65</v>
      </c>
      <c r="N17" s="14">
        <v>65.930000000000007</v>
      </c>
      <c r="O17" s="15">
        <v>790</v>
      </c>
      <c r="P17" s="14">
        <v>37.21</v>
      </c>
      <c r="Q17" s="14">
        <v>34.07</v>
      </c>
      <c r="R17" s="14">
        <v>40.35</v>
      </c>
      <c r="S17" s="15">
        <v>452</v>
      </c>
      <c r="T17" s="15">
        <v>1242</v>
      </c>
      <c r="U17" s="7"/>
      <c r="V17" s="7"/>
      <c r="W17" s="7"/>
      <c r="X17" s="7"/>
      <c r="Y17" s="7"/>
      <c r="Z17" s="7"/>
      <c r="AA17" s="7"/>
      <c r="AB17" s="7"/>
    </row>
    <row r="18" spans="1:28" ht="12" customHeight="1" x14ac:dyDescent="0.2">
      <c r="A18" s="49"/>
      <c r="B18" s="13" t="s">
        <v>74</v>
      </c>
      <c r="C18" s="14">
        <v>53.71</v>
      </c>
      <c r="D18" s="14">
        <v>50.02</v>
      </c>
      <c r="E18" s="14">
        <v>57.4</v>
      </c>
      <c r="F18" s="15">
        <v>427</v>
      </c>
      <c r="G18" s="14">
        <v>46.29</v>
      </c>
      <c r="H18" s="14">
        <v>42.6</v>
      </c>
      <c r="I18" s="14">
        <v>49.98</v>
      </c>
      <c r="J18" s="15">
        <v>373</v>
      </c>
      <c r="K18" s="15">
        <v>800</v>
      </c>
      <c r="L18" s="14">
        <v>59.66</v>
      </c>
      <c r="M18" s="14">
        <v>57.45</v>
      </c>
      <c r="N18" s="14">
        <v>61.87</v>
      </c>
      <c r="O18" s="15">
        <v>1495</v>
      </c>
      <c r="P18" s="14">
        <v>40.340000000000003</v>
      </c>
      <c r="Q18" s="14">
        <v>38.130000000000003</v>
      </c>
      <c r="R18" s="14">
        <v>42.55</v>
      </c>
      <c r="S18" s="15">
        <v>1044</v>
      </c>
      <c r="T18" s="15">
        <v>2539</v>
      </c>
      <c r="U18" s="7"/>
      <c r="V18" s="7"/>
      <c r="W18" s="7"/>
      <c r="X18" s="7"/>
      <c r="Y18" s="7"/>
      <c r="Z18" s="7"/>
      <c r="AA18" s="7"/>
      <c r="AB18" s="7"/>
    </row>
    <row r="19" spans="1:28" ht="12" customHeight="1" x14ac:dyDescent="0.2">
      <c r="A19" s="58" t="s">
        <v>25</v>
      </c>
      <c r="B19" s="19" t="s">
        <v>26</v>
      </c>
      <c r="C19" s="14">
        <v>56.13</v>
      </c>
      <c r="D19" s="14">
        <v>51.7</v>
      </c>
      <c r="E19" s="14">
        <v>60.56</v>
      </c>
      <c r="F19" s="15">
        <v>315</v>
      </c>
      <c r="G19" s="14">
        <v>43.87</v>
      </c>
      <c r="H19" s="14">
        <v>39.44</v>
      </c>
      <c r="I19" s="14">
        <v>48.3</v>
      </c>
      <c r="J19" s="15">
        <v>245</v>
      </c>
      <c r="K19" s="15">
        <v>560</v>
      </c>
      <c r="L19" s="14">
        <v>60.14</v>
      </c>
      <c r="M19" s="14">
        <v>57.35</v>
      </c>
      <c r="N19" s="14">
        <v>62.93</v>
      </c>
      <c r="O19" s="15">
        <v>954</v>
      </c>
      <c r="P19" s="14">
        <v>39.86</v>
      </c>
      <c r="Q19" s="14">
        <v>37.07</v>
      </c>
      <c r="R19" s="14">
        <v>42.65</v>
      </c>
      <c r="S19" s="15">
        <v>634</v>
      </c>
      <c r="T19" s="15">
        <v>1588</v>
      </c>
      <c r="U19" s="7"/>
      <c r="V19" s="7"/>
      <c r="W19" s="7"/>
      <c r="X19" s="7"/>
      <c r="Y19" s="7"/>
      <c r="Z19" s="7"/>
      <c r="AA19" s="7"/>
      <c r="AB19" s="7"/>
    </row>
    <row r="20" spans="1:28" ht="12" customHeight="1" x14ac:dyDescent="0.2">
      <c r="A20" s="49"/>
      <c r="B20" s="19" t="s">
        <v>27</v>
      </c>
      <c r="C20" s="14">
        <v>55.68</v>
      </c>
      <c r="D20" s="14">
        <v>51.91</v>
      </c>
      <c r="E20" s="14">
        <v>59.45</v>
      </c>
      <c r="F20" s="15">
        <v>424</v>
      </c>
      <c r="G20" s="14">
        <v>44.32</v>
      </c>
      <c r="H20" s="14">
        <v>40.549999999999997</v>
      </c>
      <c r="I20" s="14">
        <v>48.09</v>
      </c>
      <c r="J20" s="15">
        <v>342</v>
      </c>
      <c r="K20" s="15">
        <v>766</v>
      </c>
      <c r="L20" s="14">
        <v>61.08</v>
      </c>
      <c r="M20" s="14">
        <v>58.79</v>
      </c>
      <c r="N20" s="14">
        <v>63.36</v>
      </c>
      <c r="O20" s="15">
        <v>1433</v>
      </c>
      <c r="P20" s="14">
        <v>38.92</v>
      </c>
      <c r="Q20" s="14">
        <v>36.64</v>
      </c>
      <c r="R20" s="14">
        <v>41.21</v>
      </c>
      <c r="S20" s="15">
        <v>933</v>
      </c>
      <c r="T20" s="15">
        <v>2366</v>
      </c>
      <c r="U20" s="7"/>
      <c r="V20" s="7"/>
      <c r="W20" s="7"/>
      <c r="X20" s="7"/>
      <c r="Y20" s="7"/>
      <c r="Z20" s="7"/>
      <c r="AA20" s="7"/>
      <c r="AB20" s="7"/>
    </row>
    <row r="21" spans="1:28" ht="12" customHeight="1" x14ac:dyDescent="0.2">
      <c r="A21" s="1" t="s">
        <v>155</v>
      </c>
      <c r="T21" s="2" t="s">
        <v>344</v>
      </c>
    </row>
    <row r="22" spans="1:28" x14ac:dyDescent="0.2">
      <c r="A22" s="1" t="s">
        <v>322</v>
      </c>
    </row>
    <row r="24" spans="1:28" ht="12" customHeight="1" x14ac:dyDescent="0.2">
      <c r="A24" s="42" t="s">
        <v>0</v>
      </c>
      <c r="B24" s="43"/>
      <c r="C24" s="53">
        <v>2017</v>
      </c>
      <c r="D24" s="53"/>
      <c r="E24" s="53"/>
      <c r="F24" s="53"/>
      <c r="G24" s="53"/>
      <c r="H24" s="53"/>
      <c r="I24" s="53"/>
      <c r="J24" s="53"/>
      <c r="K24" s="54"/>
    </row>
    <row r="25" spans="1:28" ht="21.75" customHeight="1" x14ac:dyDescent="0.2">
      <c r="A25" s="44"/>
      <c r="B25" s="45"/>
      <c r="C25" s="70" t="s">
        <v>327</v>
      </c>
      <c r="D25" s="70"/>
      <c r="E25" s="70"/>
      <c r="F25" s="70"/>
      <c r="G25" s="70"/>
      <c r="H25" s="70"/>
      <c r="I25" s="70"/>
      <c r="J25" s="70"/>
      <c r="K25" s="71"/>
      <c r="M25" s="69" t="s">
        <v>331</v>
      </c>
      <c r="N25" s="69"/>
      <c r="O25" s="69"/>
      <c r="P25" s="69"/>
      <c r="Q25" s="69"/>
      <c r="R25" s="69"/>
      <c r="S25" s="69"/>
      <c r="T25" s="69"/>
    </row>
    <row r="26" spans="1:28" x14ac:dyDescent="0.2">
      <c r="A26" s="44"/>
      <c r="B26" s="45"/>
      <c r="C26" s="68" t="s">
        <v>40</v>
      </c>
      <c r="D26" s="51"/>
      <c r="E26" s="51"/>
      <c r="F26" s="51"/>
      <c r="G26" s="68" t="s">
        <v>41</v>
      </c>
      <c r="H26" s="51"/>
      <c r="I26" s="51"/>
      <c r="J26" s="51"/>
      <c r="K26" s="52" t="s">
        <v>5</v>
      </c>
      <c r="M26" s="69"/>
      <c r="N26" s="69"/>
      <c r="O26" s="69"/>
      <c r="P26" s="69"/>
      <c r="Q26" s="69"/>
      <c r="R26" s="69"/>
      <c r="S26" s="69"/>
      <c r="T26" s="69"/>
    </row>
    <row r="27" spans="1:28" ht="22.5" x14ac:dyDescent="0.2">
      <c r="A27" s="46"/>
      <c r="B27" s="47"/>
      <c r="C27" s="8" t="s">
        <v>6</v>
      </c>
      <c r="D27" s="55" t="s">
        <v>75</v>
      </c>
      <c r="E27" s="55"/>
      <c r="F27" s="8" t="s">
        <v>77</v>
      </c>
      <c r="G27" s="8" t="s">
        <v>6</v>
      </c>
      <c r="H27" s="55" t="s">
        <v>75</v>
      </c>
      <c r="I27" s="55"/>
      <c r="J27" s="8" t="s">
        <v>77</v>
      </c>
      <c r="K27" s="56"/>
      <c r="M27" s="69"/>
      <c r="N27" s="69"/>
      <c r="O27" s="69"/>
      <c r="P27" s="69"/>
      <c r="Q27" s="69"/>
      <c r="R27" s="69"/>
      <c r="S27" s="69"/>
      <c r="T27" s="69"/>
    </row>
    <row r="28" spans="1:28" x14ac:dyDescent="0.2">
      <c r="A28" s="48" t="s">
        <v>10</v>
      </c>
      <c r="B28" s="10" t="s">
        <v>323</v>
      </c>
      <c r="C28" s="11">
        <v>60.89</v>
      </c>
      <c r="D28" s="11">
        <v>59.16</v>
      </c>
      <c r="E28" s="11">
        <v>62.63</v>
      </c>
      <c r="F28" s="12">
        <v>2492</v>
      </c>
      <c r="G28" s="11">
        <v>39.11</v>
      </c>
      <c r="H28" s="11">
        <v>37.369999999999997</v>
      </c>
      <c r="I28" s="11">
        <v>40.840000000000003</v>
      </c>
      <c r="J28" s="12">
        <v>1622</v>
      </c>
      <c r="K28" s="12">
        <f>F28+J28</f>
        <v>4114</v>
      </c>
      <c r="M28" s="69"/>
      <c r="N28" s="69"/>
      <c r="O28" s="69"/>
      <c r="P28" s="69"/>
      <c r="Q28" s="69"/>
      <c r="R28" s="69"/>
      <c r="S28" s="69"/>
      <c r="T28" s="69"/>
    </row>
    <row r="29" spans="1:28" x14ac:dyDescent="0.2">
      <c r="A29" s="49"/>
      <c r="B29" s="13" t="s">
        <v>324</v>
      </c>
      <c r="C29" s="14">
        <v>62.7</v>
      </c>
      <c r="D29" s="14">
        <v>60.59</v>
      </c>
      <c r="E29" s="14">
        <v>64.81</v>
      </c>
      <c r="F29" s="15">
        <v>1751</v>
      </c>
      <c r="G29" s="14">
        <v>37.299999999999997</v>
      </c>
      <c r="H29" s="14">
        <v>35.19</v>
      </c>
      <c r="I29" s="14">
        <v>39.409999999999997</v>
      </c>
      <c r="J29" s="15">
        <v>1030</v>
      </c>
      <c r="K29" s="15">
        <f t="shared" ref="K29:K36" si="0">F29+J29</f>
        <v>2781</v>
      </c>
      <c r="M29" s="69"/>
      <c r="N29" s="69"/>
      <c r="O29" s="69"/>
      <c r="P29" s="69"/>
      <c r="Q29" s="69"/>
      <c r="R29" s="69"/>
      <c r="S29" s="69"/>
      <c r="T29" s="69"/>
    </row>
    <row r="30" spans="1:28" x14ac:dyDescent="0.2">
      <c r="A30" s="49"/>
      <c r="B30" s="16" t="s">
        <v>325</v>
      </c>
      <c r="C30" s="14">
        <v>57.31</v>
      </c>
      <c r="D30" s="14">
        <v>54.01</v>
      </c>
      <c r="E30" s="14">
        <v>60.6</v>
      </c>
      <c r="F30" s="15">
        <v>577</v>
      </c>
      <c r="G30" s="14">
        <v>42.69</v>
      </c>
      <c r="H30" s="14">
        <v>39.4</v>
      </c>
      <c r="I30" s="14">
        <v>45.99</v>
      </c>
      <c r="J30" s="15">
        <v>419</v>
      </c>
      <c r="K30" s="15">
        <f t="shared" si="0"/>
        <v>996</v>
      </c>
      <c r="M30" s="69"/>
      <c r="N30" s="69"/>
      <c r="O30" s="69"/>
      <c r="P30" s="69"/>
      <c r="Q30" s="69"/>
      <c r="R30" s="69"/>
      <c r="S30" s="69"/>
      <c r="T30" s="69"/>
    </row>
    <row r="31" spans="1:28" x14ac:dyDescent="0.2">
      <c r="A31" s="49"/>
      <c r="B31" s="16" t="s">
        <v>326</v>
      </c>
      <c r="C31" s="14">
        <v>49.7</v>
      </c>
      <c r="D31" s="14">
        <v>44.05</v>
      </c>
      <c r="E31" s="14">
        <v>55.35</v>
      </c>
      <c r="F31" s="15">
        <v>164</v>
      </c>
      <c r="G31" s="14">
        <v>50.3</v>
      </c>
      <c r="H31" s="14">
        <v>44.65</v>
      </c>
      <c r="I31" s="14">
        <v>55.95</v>
      </c>
      <c r="J31" s="15">
        <v>173</v>
      </c>
      <c r="K31" s="15">
        <f t="shared" si="0"/>
        <v>337</v>
      </c>
      <c r="M31" s="69"/>
      <c r="N31" s="69"/>
      <c r="O31" s="69"/>
      <c r="P31" s="69"/>
      <c r="Q31" s="69"/>
      <c r="R31" s="69"/>
      <c r="S31" s="69"/>
      <c r="T31" s="69"/>
    </row>
    <row r="32" spans="1:28" x14ac:dyDescent="0.2">
      <c r="A32" s="49"/>
      <c r="B32" s="16" t="s">
        <v>30</v>
      </c>
      <c r="C32" s="14">
        <v>63.44</v>
      </c>
      <c r="D32" s="14">
        <v>55.76</v>
      </c>
      <c r="E32" s="14">
        <v>71.13</v>
      </c>
      <c r="F32" s="15">
        <v>97</v>
      </c>
      <c r="G32" s="14">
        <v>36.56</v>
      </c>
      <c r="H32" s="14">
        <v>28.87</v>
      </c>
      <c r="I32" s="14">
        <v>44.24</v>
      </c>
      <c r="J32" s="15">
        <v>60</v>
      </c>
      <c r="K32" s="15">
        <f t="shared" si="0"/>
        <v>157</v>
      </c>
      <c r="M32" s="69"/>
      <c r="N32" s="69"/>
      <c r="O32" s="69"/>
      <c r="P32" s="69"/>
      <c r="Q32" s="69"/>
      <c r="R32" s="69"/>
      <c r="S32" s="69"/>
      <c r="T32" s="69"/>
    </row>
    <row r="33" spans="1:20" x14ac:dyDescent="0.2">
      <c r="A33" s="49"/>
      <c r="B33" s="16" t="s">
        <v>31</v>
      </c>
      <c r="C33" s="14">
        <v>49.2</v>
      </c>
      <c r="D33" s="14">
        <v>43.38</v>
      </c>
      <c r="E33" s="14">
        <v>55.01</v>
      </c>
      <c r="F33" s="15">
        <v>154</v>
      </c>
      <c r="G33" s="14">
        <v>50.8</v>
      </c>
      <c r="H33" s="14">
        <v>44.99</v>
      </c>
      <c r="I33" s="14">
        <v>56.62</v>
      </c>
      <c r="J33" s="15">
        <v>164</v>
      </c>
      <c r="K33" s="15">
        <f t="shared" si="0"/>
        <v>318</v>
      </c>
      <c r="M33" s="69"/>
      <c r="N33" s="69"/>
      <c r="O33" s="69"/>
      <c r="P33" s="69"/>
      <c r="Q33" s="69"/>
      <c r="R33" s="69"/>
      <c r="S33" s="69"/>
      <c r="T33" s="69"/>
    </row>
    <row r="34" spans="1:20" x14ac:dyDescent="0.2">
      <c r="A34" s="49"/>
      <c r="B34" s="16" t="s">
        <v>32</v>
      </c>
      <c r="C34" s="14">
        <v>60.64</v>
      </c>
      <c r="D34" s="14">
        <v>51.48</v>
      </c>
      <c r="E34" s="14">
        <v>69.81</v>
      </c>
      <c r="F34" s="15">
        <v>70</v>
      </c>
      <c r="G34" s="14">
        <v>39.36</v>
      </c>
      <c r="H34" s="14">
        <v>30.19</v>
      </c>
      <c r="I34" s="14">
        <v>48.52</v>
      </c>
      <c r="J34" s="15">
        <v>46</v>
      </c>
      <c r="K34" s="15">
        <f t="shared" si="0"/>
        <v>116</v>
      </c>
      <c r="M34" s="69"/>
      <c r="N34" s="69"/>
      <c r="O34" s="69"/>
      <c r="P34" s="69"/>
      <c r="Q34" s="69"/>
      <c r="R34" s="69"/>
      <c r="S34" s="69"/>
      <c r="T34" s="69"/>
    </row>
    <row r="35" spans="1:20" x14ac:dyDescent="0.2">
      <c r="A35" s="49"/>
      <c r="B35" s="16" t="s">
        <v>33</v>
      </c>
      <c r="C35" s="14">
        <v>55.82</v>
      </c>
      <c r="D35" s="14">
        <v>49.06</v>
      </c>
      <c r="E35" s="14">
        <v>62.58</v>
      </c>
      <c r="F35" s="15">
        <v>122</v>
      </c>
      <c r="G35" s="14">
        <v>44.18</v>
      </c>
      <c r="H35" s="14">
        <v>37.42</v>
      </c>
      <c r="I35" s="14">
        <v>50.94</v>
      </c>
      <c r="J35" s="15">
        <v>96</v>
      </c>
      <c r="K35" s="15">
        <f t="shared" si="0"/>
        <v>218</v>
      </c>
      <c r="M35" s="69"/>
      <c r="N35" s="69"/>
      <c r="O35" s="69"/>
      <c r="P35" s="69"/>
      <c r="Q35" s="69"/>
      <c r="R35" s="69"/>
      <c r="S35" s="69"/>
      <c r="T35" s="69"/>
    </row>
    <row r="36" spans="1:20" x14ac:dyDescent="0.2">
      <c r="A36" s="49"/>
      <c r="B36" s="16" t="s">
        <v>34</v>
      </c>
      <c r="C36" s="14">
        <v>63.64</v>
      </c>
      <c r="D36" s="14">
        <v>53.96</v>
      </c>
      <c r="E36" s="14">
        <v>73.319999999999993</v>
      </c>
      <c r="F36" s="15">
        <v>61</v>
      </c>
      <c r="G36" s="14">
        <v>36.36</v>
      </c>
      <c r="H36" s="14">
        <v>26.68</v>
      </c>
      <c r="I36" s="14">
        <v>46.04</v>
      </c>
      <c r="J36" s="15">
        <v>38</v>
      </c>
      <c r="K36" s="15">
        <f t="shared" si="0"/>
        <v>99</v>
      </c>
    </row>
    <row r="37" spans="1:20" x14ac:dyDescent="0.2">
      <c r="A37" s="1" t="s">
        <v>155</v>
      </c>
    </row>
    <row r="38" spans="1:20" x14ac:dyDescent="0.2">
      <c r="A38" s="1" t="s">
        <v>322</v>
      </c>
      <c r="K38" s="2" t="s">
        <v>344</v>
      </c>
    </row>
  </sheetData>
  <mergeCells count="32">
    <mergeCell ref="C26:F26"/>
    <mergeCell ref="G26:J26"/>
    <mergeCell ref="K26:K27"/>
    <mergeCell ref="C24:K24"/>
    <mergeCell ref="C25:K25"/>
    <mergeCell ref="H27:I27"/>
    <mergeCell ref="D27:E27"/>
    <mergeCell ref="L2:T2"/>
    <mergeCell ref="C3:F3"/>
    <mergeCell ref="G3:J3"/>
    <mergeCell ref="K3:K4"/>
    <mergeCell ref="L3:O3"/>
    <mergeCell ref="P3:S3"/>
    <mergeCell ref="T3:T4"/>
    <mergeCell ref="H4:I4"/>
    <mergeCell ref="D4:E4"/>
    <mergeCell ref="M25:T35"/>
    <mergeCell ref="A17:A18"/>
    <mergeCell ref="A19:A20"/>
    <mergeCell ref="Q4:R4"/>
    <mergeCell ref="M4:N4"/>
    <mergeCell ref="A1:B4"/>
    <mergeCell ref="A6:A7"/>
    <mergeCell ref="A8:A9"/>
    <mergeCell ref="A10:A12"/>
    <mergeCell ref="A13:A14"/>
    <mergeCell ref="A15:A16"/>
    <mergeCell ref="A28:A36"/>
    <mergeCell ref="A24:B27"/>
    <mergeCell ref="C1:K1"/>
    <mergeCell ref="L1:T1"/>
    <mergeCell ref="C2:K2"/>
  </mergeCells>
  <pageMargins left="0.59055118110236227" right="0.39370078740157483" top="0.98425196850393704" bottom="0.59055118110236227" header="0.31496062992125984" footer="0.31496062992125984"/>
  <pageSetup paperSize="9" scale="75" orientation="landscape" r:id="rId1"/>
  <headerFooter>
    <oddHeader>&amp;R&amp;G</oddHeader>
    <oddFooter>&amp;L&amp;8&amp;F-&amp;A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8"/>
  <sheetViews>
    <sheetView zoomScaleNormal="100" workbookViewId="0">
      <selection activeCell="B29" sqref="B29"/>
    </sheetView>
  </sheetViews>
  <sheetFormatPr baseColWidth="10" defaultColWidth="11.42578125" defaultRowHeight="11.25" x14ac:dyDescent="0.2"/>
  <cols>
    <col min="1" max="1" width="15.7109375" style="1" customWidth="1"/>
    <col min="2" max="2" width="19.28515625" style="1" customWidth="1"/>
    <col min="3" max="10" width="8.7109375" style="1" customWidth="1"/>
    <col min="11" max="11" width="10.5703125" style="1" customWidth="1"/>
    <col min="12" max="19" width="8.7109375" style="1" customWidth="1"/>
    <col min="20" max="20" width="9.5703125" style="1" customWidth="1"/>
    <col min="21" max="49" width="8.7109375" style="1" customWidth="1"/>
    <col min="50" max="16384" width="11.42578125" style="1"/>
  </cols>
  <sheetData>
    <row r="1" spans="1:28" ht="23.25" customHeight="1" x14ac:dyDescent="0.2">
      <c r="A1" s="42" t="s">
        <v>0</v>
      </c>
      <c r="B1" s="43"/>
      <c r="C1" s="64" t="s">
        <v>328</v>
      </c>
      <c r="D1" s="64"/>
      <c r="E1" s="64"/>
      <c r="F1" s="64"/>
      <c r="G1" s="64"/>
      <c r="H1" s="64"/>
      <c r="I1" s="64"/>
      <c r="J1" s="64"/>
      <c r="K1" s="64"/>
      <c r="L1" s="64" t="s">
        <v>328</v>
      </c>
      <c r="M1" s="64"/>
      <c r="N1" s="64"/>
      <c r="O1" s="64"/>
      <c r="P1" s="64"/>
      <c r="Q1" s="64"/>
      <c r="R1" s="64"/>
      <c r="S1" s="64"/>
      <c r="T1" s="65"/>
    </row>
    <row r="2" spans="1:28" x14ac:dyDescent="0.2">
      <c r="A2" s="44"/>
      <c r="B2" s="45"/>
      <c r="C2" s="50" t="s">
        <v>1</v>
      </c>
      <c r="D2" s="51"/>
      <c r="E2" s="51"/>
      <c r="F2" s="51"/>
      <c r="G2" s="51"/>
      <c r="H2" s="51"/>
      <c r="I2" s="51"/>
      <c r="J2" s="51"/>
      <c r="K2" s="51"/>
      <c r="L2" s="50" t="s">
        <v>323</v>
      </c>
      <c r="M2" s="51"/>
      <c r="N2" s="51"/>
      <c r="O2" s="51"/>
      <c r="P2" s="51"/>
      <c r="Q2" s="51"/>
      <c r="R2" s="51"/>
      <c r="S2" s="51"/>
      <c r="T2" s="52"/>
    </row>
    <row r="3" spans="1:28" x14ac:dyDescent="0.2">
      <c r="A3" s="44"/>
      <c r="B3" s="45"/>
      <c r="C3" s="68" t="s">
        <v>40</v>
      </c>
      <c r="D3" s="51"/>
      <c r="E3" s="51"/>
      <c r="F3" s="51"/>
      <c r="G3" s="68" t="s">
        <v>41</v>
      </c>
      <c r="H3" s="51"/>
      <c r="I3" s="51"/>
      <c r="J3" s="51"/>
      <c r="K3" s="51" t="s">
        <v>5</v>
      </c>
      <c r="L3" s="68" t="s">
        <v>40</v>
      </c>
      <c r="M3" s="51"/>
      <c r="N3" s="51"/>
      <c r="O3" s="51"/>
      <c r="P3" s="68" t="s">
        <v>41</v>
      </c>
      <c r="Q3" s="51"/>
      <c r="R3" s="51"/>
      <c r="S3" s="51"/>
      <c r="T3" s="52" t="s">
        <v>5</v>
      </c>
    </row>
    <row r="4" spans="1:28" ht="22.5" x14ac:dyDescent="0.2">
      <c r="A4" s="46"/>
      <c r="B4" s="47"/>
      <c r="C4" s="8" t="s">
        <v>6</v>
      </c>
      <c r="D4" s="55" t="s">
        <v>75</v>
      </c>
      <c r="E4" s="55"/>
      <c r="F4" s="8" t="s">
        <v>77</v>
      </c>
      <c r="G4" s="8" t="s">
        <v>6</v>
      </c>
      <c r="H4" s="55" t="s">
        <v>75</v>
      </c>
      <c r="I4" s="55"/>
      <c r="J4" s="8" t="s">
        <v>77</v>
      </c>
      <c r="K4" s="59"/>
      <c r="L4" s="8" t="s">
        <v>6</v>
      </c>
      <c r="M4" s="55" t="s">
        <v>75</v>
      </c>
      <c r="N4" s="55"/>
      <c r="O4" s="8" t="s">
        <v>77</v>
      </c>
      <c r="P4" s="8" t="s">
        <v>6</v>
      </c>
      <c r="Q4" s="55" t="s">
        <v>75</v>
      </c>
      <c r="R4" s="55"/>
      <c r="S4" s="8" t="s">
        <v>77</v>
      </c>
      <c r="T4" s="56"/>
    </row>
    <row r="5" spans="1:28" ht="12" customHeight="1" x14ac:dyDescent="0.2">
      <c r="A5" s="23" t="s">
        <v>9</v>
      </c>
      <c r="B5" s="21" t="s">
        <v>10</v>
      </c>
      <c r="C5" s="11">
        <v>42.83</v>
      </c>
      <c r="D5" s="11">
        <v>40.020000000000003</v>
      </c>
      <c r="E5" s="11">
        <v>45.64</v>
      </c>
      <c r="F5" s="12">
        <v>584</v>
      </c>
      <c r="G5" s="11">
        <v>57.17</v>
      </c>
      <c r="H5" s="11">
        <v>54.36</v>
      </c>
      <c r="I5" s="11">
        <v>59.98</v>
      </c>
      <c r="J5" s="12">
        <v>796</v>
      </c>
      <c r="K5" s="12">
        <v>1380</v>
      </c>
      <c r="L5" s="11">
        <v>38.520000000000003</v>
      </c>
      <c r="M5" s="11">
        <v>36.79</v>
      </c>
      <c r="N5" s="11">
        <v>40.24</v>
      </c>
      <c r="O5" s="12">
        <v>1606</v>
      </c>
      <c r="P5" s="11">
        <v>61.48</v>
      </c>
      <c r="Q5" s="11">
        <v>59.76</v>
      </c>
      <c r="R5" s="11">
        <v>63.21</v>
      </c>
      <c r="S5" s="12">
        <v>2564</v>
      </c>
      <c r="T5" s="12">
        <v>4170</v>
      </c>
      <c r="U5" s="7"/>
      <c r="V5" s="7"/>
      <c r="W5" s="7"/>
      <c r="X5" s="7"/>
      <c r="Y5" s="7"/>
      <c r="Z5" s="7"/>
      <c r="AA5" s="7"/>
      <c r="AB5" s="7"/>
    </row>
    <row r="6" spans="1:28" ht="12" customHeight="1" x14ac:dyDescent="0.2">
      <c r="A6" s="57" t="s">
        <v>11</v>
      </c>
      <c r="B6" s="19" t="s">
        <v>12</v>
      </c>
      <c r="C6" s="14">
        <v>39.119999999999997</v>
      </c>
      <c r="D6" s="14">
        <v>34.92</v>
      </c>
      <c r="E6" s="14">
        <v>43.32</v>
      </c>
      <c r="F6" s="15">
        <v>232</v>
      </c>
      <c r="G6" s="14">
        <v>60.88</v>
      </c>
      <c r="H6" s="14">
        <v>56.68</v>
      </c>
      <c r="I6" s="14">
        <v>65.08</v>
      </c>
      <c r="J6" s="15">
        <v>369</v>
      </c>
      <c r="K6" s="15">
        <v>601</v>
      </c>
      <c r="L6" s="14">
        <v>36.65</v>
      </c>
      <c r="M6" s="14">
        <v>34.17</v>
      </c>
      <c r="N6" s="14">
        <v>39.130000000000003</v>
      </c>
      <c r="O6" s="15">
        <v>708</v>
      </c>
      <c r="P6" s="14">
        <v>63.35</v>
      </c>
      <c r="Q6" s="14">
        <v>60.87</v>
      </c>
      <c r="R6" s="14">
        <v>65.83</v>
      </c>
      <c r="S6" s="15">
        <v>1260</v>
      </c>
      <c r="T6" s="15">
        <v>1968</v>
      </c>
      <c r="U6" s="7"/>
      <c r="V6" s="7"/>
      <c r="W6" s="7"/>
      <c r="X6" s="7"/>
      <c r="Y6" s="7"/>
      <c r="Z6" s="7"/>
      <c r="AA6" s="7"/>
      <c r="AB6" s="7"/>
    </row>
    <row r="7" spans="1:28" ht="12" customHeight="1" x14ac:dyDescent="0.2">
      <c r="A7" s="49"/>
      <c r="B7" s="19" t="s">
        <v>13</v>
      </c>
      <c r="C7" s="14">
        <v>45.48</v>
      </c>
      <c r="D7" s="14">
        <v>41.72</v>
      </c>
      <c r="E7" s="14">
        <v>49.24</v>
      </c>
      <c r="F7" s="15">
        <v>352</v>
      </c>
      <c r="G7" s="14">
        <v>54.52</v>
      </c>
      <c r="H7" s="14">
        <v>50.76</v>
      </c>
      <c r="I7" s="14">
        <v>58.28</v>
      </c>
      <c r="J7" s="15">
        <v>427</v>
      </c>
      <c r="K7" s="15">
        <v>779</v>
      </c>
      <c r="L7" s="14">
        <v>40.08</v>
      </c>
      <c r="M7" s="14">
        <v>37.68</v>
      </c>
      <c r="N7" s="14">
        <v>42.47</v>
      </c>
      <c r="O7" s="15">
        <v>898</v>
      </c>
      <c r="P7" s="14">
        <v>59.92</v>
      </c>
      <c r="Q7" s="14">
        <v>57.53</v>
      </c>
      <c r="R7" s="14">
        <v>62.32</v>
      </c>
      <c r="S7" s="15">
        <v>1304</v>
      </c>
      <c r="T7" s="15">
        <v>2202</v>
      </c>
      <c r="U7" s="7"/>
      <c r="V7" s="7"/>
      <c r="W7" s="7"/>
      <c r="X7" s="7"/>
      <c r="Y7" s="7"/>
      <c r="Z7" s="7"/>
      <c r="AA7" s="7"/>
      <c r="AB7" s="7"/>
    </row>
    <row r="8" spans="1:28" ht="12" customHeight="1" x14ac:dyDescent="0.2">
      <c r="A8" s="57" t="s">
        <v>14</v>
      </c>
      <c r="B8" s="19" t="s">
        <v>15</v>
      </c>
      <c r="C8" s="14">
        <v>44.89</v>
      </c>
      <c r="D8" s="14">
        <v>41.69</v>
      </c>
      <c r="E8" s="14">
        <v>48.08</v>
      </c>
      <c r="F8" s="15">
        <v>472</v>
      </c>
      <c r="G8" s="14">
        <v>55.11</v>
      </c>
      <c r="H8" s="14">
        <v>51.92</v>
      </c>
      <c r="I8" s="14">
        <v>58.31</v>
      </c>
      <c r="J8" s="15">
        <v>610</v>
      </c>
      <c r="K8" s="15">
        <v>1082</v>
      </c>
      <c r="L8" s="14">
        <v>41.21</v>
      </c>
      <c r="M8" s="14">
        <v>39.21</v>
      </c>
      <c r="N8" s="14">
        <v>43.21</v>
      </c>
      <c r="O8" s="15">
        <v>1315</v>
      </c>
      <c r="P8" s="14">
        <v>58.79</v>
      </c>
      <c r="Q8" s="14">
        <v>56.79</v>
      </c>
      <c r="R8" s="14">
        <v>60.79</v>
      </c>
      <c r="S8" s="15">
        <v>1897</v>
      </c>
      <c r="T8" s="15">
        <v>3212</v>
      </c>
      <c r="U8" s="7"/>
      <c r="V8" s="7"/>
      <c r="W8" s="7"/>
      <c r="X8" s="7"/>
      <c r="Y8" s="7"/>
      <c r="Z8" s="7"/>
      <c r="AA8" s="7"/>
      <c r="AB8" s="7"/>
    </row>
    <row r="9" spans="1:28" ht="12" customHeight="1" x14ac:dyDescent="0.2">
      <c r="A9" s="49"/>
      <c r="B9" s="19" t="s">
        <v>16</v>
      </c>
      <c r="C9" s="14">
        <v>36.53</v>
      </c>
      <c r="D9" s="14">
        <v>30.73</v>
      </c>
      <c r="E9" s="14">
        <v>42.33</v>
      </c>
      <c r="F9" s="15">
        <v>112</v>
      </c>
      <c r="G9" s="14">
        <v>63.47</v>
      </c>
      <c r="H9" s="14">
        <v>57.67</v>
      </c>
      <c r="I9" s="14">
        <v>69.27</v>
      </c>
      <c r="J9" s="15">
        <v>186</v>
      </c>
      <c r="K9" s="15">
        <v>298</v>
      </c>
      <c r="L9" s="14">
        <v>30.61</v>
      </c>
      <c r="M9" s="14">
        <v>27.26</v>
      </c>
      <c r="N9" s="14">
        <v>33.96</v>
      </c>
      <c r="O9" s="15">
        <v>291</v>
      </c>
      <c r="P9" s="14">
        <v>69.39</v>
      </c>
      <c r="Q9" s="14">
        <v>66.040000000000006</v>
      </c>
      <c r="R9" s="14">
        <v>72.739999999999995</v>
      </c>
      <c r="S9" s="15">
        <v>667</v>
      </c>
      <c r="T9" s="15">
        <v>958</v>
      </c>
      <c r="U9" s="7"/>
      <c r="V9" s="7"/>
      <c r="W9" s="7"/>
      <c r="X9" s="7"/>
      <c r="Y9" s="7"/>
      <c r="Z9" s="7"/>
      <c r="AA9" s="7"/>
      <c r="AB9" s="7"/>
    </row>
    <row r="10" spans="1:28" ht="12" customHeight="1" x14ac:dyDescent="0.2">
      <c r="A10" s="57" t="s">
        <v>17</v>
      </c>
      <c r="B10" s="13" t="s">
        <v>78</v>
      </c>
      <c r="C10" s="14">
        <v>40.1</v>
      </c>
      <c r="D10" s="14">
        <v>34.79</v>
      </c>
      <c r="E10" s="14">
        <v>45.42</v>
      </c>
      <c r="F10" s="15">
        <v>152</v>
      </c>
      <c r="G10" s="14">
        <v>59.9</v>
      </c>
      <c r="H10" s="14">
        <v>54.58</v>
      </c>
      <c r="I10" s="14">
        <v>65.209999999999994</v>
      </c>
      <c r="J10" s="15">
        <v>237</v>
      </c>
      <c r="K10" s="15">
        <v>389</v>
      </c>
      <c r="L10" s="14">
        <v>33.86</v>
      </c>
      <c r="M10" s="14">
        <v>30.42</v>
      </c>
      <c r="N10" s="14">
        <v>37.31</v>
      </c>
      <c r="O10" s="15">
        <v>348</v>
      </c>
      <c r="P10" s="14">
        <v>66.14</v>
      </c>
      <c r="Q10" s="14">
        <v>62.69</v>
      </c>
      <c r="R10" s="14">
        <v>69.58</v>
      </c>
      <c r="S10" s="15">
        <v>659</v>
      </c>
      <c r="T10" s="15">
        <v>1007</v>
      </c>
      <c r="U10" s="7"/>
      <c r="V10" s="7"/>
      <c r="W10" s="7"/>
      <c r="X10" s="7"/>
      <c r="Y10" s="7"/>
      <c r="Z10" s="7"/>
      <c r="AA10" s="7"/>
      <c r="AB10" s="7"/>
    </row>
    <row r="11" spans="1:28" ht="12" customHeight="1" x14ac:dyDescent="0.2">
      <c r="A11" s="49"/>
      <c r="B11" s="13" t="s">
        <v>79</v>
      </c>
      <c r="C11" s="14">
        <v>42.99</v>
      </c>
      <c r="D11" s="14">
        <v>39.020000000000003</v>
      </c>
      <c r="E11" s="14">
        <v>46.97</v>
      </c>
      <c r="F11" s="15">
        <v>294</v>
      </c>
      <c r="G11" s="14">
        <v>57.01</v>
      </c>
      <c r="H11" s="14">
        <v>53.03</v>
      </c>
      <c r="I11" s="14">
        <v>60.98</v>
      </c>
      <c r="J11" s="15">
        <v>394</v>
      </c>
      <c r="K11" s="15">
        <v>688</v>
      </c>
      <c r="L11" s="14">
        <v>38.46</v>
      </c>
      <c r="M11" s="14">
        <v>36.07</v>
      </c>
      <c r="N11" s="14">
        <v>40.840000000000003</v>
      </c>
      <c r="O11" s="15">
        <v>842</v>
      </c>
      <c r="P11" s="14">
        <v>61.54</v>
      </c>
      <c r="Q11" s="14">
        <v>59.16</v>
      </c>
      <c r="R11" s="14">
        <v>63.93</v>
      </c>
      <c r="S11" s="15">
        <v>1322</v>
      </c>
      <c r="T11" s="15">
        <v>2164</v>
      </c>
      <c r="U11" s="7"/>
      <c r="V11" s="7"/>
      <c r="W11" s="7"/>
      <c r="X11" s="7"/>
      <c r="Y11" s="7"/>
      <c r="Z11" s="7"/>
      <c r="AA11" s="7"/>
      <c r="AB11" s="7"/>
    </row>
    <row r="12" spans="1:28" ht="12" customHeight="1" x14ac:dyDescent="0.2">
      <c r="A12" s="49"/>
      <c r="B12" s="19" t="s">
        <v>18</v>
      </c>
      <c r="C12" s="14">
        <v>45.05</v>
      </c>
      <c r="D12" s="14">
        <v>39.049999999999997</v>
      </c>
      <c r="E12" s="14">
        <v>51.05</v>
      </c>
      <c r="F12" s="15">
        <v>134</v>
      </c>
      <c r="G12" s="14">
        <v>54.95</v>
      </c>
      <c r="H12" s="14">
        <v>48.95</v>
      </c>
      <c r="I12" s="14">
        <v>60.95</v>
      </c>
      <c r="J12" s="15">
        <v>163</v>
      </c>
      <c r="K12" s="15">
        <v>297</v>
      </c>
      <c r="L12" s="14">
        <v>43.04</v>
      </c>
      <c r="M12" s="14">
        <v>39.44</v>
      </c>
      <c r="N12" s="14">
        <v>46.65</v>
      </c>
      <c r="O12" s="15">
        <v>408</v>
      </c>
      <c r="P12" s="14">
        <v>56.96</v>
      </c>
      <c r="Q12" s="14">
        <v>53.35</v>
      </c>
      <c r="R12" s="14">
        <v>60.56</v>
      </c>
      <c r="S12" s="15">
        <v>572</v>
      </c>
      <c r="T12" s="15">
        <v>980</v>
      </c>
      <c r="U12" s="7"/>
      <c r="V12" s="7"/>
      <c r="W12" s="7"/>
      <c r="X12" s="7"/>
      <c r="Y12" s="7"/>
      <c r="Z12" s="7"/>
      <c r="AA12" s="7"/>
      <c r="AB12" s="7"/>
    </row>
    <row r="13" spans="1:28" ht="12" customHeight="1" x14ac:dyDescent="0.2">
      <c r="A13" s="57" t="s">
        <v>19</v>
      </c>
      <c r="B13" s="13" t="s">
        <v>71</v>
      </c>
      <c r="C13" s="14">
        <v>42.43</v>
      </c>
      <c r="D13" s="14">
        <v>39.020000000000003</v>
      </c>
      <c r="E13" s="14">
        <v>45.83</v>
      </c>
      <c r="F13" s="15">
        <v>393</v>
      </c>
      <c r="G13" s="14">
        <v>57.57</v>
      </c>
      <c r="H13" s="14">
        <v>54.17</v>
      </c>
      <c r="I13" s="14">
        <v>60.98</v>
      </c>
      <c r="J13" s="15">
        <v>535</v>
      </c>
      <c r="K13" s="15">
        <v>928</v>
      </c>
      <c r="L13" s="14">
        <v>39.36</v>
      </c>
      <c r="M13" s="14">
        <v>37.33</v>
      </c>
      <c r="N13" s="14">
        <v>41.4</v>
      </c>
      <c r="O13" s="15">
        <v>1199</v>
      </c>
      <c r="P13" s="14">
        <v>60.64</v>
      </c>
      <c r="Q13" s="14">
        <v>58.6</v>
      </c>
      <c r="R13" s="14">
        <v>62.67</v>
      </c>
      <c r="S13" s="15">
        <v>1875</v>
      </c>
      <c r="T13" s="15">
        <v>3074</v>
      </c>
      <c r="U13" s="7"/>
      <c r="V13" s="7"/>
      <c r="W13" s="7"/>
      <c r="X13" s="7"/>
      <c r="Y13" s="7"/>
      <c r="Z13" s="7"/>
      <c r="AA13" s="7"/>
      <c r="AB13" s="7"/>
    </row>
    <row r="14" spans="1:28" ht="12" customHeight="1" x14ac:dyDescent="0.2">
      <c r="A14" s="49"/>
      <c r="B14" s="20" t="s">
        <v>72</v>
      </c>
      <c r="C14" s="14">
        <v>44.81</v>
      </c>
      <c r="D14" s="14">
        <v>39.369999999999997</v>
      </c>
      <c r="E14" s="14">
        <v>50.24</v>
      </c>
      <c r="F14" s="15">
        <v>165</v>
      </c>
      <c r="G14" s="14">
        <v>55.19</v>
      </c>
      <c r="H14" s="14">
        <v>49.76</v>
      </c>
      <c r="I14" s="14">
        <v>60.63</v>
      </c>
      <c r="J14" s="15">
        <v>216</v>
      </c>
      <c r="K14" s="15">
        <v>381</v>
      </c>
      <c r="L14" s="14">
        <v>38</v>
      </c>
      <c r="M14" s="14">
        <v>34.35</v>
      </c>
      <c r="N14" s="14">
        <v>41.65</v>
      </c>
      <c r="O14" s="15">
        <v>339</v>
      </c>
      <c r="P14" s="14">
        <v>62</v>
      </c>
      <c r="Q14" s="14">
        <v>58.35</v>
      </c>
      <c r="R14" s="14">
        <v>65.650000000000006</v>
      </c>
      <c r="S14" s="15">
        <v>534</v>
      </c>
      <c r="T14" s="15">
        <v>873</v>
      </c>
      <c r="U14" s="7"/>
      <c r="V14" s="7"/>
      <c r="W14" s="7"/>
      <c r="X14" s="7"/>
      <c r="Y14" s="7"/>
      <c r="Z14" s="7"/>
      <c r="AA14" s="7"/>
      <c r="AB14" s="7"/>
    </row>
    <row r="15" spans="1:28" ht="12" customHeight="1" x14ac:dyDescent="0.2">
      <c r="A15" s="57" t="s">
        <v>20</v>
      </c>
      <c r="B15" s="19" t="s">
        <v>21</v>
      </c>
      <c r="C15" s="14">
        <v>42.06</v>
      </c>
      <c r="D15" s="14">
        <v>38.79</v>
      </c>
      <c r="E15" s="14">
        <v>45.33</v>
      </c>
      <c r="F15" s="15">
        <v>418</v>
      </c>
      <c r="G15" s="14">
        <v>57.94</v>
      </c>
      <c r="H15" s="14">
        <v>54.67</v>
      </c>
      <c r="I15" s="14">
        <v>61.21</v>
      </c>
      <c r="J15" s="15">
        <v>578</v>
      </c>
      <c r="K15" s="15">
        <v>996</v>
      </c>
      <c r="L15" s="14">
        <v>38.96</v>
      </c>
      <c r="M15" s="14">
        <v>36.92</v>
      </c>
      <c r="N15" s="14">
        <v>41</v>
      </c>
      <c r="O15" s="15">
        <v>1133</v>
      </c>
      <c r="P15" s="14">
        <v>61.04</v>
      </c>
      <c r="Q15" s="14">
        <v>59</v>
      </c>
      <c r="R15" s="14">
        <v>63.08</v>
      </c>
      <c r="S15" s="15">
        <v>1777</v>
      </c>
      <c r="T15" s="15">
        <v>2910</v>
      </c>
      <c r="U15" s="7"/>
      <c r="V15" s="7"/>
      <c r="W15" s="7"/>
      <c r="X15" s="7"/>
      <c r="Y15" s="7"/>
      <c r="Z15" s="7"/>
      <c r="AA15" s="7"/>
      <c r="AB15" s="7"/>
    </row>
    <row r="16" spans="1:28" ht="12" customHeight="1" x14ac:dyDescent="0.2">
      <c r="A16" s="49"/>
      <c r="B16" s="19" t="s">
        <v>22</v>
      </c>
      <c r="C16" s="14">
        <v>44.94</v>
      </c>
      <c r="D16" s="14">
        <v>39.46</v>
      </c>
      <c r="E16" s="14">
        <v>50.43</v>
      </c>
      <c r="F16" s="15">
        <v>166</v>
      </c>
      <c r="G16" s="14">
        <v>55.06</v>
      </c>
      <c r="H16" s="14">
        <v>49.57</v>
      </c>
      <c r="I16" s="14">
        <v>60.54</v>
      </c>
      <c r="J16" s="15">
        <v>218</v>
      </c>
      <c r="K16" s="15">
        <v>384</v>
      </c>
      <c r="L16" s="14">
        <v>37.17</v>
      </c>
      <c r="M16" s="14">
        <v>33.979999999999997</v>
      </c>
      <c r="N16" s="14">
        <v>40.369999999999997</v>
      </c>
      <c r="O16" s="15">
        <v>473</v>
      </c>
      <c r="P16" s="14">
        <v>62.83</v>
      </c>
      <c r="Q16" s="14">
        <v>59.63</v>
      </c>
      <c r="R16" s="14">
        <v>66.02</v>
      </c>
      <c r="S16" s="15">
        <v>787</v>
      </c>
      <c r="T16" s="15">
        <v>1260</v>
      </c>
      <c r="U16" s="7"/>
      <c r="V16" s="7"/>
      <c r="W16" s="7"/>
      <c r="X16" s="7"/>
      <c r="Y16" s="7"/>
      <c r="Z16" s="7"/>
      <c r="AA16" s="7"/>
      <c r="AB16" s="7"/>
    </row>
    <row r="17" spans="1:28" ht="12" customHeight="1" x14ac:dyDescent="0.2">
      <c r="A17" s="57" t="s">
        <v>24</v>
      </c>
      <c r="B17" s="13" t="s">
        <v>73</v>
      </c>
      <c r="C17" s="14">
        <v>38.9</v>
      </c>
      <c r="D17" s="14">
        <v>34.03</v>
      </c>
      <c r="E17" s="14">
        <v>43.78</v>
      </c>
      <c r="F17" s="15">
        <v>170</v>
      </c>
      <c r="G17" s="14">
        <v>61.1</v>
      </c>
      <c r="H17" s="14">
        <v>56.22</v>
      </c>
      <c r="I17" s="14">
        <v>65.97</v>
      </c>
      <c r="J17" s="15">
        <v>277</v>
      </c>
      <c r="K17" s="15">
        <v>447</v>
      </c>
      <c r="L17" s="14">
        <v>35.229999999999997</v>
      </c>
      <c r="M17" s="14">
        <v>32.15</v>
      </c>
      <c r="N17" s="14">
        <v>38.31</v>
      </c>
      <c r="O17" s="15">
        <v>449</v>
      </c>
      <c r="P17" s="14">
        <v>64.77</v>
      </c>
      <c r="Q17" s="14">
        <v>61.69</v>
      </c>
      <c r="R17" s="14">
        <v>67.849999999999994</v>
      </c>
      <c r="S17" s="15">
        <v>809</v>
      </c>
      <c r="T17" s="15">
        <v>1258</v>
      </c>
      <c r="U17" s="7"/>
      <c r="V17" s="7"/>
      <c r="W17" s="7"/>
      <c r="X17" s="7"/>
      <c r="Y17" s="7"/>
      <c r="Z17" s="7"/>
      <c r="AA17" s="7"/>
      <c r="AB17" s="7"/>
    </row>
    <row r="18" spans="1:28" ht="12" customHeight="1" x14ac:dyDescent="0.2">
      <c r="A18" s="49"/>
      <c r="B18" s="13" t="s">
        <v>74</v>
      </c>
      <c r="C18" s="14">
        <v>46.1</v>
      </c>
      <c r="D18" s="14">
        <v>42.39</v>
      </c>
      <c r="E18" s="14">
        <v>49.81</v>
      </c>
      <c r="F18" s="15">
        <v>358</v>
      </c>
      <c r="G18" s="14">
        <v>53.9</v>
      </c>
      <c r="H18" s="14">
        <v>50.19</v>
      </c>
      <c r="I18" s="14">
        <v>57.61</v>
      </c>
      <c r="J18" s="15">
        <v>434</v>
      </c>
      <c r="K18" s="15">
        <v>792</v>
      </c>
      <c r="L18" s="14">
        <v>39.93</v>
      </c>
      <c r="M18" s="14">
        <v>37.72</v>
      </c>
      <c r="N18" s="14">
        <v>42.14</v>
      </c>
      <c r="O18" s="15">
        <v>1023</v>
      </c>
      <c r="P18" s="14">
        <v>60.07</v>
      </c>
      <c r="Q18" s="14">
        <v>57.86</v>
      </c>
      <c r="R18" s="14">
        <v>62.28</v>
      </c>
      <c r="S18" s="15">
        <v>1553</v>
      </c>
      <c r="T18" s="15">
        <v>2576</v>
      </c>
      <c r="U18" s="7"/>
      <c r="V18" s="7"/>
      <c r="W18" s="7"/>
      <c r="X18" s="7"/>
      <c r="Y18" s="7"/>
      <c r="Z18" s="7"/>
      <c r="AA18" s="7"/>
      <c r="AB18" s="7"/>
    </row>
    <row r="19" spans="1:28" ht="12" customHeight="1" x14ac:dyDescent="0.2">
      <c r="A19" s="58" t="s">
        <v>25</v>
      </c>
      <c r="B19" s="19" t="s">
        <v>26</v>
      </c>
      <c r="C19" s="14">
        <v>37.72</v>
      </c>
      <c r="D19" s="14">
        <v>33.369999999999997</v>
      </c>
      <c r="E19" s="14">
        <v>42.06</v>
      </c>
      <c r="F19" s="15">
        <v>207</v>
      </c>
      <c r="G19" s="14">
        <v>62.28</v>
      </c>
      <c r="H19" s="14">
        <v>57.94</v>
      </c>
      <c r="I19" s="14">
        <v>66.63</v>
      </c>
      <c r="J19" s="15">
        <v>349</v>
      </c>
      <c r="K19" s="15">
        <v>556</v>
      </c>
      <c r="L19" s="14">
        <v>33.94</v>
      </c>
      <c r="M19" s="14">
        <v>31.24</v>
      </c>
      <c r="N19" s="14">
        <v>36.64</v>
      </c>
      <c r="O19" s="15">
        <v>549</v>
      </c>
      <c r="P19" s="14">
        <v>66.06</v>
      </c>
      <c r="Q19" s="14">
        <v>63.36</v>
      </c>
      <c r="R19" s="14">
        <v>68.760000000000005</v>
      </c>
      <c r="S19" s="15">
        <v>1058</v>
      </c>
      <c r="T19" s="15">
        <v>1607</v>
      </c>
      <c r="U19" s="7"/>
      <c r="V19" s="7"/>
      <c r="W19" s="7"/>
      <c r="X19" s="7"/>
      <c r="Y19" s="7"/>
      <c r="Z19" s="7"/>
      <c r="AA19" s="7"/>
      <c r="AB19" s="7"/>
    </row>
    <row r="20" spans="1:28" ht="12" customHeight="1" x14ac:dyDescent="0.2">
      <c r="A20" s="49"/>
      <c r="B20" s="19" t="s">
        <v>27</v>
      </c>
      <c r="C20" s="14">
        <v>47.16</v>
      </c>
      <c r="D20" s="14">
        <v>43.36</v>
      </c>
      <c r="E20" s="14">
        <v>50.95</v>
      </c>
      <c r="F20" s="15">
        <v>352</v>
      </c>
      <c r="G20" s="14">
        <v>52.84</v>
      </c>
      <c r="H20" s="14">
        <v>49.05</v>
      </c>
      <c r="I20" s="14">
        <v>56.64</v>
      </c>
      <c r="J20" s="15">
        <v>411</v>
      </c>
      <c r="K20" s="15">
        <v>763</v>
      </c>
      <c r="L20" s="14">
        <v>42.25</v>
      </c>
      <c r="M20" s="14">
        <v>39.94</v>
      </c>
      <c r="N20" s="14">
        <v>44.56</v>
      </c>
      <c r="O20" s="15">
        <v>1004</v>
      </c>
      <c r="P20" s="14">
        <v>57.75</v>
      </c>
      <c r="Q20" s="14">
        <v>55.44</v>
      </c>
      <c r="R20" s="14">
        <v>60.06</v>
      </c>
      <c r="S20" s="15">
        <v>1395</v>
      </c>
      <c r="T20" s="15">
        <v>2399</v>
      </c>
      <c r="U20" s="7"/>
      <c r="V20" s="7"/>
      <c r="W20" s="7"/>
      <c r="X20" s="7"/>
      <c r="Y20" s="7"/>
      <c r="Z20" s="7"/>
      <c r="AA20" s="7"/>
      <c r="AB20" s="7"/>
    </row>
    <row r="21" spans="1:28" ht="12" customHeight="1" x14ac:dyDescent="0.2">
      <c r="A21" s="1" t="s">
        <v>155</v>
      </c>
      <c r="T21" s="2" t="s">
        <v>344</v>
      </c>
    </row>
    <row r="22" spans="1:28" x14ac:dyDescent="0.2">
      <c r="A22" s="1" t="s">
        <v>322</v>
      </c>
    </row>
    <row r="24" spans="1:28" ht="12" customHeight="1" x14ac:dyDescent="0.2">
      <c r="A24" s="42" t="s">
        <v>0</v>
      </c>
      <c r="B24" s="43"/>
      <c r="C24" s="53">
        <v>2017</v>
      </c>
      <c r="D24" s="53"/>
      <c r="E24" s="53"/>
      <c r="F24" s="53"/>
      <c r="G24" s="53"/>
      <c r="H24" s="53"/>
      <c r="I24" s="53"/>
      <c r="J24" s="53"/>
      <c r="K24" s="54"/>
      <c r="M24" s="69" t="s">
        <v>332</v>
      </c>
      <c r="N24" s="69"/>
      <c r="O24" s="69"/>
      <c r="P24" s="69"/>
      <c r="Q24" s="69"/>
      <c r="R24" s="69"/>
      <c r="S24" s="69"/>
      <c r="T24" s="69"/>
    </row>
    <row r="25" spans="1:28" ht="22.5" customHeight="1" x14ac:dyDescent="0.2">
      <c r="A25" s="44"/>
      <c r="B25" s="45"/>
      <c r="C25" s="66" t="s">
        <v>328</v>
      </c>
      <c r="D25" s="66"/>
      <c r="E25" s="66"/>
      <c r="F25" s="66"/>
      <c r="G25" s="66"/>
      <c r="H25" s="66"/>
      <c r="I25" s="66"/>
      <c r="J25" s="66"/>
      <c r="K25" s="67"/>
      <c r="M25" s="69"/>
      <c r="N25" s="69"/>
      <c r="O25" s="69"/>
      <c r="P25" s="69"/>
      <c r="Q25" s="69"/>
      <c r="R25" s="69"/>
      <c r="S25" s="69"/>
      <c r="T25" s="69"/>
    </row>
    <row r="26" spans="1:28" x14ac:dyDescent="0.2">
      <c r="A26" s="44"/>
      <c r="B26" s="45"/>
      <c r="C26" s="68" t="s">
        <v>40</v>
      </c>
      <c r="D26" s="51"/>
      <c r="E26" s="51"/>
      <c r="F26" s="51"/>
      <c r="G26" s="68" t="s">
        <v>41</v>
      </c>
      <c r="H26" s="51"/>
      <c r="I26" s="51"/>
      <c r="J26" s="51"/>
      <c r="K26" s="52" t="s">
        <v>5</v>
      </c>
      <c r="M26" s="69"/>
      <c r="N26" s="69"/>
      <c r="O26" s="69"/>
      <c r="P26" s="69"/>
      <c r="Q26" s="69"/>
      <c r="R26" s="69"/>
      <c r="S26" s="69"/>
      <c r="T26" s="69"/>
    </row>
    <row r="27" spans="1:28" ht="22.5" x14ac:dyDescent="0.2">
      <c r="A27" s="46"/>
      <c r="B27" s="47"/>
      <c r="C27" s="8" t="s">
        <v>6</v>
      </c>
      <c r="D27" s="55" t="s">
        <v>75</v>
      </c>
      <c r="E27" s="55"/>
      <c r="F27" s="8" t="s">
        <v>77</v>
      </c>
      <c r="G27" s="8" t="s">
        <v>6</v>
      </c>
      <c r="H27" s="55" t="s">
        <v>75</v>
      </c>
      <c r="I27" s="55"/>
      <c r="J27" s="8" t="s">
        <v>77</v>
      </c>
      <c r="K27" s="56"/>
      <c r="M27" s="69"/>
      <c r="N27" s="69"/>
      <c r="O27" s="69"/>
      <c r="P27" s="69"/>
      <c r="Q27" s="69"/>
      <c r="R27" s="69"/>
      <c r="S27" s="69"/>
      <c r="T27" s="69"/>
    </row>
    <row r="28" spans="1:28" x14ac:dyDescent="0.2">
      <c r="A28" s="48" t="s">
        <v>10</v>
      </c>
      <c r="B28" s="10" t="s">
        <v>323</v>
      </c>
      <c r="C28" s="11">
        <v>38.520000000000003</v>
      </c>
      <c r="D28" s="11">
        <v>36.79</v>
      </c>
      <c r="E28" s="11">
        <v>40.24</v>
      </c>
      <c r="F28" s="12">
        <v>1606</v>
      </c>
      <c r="G28" s="11">
        <v>61.48</v>
      </c>
      <c r="H28" s="11">
        <v>59.76</v>
      </c>
      <c r="I28" s="11">
        <v>63.21</v>
      </c>
      <c r="J28" s="12">
        <v>2564</v>
      </c>
      <c r="K28" s="12">
        <f>F28+J28</f>
        <v>4170</v>
      </c>
      <c r="M28" s="69"/>
      <c r="N28" s="69"/>
      <c r="O28" s="69"/>
      <c r="P28" s="69"/>
      <c r="Q28" s="69"/>
      <c r="R28" s="69"/>
      <c r="S28" s="69"/>
      <c r="T28" s="69"/>
    </row>
    <row r="29" spans="1:28" x14ac:dyDescent="0.2">
      <c r="A29" s="49"/>
      <c r="B29" s="16" t="s">
        <v>324</v>
      </c>
      <c r="C29" s="14">
        <v>37.51</v>
      </c>
      <c r="D29" s="14">
        <v>35.4</v>
      </c>
      <c r="E29" s="14">
        <v>39.619999999999997</v>
      </c>
      <c r="F29" s="15">
        <v>1053</v>
      </c>
      <c r="G29" s="14">
        <v>62.49</v>
      </c>
      <c r="H29" s="14">
        <v>60.38</v>
      </c>
      <c r="I29" s="14">
        <v>64.599999999999994</v>
      </c>
      <c r="J29" s="15">
        <v>1781</v>
      </c>
      <c r="K29" s="15">
        <f t="shared" ref="K29:K36" si="0">F29+J29</f>
        <v>2834</v>
      </c>
      <c r="M29" s="69"/>
      <c r="N29" s="69"/>
      <c r="O29" s="69"/>
      <c r="P29" s="69"/>
      <c r="Q29" s="69"/>
      <c r="R29" s="69"/>
      <c r="S29" s="69"/>
      <c r="T29" s="69"/>
    </row>
    <row r="30" spans="1:28" x14ac:dyDescent="0.2">
      <c r="A30" s="49"/>
      <c r="B30" s="16" t="s">
        <v>325</v>
      </c>
      <c r="C30" s="14">
        <v>41.71</v>
      </c>
      <c r="D30" s="14">
        <v>38.44</v>
      </c>
      <c r="E30" s="14">
        <v>44.99</v>
      </c>
      <c r="F30" s="15">
        <v>415</v>
      </c>
      <c r="G30" s="14">
        <v>58.29</v>
      </c>
      <c r="H30" s="14">
        <v>55.01</v>
      </c>
      <c r="I30" s="14">
        <v>61.56</v>
      </c>
      <c r="J30" s="15">
        <v>581</v>
      </c>
      <c r="K30" s="15">
        <f t="shared" si="0"/>
        <v>996</v>
      </c>
      <c r="M30" s="69"/>
      <c r="N30" s="69"/>
      <c r="O30" s="69"/>
      <c r="P30" s="69"/>
      <c r="Q30" s="69"/>
      <c r="R30" s="69"/>
      <c r="S30" s="69"/>
      <c r="T30" s="69"/>
    </row>
    <row r="31" spans="1:28" x14ac:dyDescent="0.2">
      <c r="A31" s="49"/>
      <c r="B31" s="16" t="s">
        <v>326</v>
      </c>
      <c r="C31" s="14">
        <v>40.03</v>
      </c>
      <c r="D31" s="14">
        <v>34.53</v>
      </c>
      <c r="E31" s="14">
        <v>45.53</v>
      </c>
      <c r="F31" s="15">
        <v>138</v>
      </c>
      <c r="G31" s="14">
        <v>59.97</v>
      </c>
      <c r="H31" s="14">
        <v>54.47</v>
      </c>
      <c r="I31" s="14">
        <v>65.47</v>
      </c>
      <c r="J31" s="15">
        <v>202</v>
      </c>
      <c r="K31" s="15">
        <f t="shared" si="0"/>
        <v>340</v>
      </c>
      <c r="M31" s="69"/>
      <c r="N31" s="69"/>
      <c r="O31" s="69"/>
      <c r="P31" s="69"/>
      <c r="Q31" s="69"/>
      <c r="R31" s="69"/>
      <c r="S31" s="69"/>
      <c r="T31" s="69"/>
    </row>
    <row r="32" spans="1:28" x14ac:dyDescent="0.2">
      <c r="A32" s="49"/>
      <c r="B32" s="16" t="s">
        <v>30</v>
      </c>
      <c r="C32" s="14">
        <v>40.71</v>
      </c>
      <c r="D32" s="14">
        <v>32.65</v>
      </c>
      <c r="E32" s="14">
        <v>48.78</v>
      </c>
      <c r="F32" s="15">
        <v>62</v>
      </c>
      <c r="G32" s="14">
        <v>59.29</v>
      </c>
      <c r="H32" s="14">
        <v>51.22</v>
      </c>
      <c r="I32" s="14">
        <v>67.349999999999994</v>
      </c>
      <c r="J32" s="15">
        <v>90</v>
      </c>
      <c r="K32" s="15">
        <f t="shared" si="0"/>
        <v>152</v>
      </c>
      <c r="M32" s="69"/>
      <c r="N32" s="69"/>
      <c r="O32" s="69"/>
      <c r="P32" s="69"/>
      <c r="Q32" s="69"/>
      <c r="R32" s="69"/>
      <c r="S32" s="69"/>
      <c r="T32" s="69"/>
    </row>
    <row r="33" spans="1:20" x14ac:dyDescent="0.2">
      <c r="A33" s="49"/>
      <c r="B33" s="16" t="s">
        <v>31</v>
      </c>
      <c r="C33" s="14">
        <v>39.89</v>
      </c>
      <c r="D33" s="14">
        <v>34.21</v>
      </c>
      <c r="E33" s="14">
        <v>45.57</v>
      </c>
      <c r="F33" s="15">
        <v>128</v>
      </c>
      <c r="G33" s="14">
        <v>60.11</v>
      </c>
      <c r="H33" s="14">
        <v>54.43</v>
      </c>
      <c r="I33" s="14">
        <v>65.790000000000006</v>
      </c>
      <c r="J33" s="15">
        <v>192</v>
      </c>
      <c r="K33" s="15">
        <f t="shared" si="0"/>
        <v>320</v>
      </c>
      <c r="M33" s="69"/>
      <c r="N33" s="69"/>
      <c r="O33" s="69"/>
      <c r="P33" s="69"/>
      <c r="Q33" s="69"/>
      <c r="R33" s="69"/>
      <c r="S33" s="69"/>
      <c r="T33" s="69"/>
    </row>
    <row r="34" spans="1:20" x14ac:dyDescent="0.2">
      <c r="A34" s="49"/>
      <c r="B34" s="16" t="s">
        <v>32</v>
      </c>
      <c r="C34" s="14">
        <v>40.56</v>
      </c>
      <c r="D34" s="14">
        <v>31.38</v>
      </c>
      <c r="E34" s="14">
        <v>49.75</v>
      </c>
      <c r="F34" s="15">
        <v>48</v>
      </c>
      <c r="G34" s="14">
        <v>59.44</v>
      </c>
      <c r="H34" s="14">
        <v>50.25</v>
      </c>
      <c r="I34" s="14">
        <v>68.62</v>
      </c>
      <c r="J34" s="15">
        <v>67</v>
      </c>
      <c r="K34" s="15">
        <f t="shared" si="0"/>
        <v>115</v>
      </c>
      <c r="M34" s="69"/>
      <c r="N34" s="69"/>
      <c r="O34" s="69"/>
      <c r="P34" s="69"/>
      <c r="Q34" s="69"/>
      <c r="R34" s="69"/>
      <c r="S34" s="69"/>
      <c r="T34" s="69"/>
    </row>
    <row r="35" spans="1:20" x14ac:dyDescent="0.2">
      <c r="A35" s="49"/>
      <c r="B35" s="16" t="s">
        <v>33</v>
      </c>
      <c r="C35" s="14">
        <v>42.33</v>
      </c>
      <c r="D35" s="14">
        <v>35.74</v>
      </c>
      <c r="E35" s="14">
        <v>48.93</v>
      </c>
      <c r="F35" s="15">
        <v>96</v>
      </c>
      <c r="G35" s="14">
        <v>57.67</v>
      </c>
      <c r="H35" s="14">
        <v>51.07</v>
      </c>
      <c r="I35" s="14">
        <v>64.260000000000005</v>
      </c>
      <c r="J35" s="15">
        <v>128</v>
      </c>
      <c r="K35" s="15">
        <f t="shared" si="0"/>
        <v>224</v>
      </c>
    </row>
    <row r="36" spans="1:20" x14ac:dyDescent="0.2">
      <c r="A36" s="49"/>
      <c r="B36" s="16" t="s">
        <v>34</v>
      </c>
      <c r="C36" s="14">
        <v>36.340000000000003</v>
      </c>
      <c r="D36" s="14">
        <v>26.19</v>
      </c>
      <c r="E36" s="14">
        <v>46.49</v>
      </c>
      <c r="F36" s="15">
        <v>34</v>
      </c>
      <c r="G36" s="14">
        <v>63.66</v>
      </c>
      <c r="H36" s="14">
        <v>53.51</v>
      </c>
      <c r="I36" s="14">
        <v>73.81</v>
      </c>
      <c r="J36" s="15">
        <v>61</v>
      </c>
      <c r="K36" s="15">
        <f t="shared" si="0"/>
        <v>95</v>
      </c>
    </row>
    <row r="37" spans="1:20" x14ac:dyDescent="0.2">
      <c r="A37" s="1" t="s">
        <v>155</v>
      </c>
    </row>
    <row r="38" spans="1:20" x14ac:dyDescent="0.2">
      <c r="A38" s="1" t="s">
        <v>322</v>
      </c>
      <c r="K38" s="2" t="s">
        <v>344</v>
      </c>
    </row>
  </sheetData>
  <mergeCells count="32">
    <mergeCell ref="C26:F26"/>
    <mergeCell ref="G26:J26"/>
    <mergeCell ref="K26:K27"/>
    <mergeCell ref="C24:K24"/>
    <mergeCell ref="C25:K25"/>
    <mergeCell ref="H27:I27"/>
    <mergeCell ref="D27:E27"/>
    <mergeCell ref="L2:T2"/>
    <mergeCell ref="C3:F3"/>
    <mergeCell ref="G3:J3"/>
    <mergeCell ref="K3:K4"/>
    <mergeCell ref="L3:O3"/>
    <mergeCell ref="P3:S3"/>
    <mergeCell ref="T3:T4"/>
    <mergeCell ref="H4:I4"/>
    <mergeCell ref="D4:E4"/>
    <mergeCell ref="M24:T34"/>
    <mergeCell ref="A17:A18"/>
    <mergeCell ref="A19:A20"/>
    <mergeCell ref="Q4:R4"/>
    <mergeCell ref="M4:N4"/>
    <mergeCell ref="A1:B4"/>
    <mergeCell ref="A6:A7"/>
    <mergeCell ref="A8:A9"/>
    <mergeCell ref="A10:A12"/>
    <mergeCell ref="A13:A14"/>
    <mergeCell ref="A15:A16"/>
    <mergeCell ref="A28:A36"/>
    <mergeCell ref="A24:B27"/>
    <mergeCell ref="C1:K1"/>
    <mergeCell ref="L1:T1"/>
    <mergeCell ref="C2:K2"/>
  </mergeCells>
  <pageMargins left="0.59055118110236227" right="0.39370078740157483" top="0.98425196850393704" bottom="0.59055118110236227" header="0.31496062992125984" footer="0.31496062992125984"/>
  <pageSetup paperSize="9" scale="73" orientation="landscape" r:id="rId1"/>
  <headerFooter>
    <oddHeader>&amp;R&amp;G</oddHeader>
    <oddFooter>&amp;L&amp;8&amp;F-&amp;A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8"/>
  <sheetViews>
    <sheetView zoomScaleNormal="100" workbookViewId="0">
      <selection activeCell="B29" sqref="B29"/>
    </sheetView>
  </sheetViews>
  <sheetFormatPr baseColWidth="10" defaultColWidth="11.42578125" defaultRowHeight="11.25" x14ac:dyDescent="0.2"/>
  <cols>
    <col min="1" max="1" width="15.7109375" style="1" customWidth="1"/>
    <col min="2" max="2" width="19.28515625" style="1" customWidth="1"/>
    <col min="3" max="10" width="8.7109375" style="1" customWidth="1"/>
    <col min="11" max="11" width="10" style="1" customWidth="1"/>
    <col min="12" max="19" width="8.7109375" style="1" customWidth="1"/>
    <col min="20" max="20" width="9.42578125" style="1" customWidth="1"/>
    <col min="21" max="49" width="8.7109375" style="1" customWidth="1"/>
    <col min="50" max="16384" width="11.42578125" style="1"/>
  </cols>
  <sheetData>
    <row r="1" spans="1:28" ht="24" customHeight="1" x14ac:dyDescent="0.2">
      <c r="A1" s="42" t="s">
        <v>0</v>
      </c>
      <c r="B1" s="43"/>
      <c r="C1" s="64" t="s">
        <v>329</v>
      </c>
      <c r="D1" s="64"/>
      <c r="E1" s="64"/>
      <c r="F1" s="64"/>
      <c r="G1" s="64"/>
      <c r="H1" s="64"/>
      <c r="I1" s="64"/>
      <c r="J1" s="64"/>
      <c r="K1" s="64"/>
      <c r="L1" s="64" t="s">
        <v>329</v>
      </c>
      <c r="M1" s="64"/>
      <c r="N1" s="64"/>
      <c r="O1" s="64"/>
      <c r="P1" s="64"/>
      <c r="Q1" s="64"/>
      <c r="R1" s="64"/>
      <c r="S1" s="64"/>
      <c r="T1" s="65"/>
    </row>
    <row r="2" spans="1:28" x14ac:dyDescent="0.2">
      <c r="A2" s="44"/>
      <c r="B2" s="45"/>
      <c r="C2" s="50" t="s">
        <v>1</v>
      </c>
      <c r="D2" s="51"/>
      <c r="E2" s="51"/>
      <c r="F2" s="51"/>
      <c r="G2" s="51"/>
      <c r="H2" s="51"/>
      <c r="I2" s="51"/>
      <c r="J2" s="51"/>
      <c r="K2" s="51"/>
      <c r="L2" s="50" t="s">
        <v>323</v>
      </c>
      <c r="M2" s="51"/>
      <c r="N2" s="51"/>
      <c r="O2" s="51"/>
      <c r="P2" s="51"/>
      <c r="Q2" s="51"/>
      <c r="R2" s="51"/>
      <c r="S2" s="51"/>
      <c r="T2" s="52"/>
    </row>
    <row r="3" spans="1:28" x14ac:dyDescent="0.2">
      <c r="A3" s="44"/>
      <c r="B3" s="45"/>
      <c r="C3" s="68" t="s">
        <v>40</v>
      </c>
      <c r="D3" s="51"/>
      <c r="E3" s="51"/>
      <c r="F3" s="51"/>
      <c r="G3" s="68" t="s">
        <v>41</v>
      </c>
      <c r="H3" s="51"/>
      <c r="I3" s="51"/>
      <c r="J3" s="51"/>
      <c r="K3" s="51" t="s">
        <v>5</v>
      </c>
      <c r="L3" s="68" t="s">
        <v>40</v>
      </c>
      <c r="M3" s="51"/>
      <c r="N3" s="51"/>
      <c r="O3" s="51"/>
      <c r="P3" s="68" t="s">
        <v>41</v>
      </c>
      <c r="Q3" s="51"/>
      <c r="R3" s="51"/>
      <c r="S3" s="51"/>
      <c r="T3" s="52" t="s">
        <v>5</v>
      </c>
    </row>
    <row r="4" spans="1:28" ht="22.5" x14ac:dyDescent="0.2">
      <c r="A4" s="46"/>
      <c r="B4" s="47"/>
      <c r="C4" s="8" t="s">
        <v>6</v>
      </c>
      <c r="D4" s="55" t="s">
        <v>75</v>
      </c>
      <c r="E4" s="55"/>
      <c r="F4" s="8" t="s">
        <v>77</v>
      </c>
      <c r="G4" s="8" t="s">
        <v>6</v>
      </c>
      <c r="H4" s="55" t="s">
        <v>75</v>
      </c>
      <c r="I4" s="55"/>
      <c r="J4" s="8" t="s">
        <v>77</v>
      </c>
      <c r="K4" s="59"/>
      <c r="L4" s="8" t="s">
        <v>6</v>
      </c>
      <c r="M4" s="55" t="s">
        <v>75</v>
      </c>
      <c r="N4" s="55"/>
      <c r="O4" s="8" t="s">
        <v>77</v>
      </c>
      <c r="P4" s="8" t="s">
        <v>6</v>
      </c>
      <c r="Q4" s="55" t="s">
        <v>75</v>
      </c>
      <c r="R4" s="55"/>
      <c r="S4" s="8" t="s">
        <v>77</v>
      </c>
      <c r="T4" s="56"/>
    </row>
    <row r="5" spans="1:28" ht="12" customHeight="1" x14ac:dyDescent="0.2">
      <c r="A5" s="23" t="s">
        <v>9</v>
      </c>
      <c r="B5" s="21" t="s">
        <v>10</v>
      </c>
      <c r="C5" s="11">
        <v>83.81</v>
      </c>
      <c r="D5" s="11">
        <v>81.66</v>
      </c>
      <c r="E5" s="11">
        <v>85.96</v>
      </c>
      <c r="F5" s="12">
        <v>1103</v>
      </c>
      <c r="G5" s="11">
        <v>16.190000000000001</v>
      </c>
      <c r="H5" s="11">
        <v>14.04</v>
      </c>
      <c r="I5" s="11">
        <v>18.34</v>
      </c>
      <c r="J5" s="12">
        <v>215</v>
      </c>
      <c r="K5" s="12">
        <v>1318</v>
      </c>
      <c r="L5" s="11">
        <v>86.81</v>
      </c>
      <c r="M5" s="11">
        <v>85.58</v>
      </c>
      <c r="N5" s="11">
        <v>88.03</v>
      </c>
      <c r="O5" s="12">
        <v>3394</v>
      </c>
      <c r="P5" s="11">
        <v>13.19</v>
      </c>
      <c r="Q5" s="11">
        <v>11.97</v>
      </c>
      <c r="R5" s="11">
        <v>14.42</v>
      </c>
      <c r="S5" s="12">
        <v>534</v>
      </c>
      <c r="T5" s="12">
        <v>3928</v>
      </c>
      <c r="U5" s="7"/>
      <c r="V5" s="7"/>
      <c r="W5" s="7"/>
      <c r="X5" s="7"/>
      <c r="Y5" s="7"/>
      <c r="Z5" s="7"/>
      <c r="AA5" s="7"/>
      <c r="AB5" s="7"/>
    </row>
    <row r="6" spans="1:28" ht="12" customHeight="1" x14ac:dyDescent="0.2">
      <c r="A6" s="57" t="s">
        <v>11</v>
      </c>
      <c r="B6" s="19" t="s">
        <v>12</v>
      </c>
      <c r="C6" s="14">
        <v>78.489999999999995</v>
      </c>
      <c r="D6" s="14">
        <v>74.95</v>
      </c>
      <c r="E6" s="14">
        <v>82.02</v>
      </c>
      <c r="F6" s="15">
        <v>451</v>
      </c>
      <c r="G6" s="14">
        <v>21.51</v>
      </c>
      <c r="H6" s="14">
        <v>17.98</v>
      </c>
      <c r="I6" s="14">
        <v>25.05</v>
      </c>
      <c r="J6" s="15">
        <v>129</v>
      </c>
      <c r="K6" s="15">
        <v>580</v>
      </c>
      <c r="L6" s="14">
        <v>83.49</v>
      </c>
      <c r="M6" s="14">
        <v>81.58</v>
      </c>
      <c r="N6" s="14">
        <v>85.4</v>
      </c>
      <c r="O6" s="15">
        <v>1535</v>
      </c>
      <c r="P6" s="14">
        <v>16.510000000000002</v>
      </c>
      <c r="Q6" s="14">
        <v>14.6</v>
      </c>
      <c r="R6" s="14">
        <v>18.420000000000002</v>
      </c>
      <c r="S6" s="15">
        <v>324</v>
      </c>
      <c r="T6" s="15">
        <v>1859</v>
      </c>
      <c r="U6" s="7"/>
      <c r="V6" s="7"/>
      <c r="W6" s="7"/>
      <c r="X6" s="7"/>
      <c r="Y6" s="7"/>
      <c r="Z6" s="7"/>
      <c r="AA6" s="7"/>
      <c r="AB6" s="7"/>
    </row>
    <row r="7" spans="1:28" ht="12" customHeight="1" x14ac:dyDescent="0.2">
      <c r="A7" s="49"/>
      <c r="B7" s="19" t="s">
        <v>13</v>
      </c>
      <c r="C7" s="14">
        <v>87.67</v>
      </c>
      <c r="D7" s="14">
        <v>85</v>
      </c>
      <c r="E7" s="14">
        <v>90.33</v>
      </c>
      <c r="F7" s="15">
        <v>652</v>
      </c>
      <c r="G7" s="14">
        <v>12.33</v>
      </c>
      <c r="H7" s="14">
        <v>9.67</v>
      </c>
      <c r="I7" s="14">
        <v>15</v>
      </c>
      <c r="J7" s="15">
        <v>86</v>
      </c>
      <c r="K7" s="15">
        <v>738</v>
      </c>
      <c r="L7" s="14">
        <v>89.57</v>
      </c>
      <c r="M7" s="14">
        <v>88</v>
      </c>
      <c r="N7" s="14">
        <v>91.14</v>
      </c>
      <c r="O7" s="15">
        <v>1859</v>
      </c>
      <c r="P7" s="14">
        <v>10.43</v>
      </c>
      <c r="Q7" s="14">
        <v>8.86</v>
      </c>
      <c r="R7" s="14">
        <v>12</v>
      </c>
      <c r="S7" s="15">
        <v>210</v>
      </c>
      <c r="T7" s="15">
        <v>2069</v>
      </c>
      <c r="U7" s="7"/>
      <c r="V7" s="7"/>
      <c r="W7" s="7"/>
      <c r="X7" s="7"/>
      <c r="Y7" s="7"/>
      <c r="Z7" s="7"/>
      <c r="AA7" s="7"/>
      <c r="AB7" s="7"/>
    </row>
    <row r="8" spans="1:28" ht="12" customHeight="1" x14ac:dyDescent="0.2">
      <c r="A8" s="57" t="s">
        <v>14</v>
      </c>
      <c r="B8" s="19" t="s">
        <v>15</v>
      </c>
      <c r="C8" s="14">
        <v>84.66</v>
      </c>
      <c r="D8" s="14">
        <v>82.32</v>
      </c>
      <c r="E8" s="14">
        <v>87</v>
      </c>
      <c r="F8" s="15">
        <v>865</v>
      </c>
      <c r="G8" s="14">
        <v>15.34</v>
      </c>
      <c r="H8" s="14">
        <v>13</v>
      </c>
      <c r="I8" s="14">
        <v>17.68</v>
      </c>
      <c r="J8" s="15">
        <v>163</v>
      </c>
      <c r="K8" s="15">
        <v>1028</v>
      </c>
      <c r="L8" s="14">
        <v>86.7</v>
      </c>
      <c r="M8" s="14">
        <v>85.28</v>
      </c>
      <c r="N8" s="14">
        <v>88.11</v>
      </c>
      <c r="O8" s="15">
        <v>2585</v>
      </c>
      <c r="P8" s="14">
        <v>13.3</v>
      </c>
      <c r="Q8" s="14">
        <v>11.89</v>
      </c>
      <c r="R8" s="14">
        <v>14.72</v>
      </c>
      <c r="S8" s="15">
        <v>412</v>
      </c>
      <c r="T8" s="15">
        <v>2997</v>
      </c>
      <c r="U8" s="7"/>
      <c r="V8" s="7"/>
      <c r="W8" s="7"/>
      <c r="X8" s="7"/>
      <c r="Y8" s="7"/>
      <c r="Z8" s="7"/>
      <c r="AA8" s="7"/>
      <c r="AB8" s="7"/>
    </row>
    <row r="9" spans="1:28" ht="12" customHeight="1" x14ac:dyDescent="0.2">
      <c r="A9" s="49"/>
      <c r="B9" s="19" t="s">
        <v>16</v>
      </c>
      <c r="C9" s="14">
        <v>81.28</v>
      </c>
      <c r="D9" s="14">
        <v>76.349999999999994</v>
      </c>
      <c r="E9" s="14">
        <v>86.22</v>
      </c>
      <c r="F9" s="15">
        <v>238</v>
      </c>
      <c r="G9" s="14">
        <v>18.72</v>
      </c>
      <c r="H9" s="14">
        <v>13.78</v>
      </c>
      <c r="I9" s="14">
        <v>23.65</v>
      </c>
      <c r="J9" s="15">
        <v>52</v>
      </c>
      <c r="K9" s="15">
        <v>290</v>
      </c>
      <c r="L9" s="14">
        <v>87.12</v>
      </c>
      <c r="M9" s="14">
        <v>84.68</v>
      </c>
      <c r="N9" s="14">
        <v>89.55</v>
      </c>
      <c r="O9" s="15">
        <v>809</v>
      </c>
      <c r="P9" s="14">
        <v>12.88</v>
      </c>
      <c r="Q9" s="14">
        <v>10.45</v>
      </c>
      <c r="R9" s="14">
        <v>15.32</v>
      </c>
      <c r="S9" s="15">
        <v>122</v>
      </c>
      <c r="T9" s="15">
        <v>931</v>
      </c>
      <c r="U9" s="7"/>
      <c r="V9" s="7"/>
      <c r="W9" s="7"/>
      <c r="X9" s="7"/>
      <c r="Y9" s="7"/>
      <c r="Z9" s="7"/>
      <c r="AA9" s="7"/>
      <c r="AB9" s="7"/>
    </row>
    <row r="10" spans="1:28" ht="12" customHeight="1" x14ac:dyDescent="0.2">
      <c r="A10" s="57" t="s">
        <v>17</v>
      </c>
      <c r="B10" s="13" t="s">
        <v>78</v>
      </c>
      <c r="C10" s="14">
        <v>80.53</v>
      </c>
      <c r="D10" s="14">
        <v>76.209999999999994</v>
      </c>
      <c r="E10" s="14">
        <v>84.85</v>
      </c>
      <c r="F10" s="15">
        <v>300</v>
      </c>
      <c r="G10" s="14">
        <v>19.47</v>
      </c>
      <c r="H10" s="14">
        <v>15.15</v>
      </c>
      <c r="I10" s="14">
        <v>23.79</v>
      </c>
      <c r="J10" s="15">
        <v>75</v>
      </c>
      <c r="K10" s="15">
        <v>375</v>
      </c>
      <c r="L10" s="14">
        <v>85.19</v>
      </c>
      <c r="M10" s="14">
        <v>82.57</v>
      </c>
      <c r="N10" s="14">
        <v>87.81</v>
      </c>
      <c r="O10" s="15">
        <v>810</v>
      </c>
      <c r="P10" s="14">
        <v>14.81</v>
      </c>
      <c r="Q10" s="14">
        <v>12.19</v>
      </c>
      <c r="R10" s="14">
        <v>17.43</v>
      </c>
      <c r="S10" s="15">
        <v>153</v>
      </c>
      <c r="T10" s="15">
        <v>963</v>
      </c>
      <c r="U10" s="7"/>
      <c r="V10" s="7"/>
      <c r="W10" s="7"/>
      <c r="X10" s="7"/>
      <c r="Y10" s="7"/>
      <c r="Z10" s="7"/>
      <c r="AA10" s="7"/>
      <c r="AB10" s="7"/>
    </row>
    <row r="11" spans="1:28" ht="12" customHeight="1" x14ac:dyDescent="0.2">
      <c r="A11" s="49"/>
      <c r="B11" s="13" t="s">
        <v>79</v>
      </c>
      <c r="C11" s="14">
        <v>85.41</v>
      </c>
      <c r="D11" s="14">
        <v>82.45</v>
      </c>
      <c r="E11" s="14">
        <v>88.36</v>
      </c>
      <c r="F11" s="15">
        <v>554</v>
      </c>
      <c r="G11" s="14">
        <v>14.59</v>
      </c>
      <c r="H11" s="14">
        <v>11.64</v>
      </c>
      <c r="I11" s="14">
        <v>17.55</v>
      </c>
      <c r="J11" s="15">
        <v>95</v>
      </c>
      <c r="K11" s="15">
        <v>649</v>
      </c>
      <c r="L11" s="14">
        <v>87.54</v>
      </c>
      <c r="M11" s="14">
        <v>85.87</v>
      </c>
      <c r="N11" s="14">
        <v>89.21</v>
      </c>
      <c r="O11" s="15">
        <v>1783</v>
      </c>
      <c r="P11" s="14">
        <v>12.46</v>
      </c>
      <c r="Q11" s="14">
        <v>10.79</v>
      </c>
      <c r="R11" s="14">
        <v>14.13</v>
      </c>
      <c r="S11" s="15">
        <v>251</v>
      </c>
      <c r="T11" s="15">
        <v>2034</v>
      </c>
      <c r="U11" s="7"/>
      <c r="V11" s="7"/>
      <c r="W11" s="7"/>
      <c r="X11" s="7"/>
      <c r="Y11" s="7"/>
      <c r="Z11" s="7"/>
      <c r="AA11" s="7"/>
      <c r="AB11" s="7"/>
    </row>
    <row r="12" spans="1:28" ht="12" customHeight="1" x14ac:dyDescent="0.2">
      <c r="A12" s="49"/>
      <c r="B12" s="19" t="s">
        <v>18</v>
      </c>
      <c r="C12" s="14">
        <v>84.62</v>
      </c>
      <c r="D12" s="14">
        <v>80.209999999999994</v>
      </c>
      <c r="E12" s="14">
        <v>89.04</v>
      </c>
      <c r="F12" s="15">
        <v>243</v>
      </c>
      <c r="G12" s="14">
        <v>15.38</v>
      </c>
      <c r="H12" s="14">
        <v>10.96</v>
      </c>
      <c r="I12" s="14">
        <v>19.79</v>
      </c>
      <c r="J12" s="15">
        <v>44</v>
      </c>
      <c r="K12" s="15">
        <v>287</v>
      </c>
      <c r="L12" s="14">
        <v>86.79</v>
      </c>
      <c r="M12" s="14">
        <v>84.32</v>
      </c>
      <c r="N12" s="14">
        <v>89.27</v>
      </c>
      <c r="O12" s="15">
        <v>785</v>
      </c>
      <c r="P12" s="14">
        <v>13.21</v>
      </c>
      <c r="Q12" s="14">
        <v>10.73</v>
      </c>
      <c r="R12" s="14">
        <v>15.68</v>
      </c>
      <c r="S12" s="15">
        <v>127</v>
      </c>
      <c r="T12" s="15">
        <v>912</v>
      </c>
      <c r="U12" s="7"/>
      <c r="V12" s="7"/>
      <c r="W12" s="7"/>
      <c r="X12" s="7"/>
      <c r="Y12" s="7"/>
      <c r="Z12" s="7"/>
      <c r="AA12" s="7"/>
      <c r="AB12" s="7"/>
    </row>
    <row r="13" spans="1:28" ht="12" customHeight="1" x14ac:dyDescent="0.2">
      <c r="A13" s="57" t="s">
        <v>19</v>
      </c>
      <c r="B13" s="13" t="s">
        <v>71</v>
      </c>
      <c r="C13" s="14">
        <v>86.14</v>
      </c>
      <c r="D13" s="14">
        <v>83.74</v>
      </c>
      <c r="E13" s="14">
        <v>88.55</v>
      </c>
      <c r="F13" s="15">
        <v>765</v>
      </c>
      <c r="G13" s="14">
        <v>13.86</v>
      </c>
      <c r="H13" s="14">
        <v>11.45</v>
      </c>
      <c r="I13" s="14">
        <v>16.260000000000002</v>
      </c>
      <c r="J13" s="15">
        <v>127</v>
      </c>
      <c r="K13" s="15">
        <v>892</v>
      </c>
      <c r="L13" s="14">
        <v>88.18</v>
      </c>
      <c r="M13" s="14">
        <v>86.8</v>
      </c>
      <c r="N13" s="14">
        <v>89.57</v>
      </c>
      <c r="O13" s="15">
        <v>2541</v>
      </c>
      <c r="P13" s="14">
        <v>11.82</v>
      </c>
      <c r="Q13" s="14">
        <v>10.43</v>
      </c>
      <c r="R13" s="14">
        <v>13.2</v>
      </c>
      <c r="S13" s="15">
        <v>347</v>
      </c>
      <c r="T13" s="15">
        <v>2888</v>
      </c>
      <c r="U13" s="7"/>
      <c r="V13" s="7"/>
      <c r="W13" s="7"/>
      <c r="X13" s="7"/>
      <c r="Y13" s="7"/>
      <c r="Z13" s="7"/>
      <c r="AA13" s="7"/>
      <c r="AB13" s="7"/>
    </row>
    <row r="14" spans="1:28" ht="12" customHeight="1" x14ac:dyDescent="0.2">
      <c r="A14" s="49"/>
      <c r="B14" s="20" t="s">
        <v>72</v>
      </c>
      <c r="C14" s="14">
        <v>78.94</v>
      </c>
      <c r="D14" s="14">
        <v>74.260000000000005</v>
      </c>
      <c r="E14" s="14">
        <v>83.63</v>
      </c>
      <c r="F14" s="15">
        <v>283</v>
      </c>
      <c r="G14" s="14">
        <v>21.06</v>
      </c>
      <c r="H14" s="14">
        <v>16.37</v>
      </c>
      <c r="I14" s="14">
        <v>25.74</v>
      </c>
      <c r="J14" s="15">
        <v>74</v>
      </c>
      <c r="K14" s="15">
        <v>357</v>
      </c>
      <c r="L14" s="14">
        <v>83.79</v>
      </c>
      <c r="M14" s="14">
        <v>80.959999999999994</v>
      </c>
      <c r="N14" s="14">
        <v>86.61</v>
      </c>
      <c r="O14" s="15">
        <v>683</v>
      </c>
      <c r="P14" s="14">
        <v>16.21</v>
      </c>
      <c r="Q14" s="14">
        <v>13.39</v>
      </c>
      <c r="R14" s="14">
        <v>19.04</v>
      </c>
      <c r="S14" s="15">
        <v>140</v>
      </c>
      <c r="T14" s="15">
        <v>823</v>
      </c>
      <c r="U14" s="7"/>
      <c r="V14" s="7"/>
      <c r="W14" s="7"/>
      <c r="X14" s="7"/>
      <c r="Y14" s="7"/>
      <c r="Z14" s="7"/>
      <c r="AA14" s="7"/>
      <c r="AB14" s="7"/>
    </row>
    <row r="15" spans="1:28" ht="12" customHeight="1" x14ac:dyDescent="0.2">
      <c r="A15" s="57" t="s">
        <v>20</v>
      </c>
      <c r="B15" s="19" t="s">
        <v>21</v>
      </c>
      <c r="C15" s="14">
        <v>83.53</v>
      </c>
      <c r="D15" s="14">
        <v>81.02</v>
      </c>
      <c r="E15" s="14">
        <v>86.04</v>
      </c>
      <c r="F15" s="15">
        <v>787</v>
      </c>
      <c r="G15" s="14">
        <v>16.47</v>
      </c>
      <c r="H15" s="14">
        <v>13.96</v>
      </c>
      <c r="I15" s="14">
        <v>18.98</v>
      </c>
      <c r="J15" s="15">
        <v>159</v>
      </c>
      <c r="K15" s="15">
        <v>946</v>
      </c>
      <c r="L15" s="14">
        <v>87.05</v>
      </c>
      <c r="M15" s="14">
        <v>85.62</v>
      </c>
      <c r="N15" s="14">
        <v>88.48</v>
      </c>
      <c r="O15" s="15">
        <v>2370</v>
      </c>
      <c r="P15" s="14">
        <v>12.95</v>
      </c>
      <c r="Q15" s="14">
        <v>11.52</v>
      </c>
      <c r="R15" s="14">
        <v>14.38</v>
      </c>
      <c r="S15" s="15">
        <v>362</v>
      </c>
      <c r="T15" s="15">
        <v>2732</v>
      </c>
      <c r="U15" s="7"/>
      <c r="V15" s="7"/>
      <c r="W15" s="7"/>
      <c r="X15" s="7"/>
      <c r="Y15" s="7"/>
      <c r="Z15" s="7"/>
      <c r="AA15" s="7"/>
      <c r="AB15" s="7"/>
    </row>
    <row r="16" spans="1:28" ht="12" customHeight="1" x14ac:dyDescent="0.2">
      <c r="A16" s="49"/>
      <c r="B16" s="19" t="s">
        <v>22</v>
      </c>
      <c r="C16" s="14">
        <v>84.57</v>
      </c>
      <c r="D16" s="14">
        <v>80.39</v>
      </c>
      <c r="E16" s="14">
        <v>88.75</v>
      </c>
      <c r="F16" s="15">
        <v>316</v>
      </c>
      <c r="G16" s="14">
        <v>15.43</v>
      </c>
      <c r="H16" s="14">
        <v>11.25</v>
      </c>
      <c r="I16" s="14">
        <v>19.61</v>
      </c>
      <c r="J16" s="15">
        <v>56</v>
      </c>
      <c r="K16" s="15">
        <v>372</v>
      </c>
      <c r="L16" s="14">
        <v>86.07</v>
      </c>
      <c r="M16" s="14">
        <v>83.7</v>
      </c>
      <c r="N16" s="14">
        <v>88.45</v>
      </c>
      <c r="O16" s="15">
        <v>1024</v>
      </c>
      <c r="P16" s="14">
        <v>13.93</v>
      </c>
      <c r="Q16" s="14">
        <v>11.55</v>
      </c>
      <c r="R16" s="14">
        <v>16.3</v>
      </c>
      <c r="S16" s="15">
        <v>172</v>
      </c>
      <c r="T16" s="15">
        <v>1196</v>
      </c>
      <c r="U16" s="7"/>
      <c r="V16" s="7"/>
      <c r="W16" s="7"/>
      <c r="X16" s="7"/>
      <c r="Y16" s="7"/>
      <c r="Z16" s="7"/>
      <c r="AA16" s="7"/>
      <c r="AB16" s="7"/>
    </row>
    <row r="17" spans="1:28" ht="12" customHeight="1" x14ac:dyDescent="0.2">
      <c r="A17" s="57" t="s">
        <v>24</v>
      </c>
      <c r="B17" s="13" t="s">
        <v>73</v>
      </c>
      <c r="C17" s="14">
        <v>83.46</v>
      </c>
      <c r="D17" s="14">
        <v>79.55</v>
      </c>
      <c r="E17" s="14">
        <v>87.37</v>
      </c>
      <c r="F17" s="15">
        <v>363</v>
      </c>
      <c r="G17" s="14">
        <v>16.54</v>
      </c>
      <c r="H17" s="14">
        <v>12.63</v>
      </c>
      <c r="I17" s="14">
        <v>20.45</v>
      </c>
      <c r="J17" s="15">
        <v>67</v>
      </c>
      <c r="K17" s="15">
        <v>430</v>
      </c>
      <c r="L17" s="14">
        <v>86.4</v>
      </c>
      <c r="M17" s="14">
        <v>84.06</v>
      </c>
      <c r="N17" s="14">
        <v>88.74</v>
      </c>
      <c r="O17" s="15">
        <v>1039</v>
      </c>
      <c r="P17" s="14">
        <v>13.6</v>
      </c>
      <c r="Q17" s="14">
        <v>11.26</v>
      </c>
      <c r="R17" s="14">
        <v>15.94</v>
      </c>
      <c r="S17" s="15">
        <v>153</v>
      </c>
      <c r="T17" s="15">
        <v>1192</v>
      </c>
      <c r="U17" s="7"/>
      <c r="V17" s="7"/>
      <c r="W17" s="7"/>
      <c r="X17" s="7"/>
      <c r="Y17" s="7"/>
      <c r="Z17" s="7"/>
      <c r="AA17" s="7"/>
      <c r="AB17" s="7"/>
    </row>
    <row r="18" spans="1:28" ht="12" customHeight="1" x14ac:dyDescent="0.2">
      <c r="A18" s="49"/>
      <c r="B18" s="13" t="s">
        <v>74</v>
      </c>
      <c r="C18" s="14">
        <v>85.01</v>
      </c>
      <c r="D18" s="14">
        <v>82.32</v>
      </c>
      <c r="E18" s="14">
        <v>87.69</v>
      </c>
      <c r="F18" s="15">
        <v>637</v>
      </c>
      <c r="G18" s="14">
        <v>14.99</v>
      </c>
      <c r="H18" s="14">
        <v>12.31</v>
      </c>
      <c r="I18" s="14">
        <v>17.68</v>
      </c>
      <c r="J18" s="15">
        <v>116</v>
      </c>
      <c r="K18" s="15">
        <v>753</v>
      </c>
      <c r="L18" s="14">
        <v>88</v>
      </c>
      <c r="M18" s="14">
        <v>86.55</v>
      </c>
      <c r="N18" s="14">
        <v>89.45</v>
      </c>
      <c r="O18" s="15">
        <v>2104</v>
      </c>
      <c r="P18" s="14">
        <v>12</v>
      </c>
      <c r="Q18" s="14">
        <v>10.55</v>
      </c>
      <c r="R18" s="14">
        <v>13.45</v>
      </c>
      <c r="S18" s="15">
        <v>314</v>
      </c>
      <c r="T18" s="15">
        <v>2418</v>
      </c>
      <c r="U18" s="7"/>
      <c r="V18" s="7"/>
      <c r="W18" s="7"/>
      <c r="X18" s="7"/>
      <c r="Y18" s="7"/>
      <c r="Z18" s="7"/>
      <c r="AA18" s="7"/>
      <c r="AB18" s="7"/>
    </row>
    <row r="19" spans="1:28" ht="12" customHeight="1" x14ac:dyDescent="0.2">
      <c r="A19" s="58" t="s">
        <v>25</v>
      </c>
      <c r="B19" s="19" t="s">
        <v>26</v>
      </c>
      <c r="C19" s="14">
        <v>80.34</v>
      </c>
      <c r="D19" s="14">
        <v>76.67</v>
      </c>
      <c r="E19" s="14">
        <v>84</v>
      </c>
      <c r="F19" s="15">
        <v>428</v>
      </c>
      <c r="G19" s="14">
        <v>19.66</v>
      </c>
      <c r="H19" s="14">
        <v>16</v>
      </c>
      <c r="I19" s="14">
        <v>23.33</v>
      </c>
      <c r="J19" s="15">
        <v>106</v>
      </c>
      <c r="K19" s="15">
        <v>534</v>
      </c>
      <c r="L19" s="14">
        <v>83.67</v>
      </c>
      <c r="M19" s="14">
        <v>81.5</v>
      </c>
      <c r="N19" s="14">
        <v>85.83</v>
      </c>
      <c r="O19" s="15">
        <v>1275</v>
      </c>
      <c r="P19" s="14">
        <v>16.329999999999998</v>
      </c>
      <c r="Q19" s="14">
        <v>14.17</v>
      </c>
      <c r="R19" s="14">
        <v>18.5</v>
      </c>
      <c r="S19" s="15">
        <v>251</v>
      </c>
      <c r="T19" s="15">
        <v>1526</v>
      </c>
      <c r="U19" s="7"/>
      <c r="V19" s="7"/>
      <c r="W19" s="7"/>
      <c r="X19" s="7"/>
      <c r="Y19" s="7"/>
      <c r="Z19" s="7"/>
      <c r="AA19" s="7"/>
      <c r="AB19" s="7"/>
    </row>
    <row r="20" spans="1:28" ht="12" customHeight="1" x14ac:dyDescent="0.2">
      <c r="A20" s="49"/>
      <c r="B20" s="19" t="s">
        <v>27</v>
      </c>
      <c r="C20" s="14">
        <v>86.54</v>
      </c>
      <c r="D20" s="14">
        <v>83.91</v>
      </c>
      <c r="E20" s="14">
        <v>89.17</v>
      </c>
      <c r="F20" s="15">
        <v>626</v>
      </c>
      <c r="G20" s="14">
        <v>13.46</v>
      </c>
      <c r="H20" s="14">
        <v>10.83</v>
      </c>
      <c r="I20" s="14">
        <v>16.09</v>
      </c>
      <c r="J20" s="15">
        <v>100</v>
      </c>
      <c r="K20" s="15">
        <v>726</v>
      </c>
      <c r="L20" s="14">
        <v>88.99</v>
      </c>
      <c r="M20" s="14">
        <v>87.52</v>
      </c>
      <c r="N20" s="14">
        <v>90.46</v>
      </c>
      <c r="O20" s="15">
        <v>1985</v>
      </c>
      <c r="P20" s="14">
        <v>11.01</v>
      </c>
      <c r="Q20" s="14">
        <v>9.5399999999999991</v>
      </c>
      <c r="R20" s="14">
        <v>12.48</v>
      </c>
      <c r="S20" s="15">
        <v>263</v>
      </c>
      <c r="T20" s="15">
        <v>2248</v>
      </c>
      <c r="U20" s="7"/>
      <c r="V20" s="7"/>
      <c r="W20" s="7"/>
      <c r="X20" s="7"/>
      <c r="Y20" s="7"/>
      <c r="Z20" s="7"/>
      <c r="AA20" s="7"/>
      <c r="AB20" s="7"/>
    </row>
    <row r="21" spans="1:28" ht="12" customHeight="1" x14ac:dyDescent="0.2">
      <c r="A21" s="1" t="s">
        <v>155</v>
      </c>
      <c r="T21" s="2" t="s">
        <v>344</v>
      </c>
    </row>
    <row r="22" spans="1:28" x14ac:dyDescent="0.2">
      <c r="A22" s="1" t="s">
        <v>322</v>
      </c>
    </row>
    <row r="24" spans="1:28" ht="12" customHeight="1" x14ac:dyDescent="0.2">
      <c r="A24" s="42" t="s">
        <v>0</v>
      </c>
      <c r="B24" s="43"/>
      <c r="C24" s="53">
        <v>2017</v>
      </c>
      <c r="D24" s="53"/>
      <c r="E24" s="53"/>
      <c r="F24" s="53"/>
      <c r="G24" s="53"/>
      <c r="H24" s="53"/>
      <c r="I24" s="53"/>
      <c r="J24" s="53"/>
      <c r="K24" s="54"/>
      <c r="M24" s="69" t="s">
        <v>333</v>
      </c>
      <c r="N24" s="69"/>
      <c r="O24" s="69"/>
      <c r="P24" s="69"/>
      <c r="Q24" s="69"/>
      <c r="R24" s="69"/>
      <c r="S24" s="69"/>
      <c r="T24" s="69"/>
    </row>
    <row r="25" spans="1:28" ht="23.25" customHeight="1" x14ac:dyDescent="0.2">
      <c r="A25" s="44"/>
      <c r="B25" s="45"/>
      <c r="C25" s="66" t="s">
        <v>329</v>
      </c>
      <c r="D25" s="66"/>
      <c r="E25" s="66"/>
      <c r="F25" s="66"/>
      <c r="G25" s="66"/>
      <c r="H25" s="66"/>
      <c r="I25" s="66"/>
      <c r="J25" s="66"/>
      <c r="K25" s="67"/>
      <c r="M25" s="69"/>
      <c r="N25" s="69"/>
      <c r="O25" s="69"/>
      <c r="P25" s="69"/>
      <c r="Q25" s="69"/>
      <c r="R25" s="69"/>
      <c r="S25" s="69"/>
      <c r="T25" s="69"/>
    </row>
    <row r="26" spans="1:28" x14ac:dyDescent="0.2">
      <c r="A26" s="44"/>
      <c r="B26" s="45"/>
      <c r="C26" s="68" t="s">
        <v>40</v>
      </c>
      <c r="D26" s="51"/>
      <c r="E26" s="51"/>
      <c r="F26" s="51"/>
      <c r="G26" s="68" t="s">
        <v>41</v>
      </c>
      <c r="H26" s="51"/>
      <c r="I26" s="51"/>
      <c r="J26" s="51"/>
      <c r="K26" s="52" t="s">
        <v>5</v>
      </c>
      <c r="M26" s="69"/>
      <c r="N26" s="69"/>
      <c r="O26" s="69"/>
      <c r="P26" s="69"/>
      <c r="Q26" s="69"/>
      <c r="R26" s="69"/>
      <c r="S26" s="69"/>
      <c r="T26" s="69"/>
    </row>
    <row r="27" spans="1:28" ht="22.5" x14ac:dyDescent="0.2">
      <c r="A27" s="46"/>
      <c r="B27" s="47"/>
      <c r="C27" s="8" t="s">
        <v>6</v>
      </c>
      <c r="D27" s="55" t="s">
        <v>75</v>
      </c>
      <c r="E27" s="55"/>
      <c r="F27" s="8" t="s">
        <v>77</v>
      </c>
      <c r="G27" s="8" t="s">
        <v>6</v>
      </c>
      <c r="H27" s="55" t="s">
        <v>75</v>
      </c>
      <c r="I27" s="55"/>
      <c r="J27" s="8" t="s">
        <v>77</v>
      </c>
      <c r="K27" s="56"/>
      <c r="M27" s="69"/>
      <c r="N27" s="69"/>
      <c r="O27" s="69"/>
      <c r="P27" s="69"/>
      <c r="Q27" s="69"/>
      <c r="R27" s="69"/>
      <c r="S27" s="69"/>
      <c r="T27" s="69"/>
    </row>
    <row r="28" spans="1:28" x14ac:dyDescent="0.2">
      <c r="A28" s="48" t="s">
        <v>10</v>
      </c>
      <c r="B28" s="10" t="s">
        <v>323</v>
      </c>
      <c r="C28" s="11">
        <v>86.81</v>
      </c>
      <c r="D28" s="11">
        <v>85.58</v>
      </c>
      <c r="E28" s="11">
        <v>88.03</v>
      </c>
      <c r="F28" s="12">
        <v>3394</v>
      </c>
      <c r="G28" s="11">
        <v>13.19</v>
      </c>
      <c r="H28" s="11">
        <v>11.97</v>
      </c>
      <c r="I28" s="11">
        <v>14.42</v>
      </c>
      <c r="J28" s="12">
        <v>534</v>
      </c>
      <c r="K28" s="12">
        <f>F28+J28</f>
        <v>3928</v>
      </c>
      <c r="M28" s="69"/>
      <c r="N28" s="69"/>
      <c r="O28" s="69"/>
      <c r="P28" s="69"/>
      <c r="Q28" s="69"/>
      <c r="R28" s="69"/>
      <c r="S28" s="69"/>
      <c r="T28" s="69"/>
    </row>
    <row r="29" spans="1:28" x14ac:dyDescent="0.2">
      <c r="A29" s="49"/>
      <c r="B29" s="16" t="s">
        <v>324</v>
      </c>
      <c r="C29" s="14">
        <v>88.01</v>
      </c>
      <c r="D29" s="14">
        <v>86.55</v>
      </c>
      <c r="E29" s="14">
        <v>89.46</v>
      </c>
      <c r="F29" s="15">
        <v>2333</v>
      </c>
      <c r="G29" s="14">
        <v>11.99</v>
      </c>
      <c r="H29" s="14">
        <v>10.54</v>
      </c>
      <c r="I29" s="14">
        <v>13.45</v>
      </c>
      <c r="J29" s="15">
        <v>321</v>
      </c>
      <c r="K29" s="15">
        <f t="shared" ref="K29:K36" si="0">F29+J29</f>
        <v>2654</v>
      </c>
      <c r="M29" s="69"/>
      <c r="N29" s="69"/>
      <c r="O29" s="69"/>
      <c r="P29" s="69"/>
      <c r="Q29" s="69"/>
      <c r="R29" s="69"/>
      <c r="S29" s="69"/>
      <c r="T29" s="69"/>
    </row>
    <row r="30" spans="1:28" x14ac:dyDescent="0.2">
      <c r="A30" s="49"/>
      <c r="B30" s="16" t="s">
        <v>325</v>
      </c>
      <c r="C30" s="14">
        <v>83.27</v>
      </c>
      <c r="D30" s="14">
        <v>80.709999999999994</v>
      </c>
      <c r="E30" s="14">
        <v>85.83</v>
      </c>
      <c r="F30" s="15">
        <v>788</v>
      </c>
      <c r="G30" s="14">
        <v>16.73</v>
      </c>
      <c r="H30" s="14">
        <v>14.17</v>
      </c>
      <c r="I30" s="14">
        <v>19.29</v>
      </c>
      <c r="J30" s="15">
        <v>159</v>
      </c>
      <c r="K30" s="15">
        <f t="shared" si="0"/>
        <v>947</v>
      </c>
      <c r="M30" s="69"/>
      <c r="N30" s="69"/>
      <c r="O30" s="69"/>
      <c r="P30" s="69"/>
      <c r="Q30" s="69"/>
      <c r="R30" s="69"/>
      <c r="S30" s="69"/>
      <c r="T30" s="69"/>
    </row>
    <row r="31" spans="1:28" x14ac:dyDescent="0.2">
      <c r="A31" s="49"/>
      <c r="B31" s="16" t="s">
        <v>326</v>
      </c>
      <c r="C31" s="14">
        <v>84.17</v>
      </c>
      <c r="D31" s="14">
        <v>80.08</v>
      </c>
      <c r="E31" s="14">
        <v>88.26</v>
      </c>
      <c r="F31" s="15">
        <v>273</v>
      </c>
      <c r="G31" s="14">
        <v>15.83</v>
      </c>
      <c r="H31" s="14">
        <v>11.74</v>
      </c>
      <c r="I31" s="14">
        <v>19.920000000000002</v>
      </c>
      <c r="J31" s="15">
        <v>54</v>
      </c>
      <c r="K31" s="15">
        <f t="shared" si="0"/>
        <v>327</v>
      </c>
      <c r="M31" s="69"/>
      <c r="N31" s="69"/>
      <c r="O31" s="69"/>
      <c r="P31" s="69"/>
      <c r="Q31" s="69"/>
      <c r="R31" s="69"/>
      <c r="S31" s="69"/>
      <c r="T31" s="69"/>
    </row>
    <row r="32" spans="1:28" x14ac:dyDescent="0.2">
      <c r="A32" s="49"/>
      <c r="B32" s="16" t="s">
        <v>30</v>
      </c>
      <c r="C32" s="14">
        <v>87.03</v>
      </c>
      <c r="D32" s="14">
        <v>81.430000000000007</v>
      </c>
      <c r="E32" s="14">
        <v>92.62</v>
      </c>
      <c r="F32" s="15">
        <v>127</v>
      </c>
      <c r="G32" s="17" t="s">
        <v>202</v>
      </c>
      <c r="H32" s="17" t="s">
        <v>205</v>
      </c>
      <c r="I32" s="14">
        <v>18.57</v>
      </c>
      <c r="J32" s="15">
        <v>19</v>
      </c>
      <c r="K32" s="15">
        <f t="shared" si="0"/>
        <v>146</v>
      </c>
      <c r="M32" s="69"/>
      <c r="N32" s="69"/>
      <c r="O32" s="69"/>
      <c r="P32" s="69"/>
      <c r="Q32" s="69"/>
      <c r="R32" s="69"/>
      <c r="S32" s="69"/>
      <c r="T32" s="69"/>
    </row>
    <row r="33" spans="1:20" x14ac:dyDescent="0.2">
      <c r="A33" s="49"/>
      <c r="B33" s="16" t="s">
        <v>31</v>
      </c>
      <c r="C33" s="14">
        <v>84.13</v>
      </c>
      <c r="D33" s="14">
        <v>79.91</v>
      </c>
      <c r="E33" s="14">
        <v>88.36</v>
      </c>
      <c r="F33" s="15">
        <v>258</v>
      </c>
      <c r="G33" s="14">
        <v>15.87</v>
      </c>
      <c r="H33" s="14">
        <v>11.64</v>
      </c>
      <c r="I33" s="14">
        <v>20.09</v>
      </c>
      <c r="J33" s="15">
        <v>51</v>
      </c>
      <c r="K33" s="15">
        <f t="shared" si="0"/>
        <v>309</v>
      </c>
      <c r="M33" s="69"/>
      <c r="N33" s="69"/>
      <c r="O33" s="69"/>
      <c r="P33" s="69"/>
      <c r="Q33" s="69"/>
      <c r="R33" s="69"/>
      <c r="S33" s="69"/>
      <c r="T33" s="69"/>
    </row>
    <row r="34" spans="1:20" x14ac:dyDescent="0.2">
      <c r="A34" s="49"/>
      <c r="B34" s="16" t="s">
        <v>32</v>
      </c>
      <c r="C34" s="14">
        <v>81.7</v>
      </c>
      <c r="D34" s="14">
        <v>74.22</v>
      </c>
      <c r="E34" s="14">
        <v>89.19</v>
      </c>
      <c r="F34" s="15">
        <v>89</v>
      </c>
      <c r="G34" s="17" t="s">
        <v>203</v>
      </c>
      <c r="H34" s="17" t="s">
        <v>206</v>
      </c>
      <c r="I34" s="14">
        <v>25.78</v>
      </c>
      <c r="J34" s="15">
        <v>20</v>
      </c>
      <c r="K34" s="15">
        <f t="shared" si="0"/>
        <v>109</v>
      </c>
      <c r="M34" s="69"/>
      <c r="N34" s="69"/>
      <c r="O34" s="69"/>
      <c r="P34" s="69"/>
      <c r="Q34" s="69"/>
      <c r="R34" s="69"/>
      <c r="S34" s="69"/>
      <c r="T34" s="69"/>
    </row>
    <row r="35" spans="1:20" x14ac:dyDescent="0.2">
      <c r="A35" s="49"/>
      <c r="B35" s="16" t="s">
        <v>33</v>
      </c>
      <c r="C35" s="14">
        <v>80.64</v>
      </c>
      <c r="D35" s="14">
        <v>75.19</v>
      </c>
      <c r="E35" s="14">
        <v>86.08</v>
      </c>
      <c r="F35" s="15">
        <v>170</v>
      </c>
      <c r="G35" s="14">
        <v>19.36</v>
      </c>
      <c r="H35" s="14">
        <v>13.92</v>
      </c>
      <c r="I35" s="14">
        <v>24.81</v>
      </c>
      <c r="J35" s="15">
        <v>41</v>
      </c>
      <c r="K35" s="15">
        <f t="shared" si="0"/>
        <v>211</v>
      </c>
    </row>
    <row r="36" spans="1:20" x14ac:dyDescent="0.2">
      <c r="A36" s="49"/>
      <c r="B36" s="16" t="s">
        <v>34</v>
      </c>
      <c r="C36" s="14">
        <v>81.900000000000006</v>
      </c>
      <c r="D36" s="14">
        <v>73.739999999999995</v>
      </c>
      <c r="E36" s="14">
        <v>90.05</v>
      </c>
      <c r="F36" s="15">
        <v>76</v>
      </c>
      <c r="G36" s="17" t="s">
        <v>204</v>
      </c>
      <c r="H36" s="17" t="s">
        <v>207</v>
      </c>
      <c r="I36" s="14">
        <v>26.26</v>
      </c>
      <c r="J36" s="15">
        <v>17</v>
      </c>
      <c r="K36" s="15">
        <f t="shared" si="0"/>
        <v>93</v>
      </c>
    </row>
    <row r="37" spans="1:20" x14ac:dyDescent="0.2">
      <c r="A37" s="1" t="s">
        <v>155</v>
      </c>
    </row>
    <row r="38" spans="1:20" x14ac:dyDescent="0.2">
      <c r="A38" s="1" t="s">
        <v>322</v>
      </c>
      <c r="K38" s="2" t="s">
        <v>344</v>
      </c>
    </row>
  </sheetData>
  <mergeCells count="32">
    <mergeCell ref="C26:F26"/>
    <mergeCell ref="G26:J26"/>
    <mergeCell ref="K26:K27"/>
    <mergeCell ref="C24:K24"/>
    <mergeCell ref="C25:K25"/>
    <mergeCell ref="H27:I27"/>
    <mergeCell ref="D27:E27"/>
    <mergeCell ref="L2:T2"/>
    <mergeCell ref="C3:F3"/>
    <mergeCell ref="G3:J3"/>
    <mergeCell ref="K3:K4"/>
    <mergeCell ref="L3:O3"/>
    <mergeCell ref="P3:S3"/>
    <mergeCell ref="T3:T4"/>
    <mergeCell ref="H4:I4"/>
    <mergeCell ref="D4:E4"/>
    <mergeCell ref="M24:T34"/>
    <mergeCell ref="A17:A18"/>
    <mergeCell ref="A19:A20"/>
    <mergeCell ref="Q4:R4"/>
    <mergeCell ref="M4:N4"/>
    <mergeCell ref="A1:B4"/>
    <mergeCell ref="A6:A7"/>
    <mergeCell ref="A8:A9"/>
    <mergeCell ref="A10:A12"/>
    <mergeCell ref="A13:A14"/>
    <mergeCell ref="A15:A16"/>
    <mergeCell ref="A28:A36"/>
    <mergeCell ref="A24:B27"/>
    <mergeCell ref="C1:K1"/>
    <mergeCell ref="L1:T1"/>
    <mergeCell ref="C2:K2"/>
  </mergeCells>
  <pageMargins left="0.59055118110236227" right="0.39370078740157483" top="0.98425196850393704" bottom="0.59055118110236227" header="0.31496062992125984" footer="0.31496062992125984"/>
  <pageSetup paperSize="9" scale="75" orientation="landscape" r:id="rId1"/>
  <headerFooter>
    <oddHeader>&amp;R&amp;G</oddHeader>
    <oddFooter>&amp;L&amp;8&amp;F-&amp;A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8"/>
  <sheetViews>
    <sheetView zoomScaleNormal="100" workbookViewId="0">
      <selection activeCell="B29" sqref="B29"/>
    </sheetView>
  </sheetViews>
  <sheetFormatPr baseColWidth="10" defaultColWidth="11.42578125" defaultRowHeight="11.25" x14ac:dyDescent="0.2"/>
  <cols>
    <col min="1" max="1" width="15.7109375" style="1" customWidth="1"/>
    <col min="2" max="2" width="19.28515625" style="1" customWidth="1"/>
    <col min="3" max="14" width="8.7109375" style="1" customWidth="1"/>
    <col min="15" max="15" width="9.85546875" style="1" customWidth="1"/>
    <col min="16" max="27" width="8.7109375" style="1" customWidth="1"/>
    <col min="28" max="28" width="10.140625" style="1" customWidth="1"/>
    <col min="29" max="49" width="8.7109375" style="1" customWidth="1"/>
    <col min="50" max="16384" width="11.42578125" style="1"/>
  </cols>
  <sheetData>
    <row r="1" spans="1:28" x14ac:dyDescent="0.2">
      <c r="A1" s="42" t="s">
        <v>0</v>
      </c>
      <c r="B1" s="43"/>
      <c r="C1" s="61" t="s">
        <v>334</v>
      </c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 t="s">
        <v>334</v>
      </c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2"/>
    </row>
    <row r="2" spans="1:28" x14ac:dyDescent="0.2">
      <c r="A2" s="44"/>
      <c r="B2" s="45"/>
      <c r="C2" s="50" t="s">
        <v>1</v>
      </c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0" t="s">
        <v>323</v>
      </c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2"/>
    </row>
    <row r="3" spans="1:28" x14ac:dyDescent="0.2">
      <c r="A3" s="44"/>
      <c r="B3" s="45"/>
      <c r="C3" s="72" t="s">
        <v>42</v>
      </c>
      <c r="D3" s="51"/>
      <c r="E3" s="51"/>
      <c r="F3" s="51"/>
      <c r="G3" s="72" t="s">
        <v>43</v>
      </c>
      <c r="H3" s="51"/>
      <c r="I3" s="51"/>
      <c r="J3" s="51"/>
      <c r="K3" s="66" t="s">
        <v>44</v>
      </c>
      <c r="L3" s="66"/>
      <c r="M3" s="66"/>
      <c r="N3" s="66"/>
      <c r="O3" s="51" t="s">
        <v>5</v>
      </c>
      <c r="P3" s="72" t="s">
        <v>42</v>
      </c>
      <c r="Q3" s="51"/>
      <c r="R3" s="51"/>
      <c r="S3" s="51"/>
      <c r="T3" s="72" t="s">
        <v>43</v>
      </c>
      <c r="U3" s="51"/>
      <c r="V3" s="51"/>
      <c r="W3" s="51"/>
      <c r="X3" s="66" t="s">
        <v>44</v>
      </c>
      <c r="Y3" s="66"/>
      <c r="Z3" s="66"/>
      <c r="AA3" s="66"/>
      <c r="AB3" s="52" t="s">
        <v>5</v>
      </c>
    </row>
    <row r="4" spans="1:28" ht="22.5" x14ac:dyDescent="0.2">
      <c r="A4" s="46"/>
      <c r="B4" s="47"/>
      <c r="C4" s="8" t="s">
        <v>6</v>
      </c>
      <c r="D4" s="55" t="s">
        <v>75</v>
      </c>
      <c r="E4" s="55"/>
      <c r="F4" s="8" t="s">
        <v>77</v>
      </c>
      <c r="G4" s="8" t="s">
        <v>6</v>
      </c>
      <c r="H4" s="55" t="s">
        <v>75</v>
      </c>
      <c r="I4" s="55"/>
      <c r="J4" s="8" t="s">
        <v>77</v>
      </c>
      <c r="K4" s="8" t="s">
        <v>6</v>
      </c>
      <c r="L4" s="55" t="s">
        <v>75</v>
      </c>
      <c r="M4" s="55"/>
      <c r="N4" s="8" t="s">
        <v>77</v>
      </c>
      <c r="O4" s="59"/>
      <c r="P4" s="8" t="s">
        <v>6</v>
      </c>
      <c r="Q4" s="55" t="s">
        <v>75</v>
      </c>
      <c r="R4" s="55"/>
      <c r="S4" s="8" t="s">
        <v>77</v>
      </c>
      <c r="T4" s="8" t="s">
        <v>6</v>
      </c>
      <c r="U4" s="55" t="s">
        <v>75</v>
      </c>
      <c r="V4" s="55"/>
      <c r="W4" s="8" t="s">
        <v>77</v>
      </c>
      <c r="X4" s="8" t="s">
        <v>6</v>
      </c>
      <c r="Y4" s="55" t="s">
        <v>75</v>
      </c>
      <c r="Z4" s="55"/>
      <c r="AA4" s="8" t="s">
        <v>77</v>
      </c>
      <c r="AB4" s="56"/>
    </row>
    <row r="5" spans="1:28" ht="12" customHeight="1" x14ac:dyDescent="0.2">
      <c r="A5" s="23" t="s">
        <v>9</v>
      </c>
      <c r="B5" s="21" t="s">
        <v>10</v>
      </c>
      <c r="C5" s="11">
        <v>95.19</v>
      </c>
      <c r="D5" s="11">
        <v>94.12</v>
      </c>
      <c r="E5" s="11">
        <v>96.26</v>
      </c>
      <c r="F5" s="12">
        <v>1604</v>
      </c>
      <c r="G5" s="11">
        <v>4.3499999999999996</v>
      </c>
      <c r="H5" s="11">
        <v>3.33</v>
      </c>
      <c r="I5" s="11">
        <v>5.37</v>
      </c>
      <c r="J5" s="12">
        <v>74</v>
      </c>
      <c r="K5" s="11" t="s">
        <v>23</v>
      </c>
      <c r="L5" s="11">
        <v>0.12</v>
      </c>
      <c r="M5" s="11">
        <v>0.79</v>
      </c>
      <c r="N5" s="12">
        <v>8</v>
      </c>
      <c r="O5" s="12">
        <v>1686</v>
      </c>
      <c r="P5" s="11">
        <v>95.29</v>
      </c>
      <c r="Q5" s="11">
        <v>94.62</v>
      </c>
      <c r="R5" s="11">
        <v>95.96</v>
      </c>
      <c r="S5" s="12">
        <v>4865</v>
      </c>
      <c r="T5" s="11">
        <v>4.46</v>
      </c>
      <c r="U5" s="11">
        <v>3.8</v>
      </c>
      <c r="V5" s="11">
        <v>5.12</v>
      </c>
      <c r="W5" s="12">
        <v>221</v>
      </c>
      <c r="X5" s="22" t="s">
        <v>214</v>
      </c>
      <c r="Y5" s="11">
        <v>0.12</v>
      </c>
      <c r="Z5" s="11">
        <v>0.38</v>
      </c>
      <c r="AA5" s="12">
        <v>16</v>
      </c>
      <c r="AB5" s="12">
        <v>5102</v>
      </c>
    </row>
    <row r="6" spans="1:28" ht="12" customHeight="1" x14ac:dyDescent="0.2">
      <c r="A6" s="57" t="s">
        <v>11</v>
      </c>
      <c r="B6" s="19" t="s">
        <v>12</v>
      </c>
      <c r="C6" s="14">
        <v>96.29</v>
      </c>
      <c r="D6" s="14">
        <v>94.87</v>
      </c>
      <c r="E6" s="14">
        <v>97.71</v>
      </c>
      <c r="F6" s="15">
        <v>708</v>
      </c>
      <c r="G6" s="17" t="s">
        <v>208</v>
      </c>
      <c r="H6" s="14">
        <v>2.2200000000000002</v>
      </c>
      <c r="I6" s="14">
        <v>5.04</v>
      </c>
      <c r="J6" s="15">
        <v>27</v>
      </c>
      <c r="K6" s="14" t="s">
        <v>23</v>
      </c>
      <c r="L6" s="14">
        <v>0</v>
      </c>
      <c r="M6" s="14">
        <v>0.24</v>
      </c>
      <c r="N6" s="15">
        <v>1</v>
      </c>
      <c r="O6" s="15">
        <v>736</v>
      </c>
      <c r="P6" s="14">
        <v>95.83</v>
      </c>
      <c r="Q6" s="14">
        <v>94.86</v>
      </c>
      <c r="R6" s="14">
        <v>96.79</v>
      </c>
      <c r="S6" s="15">
        <v>2306</v>
      </c>
      <c r="T6" s="14">
        <v>4.05</v>
      </c>
      <c r="U6" s="14">
        <v>3.09</v>
      </c>
      <c r="V6" s="14">
        <v>5.01</v>
      </c>
      <c r="W6" s="15">
        <v>86</v>
      </c>
      <c r="X6" s="14" t="s">
        <v>23</v>
      </c>
      <c r="Y6" s="14">
        <v>0.01</v>
      </c>
      <c r="Z6" s="14">
        <v>0.24</v>
      </c>
      <c r="AA6" s="15">
        <v>5</v>
      </c>
      <c r="AB6" s="15">
        <v>2397</v>
      </c>
    </row>
    <row r="7" spans="1:28" ht="12" customHeight="1" x14ac:dyDescent="0.2">
      <c r="A7" s="49"/>
      <c r="B7" s="19" t="s">
        <v>13</v>
      </c>
      <c r="C7" s="14">
        <v>94.4</v>
      </c>
      <c r="D7" s="14">
        <v>92.87</v>
      </c>
      <c r="E7" s="14">
        <v>95.92</v>
      </c>
      <c r="F7" s="15">
        <v>896</v>
      </c>
      <c r="G7" s="14">
        <v>4.88</v>
      </c>
      <c r="H7" s="14">
        <v>3.45</v>
      </c>
      <c r="I7" s="14">
        <v>6.3</v>
      </c>
      <c r="J7" s="15">
        <v>47</v>
      </c>
      <c r="K7" s="14" t="s">
        <v>23</v>
      </c>
      <c r="L7" s="14">
        <v>0.17</v>
      </c>
      <c r="M7" s="14">
        <v>1.29</v>
      </c>
      <c r="N7" s="15">
        <v>7</v>
      </c>
      <c r="O7" s="15">
        <v>950</v>
      </c>
      <c r="P7" s="14">
        <v>94.84</v>
      </c>
      <c r="Q7" s="14">
        <v>93.9</v>
      </c>
      <c r="R7" s="14">
        <v>95.77</v>
      </c>
      <c r="S7" s="15">
        <v>2559</v>
      </c>
      <c r="T7" s="14">
        <v>4.8099999999999996</v>
      </c>
      <c r="U7" s="14">
        <v>3.9</v>
      </c>
      <c r="V7" s="14">
        <v>5.72</v>
      </c>
      <c r="W7" s="15">
        <v>135</v>
      </c>
      <c r="X7" s="17" t="s">
        <v>215</v>
      </c>
      <c r="Y7" s="14">
        <v>0.13</v>
      </c>
      <c r="Z7" s="14">
        <v>0.57999999999999996</v>
      </c>
      <c r="AA7" s="15">
        <v>11</v>
      </c>
      <c r="AB7" s="15">
        <v>2705</v>
      </c>
    </row>
    <row r="8" spans="1:28" ht="12" customHeight="1" x14ac:dyDescent="0.2">
      <c r="A8" s="57" t="s">
        <v>14</v>
      </c>
      <c r="B8" s="19" t="s">
        <v>15</v>
      </c>
      <c r="C8" s="14">
        <v>95.05</v>
      </c>
      <c r="D8" s="14">
        <v>93.82</v>
      </c>
      <c r="E8" s="14">
        <v>96.27</v>
      </c>
      <c r="F8" s="15">
        <v>1279</v>
      </c>
      <c r="G8" s="14">
        <v>4.5</v>
      </c>
      <c r="H8" s="14">
        <v>3.33</v>
      </c>
      <c r="I8" s="14">
        <v>5.68</v>
      </c>
      <c r="J8" s="15">
        <v>60</v>
      </c>
      <c r="K8" s="14" t="s">
        <v>23</v>
      </c>
      <c r="L8" s="14">
        <v>7.0000000000000007E-2</v>
      </c>
      <c r="M8" s="14">
        <v>0.82</v>
      </c>
      <c r="N8" s="15">
        <v>6</v>
      </c>
      <c r="O8" s="15">
        <v>1345</v>
      </c>
      <c r="P8" s="14">
        <v>95.34</v>
      </c>
      <c r="Q8" s="14">
        <v>94.59</v>
      </c>
      <c r="R8" s="14">
        <v>96.09</v>
      </c>
      <c r="S8" s="15">
        <v>3825</v>
      </c>
      <c r="T8" s="14">
        <v>4.42</v>
      </c>
      <c r="U8" s="14">
        <v>3.69</v>
      </c>
      <c r="V8" s="14">
        <v>5.16</v>
      </c>
      <c r="W8" s="15">
        <v>174</v>
      </c>
      <c r="X8" s="17" t="s">
        <v>216</v>
      </c>
      <c r="Y8" s="14">
        <v>0.09</v>
      </c>
      <c r="Z8" s="14">
        <v>0.38</v>
      </c>
      <c r="AA8" s="15">
        <v>12</v>
      </c>
      <c r="AB8" s="15">
        <v>4011</v>
      </c>
    </row>
    <row r="9" spans="1:28" ht="12" customHeight="1" x14ac:dyDescent="0.2">
      <c r="A9" s="49"/>
      <c r="B9" s="19" t="s">
        <v>16</v>
      </c>
      <c r="C9" s="14">
        <v>95.67</v>
      </c>
      <c r="D9" s="14">
        <v>93.5</v>
      </c>
      <c r="E9" s="14">
        <v>97.83</v>
      </c>
      <c r="F9" s="15">
        <v>325</v>
      </c>
      <c r="G9" s="17" t="s">
        <v>209</v>
      </c>
      <c r="H9" s="14">
        <v>1.8</v>
      </c>
      <c r="I9" s="14">
        <v>5.9</v>
      </c>
      <c r="J9" s="15">
        <v>14</v>
      </c>
      <c r="K9" s="14" t="s">
        <v>23</v>
      </c>
      <c r="L9" s="14">
        <v>0</v>
      </c>
      <c r="M9" s="14">
        <v>1.2</v>
      </c>
      <c r="N9" s="15">
        <v>2</v>
      </c>
      <c r="O9" s="15">
        <v>341</v>
      </c>
      <c r="P9" s="14">
        <v>95.12</v>
      </c>
      <c r="Q9" s="14">
        <v>93.63</v>
      </c>
      <c r="R9" s="14">
        <v>96.61</v>
      </c>
      <c r="S9" s="15">
        <v>1040</v>
      </c>
      <c r="T9" s="14">
        <v>4.58</v>
      </c>
      <c r="U9" s="14">
        <v>3.12</v>
      </c>
      <c r="V9" s="14">
        <v>6.05</v>
      </c>
      <c r="W9" s="15">
        <v>47</v>
      </c>
      <c r="X9" s="14" t="s">
        <v>23</v>
      </c>
      <c r="Y9" s="14">
        <v>0</v>
      </c>
      <c r="Z9" s="14">
        <v>0.6</v>
      </c>
      <c r="AA9" s="15">
        <v>4</v>
      </c>
      <c r="AB9" s="15">
        <v>1091</v>
      </c>
    </row>
    <row r="10" spans="1:28" ht="12" customHeight="1" x14ac:dyDescent="0.2">
      <c r="A10" s="57" t="s">
        <v>17</v>
      </c>
      <c r="B10" s="13" t="s">
        <v>78</v>
      </c>
      <c r="C10" s="14">
        <v>92.17</v>
      </c>
      <c r="D10" s="14">
        <v>89.62</v>
      </c>
      <c r="E10" s="14">
        <v>94.72</v>
      </c>
      <c r="F10" s="15">
        <v>422</v>
      </c>
      <c r="G10" s="14">
        <v>6.64</v>
      </c>
      <c r="H10" s="14">
        <v>4.2699999999999996</v>
      </c>
      <c r="I10" s="14">
        <v>9.01</v>
      </c>
      <c r="J10" s="15">
        <v>31</v>
      </c>
      <c r="K10" s="14" t="s">
        <v>23</v>
      </c>
      <c r="L10" s="14">
        <v>0.2</v>
      </c>
      <c r="M10" s="14">
        <v>2.1800000000000002</v>
      </c>
      <c r="N10" s="15">
        <v>6</v>
      </c>
      <c r="O10" s="15">
        <v>459</v>
      </c>
      <c r="P10" s="14">
        <v>93.33</v>
      </c>
      <c r="Q10" s="14">
        <v>91.73</v>
      </c>
      <c r="R10" s="14">
        <v>94.94</v>
      </c>
      <c r="S10" s="15">
        <v>1109</v>
      </c>
      <c r="T10" s="14">
        <v>5.9</v>
      </c>
      <c r="U10" s="14">
        <v>4.37</v>
      </c>
      <c r="V10" s="14">
        <v>7.43</v>
      </c>
      <c r="W10" s="15">
        <v>71</v>
      </c>
      <c r="X10" s="17" t="s">
        <v>168</v>
      </c>
      <c r="Y10" s="14">
        <v>0.26</v>
      </c>
      <c r="Z10" s="14">
        <v>1.27</v>
      </c>
      <c r="AA10" s="15">
        <v>10</v>
      </c>
      <c r="AB10" s="15">
        <v>1190</v>
      </c>
    </row>
    <row r="11" spans="1:28" ht="12" customHeight="1" x14ac:dyDescent="0.2">
      <c r="A11" s="49"/>
      <c r="B11" s="13" t="s">
        <v>79</v>
      </c>
      <c r="C11" s="14">
        <v>96.13</v>
      </c>
      <c r="D11" s="14">
        <v>94.78</v>
      </c>
      <c r="E11" s="14">
        <v>97.49</v>
      </c>
      <c r="F11" s="15">
        <v>818</v>
      </c>
      <c r="G11" s="14">
        <v>3.58</v>
      </c>
      <c r="H11" s="14">
        <v>2.29</v>
      </c>
      <c r="I11" s="14">
        <v>4.88</v>
      </c>
      <c r="J11" s="15">
        <v>31</v>
      </c>
      <c r="K11" s="14" t="s">
        <v>23</v>
      </c>
      <c r="L11" s="14">
        <v>0</v>
      </c>
      <c r="M11" s="14">
        <v>0.68</v>
      </c>
      <c r="N11" s="15">
        <v>2</v>
      </c>
      <c r="O11" s="15">
        <v>851</v>
      </c>
      <c r="P11" s="14">
        <v>95.64</v>
      </c>
      <c r="Q11" s="14">
        <v>94.73</v>
      </c>
      <c r="R11" s="14">
        <v>96.54</v>
      </c>
      <c r="S11" s="15">
        <v>2545</v>
      </c>
      <c r="T11" s="14">
        <v>4.21</v>
      </c>
      <c r="U11" s="14">
        <v>3.32</v>
      </c>
      <c r="V11" s="14">
        <v>5.0999999999999996</v>
      </c>
      <c r="W11" s="15">
        <v>108</v>
      </c>
      <c r="X11" s="14" t="s">
        <v>23</v>
      </c>
      <c r="Y11" s="14">
        <v>0.01</v>
      </c>
      <c r="Z11" s="14">
        <v>0.3</v>
      </c>
      <c r="AA11" s="15">
        <v>6</v>
      </c>
      <c r="AB11" s="15">
        <v>2659</v>
      </c>
    </row>
    <row r="12" spans="1:28" ht="12" customHeight="1" x14ac:dyDescent="0.2">
      <c r="A12" s="49"/>
      <c r="B12" s="19" t="s">
        <v>18</v>
      </c>
      <c r="C12" s="14">
        <v>96.46</v>
      </c>
      <c r="D12" s="14">
        <v>94.39</v>
      </c>
      <c r="E12" s="14">
        <v>98.54</v>
      </c>
      <c r="F12" s="15">
        <v>355</v>
      </c>
      <c r="G12" s="17" t="s">
        <v>210</v>
      </c>
      <c r="H12" s="14">
        <v>1.46</v>
      </c>
      <c r="I12" s="14">
        <v>5.61</v>
      </c>
      <c r="J12" s="15">
        <v>12</v>
      </c>
      <c r="K12" s="14" t="s">
        <v>23</v>
      </c>
      <c r="L12" s="14" t="s">
        <v>23</v>
      </c>
      <c r="M12" s="14" t="s">
        <v>23</v>
      </c>
      <c r="N12" s="15" t="s">
        <v>23</v>
      </c>
      <c r="O12" s="15">
        <v>367</v>
      </c>
      <c r="P12" s="14">
        <v>96.43</v>
      </c>
      <c r="Q12" s="14">
        <v>95.25</v>
      </c>
      <c r="R12" s="14">
        <v>97.62</v>
      </c>
      <c r="S12" s="15">
        <v>1188</v>
      </c>
      <c r="T12" s="14">
        <v>3.57</v>
      </c>
      <c r="U12" s="14">
        <v>2.38</v>
      </c>
      <c r="V12" s="14">
        <v>4.75</v>
      </c>
      <c r="W12" s="15">
        <v>41</v>
      </c>
      <c r="X12" s="14" t="s">
        <v>23</v>
      </c>
      <c r="Y12" s="14" t="s">
        <v>23</v>
      </c>
      <c r="Z12" s="14" t="s">
        <v>23</v>
      </c>
      <c r="AA12" s="15" t="s">
        <v>23</v>
      </c>
      <c r="AB12" s="15">
        <v>1229</v>
      </c>
    </row>
    <row r="13" spans="1:28" ht="12" customHeight="1" x14ac:dyDescent="0.2">
      <c r="A13" s="57" t="s">
        <v>19</v>
      </c>
      <c r="B13" s="13" t="s">
        <v>71</v>
      </c>
      <c r="C13" s="14">
        <v>95.75</v>
      </c>
      <c r="D13" s="14">
        <v>94.52</v>
      </c>
      <c r="E13" s="14">
        <v>96.97</v>
      </c>
      <c r="F13" s="15">
        <v>1101</v>
      </c>
      <c r="G13" s="14">
        <v>3.85</v>
      </c>
      <c r="H13" s="14">
        <v>2.68</v>
      </c>
      <c r="I13" s="14">
        <v>5.01</v>
      </c>
      <c r="J13" s="15">
        <v>45</v>
      </c>
      <c r="K13" s="14" t="s">
        <v>23</v>
      </c>
      <c r="L13" s="14">
        <v>0</v>
      </c>
      <c r="M13" s="14">
        <v>0.82</v>
      </c>
      <c r="N13" s="15">
        <v>4</v>
      </c>
      <c r="O13" s="15">
        <v>1150</v>
      </c>
      <c r="P13" s="14">
        <v>95.94</v>
      </c>
      <c r="Q13" s="14">
        <v>95.21</v>
      </c>
      <c r="R13" s="14">
        <v>96.68</v>
      </c>
      <c r="S13" s="15">
        <v>3648</v>
      </c>
      <c r="T13" s="14">
        <v>3.94</v>
      </c>
      <c r="U13" s="14">
        <v>3.21</v>
      </c>
      <c r="V13" s="14">
        <v>4.67</v>
      </c>
      <c r="W13" s="15">
        <v>146</v>
      </c>
      <c r="X13" s="14" t="s">
        <v>23</v>
      </c>
      <c r="Y13" s="14">
        <v>0.01</v>
      </c>
      <c r="Z13" s="14">
        <v>0.22</v>
      </c>
      <c r="AA13" s="15">
        <v>6</v>
      </c>
      <c r="AB13" s="15">
        <v>3800</v>
      </c>
    </row>
    <row r="14" spans="1:28" ht="12" customHeight="1" x14ac:dyDescent="0.2">
      <c r="A14" s="49"/>
      <c r="B14" s="20" t="s">
        <v>72</v>
      </c>
      <c r="C14" s="14">
        <v>94.29</v>
      </c>
      <c r="D14" s="14">
        <v>92.08</v>
      </c>
      <c r="E14" s="14">
        <v>96.5</v>
      </c>
      <c r="F14" s="15">
        <v>430</v>
      </c>
      <c r="G14" s="17" t="s">
        <v>211</v>
      </c>
      <c r="H14" s="14">
        <v>3.06</v>
      </c>
      <c r="I14" s="14">
        <v>7.31</v>
      </c>
      <c r="J14" s="15">
        <v>24</v>
      </c>
      <c r="K14" s="14" t="s">
        <v>23</v>
      </c>
      <c r="L14" s="14">
        <v>0</v>
      </c>
      <c r="M14" s="14">
        <v>1.1399999999999999</v>
      </c>
      <c r="N14" s="15">
        <v>3</v>
      </c>
      <c r="O14" s="15">
        <v>457</v>
      </c>
      <c r="P14" s="14">
        <v>94.17</v>
      </c>
      <c r="Q14" s="14">
        <v>92.66</v>
      </c>
      <c r="R14" s="14">
        <v>95.68</v>
      </c>
      <c r="S14" s="15">
        <v>984</v>
      </c>
      <c r="T14" s="14">
        <v>5.29</v>
      </c>
      <c r="U14" s="14">
        <v>3.84</v>
      </c>
      <c r="V14" s="14">
        <v>6.74</v>
      </c>
      <c r="W14" s="15">
        <v>58</v>
      </c>
      <c r="X14" s="14" t="s">
        <v>23</v>
      </c>
      <c r="Y14" s="14">
        <v>0.11</v>
      </c>
      <c r="Z14" s="14">
        <v>0.98</v>
      </c>
      <c r="AA14" s="15">
        <v>7</v>
      </c>
      <c r="AB14" s="15">
        <v>1049</v>
      </c>
    </row>
    <row r="15" spans="1:28" ht="12" customHeight="1" x14ac:dyDescent="0.2">
      <c r="A15" s="57" t="s">
        <v>20</v>
      </c>
      <c r="B15" s="19" t="s">
        <v>21</v>
      </c>
      <c r="C15" s="14">
        <v>95.1</v>
      </c>
      <c r="D15" s="14">
        <v>93.83</v>
      </c>
      <c r="E15" s="14">
        <v>96.37</v>
      </c>
      <c r="F15" s="15">
        <v>1144</v>
      </c>
      <c r="G15" s="14">
        <v>4.37</v>
      </c>
      <c r="H15" s="14">
        <v>3.17</v>
      </c>
      <c r="I15" s="14">
        <v>5.58</v>
      </c>
      <c r="J15" s="15">
        <v>53</v>
      </c>
      <c r="K15" s="14" t="s">
        <v>23</v>
      </c>
      <c r="L15" s="14">
        <v>0.09</v>
      </c>
      <c r="M15" s="14">
        <v>0.96</v>
      </c>
      <c r="N15" s="15">
        <v>6</v>
      </c>
      <c r="O15" s="15">
        <v>1203</v>
      </c>
      <c r="P15" s="14">
        <v>95.01</v>
      </c>
      <c r="Q15" s="14">
        <v>94.21</v>
      </c>
      <c r="R15" s="14">
        <v>95.82</v>
      </c>
      <c r="S15" s="15">
        <v>3340</v>
      </c>
      <c r="T15" s="14">
        <v>4.8099999999999996</v>
      </c>
      <c r="U15" s="14">
        <v>4.0199999999999996</v>
      </c>
      <c r="V15" s="14">
        <v>5.61</v>
      </c>
      <c r="W15" s="15">
        <v>171</v>
      </c>
      <c r="X15" s="14" t="s">
        <v>23</v>
      </c>
      <c r="Y15" s="14">
        <v>0.04</v>
      </c>
      <c r="Z15" s="14">
        <v>0.3</v>
      </c>
      <c r="AA15" s="15">
        <v>8</v>
      </c>
      <c r="AB15" s="15">
        <v>3519</v>
      </c>
    </row>
    <row r="16" spans="1:28" ht="12" customHeight="1" x14ac:dyDescent="0.2">
      <c r="A16" s="49"/>
      <c r="B16" s="19" t="s">
        <v>22</v>
      </c>
      <c r="C16" s="14">
        <v>95.43</v>
      </c>
      <c r="D16" s="14">
        <v>93.48</v>
      </c>
      <c r="E16" s="14">
        <v>97.38</v>
      </c>
      <c r="F16" s="15">
        <v>460</v>
      </c>
      <c r="G16" s="17" t="s">
        <v>212</v>
      </c>
      <c r="H16" s="14">
        <v>2.38</v>
      </c>
      <c r="I16" s="14">
        <v>6.22</v>
      </c>
      <c r="J16" s="15">
        <v>21</v>
      </c>
      <c r="K16" s="14" t="s">
        <v>23</v>
      </c>
      <c r="L16" s="14">
        <v>0</v>
      </c>
      <c r="M16" s="14">
        <v>0.64</v>
      </c>
      <c r="N16" s="15">
        <v>2</v>
      </c>
      <c r="O16" s="15">
        <v>483</v>
      </c>
      <c r="P16" s="14">
        <v>96.1</v>
      </c>
      <c r="Q16" s="14">
        <v>94.89</v>
      </c>
      <c r="R16" s="14">
        <v>97.31</v>
      </c>
      <c r="S16" s="15">
        <v>1525</v>
      </c>
      <c r="T16" s="14">
        <v>3.43</v>
      </c>
      <c r="U16" s="14">
        <v>2.27</v>
      </c>
      <c r="V16" s="14">
        <v>4.59</v>
      </c>
      <c r="W16" s="15">
        <v>50</v>
      </c>
      <c r="X16" s="14" t="s">
        <v>23</v>
      </c>
      <c r="Y16" s="14">
        <v>0.11</v>
      </c>
      <c r="Z16" s="14">
        <v>0.83</v>
      </c>
      <c r="AA16" s="15">
        <v>8</v>
      </c>
      <c r="AB16" s="15">
        <v>1583</v>
      </c>
    </row>
    <row r="17" spans="1:28" ht="12" customHeight="1" x14ac:dyDescent="0.2">
      <c r="A17" s="57" t="s">
        <v>24</v>
      </c>
      <c r="B17" s="13" t="s">
        <v>73</v>
      </c>
      <c r="C17" s="14">
        <v>94.83</v>
      </c>
      <c r="D17" s="14">
        <v>92.95</v>
      </c>
      <c r="E17" s="14">
        <v>96.72</v>
      </c>
      <c r="F17" s="15">
        <v>502</v>
      </c>
      <c r="G17" s="17" t="s">
        <v>213</v>
      </c>
      <c r="H17" s="14">
        <v>2.7</v>
      </c>
      <c r="I17" s="14">
        <v>6.21</v>
      </c>
      <c r="J17" s="15">
        <v>26</v>
      </c>
      <c r="K17" s="14" t="s">
        <v>23</v>
      </c>
      <c r="L17" s="14">
        <v>0.01</v>
      </c>
      <c r="M17" s="14">
        <v>1.42</v>
      </c>
      <c r="N17" s="15">
        <v>4</v>
      </c>
      <c r="O17" s="15">
        <v>532</v>
      </c>
      <c r="P17" s="14">
        <v>94.39</v>
      </c>
      <c r="Q17" s="14">
        <v>93.04</v>
      </c>
      <c r="R17" s="14">
        <v>95.75</v>
      </c>
      <c r="S17" s="15">
        <v>1438</v>
      </c>
      <c r="T17" s="14">
        <v>5.32</v>
      </c>
      <c r="U17" s="14">
        <v>3.98</v>
      </c>
      <c r="V17" s="14">
        <v>6.65</v>
      </c>
      <c r="W17" s="15">
        <v>79</v>
      </c>
      <c r="X17" s="14" t="s">
        <v>23</v>
      </c>
      <c r="Y17" s="14">
        <v>0.04</v>
      </c>
      <c r="Z17" s="14">
        <v>0.54</v>
      </c>
      <c r="AA17" s="15">
        <v>6</v>
      </c>
      <c r="AB17" s="15">
        <v>1523</v>
      </c>
    </row>
    <row r="18" spans="1:28" ht="12" customHeight="1" x14ac:dyDescent="0.2">
      <c r="A18" s="49"/>
      <c r="B18" s="13" t="s">
        <v>74</v>
      </c>
      <c r="C18" s="14">
        <v>95.25</v>
      </c>
      <c r="D18" s="14">
        <v>93.8</v>
      </c>
      <c r="E18" s="14">
        <v>96.69</v>
      </c>
      <c r="F18" s="15">
        <v>936</v>
      </c>
      <c r="G18" s="14">
        <v>4.5199999999999996</v>
      </c>
      <c r="H18" s="14">
        <v>3.11</v>
      </c>
      <c r="I18" s="14">
        <v>5.92</v>
      </c>
      <c r="J18" s="15">
        <v>42</v>
      </c>
      <c r="K18" s="14" t="s">
        <v>23</v>
      </c>
      <c r="L18" s="14">
        <v>0</v>
      </c>
      <c r="M18" s="14">
        <v>0.59</v>
      </c>
      <c r="N18" s="15">
        <v>2</v>
      </c>
      <c r="O18" s="15">
        <v>980</v>
      </c>
      <c r="P18" s="14">
        <v>95.76</v>
      </c>
      <c r="Q18" s="14">
        <v>94.96</v>
      </c>
      <c r="R18" s="14">
        <v>96.55</v>
      </c>
      <c r="S18" s="15">
        <v>3024</v>
      </c>
      <c r="T18" s="14">
        <v>4.0599999999999996</v>
      </c>
      <c r="U18" s="14">
        <v>3.27</v>
      </c>
      <c r="V18" s="14">
        <v>4.84</v>
      </c>
      <c r="W18" s="15">
        <v>126</v>
      </c>
      <c r="X18" s="14" t="s">
        <v>23</v>
      </c>
      <c r="Y18" s="14">
        <v>0.04</v>
      </c>
      <c r="Z18" s="14">
        <v>0.34</v>
      </c>
      <c r="AA18" s="15">
        <v>7</v>
      </c>
      <c r="AB18" s="15">
        <v>3157</v>
      </c>
    </row>
    <row r="19" spans="1:28" ht="12" customHeight="1" x14ac:dyDescent="0.2">
      <c r="A19" s="58" t="s">
        <v>25</v>
      </c>
      <c r="B19" s="19" t="s">
        <v>26</v>
      </c>
      <c r="C19" s="14">
        <v>94.32</v>
      </c>
      <c r="D19" s="14">
        <v>92.53</v>
      </c>
      <c r="E19" s="14">
        <v>96.1</v>
      </c>
      <c r="F19" s="15">
        <v>620</v>
      </c>
      <c r="G19" s="14">
        <v>5.24</v>
      </c>
      <c r="H19" s="14">
        <v>3.52</v>
      </c>
      <c r="I19" s="14">
        <v>6.95</v>
      </c>
      <c r="J19" s="15">
        <v>37</v>
      </c>
      <c r="K19" s="14" t="s">
        <v>23</v>
      </c>
      <c r="L19" s="14">
        <v>0</v>
      </c>
      <c r="M19" s="14">
        <v>0.97</v>
      </c>
      <c r="N19" s="15">
        <v>3</v>
      </c>
      <c r="O19" s="15">
        <v>660</v>
      </c>
      <c r="P19" s="14">
        <v>93.73</v>
      </c>
      <c r="Q19" s="14">
        <v>92.49</v>
      </c>
      <c r="R19" s="14">
        <v>94.98</v>
      </c>
      <c r="S19" s="15">
        <v>1826</v>
      </c>
      <c r="T19" s="14">
        <v>5.98</v>
      </c>
      <c r="U19" s="14">
        <v>4.75</v>
      </c>
      <c r="V19" s="14">
        <v>7.2</v>
      </c>
      <c r="W19" s="15">
        <v>115</v>
      </c>
      <c r="X19" s="14" t="s">
        <v>23</v>
      </c>
      <c r="Y19" s="14">
        <v>0.05</v>
      </c>
      <c r="Z19" s="14">
        <v>0.53</v>
      </c>
      <c r="AA19" s="15">
        <v>6</v>
      </c>
      <c r="AB19" s="15">
        <v>1947</v>
      </c>
    </row>
    <row r="20" spans="1:28" ht="12" customHeight="1" x14ac:dyDescent="0.2">
      <c r="A20" s="49"/>
      <c r="B20" s="19" t="s">
        <v>27</v>
      </c>
      <c r="C20" s="14">
        <v>96.05</v>
      </c>
      <c r="D20" s="14">
        <v>94.74</v>
      </c>
      <c r="E20" s="14">
        <v>97.36</v>
      </c>
      <c r="F20" s="15">
        <v>914</v>
      </c>
      <c r="G20" s="14">
        <v>3.44</v>
      </c>
      <c r="H20" s="14">
        <v>2.21</v>
      </c>
      <c r="I20" s="14">
        <v>4.67</v>
      </c>
      <c r="J20" s="15">
        <v>32</v>
      </c>
      <c r="K20" s="14" t="s">
        <v>23</v>
      </c>
      <c r="L20" s="14">
        <v>0.04</v>
      </c>
      <c r="M20" s="14">
        <v>0.98</v>
      </c>
      <c r="N20" s="15">
        <v>5</v>
      </c>
      <c r="O20" s="15">
        <v>951</v>
      </c>
      <c r="P20" s="14">
        <v>96.46</v>
      </c>
      <c r="Q20" s="14">
        <v>95.72</v>
      </c>
      <c r="R20" s="14">
        <v>97.21</v>
      </c>
      <c r="S20" s="15">
        <v>2851</v>
      </c>
      <c r="T20" s="14">
        <v>3.3</v>
      </c>
      <c r="U20" s="14">
        <v>2.57</v>
      </c>
      <c r="V20" s="14">
        <v>4.03</v>
      </c>
      <c r="W20" s="15">
        <v>96</v>
      </c>
      <c r="X20" s="17" t="s">
        <v>216</v>
      </c>
      <c r="Y20" s="14">
        <v>7.0000000000000007E-2</v>
      </c>
      <c r="Z20" s="14">
        <v>0.4</v>
      </c>
      <c r="AA20" s="15">
        <v>10</v>
      </c>
      <c r="AB20" s="15">
        <v>2957</v>
      </c>
    </row>
    <row r="21" spans="1:28" ht="12" customHeight="1" x14ac:dyDescent="0.2">
      <c r="A21" s="1" t="s">
        <v>155</v>
      </c>
      <c r="AB21" s="2" t="s">
        <v>344</v>
      </c>
    </row>
    <row r="22" spans="1:28" x14ac:dyDescent="0.2">
      <c r="A22" s="1" t="s">
        <v>322</v>
      </c>
    </row>
    <row r="24" spans="1:28" x14ac:dyDescent="0.2">
      <c r="A24" s="42" t="s">
        <v>0</v>
      </c>
      <c r="B24" s="43"/>
      <c r="C24" s="53">
        <v>2017</v>
      </c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4"/>
    </row>
    <row r="25" spans="1:28" x14ac:dyDescent="0.2">
      <c r="A25" s="44"/>
      <c r="B25" s="45"/>
      <c r="C25" s="51" t="s">
        <v>334</v>
      </c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2"/>
    </row>
    <row r="26" spans="1:28" x14ac:dyDescent="0.2">
      <c r="A26" s="44"/>
      <c r="B26" s="45"/>
      <c r="C26" s="72" t="s">
        <v>42</v>
      </c>
      <c r="D26" s="51"/>
      <c r="E26" s="51"/>
      <c r="F26" s="51"/>
      <c r="G26" s="72" t="s">
        <v>43</v>
      </c>
      <c r="H26" s="51"/>
      <c r="I26" s="51"/>
      <c r="J26" s="51"/>
      <c r="K26" s="66" t="s">
        <v>44</v>
      </c>
      <c r="L26" s="66"/>
      <c r="M26" s="66"/>
      <c r="N26" s="66"/>
      <c r="O26" s="52" t="s">
        <v>5</v>
      </c>
    </row>
    <row r="27" spans="1:28" ht="22.5" x14ac:dyDescent="0.2">
      <c r="A27" s="46"/>
      <c r="B27" s="47"/>
      <c r="C27" s="8" t="s">
        <v>6</v>
      </c>
      <c r="D27" s="55" t="s">
        <v>75</v>
      </c>
      <c r="E27" s="55"/>
      <c r="F27" s="8" t="s">
        <v>77</v>
      </c>
      <c r="G27" s="8" t="s">
        <v>6</v>
      </c>
      <c r="H27" s="55" t="s">
        <v>75</v>
      </c>
      <c r="I27" s="55"/>
      <c r="J27" s="8" t="s">
        <v>77</v>
      </c>
      <c r="K27" s="8" t="s">
        <v>6</v>
      </c>
      <c r="L27" s="55" t="s">
        <v>75</v>
      </c>
      <c r="M27" s="55"/>
      <c r="N27" s="8" t="s">
        <v>77</v>
      </c>
      <c r="O27" s="56"/>
    </row>
    <row r="28" spans="1:28" x14ac:dyDescent="0.2">
      <c r="A28" s="48" t="s">
        <v>10</v>
      </c>
      <c r="B28" s="10" t="s">
        <v>323</v>
      </c>
      <c r="C28" s="11">
        <v>95.29</v>
      </c>
      <c r="D28" s="11">
        <v>94.62</v>
      </c>
      <c r="E28" s="11">
        <v>95.96</v>
      </c>
      <c r="F28" s="12">
        <v>4865</v>
      </c>
      <c r="G28" s="11">
        <v>4.46</v>
      </c>
      <c r="H28" s="11">
        <v>3.8</v>
      </c>
      <c r="I28" s="11">
        <v>5.12</v>
      </c>
      <c r="J28" s="12">
        <v>221</v>
      </c>
      <c r="K28" s="22" t="s">
        <v>214</v>
      </c>
      <c r="L28" s="11">
        <v>0.12</v>
      </c>
      <c r="M28" s="11">
        <v>0.38</v>
      </c>
      <c r="N28" s="12">
        <v>16</v>
      </c>
      <c r="O28" s="12">
        <f>F28+N28+J28</f>
        <v>5102</v>
      </c>
    </row>
    <row r="29" spans="1:28" x14ac:dyDescent="0.2">
      <c r="A29" s="49"/>
      <c r="B29" s="13" t="s">
        <v>324</v>
      </c>
      <c r="C29" s="14">
        <v>95.39</v>
      </c>
      <c r="D29" s="14">
        <v>94.57</v>
      </c>
      <c r="E29" s="14">
        <v>96.21</v>
      </c>
      <c r="F29" s="15">
        <v>3322</v>
      </c>
      <c r="G29" s="14">
        <v>4.5</v>
      </c>
      <c r="H29" s="14">
        <v>3.69</v>
      </c>
      <c r="I29" s="14">
        <v>5.31</v>
      </c>
      <c r="J29" s="15">
        <v>150</v>
      </c>
      <c r="K29" s="14" t="s">
        <v>23</v>
      </c>
      <c r="L29" s="14">
        <v>0.01</v>
      </c>
      <c r="M29" s="14">
        <v>0.2</v>
      </c>
      <c r="N29" s="15">
        <v>6</v>
      </c>
      <c r="O29" s="15">
        <f t="shared" ref="O29:O35" si="0">F29+N29+J29</f>
        <v>3478</v>
      </c>
    </row>
    <row r="30" spans="1:28" x14ac:dyDescent="0.2">
      <c r="A30" s="49"/>
      <c r="B30" s="13" t="s">
        <v>325</v>
      </c>
      <c r="C30" s="14">
        <v>95.22</v>
      </c>
      <c r="D30" s="14">
        <v>93.98</v>
      </c>
      <c r="E30" s="14">
        <v>96.45</v>
      </c>
      <c r="F30" s="15">
        <v>1151</v>
      </c>
      <c r="G30" s="14">
        <v>4.24</v>
      </c>
      <c r="H30" s="14">
        <v>3.09</v>
      </c>
      <c r="I30" s="14">
        <v>5.4</v>
      </c>
      <c r="J30" s="15">
        <v>55</v>
      </c>
      <c r="K30" s="14" t="s">
        <v>23</v>
      </c>
      <c r="L30" s="14">
        <v>0.08</v>
      </c>
      <c r="M30" s="14">
        <v>1</v>
      </c>
      <c r="N30" s="15">
        <v>6</v>
      </c>
      <c r="O30" s="15">
        <f t="shared" si="0"/>
        <v>1212</v>
      </c>
    </row>
    <row r="31" spans="1:28" x14ac:dyDescent="0.2">
      <c r="A31" s="49"/>
      <c r="B31" s="16" t="s">
        <v>326</v>
      </c>
      <c r="C31" s="14">
        <v>94.08</v>
      </c>
      <c r="D31" s="14">
        <v>91.4</v>
      </c>
      <c r="E31" s="14">
        <v>96.76</v>
      </c>
      <c r="F31" s="15">
        <v>392</v>
      </c>
      <c r="G31" s="17" t="s">
        <v>217</v>
      </c>
      <c r="H31" s="14">
        <v>2.36</v>
      </c>
      <c r="I31" s="14">
        <v>7.23</v>
      </c>
      <c r="J31" s="15">
        <v>16</v>
      </c>
      <c r="K31" s="14" t="s">
        <v>23</v>
      </c>
      <c r="L31" s="14">
        <v>0</v>
      </c>
      <c r="M31" s="14">
        <v>2.3199999999999998</v>
      </c>
      <c r="N31" s="15">
        <v>4</v>
      </c>
      <c r="O31" s="15">
        <f t="shared" si="0"/>
        <v>412</v>
      </c>
    </row>
    <row r="32" spans="1:28" x14ac:dyDescent="0.2">
      <c r="A32" s="49"/>
      <c r="B32" s="16" t="s">
        <v>30</v>
      </c>
      <c r="C32" s="14">
        <v>95.24</v>
      </c>
      <c r="D32" s="14">
        <v>92.3</v>
      </c>
      <c r="E32" s="14">
        <v>98.18</v>
      </c>
      <c r="F32" s="15">
        <v>190</v>
      </c>
      <c r="G32" s="17" t="s">
        <v>217</v>
      </c>
      <c r="H32" s="14">
        <v>1.82</v>
      </c>
      <c r="I32" s="14">
        <v>7.7</v>
      </c>
      <c r="J32" s="15">
        <v>10</v>
      </c>
      <c r="K32" s="14" t="s">
        <v>23</v>
      </c>
      <c r="L32" s="14" t="s">
        <v>23</v>
      </c>
      <c r="M32" s="14" t="s">
        <v>23</v>
      </c>
      <c r="N32" s="15" t="s">
        <v>23</v>
      </c>
      <c r="O32" s="15">
        <f>F32+J32</f>
        <v>200</v>
      </c>
    </row>
    <row r="33" spans="1:15" x14ac:dyDescent="0.2">
      <c r="A33" s="49"/>
      <c r="B33" s="16" t="s">
        <v>31</v>
      </c>
      <c r="C33" s="14">
        <v>93.91</v>
      </c>
      <c r="D33" s="14">
        <v>91.09</v>
      </c>
      <c r="E33" s="14">
        <v>96.72</v>
      </c>
      <c r="F33" s="15">
        <v>367</v>
      </c>
      <c r="G33" s="17" t="s">
        <v>218</v>
      </c>
      <c r="H33" s="14">
        <v>2.5099999999999998</v>
      </c>
      <c r="I33" s="14">
        <v>7.66</v>
      </c>
      <c r="J33" s="15">
        <v>16</v>
      </c>
      <c r="K33" s="14" t="s">
        <v>23</v>
      </c>
      <c r="L33" s="14">
        <v>0</v>
      </c>
      <c r="M33" s="14">
        <v>2.2200000000000002</v>
      </c>
      <c r="N33" s="15">
        <v>3</v>
      </c>
      <c r="O33" s="15">
        <f t="shared" si="0"/>
        <v>386</v>
      </c>
    </row>
    <row r="34" spans="1:15" x14ac:dyDescent="0.2">
      <c r="A34" s="49"/>
      <c r="B34" s="16" t="s">
        <v>32</v>
      </c>
      <c r="C34" s="14">
        <v>92.06</v>
      </c>
      <c r="D34" s="14">
        <v>87.48</v>
      </c>
      <c r="E34" s="14">
        <v>96.63</v>
      </c>
      <c r="F34" s="15">
        <v>131</v>
      </c>
      <c r="G34" s="14" t="s">
        <v>23</v>
      </c>
      <c r="H34" s="14">
        <v>2.42</v>
      </c>
      <c r="I34" s="14">
        <v>11.03</v>
      </c>
      <c r="J34" s="15">
        <v>9</v>
      </c>
      <c r="K34" s="14" t="s">
        <v>23</v>
      </c>
      <c r="L34" s="14">
        <v>0</v>
      </c>
      <c r="M34" s="14">
        <v>2.9</v>
      </c>
      <c r="N34" s="15">
        <v>2</v>
      </c>
      <c r="O34" s="15">
        <f t="shared" si="0"/>
        <v>142</v>
      </c>
    </row>
    <row r="35" spans="1:15" x14ac:dyDescent="0.2">
      <c r="A35" s="49"/>
      <c r="B35" s="16" t="s">
        <v>33</v>
      </c>
      <c r="C35" s="14">
        <v>96.23</v>
      </c>
      <c r="D35" s="14">
        <v>93.92</v>
      </c>
      <c r="E35" s="14">
        <v>98.55</v>
      </c>
      <c r="F35" s="15">
        <v>247</v>
      </c>
      <c r="G35" s="14" t="s">
        <v>23</v>
      </c>
      <c r="H35" s="14">
        <v>0.91</v>
      </c>
      <c r="I35" s="14">
        <v>5</v>
      </c>
      <c r="J35" s="15">
        <v>8</v>
      </c>
      <c r="K35" s="14" t="s">
        <v>23</v>
      </c>
      <c r="L35" s="14">
        <v>0</v>
      </c>
      <c r="M35" s="14">
        <v>1.93</v>
      </c>
      <c r="N35" s="15">
        <v>2</v>
      </c>
      <c r="O35" s="15">
        <f t="shared" si="0"/>
        <v>257</v>
      </c>
    </row>
    <row r="36" spans="1:15" x14ac:dyDescent="0.2">
      <c r="A36" s="49"/>
      <c r="B36" s="16" t="s">
        <v>34</v>
      </c>
      <c r="C36" s="14">
        <v>93.56</v>
      </c>
      <c r="D36" s="14">
        <v>88.26</v>
      </c>
      <c r="E36" s="14">
        <v>98.87</v>
      </c>
      <c r="F36" s="15">
        <v>113</v>
      </c>
      <c r="G36" s="14" t="s">
        <v>23</v>
      </c>
      <c r="H36" s="14">
        <v>1.1299999999999999</v>
      </c>
      <c r="I36" s="14">
        <v>11.74</v>
      </c>
      <c r="J36" s="15">
        <v>6</v>
      </c>
      <c r="K36" s="14" t="s">
        <v>23</v>
      </c>
      <c r="L36" s="14" t="s">
        <v>23</v>
      </c>
      <c r="M36" s="14" t="s">
        <v>23</v>
      </c>
      <c r="N36" s="15" t="s">
        <v>23</v>
      </c>
      <c r="O36" s="15">
        <f>F36+J36</f>
        <v>119</v>
      </c>
    </row>
    <row r="37" spans="1:15" x14ac:dyDescent="0.2">
      <c r="A37" s="1" t="s">
        <v>155</v>
      </c>
    </row>
    <row r="38" spans="1:15" x14ac:dyDescent="0.2">
      <c r="A38" s="1" t="s">
        <v>322</v>
      </c>
      <c r="O38" s="2" t="s">
        <v>344</v>
      </c>
    </row>
  </sheetData>
  <mergeCells count="37">
    <mergeCell ref="C1:O1"/>
    <mergeCell ref="P1:AB1"/>
    <mergeCell ref="C2:O2"/>
    <mergeCell ref="P2:AB2"/>
    <mergeCell ref="C3:F3"/>
    <mergeCell ref="G3:J3"/>
    <mergeCell ref="K3:N3"/>
    <mergeCell ref="O3:O4"/>
    <mergeCell ref="P3:S3"/>
    <mergeCell ref="T3:W3"/>
    <mergeCell ref="X3:AA3"/>
    <mergeCell ref="AB3:AB4"/>
    <mergeCell ref="Q4:R4"/>
    <mergeCell ref="U4:V4"/>
    <mergeCell ref="Y4:Z4"/>
    <mergeCell ref="A28:A36"/>
    <mergeCell ref="A24:B27"/>
    <mergeCell ref="C26:F26"/>
    <mergeCell ref="G26:J26"/>
    <mergeCell ref="K26:N26"/>
    <mergeCell ref="L27:M27"/>
    <mergeCell ref="O26:O27"/>
    <mergeCell ref="C24:O24"/>
    <mergeCell ref="C25:O25"/>
    <mergeCell ref="L4:M4"/>
    <mergeCell ref="A17:A18"/>
    <mergeCell ref="A19:A20"/>
    <mergeCell ref="H4:I4"/>
    <mergeCell ref="D4:E4"/>
    <mergeCell ref="H27:I27"/>
    <mergeCell ref="D27:E27"/>
    <mergeCell ref="A6:A7"/>
    <mergeCell ref="A8:A9"/>
    <mergeCell ref="A10:A12"/>
    <mergeCell ref="A13:A14"/>
    <mergeCell ref="A15:A16"/>
    <mergeCell ref="A1:B4"/>
  </mergeCells>
  <pageMargins left="0.59055118110236227" right="0.39370078740157483" top="0.98425196850393704" bottom="0.59055118110236227" header="0.31496062992125984" footer="0.31496062992125984"/>
  <pageSetup paperSize="9" fitToWidth="2" orientation="landscape" r:id="rId1"/>
  <headerFooter>
    <oddHeader>&amp;R&amp;G</oddHeader>
    <oddFooter>&amp;L&amp;8&amp;F-&amp;A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8"/>
  <sheetViews>
    <sheetView zoomScaleNormal="100" workbookViewId="0">
      <selection activeCell="B29" sqref="B29"/>
    </sheetView>
  </sheetViews>
  <sheetFormatPr baseColWidth="10" defaultColWidth="11.42578125" defaultRowHeight="11.25" x14ac:dyDescent="0.2"/>
  <cols>
    <col min="1" max="1" width="15.7109375" style="1" customWidth="1"/>
    <col min="2" max="2" width="19.28515625" style="1" customWidth="1"/>
    <col min="3" max="14" width="8.7109375" style="1" customWidth="1"/>
    <col min="15" max="15" width="9.42578125" style="1" customWidth="1"/>
    <col min="16" max="27" width="8.7109375" style="1" customWidth="1"/>
    <col min="28" max="28" width="9.28515625" style="1" customWidth="1"/>
    <col min="29" max="49" width="8.7109375" style="1" customWidth="1"/>
    <col min="50" max="16384" width="11.42578125" style="1"/>
  </cols>
  <sheetData>
    <row r="1" spans="1:28" x14ac:dyDescent="0.2">
      <c r="A1" s="42" t="s">
        <v>0</v>
      </c>
      <c r="B1" s="43"/>
      <c r="C1" s="61" t="s">
        <v>343</v>
      </c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 t="s">
        <v>343</v>
      </c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2"/>
    </row>
    <row r="2" spans="1:28" x14ac:dyDescent="0.2">
      <c r="A2" s="44"/>
      <c r="B2" s="45"/>
      <c r="C2" s="50" t="s">
        <v>1</v>
      </c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0" t="s">
        <v>323</v>
      </c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2"/>
    </row>
    <row r="3" spans="1:28" x14ac:dyDescent="0.2">
      <c r="A3" s="44"/>
      <c r="B3" s="45"/>
      <c r="C3" s="72" t="s">
        <v>42</v>
      </c>
      <c r="D3" s="51"/>
      <c r="E3" s="51"/>
      <c r="F3" s="51"/>
      <c r="G3" s="72" t="s">
        <v>43</v>
      </c>
      <c r="H3" s="51"/>
      <c r="I3" s="51"/>
      <c r="J3" s="51"/>
      <c r="K3" s="66" t="s">
        <v>44</v>
      </c>
      <c r="L3" s="66"/>
      <c r="M3" s="66"/>
      <c r="N3" s="66"/>
      <c r="O3" s="51" t="s">
        <v>5</v>
      </c>
      <c r="P3" s="72" t="s">
        <v>42</v>
      </c>
      <c r="Q3" s="51"/>
      <c r="R3" s="51"/>
      <c r="S3" s="51"/>
      <c r="T3" s="72" t="s">
        <v>43</v>
      </c>
      <c r="U3" s="51"/>
      <c r="V3" s="51"/>
      <c r="W3" s="51"/>
      <c r="X3" s="66" t="s">
        <v>44</v>
      </c>
      <c r="Y3" s="66"/>
      <c r="Z3" s="66"/>
      <c r="AA3" s="66"/>
      <c r="AB3" s="52" t="s">
        <v>5</v>
      </c>
    </row>
    <row r="4" spans="1:28" ht="22.5" x14ac:dyDescent="0.2">
      <c r="A4" s="46"/>
      <c r="B4" s="47"/>
      <c r="C4" s="8" t="s">
        <v>6</v>
      </c>
      <c r="D4" s="55" t="s">
        <v>75</v>
      </c>
      <c r="E4" s="55"/>
      <c r="F4" s="8" t="s">
        <v>77</v>
      </c>
      <c r="G4" s="8" t="s">
        <v>6</v>
      </c>
      <c r="H4" s="55" t="s">
        <v>75</v>
      </c>
      <c r="I4" s="55"/>
      <c r="J4" s="8" t="s">
        <v>77</v>
      </c>
      <c r="K4" s="8" t="s">
        <v>6</v>
      </c>
      <c r="L4" s="55" t="s">
        <v>75</v>
      </c>
      <c r="M4" s="55"/>
      <c r="N4" s="8" t="s">
        <v>77</v>
      </c>
      <c r="O4" s="59"/>
      <c r="P4" s="8" t="s">
        <v>6</v>
      </c>
      <c r="Q4" s="55" t="s">
        <v>75</v>
      </c>
      <c r="R4" s="55"/>
      <c r="S4" s="8" t="s">
        <v>77</v>
      </c>
      <c r="T4" s="8" t="s">
        <v>6</v>
      </c>
      <c r="U4" s="55" t="s">
        <v>75</v>
      </c>
      <c r="V4" s="55"/>
      <c r="W4" s="8" t="s">
        <v>77</v>
      </c>
      <c r="X4" s="8" t="s">
        <v>6</v>
      </c>
      <c r="Y4" s="55" t="s">
        <v>75</v>
      </c>
      <c r="Z4" s="55"/>
      <c r="AA4" s="8" t="s">
        <v>77</v>
      </c>
      <c r="AB4" s="56"/>
    </row>
    <row r="5" spans="1:28" ht="12" customHeight="1" x14ac:dyDescent="0.2">
      <c r="A5" s="23" t="s">
        <v>9</v>
      </c>
      <c r="B5" s="21" t="s">
        <v>10</v>
      </c>
      <c r="C5" s="11">
        <v>86.66</v>
      </c>
      <c r="D5" s="11">
        <v>84.96</v>
      </c>
      <c r="E5" s="11">
        <v>88.35</v>
      </c>
      <c r="F5" s="12">
        <v>1449</v>
      </c>
      <c r="G5" s="11">
        <v>10.16</v>
      </c>
      <c r="H5" s="11">
        <v>8.66</v>
      </c>
      <c r="I5" s="11">
        <v>11.66</v>
      </c>
      <c r="J5" s="12">
        <v>182</v>
      </c>
      <c r="K5" s="11">
        <v>3.18</v>
      </c>
      <c r="L5" s="11">
        <v>2.31</v>
      </c>
      <c r="M5" s="11">
        <v>4.05</v>
      </c>
      <c r="N5" s="12">
        <v>57</v>
      </c>
      <c r="O5" s="12">
        <v>1688</v>
      </c>
      <c r="P5" s="11">
        <v>86.06</v>
      </c>
      <c r="Q5" s="11">
        <v>84.95</v>
      </c>
      <c r="R5" s="11">
        <v>87.16</v>
      </c>
      <c r="S5" s="12">
        <v>4395</v>
      </c>
      <c r="T5" s="11">
        <v>10.51</v>
      </c>
      <c r="U5" s="11">
        <v>9.5299999999999994</v>
      </c>
      <c r="V5" s="11">
        <v>11.5</v>
      </c>
      <c r="W5" s="12">
        <v>525</v>
      </c>
      <c r="X5" s="11">
        <v>3.43</v>
      </c>
      <c r="Y5" s="11">
        <v>2.86</v>
      </c>
      <c r="Z5" s="11">
        <v>4</v>
      </c>
      <c r="AA5" s="12">
        <v>181</v>
      </c>
      <c r="AB5" s="12">
        <v>5101</v>
      </c>
    </row>
    <row r="6" spans="1:28" ht="12" customHeight="1" x14ac:dyDescent="0.2">
      <c r="A6" s="57" t="s">
        <v>11</v>
      </c>
      <c r="B6" s="19" t="s">
        <v>12</v>
      </c>
      <c r="C6" s="14">
        <v>88.99</v>
      </c>
      <c r="D6" s="14">
        <v>86.65</v>
      </c>
      <c r="E6" s="14">
        <v>91.32</v>
      </c>
      <c r="F6" s="15">
        <v>649</v>
      </c>
      <c r="G6" s="14">
        <v>8.31</v>
      </c>
      <c r="H6" s="14">
        <v>6.25</v>
      </c>
      <c r="I6" s="14">
        <v>10.37</v>
      </c>
      <c r="J6" s="15">
        <v>65</v>
      </c>
      <c r="K6" s="17" t="s">
        <v>174</v>
      </c>
      <c r="L6" s="14">
        <v>1.51</v>
      </c>
      <c r="M6" s="14">
        <v>3.89</v>
      </c>
      <c r="N6" s="15">
        <v>22</v>
      </c>
      <c r="O6" s="15">
        <v>736</v>
      </c>
      <c r="P6" s="14">
        <v>88.89</v>
      </c>
      <c r="Q6" s="14">
        <v>87.45</v>
      </c>
      <c r="R6" s="14">
        <v>90.34</v>
      </c>
      <c r="S6" s="15">
        <v>2133</v>
      </c>
      <c r="T6" s="14">
        <v>7.96</v>
      </c>
      <c r="U6" s="14">
        <v>6.71</v>
      </c>
      <c r="V6" s="14">
        <v>9.1999999999999993</v>
      </c>
      <c r="W6" s="15">
        <v>187</v>
      </c>
      <c r="X6" s="14">
        <v>3.15</v>
      </c>
      <c r="Y6" s="14">
        <v>2.35</v>
      </c>
      <c r="Z6" s="14">
        <v>3.95</v>
      </c>
      <c r="AA6" s="15">
        <v>78</v>
      </c>
      <c r="AB6" s="15">
        <v>2398</v>
      </c>
    </row>
    <row r="7" spans="1:28" ht="12" customHeight="1" x14ac:dyDescent="0.2">
      <c r="A7" s="49"/>
      <c r="B7" s="19" t="s">
        <v>13</v>
      </c>
      <c r="C7" s="14">
        <v>84.98</v>
      </c>
      <c r="D7" s="14">
        <v>82.61</v>
      </c>
      <c r="E7" s="14">
        <v>87.35</v>
      </c>
      <c r="F7" s="15">
        <v>800</v>
      </c>
      <c r="G7" s="14">
        <v>11.5</v>
      </c>
      <c r="H7" s="14">
        <v>9.39</v>
      </c>
      <c r="I7" s="14">
        <v>13.6</v>
      </c>
      <c r="J7" s="15">
        <v>117</v>
      </c>
      <c r="K7" s="14">
        <v>3.53</v>
      </c>
      <c r="L7" s="14">
        <v>2.2999999999999998</v>
      </c>
      <c r="M7" s="14">
        <v>4.75</v>
      </c>
      <c r="N7" s="15">
        <v>35</v>
      </c>
      <c r="O7" s="15">
        <v>952</v>
      </c>
      <c r="P7" s="14">
        <v>83.67</v>
      </c>
      <c r="Q7" s="14">
        <v>82.04</v>
      </c>
      <c r="R7" s="14">
        <v>85.29</v>
      </c>
      <c r="S7" s="15">
        <v>2262</v>
      </c>
      <c r="T7" s="14">
        <v>12.67</v>
      </c>
      <c r="U7" s="14">
        <v>11.19</v>
      </c>
      <c r="V7" s="14">
        <v>14.14</v>
      </c>
      <c r="W7" s="15">
        <v>338</v>
      </c>
      <c r="X7" s="14">
        <v>3.67</v>
      </c>
      <c r="Y7" s="14">
        <v>2.87</v>
      </c>
      <c r="Z7" s="14">
        <v>4.46</v>
      </c>
      <c r="AA7" s="15">
        <v>103</v>
      </c>
      <c r="AB7" s="15">
        <v>2703</v>
      </c>
    </row>
    <row r="8" spans="1:28" ht="12" customHeight="1" x14ac:dyDescent="0.2">
      <c r="A8" s="57" t="s">
        <v>14</v>
      </c>
      <c r="B8" s="19" t="s">
        <v>15</v>
      </c>
      <c r="C8" s="14">
        <v>85.46</v>
      </c>
      <c r="D8" s="14">
        <v>83.49</v>
      </c>
      <c r="E8" s="14">
        <v>87.44</v>
      </c>
      <c r="F8" s="15">
        <v>1139</v>
      </c>
      <c r="G8" s="14">
        <v>10.82</v>
      </c>
      <c r="H8" s="14">
        <v>9.1</v>
      </c>
      <c r="I8" s="14">
        <v>12.55</v>
      </c>
      <c r="J8" s="15">
        <v>154</v>
      </c>
      <c r="K8" s="14">
        <v>3.71</v>
      </c>
      <c r="L8" s="14">
        <v>2.64</v>
      </c>
      <c r="M8" s="14">
        <v>4.79</v>
      </c>
      <c r="N8" s="15">
        <v>51</v>
      </c>
      <c r="O8" s="15">
        <v>1344</v>
      </c>
      <c r="P8" s="14">
        <v>84.98</v>
      </c>
      <c r="Q8" s="14">
        <v>83.68</v>
      </c>
      <c r="R8" s="14">
        <v>86.29</v>
      </c>
      <c r="S8" s="15">
        <v>3421</v>
      </c>
      <c r="T8" s="14">
        <v>11.26</v>
      </c>
      <c r="U8" s="14">
        <v>10.1</v>
      </c>
      <c r="V8" s="14">
        <v>12.43</v>
      </c>
      <c r="W8" s="15">
        <v>435</v>
      </c>
      <c r="X8" s="14">
        <v>3.75</v>
      </c>
      <c r="Y8" s="14">
        <v>3.08</v>
      </c>
      <c r="Z8" s="14">
        <v>4.43</v>
      </c>
      <c r="AA8" s="15">
        <v>153</v>
      </c>
      <c r="AB8" s="15">
        <v>4009</v>
      </c>
    </row>
    <row r="9" spans="1:28" ht="12" customHeight="1" x14ac:dyDescent="0.2">
      <c r="A9" s="49"/>
      <c r="B9" s="19" t="s">
        <v>16</v>
      </c>
      <c r="C9" s="14">
        <v>90.58</v>
      </c>
      <c r="D9" s="14">
        <v>87.39</v>
      </c>
      <c r="E9" s="14">
        <v>93.78</v>
      </c>
      <c r="F9" s="15">
        <v>310</v>
      </c>
      <c r="G9" s="14">
        <v>7.99</v>
      </c>
      <c r="H9" s="14">
        <v>4.9800000000000004</v>
      </c>
      <c r="I9" s="14">
        <v>11</v>
      </c>
      <c r="J9" s="15">
        <v>28</v>
      </c>
      <c r="K9" s="14" t="s">
        <v>23</v>
      </c>
      <c r="L9" s="14">
        <v>0.26</v>
      </c>
      <c r="M9" s="14">
        <v>2.6</v>
      </c>
      <c r="N9" s="15">
        <v>6</v>
      </c>
      <c r="O9" s="15">
        <v>344</v>
      </c>
      <c r="P9" s="14">
        <v>89.5</v>
      </c>
      <c r="Q9" s="14">
        <v>87.47</v>
      </c>
      <c r="R9" s="14">
        <v>91.53</v>
      </c>
      <c r="S9" s="15">
        <v>974</v>
      </c>
      <c r="T9" s="14">
        <v>8.1</v>
      </c>
      <c r="U9" s="14">
        <v>6.29</v>
      </c>
      <c r="V9" s="14">
        <v>9.91</v>
      </c>
      <c r="W9" s="15">
        <v>90</v>
      </c>
      <c r="X9" s="17" t="s">
        <v>225</v>
      </c>
      <c r="Y9" s="14">
        <v>1.41</v>
      </c>
      <c r="Z9" s="14">
        <v>3.39</v>
      </c>
      <c r="AA9" s="15">
        <v>28</v>
      </c>
      <c r="AB9" s="15">
        <v>1092</v>
      </c>
    </row>
    <row r="10" spans="1:28" ht="12" customHeight="1" x14ac:dyDescent="0.2">
      <c r="A10" s="57" t="s">
        <v>17</v>
      </c>
      <c r="B10" s="13" t="s">
        <v>78</v>
      </c>
      <c r="C10" s="14">
        <v>88.6</v>
      </c>
      <c r="D10" s="14">
        <v>85.46</v>
      </c>
      <c r="E10" s="14">
        <v>91.73</v>
      </c>
      <c r="F10" s="15">
        <v>407</v>
      </c>
      <c r="G10" s="14">
        <v>7.97</v>
      </c>
      <c r="H10" s="14">
        <v>5.32</v>
      </c>
      <c r="I10" s="14">
        <v>10.62</v>
      </c>
      <c r="J10" s="15">
        <v>37</v>
      </c>
      <c r="K10" s="17" t="s">
        <v>219</v>
      </c>
      <c r="L10" s="14">
        <v>1.6</v>
      </c>
      <c r="M10" s="14">
        <v>5.26</v>
      </c>
      <c r="N10" s="15">
        <v>16</v>
      </c>
      <c r="O10" s="15">
        <v>460</v>
      </c>
      <c r="P10" s="14">
        <v>88.67</v>
      </c>
      <c r="Q10" s="14">
        <v>86.58</v>
      </c>
      <c r="R10" s="14">
        <v>90.76</v>
      </c>
      <c r="S10" s="15">
        <v>1046</v>
      </c>
      <c r="T10" s="14">
        <v>8.94</v>
      </c>
      <c r="U10" s="14">
        <v>6.99</v>
      </c>
      <c r="V10" s="14">
        <v>10.88</v>
      </c>
      <c r="W10" s="15">
        <v>106</v>
      </c>
      <c r="X10" s="14">
        <v>2.39</v>
      </c>
      <c r="Y10" s="14">
        <v>1.53</v>
      </c>
      <c r="Z10" s="14">
        <v>3.25</v>
      </c>
      <c r="AA10" s="15">
        <v>37</v>
      </c>
      <c r="AB10" s="15">
        <v>1189</v>
      </c>
    </row>
    <row r="11" spans="1:28" ht="12" customHeight="1" x14ac:dyDescent="0.2">
      <c r="A11" s="49"/>
      <c r="B11" s="13" t="s">
        <v>79</v>
      </c>
      <c r="C11" s="14">
        <v>85.61</v>
      </c>
      <c r="D11" s="14">
        <v>83.14</v>
      </c>
      <c r="E11" s="14">
        <v>88.08</v>
      </c>
      <c r="F11" s="15">
        <v>721</v>
      </c>
      <c r="G11" s="14">
        <v>11.46</v>
      </c>
      <c r="H11" s="14">
        <v>9.2100000000000009</v>
      </c>
      <c r="I11" s="14">
        <v>13.72</v>
      </c>
      <c r="J11" s="15">
        <v>102</v>
      </c>
      <c r="K11" s="17" t="s">
        <v>220</v>
      </c>
      <c r="L11" s="14">
        <v>1.79</v>
      </c>
      <c r="M11" s="14">
        <v>4.07</v>
      </c>
      <c r="N11" s="15">
        <v>28</v>
      </c>
      <c r="O11" s="15">
        <v>851</v>
      </c>
      <c r="P11" s="14">
        <v>85.64</v>
      </c>
      <c r="Q11" s="14">
        <v>84.08</v>
      </c>
      <c r="R11" s="14">
        <v>87.19</v>
      </c>
      <c r="S11" s="15">
        <v>2284</v>
      </c>
      <c r="T11" s="14">
        <v>10.67</v>
      </c>
      <c r="U11" s="14">
        <v>9.3000000000000007</v>
      </c>
      <c r="V11" s="14">
        <v>12.03</v>
      </c>
      <c r="W11" s="15">
        <v>276</v>
      </c>
      <c r="X11" s="14">
        <v>3.7</v>
      </c>
      <c r="Y11" s="14">
        <v>2.86</v>
      </c>
      <c r="Z11" s="14">
        <v>4.53</v>
      </c>
      <c r="AA11" s="15">
        <v>97</v>
      </c>
      <c r="AB11" s="15">
        <v>2657</v>
      </c>
    </row>
    <row r="12" spans="1:28" ht="12" customHeight="1" x14ac:dyDescent="0.2">
      <c r="A12" s="49"/>
      <c r="B12" s="19" t="s">
        <v>18</v>
      </c>
      <c r="C12" s="14">
        <v>86.58</v>
      </c>
      <c r="D12" s="14">
        <v>83.1</v>
      </c>
      <c r="E12" s="14">
        <v>90.05</v>
      </c>
      <c r="F12" s="15">
        <v>313</v>
      </c>
      <c r="G12" s="14">
        <v>9.86</v>
      </c>
      <c r="H12" s="14">
        <v>6.88</v>
      </c>
      <c r="I12" s="14">
        <v>12.85</v>
      </c>
      <c r="J12" s="15">
        <v>42</v>
      </c>
      <c r="K12" s="17" t="s">
        <v>208</v>
      </c>
      <c r="L12" s="14">
        <v>1.61</v>
      </c>
      <c r="M12" s="14">
        <v>5.52</v>
      </c>
      <c r="N12" s="15">
        <v>13</v>
      </c>
      <c r="O12" s="15">
        <v>368</v>
      </c>
      <c r="P12" s="14">
        <v>84.59</v>
      </c>
      <c r="Q12" s="14">
        <v>82.26</v>
      </c>
      <c r="R12" s="14">
        <v>86.91</v>
      </c>
      <c r="S12" s="15">
        <v>1043</v>
      </c>
      <c r="T12" s="14">
        <v>11.57</v>
      </c>
      <c r="U12" s="14">
        <v>9.5</v>
      </c>
      <c r="V12" s="14">
        <v>13.65</v>
      </c>
      <c r="W12" s="15">
        <v>141</v>
      </c>
      <c r="X12" s="14">
        <v>3.84</v>
      </c>
      <c r="Y12" s="14">
        <v>2.64</v>
      </c>
      <c r="Z12" s="14">
        <v>5.04</v>
      </c>
      <c r="AA12" s="15">
        <v>47</v>
      </c>
      <c r="AB12" s="15">
        <v>1231</v>
      </c>
    </row>
    <row r="13" spans="1:28" ht="12" customHeight="1" x14ac:dyDescent="0.2">
      <c r="A13" s="57" t="s">
        <v>19</v>
      </c>
      <c r="B13" s="13" t="s">
        <v>71</v>
      </c>
      <c r="C13" s="14">
        <v>86.45</v>
      </c>
      <c r="D13" s="14">
        <v>84.37</v>
      </c>
      <c r="E13" s="14">
        <v>88.54</v>
      </c>
      <c r="F13" s="15">
        <v>990</v>
      </c>
      <c r="G13" s="14">
        <v>10.210000000000001</v>
      </c>
      <c r="H13" s="14">
        <v>8.36</v>
      </c>
      <c r="I13" s="14">
        <v>12.06</v>
      </c>
      <c r="J13" s="15">
        <v>120</v>
      </c>
      <c r="K13" s="14">
        <v>3.33</v>
      </c>
      <c r="L13" s="14">
        <v>2.25</v>
      </c>
      <c r="M13" s="14">
        <v>4.42</v>
      </c>
      <c r="N13" s="15">
        <v>40</v>
      </c>
      <c r="O13" s="15">
        <v>1150</v>
      </c>
      <c r="P13" s="14">
        <v>85.64</v>
      </c>
      <c r="Q13" s="14">
        <v>84.32</v>
      </c>
      <c r="R13" s="14">
        <v>86.95</v>
      </c>
      <c r="S13" s="15">
        <v>3272</v>
      </c>
      <c r="T13" s="14">
        <v>10.91</v>
      </c>
      <c r="U13" s="14">
        <v>9.73</v>
      </c>
      <c r="V13" s="14">
        <v>12.09</v>
      </c>
      <c r="W13" s="15">
        <v>390</v>
      </c>
      <c r="X13" s="14">
        <v>3.45</v>
      </c>
      <c r="Y13" s="14">
        <v>2.79</v>
      </c>
      <c r="Z13" s="14">
        <v>4.12</v>
      </c>
      <c r="AA13" s="15">
        <v>133</v>
      </c>
      <c r="AB13" s="15">
        <v>3795</v>
      </c>
    </row>
    <row r="14" spans="1:28" ht="12" customHeight="1" x14ac:dyDescent="0.2">
      <c r="A14" s="49"/>
      <c r="B14" s="20" t="s">
        <v>72</v>
      </c>
      <c r="C14" s="14">
        <v>87.41</v>
      </c>
      <c r="D14" s="14">
        <v>84.36</v>
      </c>
      <c r="E14" s="14">
        <v>90.47</v>
      </c>
      <c r="F14" s="15">
        <v>391</v>
      </c>
      <c r="G14" s="14">
        <v>9.6</v>
      </c>
      <c r="H14" s="14">
        <v>6.93</v>
      </c>
      <c r="I14" s="14">
        <v>12.27</v>
      </c>
      <c r="J14" s="15">
        <v>52</v>
      </c>
      <c r="K14" s="17" t="s">
        <v>221</v>
      </c>
      <c r="L14" s="14">
        <v>1.37</v>
      </c>
      <c r="M14" s="14">
        <v>4.6100000000000003</v>
      </c>
      <c r="N14" s="15">
        <v>15</v>
      </c>
      <c r="O14" s="15">
        <v>458</v>
      </c>
      <c r="P14" s="14">
        <v>86.71</v>
      </c>
      <c r="Q14" s="14">
        <v>84.46</v>
      </c>
      <c r="R14" s="14">
        <v>88.96</v>
      </c>
      <c r="S14" s="15">
        <v>897</v>
      </c>
      <c r="T14" s="14">
        <v>9.51</v>
      </c>
      <c r="U14" s="14">
        <v>7.59</v>
      </c>
      <c r="V14" s="14">
        <v>11.43</v>
      </c>
      <c r="W14" s="15">
        <v>113</v>
      </c>
      <c r="X14" s="14">
        <v>3.78</v>
      </c>
      <c r="Y14" s="14">
        <v>2.4900000000000002</v>
      </c>
      <c r="Z14" s="14">
        <v>5.0599999999999996</v>
      </c>
      <c r="AA14" s="15">
        <v>42</v>
      </c>
      <c r="AB14" s="15">
        <v>1052</v>
      </c>
    </row>
    <row r="15" spans="1:28" ht="12" customHeight="1" x14ac:dyDescent="0.2">
      <c r="A15" s="57" t="s">
        <v>20</v>
      </c>
      <c r="B15" s="19" t="s">
        <v>21</v>
      </c>
      <c r="C15" s="14">
        <v>85.99</v>
      </c>
      <c r="D15" s="14">
        <v>83.96</v>
      </c>
      <c r="E15" s="14">
        <v>88.02</v>
      </c>
      <c r="F15" s="15">
        <v>1025</v>
      </c>
      <c r="G15" s="14">
        <v>10.69</v>
      </c>
      <c r="H15" s="14">
        <v>8.8800000000000008</v>
      </c>
      <c r="I15" s="14">
        <v>12.51</v>
      </c>
      <c r="J15" s="15">
        <v>136</v>
      </c>
      <c r="K15" s="14">
        <v>3.32</v>
      </c>
      <c r="L15" s="14">
        <v>2.2999999999999998</v>
      </c>
      <c r="M15" s="14">
        <v>4.34</v>
      </c>
      <c r="N15" s="15">
        <v>44</v>
      </c>
      <c r="O15" s="15">
        <v>1205</v>
      </c>
      <c r="P15" s="14">
        <v>85.54</v>
      </c>
      <c r="Q15" s="14">
        <v>84.22</v>
      </c>
      <c r="R15" s="14">
        <v>86.86</v>
      </c>
      <c r="S15" s="15">
        <v>3007</v>
      </c>
      <c r="T15" s="14">
        <v>11.06</v>
      </c>
      <c r="U15" s="14">
        <v>9.8699999999999992</v>
      </c>
      <c r="V15" s="14">
        <v>12.24</v>
      </c>
      <c r="W15" s="15">
        <v>390</v>
      </c>
      <c r="X15" s="14">
        <v>3.4</v>
      </c>
      <c r="Y15" s="14">
        <v>2.73</v>
      </c>
      <c r="Z15" s="14">
        <v>4.07</v>
      </c>
      <c r="AA15" s="15">
        <v>123</v>
      </c>
      <c r="AB15" s="15">
        <v>3520</v>
      </c>
    </row>
    <row r="16" spans="1:28" ht="12" customHeight="1" x14ac:dyDescent="0.2">
      <c r="A16" s="49"/>
      <c r="B16" s="19" t="s">
        <v>22</v>
      </c>
      <c r="C16" s="14">
        <v>88.43</v>
      </c>
      <c r="D16" s="14">
        <v>85.41</v>
      </c>
      <c r="E16" s="14">
        <v>91.46</v>
      </c>
      <c r="F16" s="15">
        <v>424</v>
      </c>
      <c r="G16" s="14">
        <v>8.75</v>
      </c>
      <c r="H16" s="14">
        <v>6.14</v>
      </c>
      <c r="I16" s="14">
        <v>11.37</v>
      </c>
      <c r="J16" s="15">
        <v>46</v>
      </c>
      <c r="K16" s="17" t="s">
        <v>222</v>
      </c>
      <c r="L16" s="14">
        <v>1.1499999999999999</v>
      </c>
      <c r="M16" s="14">
        <v>4.47</v>
      </c>
      <c r="N16" s="15">
        <v>13</v>
      </c>
      <c r="O16" s="15">
        <v>483</v>
      </c>
      <c r="P16" s="14">
        <v>87.57</v>
      </c>
      <c r="Q16" s="14">
        <v>85.59</v>
      </c>
      <c r="R16" s="14">
        <v>89.54</v>
      </c>
      <c r="S16" s="15">
        <v>1388</v>
      </c>
      <c r="T16" s="14">
        <v>8.92</v>
      </c>
      <c r="U16" s="14">
        <v>7.18</v>
      </c>
      <c r="V16" s="14">
        <v>10.67</v>
      </c>
      <c r="W16" s="15">
        <v>135</v>
      </c>
      <c r="X16" s="14">
        <v>3.51</v>
      </c>
      <c r="Y16" s="14">
        <v>2.4700000000000002</v>
      </c>
      <c r="Z16" s="14">
        <v>4.55</v>
      </c>
      <c r="AA16" s="15">
        <v>58</v>
      </c>
      <c r="AB16" s="15">
        <v>1581</v>
      </c>
    </row>
    <row r="17" spans="1:28" ht="12" customHeight="1" x14ac:dyDescent="0.2">
      <c r="A17" s="57" t="s">
        <v>24</v>
      </c>
      <c r="B17" s="13" t="s">
        <v>73</v>
      </c>
      <c r="C17" s="14">
        <v>86.34</v>
      </c>
      <c r="D17" s="14">
        <v>83.31</v>
      </c>
      <c r="E17" s="14">
        <v>89.37</v>
      </c>
      <c r="F17" s="15">
        <v>452</v>
      </c>
      <c r="G17" s="14">
        <v>10.57</v>
      </c>
      <c r="H17" s="14">
        <v>7.85</v>
      </c>
      <c r="I17" s="14">
        <v>13.29</v>
      </c>
      <c r="J17" s="15">
        <v>60</v>
      </c>
      <c r="K17" s="17" t="s">
        <v>223</v>
      </c>
      <c r="L17" s="14">
        <v>1.61</v>
      </c>
      <c r="M17" s="14">
        <v>4.58</v>
      </c>
      <c r="N17" s="15">
        <v>18</v>
      </c>
      <c r="O17" s="15">
        <v>530</v>
      </c>
      <c r="P17" s="14">
        <v>84.82</v>
      </c>
      <c r="Q17" s="14">
        <v>82.73</v>
      </c>
      <c r="R17" s="14">
        <v>86.92</v>
      </c>
      <c r="S17" s="15">
        <v>1283</v>
      </c>
      <c r="T17" s="14">
        <v>11.71</v>
      </c>
      <c r="U17" s="14">
        <v>9.8000000000000007</v>
      </c>
      <c r="V17" s="14">
        <v>13.61</v>
      </c>
      <c r="W17" s="15">
        <v>177</v>
      </c>
      <c r="X17" s="14">
        <v>3.47</v>
      </c>
      <c r="Y17" s="14">
        <v>2.4700000000000002</v>
      </c>
      <c r="Z17" s="14">
        <v>4.4800000000000004</v>
      </c>
      <c r="AA17" s="15">
        <v>58</v>
      </c>
      <c r="AB17" s="15">
        <v>1518</v>
      </c>
    </row>
    <row r="18" spans="1:28" ht="12" customHeight="1" x14ac:dyDescent="0.2">
      <c r="A18" s="49"/>
      <c r="B18" s="13" t="s">
        <v>74</v>
      </c>
      <c r="C18" s="14">
        <v>86.64</v>
      </c>
      <c r="D18" s="14">
        <v>84.43</v>
      </c>
      <c r="E18" s="14">
        <v>88.86</v>
      </c>
      <c r="F18" s="15">
        <v>844</v>
      </c>
      <c r="G18" s="14">
        <v>10.02</v>
      </c>
      <c r="H18" s="14">
        <v>8.08</v>
      </c>
      <c r="I18" s="14">
        <v>11.96</v>
      </c>
      <c r="J18" s="15">
        <v>103</v>
      </c>
      <c r="K18" s="14">
        <v>3.34</v>
      </c>
      <c r="L18" s="14">
        <v>2.14</v>
      </c>
      <c r="M18" s="14">
        <v>4.53</v>
      </c>
      <c r="N18" s="15">
        <v>34</v>
      </c>
      <c r="O18" s="15">
        <v>981</v>
      </c>
      <c r="P18" s="14">
        <v>86.49</v>
      </c>
      <c r="Q18" s="14">
        <v>85.11</v>
      </c>
      <c r="R18" s="14">
        <v>87.87</v>
      </c>
      <c r="S18" s="15">
        <v>2740</v>
      </c>
      <c r="T18" s="14">
        <v>10.07</v>
      </c>
      <c r="U18" s="14">
        <v>8.85</v>
      </c>
      <c r="V18" s="14">
        <v>11.29</v>
      </c>
      <c r="W18" s="15">
        <v>307</v>
      </c>
      <c r="X18" s="14">
        <v>3.44</v>
      </c>
      <c r="Y18" s="14">
        <v>2.7</v>
      </c>
      <c r="Z18" s="14">
        <v>4.17</v>
      </c>
      <c r="AA18" s="15">
        <v>111</v>
      </c>
      <c r="AB18" s="15">
        <v>3158</v>
      </c>
    </row>
    <row r="19" spans="1:28" ht="12" customHeight="1" x14ac:dyDescent="0.2">
      <c r="A19" s="58" t="s">
        <v>25</v>
      </c>
      <c r="B19" s="19" t="s">
        <v>26</v>
      </c>
      <c r="C19" s="14">
        <v>86.74</v>
      </c>
      <c r="D19" s="14">
        <v>84.07</v>
      </c>
      <c r="E19" s="14">
        <v>89.42</v>
      </c>
      <c r="F19" s="15">
        <v>567</v>
      </c>
      <c r="G19" s="14">
        <v>9.51</v>
      </c>
      <c r="H19" s="14">
        <v>7.2</v>
      </c>
      <c r="I19" s="14">
        <v>11.82</v>
      </c>
      <c r="J19" s="15">
        <v>68</v>
      </c>
      <c r="K19" s="17" t="s">
        <v>174</v>
      </c>
      <c r="L19" s="14">
        <v>2.2599999999999998</v>
      </c>
      <c r="M19" s="14">
        <v>5.22</v>
      </c>
      <c r="N19" s="15">
        <v>27</v>
      </c>
      <c r="O19" s="15">
        <v>662</v>
      </c>
      <c r="P19" s="14">
        <v>85.83</v>
      </c>
      <c r="Q19" s="14">
        <v>84.05</v>
      </c>
      <c r="R19" s="14">
        <v>87.62</v>
      </c>
      <c r="S19" s="15">
        <v>1673</v>
      </c>
      <c r="T19" s="14">
        <v>10.8</v>
      </c>
      <c r="U19" s="14">
        <v>9.19</v>
      </c>
      <c r="V19" s="14">
        <v>12.41</v>
      </c>
      <c r="W19" s="15">
        <v>205</v>
      </c>
      <c r="X19" s="14">
        <v>3.37</v>
      </c>
      <c r="Y19" s="14">
        <v>2.48</v>
      </c>
      <c r="Z19" s="14">
        <v>4.25</v>
      </c>
      <c r="AA19" s="15">
        <v>69</v>
      </c>
      <c r="AB19" s="15">
        <v>1947</v>
      </c>
    </row>
    <row r="20" spans="1:28" ht="12" customHeight="1" x14ac:dyDescent="0.2">
      <c r="A20" s="49"/>
      <c r="B20" s="19" t="s">
        <v>27</v>
      </c>
      <c r="C20" s="14">
        <v>86.83</v>
      </c>
      <c r="D20" s="14">
        <v>84.58</v>
      </c>
      <c r="E20" s="14">
        <v>89.07</v>
      </c>
      <c r="F20" s="15">
        <v>818</v>
      </c>
      <c r="G20" s="14">
        <v>10.61</v>
      </c>
      <c r="H20" s="14">
        <v>8.56</v>
      </c>
      <c r="I20" s="14">
        <v>12.67</v>
      </c>
      <c r="J20" s="15">
        <v>105</v>
      </c>
      <c r="K20" s="17" t="s">
        <v>224</v>
      </c>
      <c r="L20" s="14">
        <v>1.53</v>
      </c>
      <c r="M20" s="14">
        <v>3.58</v>
      </c>
      <c r="N20" s="15">
        <v>26</v>
      </c>
      <c r="O20" s="15">
        <v>949</v>
      </c>
      <c r="P20" s="14">
        <v>86.13</v>
      </c>
      <c r="Q20" s="14">
        <v>84.68</v>
      </c>
      <c r="R20" s="14">
        <v>87.58</v>
      </c>
      <c r="S20" s="15">
        <v>2546</v>
      </c>
      <c r="T20" s="14">
        <v>10.5</v>
      </c>
      <c r="U20" s="14">
        <v>9.2100000000000009</v>
      </c>
      <c r="V20" s="14">
        <v>11.79</v>
      </c>
      <c r="W20" s="15">
        <v>305</v>
      </c>
      <c r="X20" s="14">
        <v>3.37</v>
      </c>
      <c r="Y20" s="14">
        <v>2.62</v>
      </c>
      <c r="Z20" s="14">
        <v>4.12</v>
      </c>
      <c r="AA20" s="15">
        <v>102</v>
      </c>
      <c r="AB20" s="15">
        <v>2953</v>
      </c>
    </row>
    <row r="21" spans="1:28" ht="12" customHeight="1" x14ac:dyDescent="0.2">
      <c r="A21" s="1" t="s">
        <v>155</v>
      </c>
      <c r="AB21" s="2" t="s">
        <v>344</v>
      </c>
    </row>
    <row r="22" spans="1:28" x14ac:dyDescent="0.2">
      <c r="A22" s="1" t="s">
        <v>322</v>
      </c>
    </row>
    <row r="24" spans="1:28" x14ac:dyDescent="0.2">
      <c r="A24" s="42" t="s">
        <v>0</v>
      </c>
      <c r="B24" s="43"/>
      <c r="C24" s="53">
        <v>2017</v>
      </c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4"/>
    </row>
    <row r="25" spans="1:28" x14ac:dyDescent="0.2">
      <c r="A25" s="44"/>
      <c r="B25" s="45"/>
      <c r="C25" s="51" t="s">
        <v>343</v>
      </c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2"/>
    </row>
    <row r="26" spans="1:28" x14ac:dyDescent="0.2">
      <c r="A26" s="44"/>
      <c r="B26" s="45"/>
      <c r="C26" s="72" t="s">
        <v>42</v>
      </c>
      <c r="D26" s="51"/>
      <c r="E26" s="51"/>
      <c r="F26" s="51"/>
      <c r="G26" s="72" t="s">
        <v>43</v>
      </c>
      <c r="H26" s="51"/>
      <c r="I26" s="51"/>
      <c r="J26" s="51"/>
      <c r="K26" s="66" t="s">
        <v>44</v>
      </c>
      <c r="L26" s="66"/>
      <c r="M26" s="66"/>
      <c r="N26" s="66"/>
      <c r="O26" s="52" t="s">
        <v>5</v>
      </c>
    </row>
    <row r="27" spans="1:28" ht="22.5" x14ac:dyDescent="0.2">
      <c r="A27" s="46"/>
      <c r="B27" s="47"/>
      <c r="C27" s="8" t="s">
        <v>6</v>
      </c>
      <c r="D27" s="55" t="s">
        <v>75</v>
      </c>
      <c r="E27" s="55"/>
      <c r="F27" s="8" t="s">
        <v>77</v>
      </c>
      <c r="G27" s="8" t="s">
        <v>6</v>
      </c>
      <c r="H27" s="55" t="s">
        <v>75</v>
      </c>
      <c r="I27" s="55"/>
      <c r="J27" s="8" t="s">
        <v>77</v>
      </c>
      <c r="K27" s="8" t="s">
        <v>6</v>
      </c>
      <c r="L27" s="55" t="s">
        <v>75</v>
      </c>
      <c r="M27" s="55"/>
      <c r="N27" s="8" t="s">
        <v>77</v>
      </c>
      <c r="O27" s="56"/>
    </row>
    <row r="28" spans="1:28" x14ac:dyDescent="0.2">
      <c r="A28" s="48" t="s">
        <v>10</v>
      </c>
      <c r="B28" s="10" t="s">
        <v>323</v>
      </c>
      <c r="C28" s="11">
        <v>86.06</v>
      </c>
      <c r="D28" s="11">
        <v>84.95</v>
      </c>
      <c r="E28" s="11">
        <v>87.16</v>
      </c>
      <c r="F28" s="12">
        <v>4395</v>
      </c>
      <c r="G28" s="11">
        <v>10.51</v>
      </c>
      <c r="H28" s="11">
        <v>9.5299999999999994</v>
      </c>
      <c r="I28" s="11">
        <v>11.5</v>
      </c>
      <c r="J28" s="12">
        <v>525</v>
      </c>
      <c r="K28" s="11">
        <v>3.43</v>
      </c>
      <c r="L28" s="11">
        <v>2.86</v>
      </c>
      <c r="M28" s="11">
        <v>4</v>
      </c>
      <c r="N28" s="12">
        <v>181</v>
      </c>
      <c r="O28" s="12">
        <f>F28+N28+J28</f>
        <v>5101</v>
      </c>
    </row>
    <row r="29" spans="1:28" x14ac:dyDescent="0.2">
      <c r="A29" s="49"/>
      <c r="B29" s="13" t="s">
        <v>324</v>
      </c>
      <c r="C29" s="14">
        <v>85.9</v>
      </c>
      <c r="D29" s="14">
        <v>84.54</v>
      </c>
      <c r="E29" s="14">
        <v>87.26</v>
      </c>
      <c r="F29" s="15">
        <v>3002</v>
      </c>
      <c r="G29" s="14">
        <v>10.52</v>
      </c>
      <c r="H29" s="14">
        <v>9.31</v>
      </c>
      <c r="I29" s="14">
        <v>11.74</v>
      </c>
      <c r="J29" s="15">
        <v>346</v>
      </c>
      <c r="K29" s="14">
        <v>3.57</v>
      </c>
      <c r="L29" s="14">
        <v>2.87</v>
      </c>
      <c r="M29" s="14">
        <v>4.28</v>
      </c>
      <c r="N29" s="15">
        <v>127</v>
      </c>
      <c r="O29" s="15">
        <f t="shared" ref="O29:O36" si="0">F29+N29+J29</f>
        <v>3475</v>
      </c>
    </row>
    <row r="30" spans="1:28" x14ac:dyDescent="0.2">
      <c r="A30" s="49"/>
      <c r="B30" s="13" t="s">
        <v>325</v>
      </c>
      <c r="C30" s="14">
        <v>86.59</v>
      </c>
      <c r="D30" s="14">
        <v>84.58</v>
      </c>
      <c r="E30" s="14">
        <v>88.59</v>
      </c>
      <c r="F30" s="15">
        <v>1046</v>
      </c>
      <c r="G30" s="14">
        <v>10.46</v>
      </c>
      <c r="H30" s="14">
        <v>8.65</v>
      </c>
      <c r="I30" s="14">
        <v>12.28</v>
      </c>
      <c r="J30" s="15">
        <v>132</v>
      </c>
      <c r="K30" s="14">
        <v>2.95</v>
      </c>
      <c r="L30" s="14">
        <v>1.98</v>
      </c>
      <c r="M30" s="14">
        <v>3.92</v>
      </c>
      <c r="N30" s="15">
        <v>38</v>
      </c>
      <c r="O30" s="15">
        <f t="shared" si="0"/>
        <v>1216</v>
      </c>
    </row>
    <row r="31" spans="1:28" x14ac:dyDescent="0.2">
      <c r="A31" s="49"/>
      <c r="B31" s="16" t="s">
        <v>326</v>
      </c>
      <c r="C31" s="14">
        <v>86.1</v>
      </c>
      <c r="D31" s="14">
        <v>82.76</v>
      </c>
      <c r="E31" s="14">
        <v>89.45</v>
      </c>
      <c r="F31" s="15">
        <v>347</v>
      </c>
      <c r="G31" s="14">
        <v>10.58</v>
      </c>
      <c r="H31" s="14">
        <v>7.58</v>
      </c>
      <c r="I31" s="14">
        <v>13.58</v>
      </c>
      <c r="J31" s="15">
        <v>47</v>
      </c>
      <c r="K31" s="17" t="s">
        <v>160</v>
      </c>
      <c r="L31" s="14">
        <v>1.67</v>
      </c>
      <c r="M31" s="14">
        <v>4.96</v>
      </c>
      <c r="N31" s="15">
        <v>16</v>
      </c>
      <c r="O31" s="15">
        <f t="shared" si="0"/>
        <v>410</v>
      </c>
    </row>
    <row r="32" spans="1:28" x14ac:dyDescent="0.2">
      <c r="A32" s="49"/>
      <c r="B32" s="16" t="s">
        <v>30</v>
      </c>
      <c r="C32" s="14">
        <v>87.35</v>
      </c>
      <c r="D32" s="14">
        <v>82.61</v>
      </c>
      <c r="E32" s="14">
        <v>92.08</v>
      </c>
      <c r="F32" s="15">
        <v>176</v>
      </c>
      <c r="G32" s="17" t="s">
        <v>226</v>
      </c>
      <c r="H32" s="14">
        <v>4.1100000000000003</v>
      </c>
      <c r="I32" s="14">
        <v>11.8</v>
      </c>
      <c r="J32" s="15">
        <v>16</v>
      </c>
      <c r="K32" s="14" t="s">
        <v>23</v>
      </c>
      <c r="L32" s="14">
        <v>1.67</v>
      </c>
      <c r="M32" s="14">
        <v>7.72</v>
      </c>
      <c r="N32" s="15">
        <v>9</v>
      </c>
      <c r="O32" s="15">
        <f t="shared" si="0"/>
        <v>201</v>
      </c>
    </row>
    <row r="33" spans="1:15" x14ac:dyDescent="0.2">
      <c r="A33" s="49"/>
      <c r="B33" s="16" t="s">
        <v>31</v>
      </c>
      <c r="C33" s="14">
        <v>85.89</v>
      </c>
      <c r="D33" s="14">
        <v>82.41</v>
      </c>
      <c r="E33" s="14">
        <v>89.37</v>
      </c>
      <c r="F33" s="15">
        <v>324</v>
      </c>
      <c r="G33" s="14">
        <v>10.83</v>
      </c>
      <c r="H33" s="14">
        <v>7.7</v>
      </c>
      <c r="I33" s="14">
        <v>13.96</v>
      </c>
      <c r="J33" s="15">
        <v>45</v>
      </c>
      <c r="K33" s="17" t="s">
        <v>160</v>
      </c>
      <c r="L33" s="14">
        <v>1.59</v>
      </c>
      <c r="M33" s="14">
        <v>4.96</v>
      </c>
      <c r="N33" s="15">
        <v>15</v>
      </c>
      <c r="O33" s="15">
        <f t="shared" si="0"/>
        <v>384</v>
      </c>
    </row>
    <row r="34" spans="1:15" x14ac:dyDescent="0.2">
      <c r="A34" s="49"/>
      <c r="B34" s="16" t="s">
        <v>32</v>
      </c>
      <c r="C34" s="14">
        <v>83.49</v>
      </c>
      <c r="D34" s="14">
        <v>77.36</v>
      </c>
      <c r="E34" s="14">
        <v>89.63</v>
      </c>
      <c r="F34" s="15">
        <v>119</v>
      </c>
      <c r="G34" s="17" t="s">
        <v>227</v>
      </c>
      <c r="H34" s="14">
        <v>7.29</v>
      </c>
      <c r="I34" s="14">
        <v>18.57</v>
      </c>
      <c r="J34" s="15">
        <v>19</v>
      </c>
      <c r="K34" s="14" t="s">
        <v>23</v>
      </c>
      <c r="L34" s="14">
        <v>0.75</v>
      </c>
      <c r="M34" s="14">
        <v>6.4</v>
      </c>
      <c r="N34" s="15">
        <v>6</v>
      </c>
      <c r="O34" s="15">
        <f t="shared" si="0"/>
        <v>144</v>
      </c>
    </row>
    <row r="35" spans="1:15" x14ac:dyDescent="0.2">
      <c r="A35" s="49"/>
      <c r="B35" s="16" t="s">
        <v>33</v>
      </c>
      <c r="C35" s="14">
        <v>85.81</v>
      </c>
      <c r="D35" s="14">
        <v>81.510000000000005</v>
      </c>
      <c r="E35" s="14">
        <v>90.11</v>
      </c>
      <c r="F35" s="15">
        <v>221</v>
      </c>
      <c r="G35" s="14">
        <v>12.45</v>
      </c>
      <c r="H35" s="14">
        <v>8.36</v>
      </c>
      <c r="I35" s="14">
        <v>16.55</v>
      </c>
      <c r="J35" s="15">
        <v>33</v>
      </c>
      <c r="K35" s="14" t="s">
        <v>23</v>
      </c>
      <c r="L35" s="14">
        <v>0.22</v>
      </c>
      <c r="M35" s="14">
        <v>3.24</v>
      </c>
      <c r="N35" s="15">
        <v>5</v>
      </c>
      <c r="O35" s="15">
        <f t="shared" si="0"/>
        <v>259</v>
      </c>
    </row>
    <row r="36" spans="1:15" x14ac:dyDescent="0.2">
      <c r="A36" s="49"/>
      <c r="B36" s="16" t="s">
        <v>34</v>
      </c>
      <c r="C36" s="14">
        <v>82.21</v>
      </c>
      <c r="D36" s="14">
        <v>74.56</v>
      </c>
      <c r="E36" s="14">
        <v>89.86</v>
      </c>
      <c r="F36" s="15">
        <v>100</v>
      </c>
      <c r="G36" s="17" t="s">
        <v>228</v>
      </c>
      <c r="H36" s="14">
        <v>7.65</v>
      </c>
      <c r="I36" s="14">
        <v>21.61</v>
      </c>
      <c r="J36" s="15">
        <v>16</v>
      </c>
      <c r="K36" s="14" t="s">
        <v>23</v>
      </c>
      <c r="L36" s="14">
        <v>0</v>
      </c>
      <c r="M36" s="14">
        <v>6.99</v>
      </c>
      <c r="N36" s="15">
        <v>3</v>
      </c>
      <c r="O36" s="15">
        <f t="shared" si="0"/>
        <v>119</v>
      </c>
    </row>
    <row r="37" spans="1:15" x14ac:dyDescent="0.2">
      <c r="A37" s="1" t="s">
        <v>155</v>
      </c>
    </row>
    <row r="38" spans="1:15" x14ac:dyDescent="0.2">
      <c r="A38" s="1" t="s">
        <v>322</v>
      </c>
      <c r="O38" s="2" t="s">
        <v>344</v>
      </c>
    </row>
  </sheetData>
  <mergeCells count="37">
    <mergeCell ref="C1:O1"/>
    <mergeCell ref="P1:AB1"/>
    <mergeCell ref="C2:O2"/>
    <mergeCell ref="P2:AB2"/>
    <mergeCell ref="C3:F3"/>
    <mergeCell ref="G3:J3"/>
    <mergeCell ref="K3:N3"/>
    <mergeCell ref="O3:O4"/>
    <mergeCell ref="P3:S3"/>
    <mergeCell ref="T3:W3"/>
    <mergeCell ref="X3:AA3"/>
    <mergeCell ref="AB3:AB4"/>
    <mergeCell ref="Q4:R4"/>
    <mergeCell ref="U4:V4"/>
    <mergeCell ref="Y4:Z4"/>
    <mergeCell ref="A28:A36"/>
    <mergeCell ref="A24:B27"/>
    <mergeCell ref="C26:F26"/>
    <mergeCell ref="G26:J26"/>
    <mergeCell ref="K26:N26"/>
    <mergeCell ref="L27:M27"/>
    <mergeCell ref="O26:O27"/>
    <mergeCell ref="C24:O24"/>
    <mergeCell ref="C25:O25"/>
    <mergeCell ref="L4:M4"/>
    <mergeCell ref="A17:A18"/>
    <mergeCell ref="A19:A20"/>
    <mergeCell ref="H4:I4"/>
    <mergeCell ref="D4:E4"/>
    <mergeCell ref="H27:I27"/>
    <mergeCell ref="D27:E27"/>
    <mergeCell ref="A6:A7"/>
    <mergeCell ref="A8:A9"/>
    <mergeCell ref="A10:A12"/>
    <mergeCell ref="A13:A14"/>
    <mergeCell ref="A15:A16"/>
    <mergeCell ref="A1:B4"/>
  </mergeCells>
  <pageMargins left="0.59055118110236227" right="0.39370078740157483" top="0.98425196850393704" bottom="0.59055118110236227" header="0.31496062992125984" footer="0.31496062992125984"/>
  <pageSetup paperSize="9" fitToWidth="2" orientation="landscape" r:id="rId1"/>
  <headerFooter>
    <oddHeader>&amp;R&amp;G</oddHeader>
    <oddFooter>&amp;L&amp;8&amp;F-&amp;A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42</vt:i4>
      </vt:variant>
      <vt:variant>
        <vt:lpstr>Plages nommées</vt:lpstr>
      </vt:variant>
      <vt:variant>
        <vt:i4>41</vt:i4>
      </vt:variant>
    </vt:vector>
  </HeadingPairs>
  <TitlesOfParts>
    <vt:vector size="83" baseType="lpstr">
      <vt:lpstr>Liste_variables</vt:lpstr>
      <vt:lpstr>TSOUN24</vt:lpstr>
      <vt:lpstr>TSUBG05</vt:lpstr>
      <vt:lpstr>TKRAN07</vt:lpstr>
      <vt:lpstr>TCHOL</vt:lpstr>
      <vt:lpstr>TBLUT</vt:lpstr>
      <vt:lpstr>TDIAB</vt:lpstr>
      <vt:lpstr>TKRAN11a</vt:lpstr>
      <vt:lpstr>TKRAN11b</vt:lpstr>
      <vt:lpstr>TKRAN11c</vt:lpstr>
      <vt:lpstr>TKRAN11d</vt:lpstr>
      <vt:lpstr>TKRAN11e</vt:lpstr>
      <vt:lpstr>TKRAN11f</vt:lpstr>
      <vt:lpstr>TKRAN11g</vt:lpstr>
      <vt:lpstr>TKRAN11h</vt:lpstr>
      <vt:lpstr>TKRAN11i</vt:lpstr>
      <vt:lpstr>TKRAN11j</vt:lpstr>
      <vt:lpstr>Maladies_chron</vt:lpstr>
      <vt:lpstr>TSBHD03</vt:lpstr>
      <vt:lpstr>THBHD02</vt:lpstr>
      <vt:lpstr>TRBHD03</vt:lpstr>
      <vt:lpstr>TBBHD03</vt:lpstr>
      <vt:lpstr>LIM_FONC</vt:lpstr>
      <vt:lpstr>THBHD01</vt:lpstr>
      <vt:lpstr>TKBHD01</vt:lpstr>
      <vt:lpstr>TKBHD02</vt:lpstr>
      <vt:lpstr>cap_cogni</vt:lpstr>
      <vt:lpstr>TBADL02a</vt:lpstr>
      <vt:lpstr>TBADL02b</vt:lpstr>
      <vt:lpstr>TBADL02c</vt:lpstr>
      <vt:lpstr>TBADL02d</vt:lpstr>
      <vt:lpstr>TBADL02e</vt:lpstr>
      <vt:lpstr>LIM_ADL</vt:lpstr>
      <vt:lpstr>TIADL02a</vt:lpstr>
      <vt:lpstr>TIADL02b</vt:lpstr>
      <vt:lpstr>TIADL02c</vt:lpstr>
      <vt:lpstr>TIADL02d</vt:lpstr>
      <vt:lpstr>TIADL02e</vt:lpstr>
      <vt:lpstr>TIADL02f</vt:lpstr>
      <vt:lpstr>TIADL02g</vt:lpstr>
      <vt:lpstr>TIADL02h</vt:lpstr>
      <vt:lpstr>LIM_IADL</vt:lpstr>
      <vt:lpstr>cap_cogni!Zone_d_impression</vt:lpstr>
      <vt:lpstr>LIM_ADL!Zone_d_impression</vt:lpstr>
      <vt:lpstr>LIM_FONC!Zone_d_impression</vt:lpstr>
      <vt:lpstr>LIM_IADL!Zone_d_impression</vt:lpstr>
      <vt:lpstr>Liste_variables!Zone_d_impression</vt:lpstr>
      <vt:lpstr>Maladies_chron!Zone_d_impression</vt:lpstr>
      <vt:lpstr>TBADL02a!Zone_d_impression</vt:lpstr>
      <vt:lpstr>TBADL02b!Zone_d_impression</vt:lpstr>
      <vt:lpstr>TBADL02c!Zone_d_impression</vt:lpstr>
      <vt:lpstr>TBADL02d!Zone_d_impression</vt:lpstr>
      <vt:lpstr>TBADL02e!Zone_d_impression</vt:lpstr>
      <vt:lpstr>TBBHD03!Zone_d_impression</vt:lpstr>
      <vt:lpstr>TBLUT!Zone_d_impression</vt:lpstr>
      <vt:lpstr>TCHOL!Zone_d_impression</vt:lpstr>
      <vt:lpstr>TDIAB!Zone_d_impression</vt:lpstr>
      <vt:lpstr>THBHD01!Zone_d_impression</vt:lpstr>
      <vt:lpstr>THBHD02!Zone_d_impression</vt:lpstr>
      <vt:lpstr>TIADL02a!Zone_d_impression</vt:lpstr>
      <vt:lpstr>TIADL02b!Zone_d_impression</vt:lpstr>
      <vt:lpstr>TIADL02c!Zone_d_impression</vt:lpstr>
      <vt:lpstr>TIADL02d!Zone_d_impression</vt:lpstr>
      <vt:lpstr>TIADL02e!Zone_d_impression</vt:lpstr>
      <vt:lpstr>TIADL02f!Zone_d_impression</vt:lpstr>
      <vt:lpstr>TIADL02g!Zone_d_impression</vt:lpstr>
      <vt:lpstr>TIADL02h!Zone_d_impression</vt:lpstr>
      <vt:lpstr>TKBHD01!Zone_d_impression</vt:lpstr>
      <vt:lpstr>TKBHD02!Zone_d_impression</vt:lpstr>
      <vt:lpstr>TKRAN07!Zone_d_impression</vt:lpstr>
      <vt:lpstr>TKRAN11a!Zone_d_impression</vt:lpstr>
      <vt:lpstr>TKRAN11b!Zone_d_impression</vt:lpstr>
      <vt:lpstr>TKRAN11c!Zone_d_impression</vt:lpstr>
      <vt:lpstr>TKRAN11d!Zone_d_impression</vt:lpstr>
      <vt:lpstr>TKRAN11e!Zone_d_impression</vt:lpstr>
      <vt:lpstr>TKRAN11f!Zone_d_impression</vt:lpstr>
      <vt:lpstr>TKRAN11g!Zone_d_impression</vt:lpstr>
      <vt:lpstr>TKRAN11h!Zone_d_impression</vt:lpstr>
      <vt:lpstr>TKRAN11i!Zone_d_impression</vt:lpstr>
      <vt:lpstr>TKRAN11j!Zone_d_impression</vt:lpstr>
      <vt:lpstr>TRBHD03!Zone_d_impression</vt:lpstr>
      <vt:lpstr>TSBHD03!Zone_d_impression</vt:lpstr>
      <vt:lpstr>TSUBG05!Zone_d_impression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The SAS System</dc:title>
  <dc:creator>t7r70</dc:creator>
  <cp:lastModifiedBy>Fallot Danièle BFS</cp:lastModifiedBy>
  <cp:revision>1</cp:revision>
  <cp:lastPrinted>2020-09-28T07:15:24Z</cp:lastPrinted>
  <dcterms:created xsi:type="dcterms:W3CDTF">2019-04-04T12:33:03Z</dcterms:created>
  <dcterms:modified xsi:type="dcterms:W3CDTF">2020-09-28T07:32:31Z</dcterms:modified>
</cp:coreProperties>
</file>