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Q:\GS\OBSAN\06_Gesundheitsberichte\04_Kantonale_Gesundheitsfachberichte\Rapport_CPPS_2020_2016-454\06_Publikationsprozess\04_Bericht_F\Annexes\"/>
    </mc:Choice>
  </mc:AlternateContent>
  <bookViews>
    <workbookView xWindow="0" yWindow="0" windowWidth="28305" windowHeight="10335" tabRatio="743" activeTab="43"/>
  </bookViews>
  <sheets>
    <sheet name="Liste_variables" sheetId="36" r:id="rId1"/>
    <sheet name="TPSYG11" sheetId="1" r:id="rId2"/>
    <sheet name="TPSYG12" sheetId="2" r:id="rId3"/>
    <sheet name="TPSYG13" sheetId="3" r:id="rId4"/>
    <sheet name="TPSYG14" sheetId="4" r:id="rId5"/>
    <sheet name="TPSYG15" sheetId="5" r:id="rId6"/>
    <sheet name="DET_PSY" sheetId="6" r:id="rId7"/>
    <sheet name="SPSYG06a" sheetId="8" r:id="rId8"/>
    <sheet name="SPSYG06b" sheetId="37" r:id="rId9"/>
    <sheet name="SPSYG06c" sheetId="38" r:id="rId10"/>
    <sheet name="SPSYG06d" sheetId="39" r:id="rId11"/>
    <sheet name="SPSYG06e" sheetId="40" r:id="rId12"/>
    <sheet name="SPSYG06f" sheetId="41" r:id="rId13"/>
    <sheet name="SPSYG06g" sheetId="42" r:id="rId14"/>
    <sheet name="SPSYG06h" sheetId="43" r:id="rId15"/>
    <sheet name="SPSYG06i" sheetId="44" r:id="rId16"/>
    <sheet name="PHQ9" sheetId="9" r:id="rId17"/>
    <sheet name="SPSYG07a" sheetId="11" r:id="rId18"/>
    <sheet name="SPSYG07b" sheetId="12" r:id="rId19"/>
    <sheet name="SPSYG07c" sheetId="13" r:id="rId20"/>
    <sheet name="SPSYG07d" sheetId="14" r:id="rId21"/>
    <sheet name="EVI3" sheetId="15" r:id="rId22"/>
    <sheet name="SPSYG01" sheetId="17" r:id="rId23"/>
    <sheet name="SPSYG02" sheetId="18" r:id="rId24"/>
    <sheet name="SPSYG03" sheetId="19" r:id="rId25"/>
    <sheet name="SPSYG04" sheetId="20" r:id="rId26"/>
    <sheet name="MASTERY" sheetId="21" r:id="rId27"/>
    <sheet name="SPSYG08d" sheetId="45" r:id="rId28"/>
    <sheet name="SPSYG08e" sheetId="46" r:id="rId29"/>
    <sheet name="SPSYG08f" sheetId="47" r:id="rId30"/>
    <sheet name="SPSYG08g" sheetId="48" r:id="rId31"/>
    <sheet name="RESIL3" sheetId="24" r:id="rId32"/>
    <sheet name="SPSYG08a" sheetId="49" r:id="rId33"/>
    <sheet name="SPSYG08b" sheetId="50" r:id="rId34"/>
    <sheet name="SPSYG08c" sheetId="51" r:id="rId35"/>
    <sheet name="ASKU" sheetId="25" r:id="rId36"/>
    <sheet name="TPSYG05" sheetId="27" r:id="rId37"/>
    <sheet name="TSOUN05" sheetId="28" r:id="rId38"/>
    <sheet name="TSOUN30" sheetId="29" r:id="rId39"/>
    <sheet name="TSOUN28" sheetId="30" r:id="rId40"/>
    <sheet name="TSOUN25" sheetId="52" r:id="rId41"/>
    <sheet name="TSOUN27" sheetId="33" r:id="rId42"/>
    <sheet name="TSOUN29" sheetId="32" r:id="rId43"/>
    <sheet name="OSS3" sheetId="34" r:id="rId44"/>
  </sheets>
  <definedNames>
    <definedName name="_xlnm.Print_Area" localSheetId="35">ASKU!$A$1:$AR$38</definedName>
    <definedName name="_xlnm.Print_Area" localSheetId="6">DET_PSY!$A$1:$AB$67</definedName>
    <definedName name="_xlnm.Print_Area" localSheetId="21">'EVI3'!$A$1:$AB$52</definedName>
    <definedName name="_xlnm.Print_Area" localSheetId="0">Liste_variables!$A$1:$B$43</definedName>
    <definedName name="_xlnm.Print_Area" localSheetId="26">MASTERY!$A$1:$AB$108</definedName>
    <definedName name="_xlnm.Print_Area" localSheetId="43">'OSS3'!$A$1:$AB$38</definedName>
    <definedName name="_xlnm.Print_Area" localSheetId="16">'PHQ9'!$A$1:$AJ$52</definedName>
    <definedName name="_xlnm.Print_Area" localSheetId="31">RESIL3!$A$1:$AB$38</definedName>
    <definedName name="_xlnm.Print_Area" localSheetId="22">SPSYG01!$A$1:$AB$38</definedName>
    <definedName name="_xlnm.Print_Area" localSheetId="23">SPSYG02!$A$1:$AB$38</definedName>
    <definedName name="_xlnm.Print_Area" localSheetId="24">SPSYG03!$A$1:$AB$38</definedName>
    <definedName name="_xlnm.Print_Area" localSheetId="25">SPSYG04!$A$1:$AB$38</definedName>
    <definedName name="_xlnm.Print_Area" localSheetId="7">SPSYG06a!$A$1:$AB$38</definedName>
    <definedName name="_xlnm.Print_Area" localSheetId="8">SPSYG06b!$A$1:$AB$39</definedName>
    <definedName name="_xlnm.Print_Area" localSheetId="9">SPSYG06c!$A$1:$AB$38</definedName>
    <definedName name="_xlnm.Print_Area" localSheetId="10">SPSYG06d!$A$1:$AB$38</definedName>
    <definedName name="_xlnm.Print_Area" localSheetId="11">SPSYG06e!$A$1:$AB$38</definedName>
    <definedName name="_xlnm.Print_Area" localSheetId="12">SPSYG06f!$A$1:$AB$38</definedName>
    <definedName name="_xlnm.Print_Area" localSheetId="13">SPSYG06g!$A$1:$AB$38</definedName>
    <definedName name="_xlnm.Print_Area" localSheetId="14">SPSYG06h!$A$1:$AB$38</definedName>
    <definedName name="_xlnm.Print_Area" localSheetId="15">SPSYG06i!$A$1:$AB$38</definedName>
    <definedName name="_xlnm.Print_Area" localSheetId="17">SPSYG07a!$A$1:$AR$38</definedName>
    <definedName name="_xlnm.Print_Area" localSheetId="18">SPSYG07b!$A$1:$AR$38</definedName>
    <definedName name="_xlnm.Print_Area" localSheetId="19">SPSYG07c!$A$1:$AR$38</definedName>
    <definedName name="_xlnm.Print_Area" localSheetId="20">SPSYG07d!$A$1:$AR$38</definedName>
    <definedName name="_xlnm.Print_Area" localSheetId="32">SPSYG08a!$A$1:$AR$38</definedName>
    <definedName name="_xlnm.Print_Area" localSheetId="33">SPSYG08b!$A$1:$AR$38</definedName>
    <definedName name="_xlnm.Print_Area" localSheetId="34">SPSYG08c!$A$1:$AR$38</definedName>
    <definedName name="_xlnm.Print_Area" localSheetId="27">SPSYG08d!$A$1:$AR$38</definedName>
    <definedName name="_xlnm.Print_Area" localSheetId="28">SPSYG08e!$A$1:$AR$38</definedName>
    <definedName name="_xlnm.Print_Area" localSheetId="29">SPSYG08f!$A$1:$AR$38</definedName>
    <definedName name="_xlnm.Print_Area" localSheetId="30">SPSYG08g!$A$1:$AR$38</definedName>
    <definedName name="_xlnm.Print_Area" localSheetId="36">TPSYG05!$A$1:$AB$94</definedName>
    <definedName name="_xlnm.Print_Area" localSheetId="1">TPSYG11!$A$1:$AB$39</definedName>
    <definedName name="_xlnm.Print_Area" localSheetId="2">TPSYG12!$A$1:$AB$38</definedName>
    <definedName name="_xlnm.Print_Area" localSheetId="3">TPSYG13!$A$1:$AB$38</definedName>
    <definedName name="_xlnm.Print_Area" localSheetId="4">TPSYG14!$A$1:$AB$38</definedName>
    <definedName name="_xlnm.Print_Area" localSheetId="5">TPSYG15!$A$1:$AB$38</definedName>
    <definedName name="_xlnm.Print_Area" localSheetId="37">TSOUN05!$A$1:$AB$108</definedName>
    <definedName name="_xlnm.Print_Area" localSheetId="40">TSOUN25!$A$1:$AJ$52</definedName>
    <definedName name="_xlnm.Print_Area" localSheetId="41">TSOUN27!$A$1:$AB$38</definedName>
    <definedName name="_xlnm.Print_Area" localSheetId="39">TSOUN28!$A$1:$AJ$52</definedName>
    <definedName name="_xlnm.Print_Area" localSheetId="42">TSOUN29!$A$1:$AR$38</definedName>
    <definedName name="_xlnm.Print_Area" localSheetId="38">TSOUN30!$A$1:$T$67</definedName>
  </definedNames>
  <calcPr calcId="162913"/>
</workbook>
</file>

<file path=xl/calcChain.xml><?xml version="1.0" encoding="utf-8"?>
<calcChain xmlns="http://schemas.openxmlformats.org/spreadsheetml/2006/main">
  <c r="S33" i="52" l="1"/>
  <c r="S50" i="52"/>
  <c r="S49" i="52"/>
  <c r="S48" i="52"/>
  <c r="S47" i="52"/>
  <c r="S46" i="52"/>
  <c r="S45" i="52"/>
  <c r="S44" i="52"/>
  <c r="S43" i="52"/>
  <c r="S42" i="52"/>
  <c r="S37" i="52"/>
  <c r="S36" i="52"/>
  <c r="S35" i="52"/>
  <c r="S34" i="52"/>
  <c r="S32" i="52"/>
  <c r="S31" i="52"/>
  <c r="S30" i="52"/>
  <c r="S29" i="52"/>
  <c r="W36" i="50"/>
  <c r="W34" i="50"/>
  <c r="W36" i="51"/>
  <c r="W35" i="51"/>
  <c r="W34" i="51"/>
  <c r="W33" i="51"/>
  <c r="W32" i="51"/>
  <c r="W31" i="51"/>
  <c r="W30" i="51"/>
  <c r="W29" i="51"/>
  <c r="W28" i="51"/>
  <c r="W35" i="50"/>
  <c r="W33" i="50"/>
  <c r="W32" i="50"/>
  <c r="W31" i="50"/>
  <c r="W30" i="50"/>
  <c r="W29" i="50"/>
  <c r="W28" i="50"/>
  <c r="W36" i="49"/>
  <c r="W35" i="49"/>
  <c r="W34" i="49"/>
  <c r="W33" i="49"/>
  <c r="W32" i="49"/>
  <c r="W31" i="49"/>
  <c r="W30" i="49"/>
  <c r="W29" i="49"/>
  <c r="W28" i="49"/>
  <c r="O29" i="24"/>
  <c r="O30" i="24"/>
  <c r="O31" i="24"/>
  <c r="O32" i="24"/>
  <c r="O33" i="24"/>
  <c r="O34" i="24"/>
  <c r="O35" i="24"/>
  <c r="O36" i="24"/>
  <c r="O28" i="24"/>
  <c r="W36" i="46"/>
  <c r="W34" i="46"/>
  <c r="W36" i="48"/>
  <c r="W35" i="48"/>
  <c r="W34" i="48"/>
  <c r="W33" i="48"/>
  <c r="W32" i="48"/>
  <c r="W31" i="48"/>
  <c r="W30" i="48"/>
  <c r="W29" i="48"/>
  <c r="W28" i="48"/>
  <c r="W36" i="47"/>
  <c r="W35" i="47"/>
  <c r="W34" i="47"/>
  <c r="W33" i="47"/>
  <c r="W32" i="47"/>
  <c r="W31" i="47"/>
  <c r="W30" i="47"/>
  <c r="W29" i="47"/>
  <c r="W28" i="47"/>
  <c r="W35" i="46"/>
  <c r="W33" i="46"/>
  <c r="W32" i="46"/>
  <c r="W31" i="46"/>
  <c r="W30" i="46"/>
  <c r="W29" i="46"/>
  <c r="W28" i="46"/>
  <c r="W32" i="24"/>
  <c r="W32" i="45"/>
  <c r="W36" i="12"/>
  <c r="W36" i="45"/>
  <c r="W35" i="45"/>
  <c r="W34" i="45"/>
  <c r="W33" i="45"/>
  <c r="W31" i="45"/>
  <c r="W30" i="45"/>
  <c r="W29" i="45"/>
  <c r="W28" i="45"/>
  <c r="S50" i="9"/>
  <c r="S49" i="9"/>
  <c r="S48" i="9"/>
  <c r="S47" i="9"/>
  <c r="S46" i="9"/>
  <c r="S45" i="9"/>
  <c r="S44" i="9"/>
  <c r="S43" i="9"/>
  <c r="S42" i="9"/>
  <c r="S30" i="9"/>
  <c r="S31" i="9"/>
  <c r="S32" i="9"/>
  <c r="S33" i="9"/>
  <c r="S34" i="9"/>
  <c r="S35" i="9"/>
  <c r="S36" i="9"/>
  <c r="S37" i="9"/>
  <c r="S29" i="9"/>
  <c r="O36" i="8"/>
  <c r="O35" i="8"/>
  <c r="O34" i="8"/>
  <c r="O33" i="8"/>
  <c r="O32" i="8"/>
  <c r="O31" i="8"/>
  <c r="O30" i="8"/>
  <c r="O29" i="8"/>
  <c r="O28" i="8"/>
  <c r="O29" i="37"/>
  <c r="O30" i="37"/>
  <c r="O31" i="37"/>
  <c r="O32" i="37"/>
  <c r="O33" i="37"/>
  <c r="O34" i="37"/>
  <c r="O35" i="37"/>
  <c r="O36" i="37"/>
  <c r="O29" i="38"/>
  <c r="O30" i="38"/>
  <c r="O31" i="38"/>
  <c r="O32" i="38"/>
  <c r="O33" i="38"/>
  <c r="O34" i="38"/>
  <c r="O35" i="38"/>
  <c r="O36" i="38"/>
  <c r="O29" i="39"/>
  <c r="O30" i="39"/>
  <c r="O31" i="39"/>
  <c r="O32" i="39"/>
  <c r="O33" i="39"/>
  <c r="O34" i="39"/>
  <c r="O35" i="39"/>
  <c r="O36" i="39"/>
  <c r="O29" i="40"/>
  <c r="O30" i="40"/>
  <c r="O31" i="40"/>
  <c r="O32" i="40"/>
  <c r="O33" i="40"/>
  <c r="O34" i="40"/>
  <c r="O35" i="40"/>
  <c r="O36" i="40"/>
  <c r="O29" i="41"/>
  <c r="O30" i="41"/>
  <c r="O31" i="41"/>
  <c r="O32" i="41"/>
  <c r="O33" i="41"/>
  <c r="O34" i="41"/>
  <c r="O35" i="41"/>
  <c r="O36" i="41"/>
  <c r="O29" i="42"/>
  <c r="O30" i="42"/>
  <c r="O31" i="42"/>
  <c r="O32" i="42"/>
  <c r="O33" i="42"/>
  <c r="O34" i="42"/>
  <c r="O35" i="42"/>
  <c r="O36" i="42"/>
  <c r="O29" i="43"/>
  <c r="O30" i="43"/>
  <c r="O31" i="43"/>
  <c r="O32" i="43"/>
  <c r="O33" i="43"/>
  <c r="O34" i="43"/>
  <c r="O35" i="43"/>
  <c r="O36" i="43"/>
  <c r="O29" i="44"/>
  <c r="O30" i="44"/>
  <c r="O31" i="44"/>
  <c r="O32" i="44"/>
  <c r="O33" i="44"/>
  <c r="O34" i="44"/>
  <c r="O35" i="44"/>
  <c r="O36" i="44"/>
  <c r="O28" i="37"/>
  <c r="O28" i="38"/>
  <c r="O28" i="39"/>
  <c r="O28" i="40"/>
  <c r="O28" i="41"/>
  <c r="O28" i="42"/>
  <c r="O28" i="43"/>
  <c r="O28" i="44"/>
  <c r="O29" i="34"/>
  <c r="O30" i="34"/>
  <c r="O31" i="34"/>
  <c r="O32" i="34"/>
  <c r="O33" i="34"/>
  <c r="O34" i="34"/>
  <c r="O35" i="34"/>
  <c r="O36" i="34"/>
  <c r="O28" i="34"/>
  <c r="W29" i="32"/>
  <c r="W30" i="32"/>
  <c r="W31" i="32"/>
  <c r="W32" i="32"/>
  <c r="W33" i="32"/>
  <c r="W34" i="32"/>
  <c r="W35" i="32"/>
  <c r="W36" i="32"/>
  <c r="W28" i="32"/>
  <c r="S37" i="30"/>
  <c r="S36" i="30"/>
  <c r="S35" i="30"/>
  <c r="S34" i="30"/>
  <c r="S33" i="30"/>
  <c r="S32" i="30"/>
  <c r="S31" i="30"/>
  <c r="S30" i="30"/>
  <c r="S29" i="30"/>
  <c r="S43" i="30"/>
  <c r="S44" i="30"/>
  <c r="S45" i="30"/>
  <c r="S46" i="30"/>
  <c r="S47" i="30"/>
  <c r="S48" i="30"/>
  <c r="S49" i="30"/>
  <c r="S50" i="30"/>
  <c r="S42" i="30"/>
  <c r="K65" i="29"/>
  <c r="K64" i="29"/>
  <c r="K63" i="29"/>
  <c r="K62" i="29"/>
  <c r="K61" i="29"/>
  <c r="K60" i="29"/>
  <c r="K59" i="29"/>
  <c r="K58" i="29"/>
  <c r="K57" i="29"/>
  <c r="K52" i="29"/>
  <c r="K51" i="29"/>
  <c r="K50" i="29"/>
  <c r="K49" i="29"/>
  <c r="K48" i="29"/>
  <c r="K47" i="29"/>
  <c r="K46" i="29"/>
  <c r="K45" i="29"/>
  <c r="K44" i="29"/>
  <c r="K39" i="29"/>
  <c r="K38" i="29"/>
  <c r="K37" i="29"/>
  <c r="K36" i="29"/>
  <c r="K35" i="29"/>
  <c r="K34" i="29"/>
  <c r="K33" i="29"/>
  <c r="K32" i="29"/>
  <c r="K31" i="29"/>
  <c r="O105" i="28"/>
  <c r="O102" i="28"/>
  <c r="O101" i="28"/>
  <c r="O100" i="28"/>
  <c r="O99" i="28"/>
  <c r="O98" i="28"/>
  <c r="O92" i="28"/>
  <c r="O90" i="28"/>
  <c r="O88" i="28"/>
  <c r="O87" i="28"/>
  <c r="O86" i="28"/>
  <c r="O85" i="28"/>
  <c r="O80" i="28"/>
  <c r="O79" i="28"/>
  <c r="O78" i="28"/>
  <c r="O77" i="28"/>
  <c r="O76" i="28"/>
  <c r="O75" i="28"/>
  <c r="O74" i="28"/>
  <c r="O73" i="28"/>
  <c r="O72" i="28"/>
  <c r="O67" i="28"/>
  <c r="O66" i="28"/>
  <c r="O65" i="28"/>
  <c r="O64" i="28"/>
  <c r="O63" i="28"/>
  <c r="O62" i="28"/>
  <c r="O61" i="28"/>
  <c r="O60" i="28"/>
  <c r="O59" i="28"/>
  <c r="O54" i="28"/>
  <c r="O53" i="28"/>
  <c r="O52" i="28"/>
  <c r="O51" i="28"/>
  <c r="O50" i="28"/>
  <c r="O49" i="28"/>
  <c r="O48" i="28"/>
  <c r="O47" i="28"/>
  <c r="O46" i="28"/>
  <c r="O34" i="28"/>
  <c r="O35" i="28"/>
  <c r="O36" i="28"/>
  <c r="O37" i="28"/>
  <c r="O38" i="28"/>
  <c r="O39" i="28"/>
  <c r="O40" i="28"/>
  <c r="O41" i="28"/>
  <c r="O33" i="28"/>
  <c r="O91" i="27"/>
  <c r="O89" i="27"/>
  <c r="O87" i="27"/>
  <c r="O86" i="27"/>
  <c r="O85" i="27"/>
  <c r="O84" i="27"/>
  <c r="O79" i="27"/>
  <c r="O78" i="27"/>
  <c r="O77" i="27"/>
  <c r="O76" i="27"/>
  <c r="O75" i="27"/>
  <c r="O74" i="27"/>
  <c r="O73" i="27"/>
  <c r="O72" i="27"/>
  <c r="O71" i="27"/>
  <c r="O66" i="27"/>
  <c r="O65" i="27"/>
  <c r="O64" i="27"/>
  <c r="O63" i="27"/>
  <c r="O62" i="27"/>
  <c r="O61" i="27"/>
  <c r="O60" i="27"/>
  <c r="O59" i="27"/>
  <c r="O58" i="27"/>
  <c r="O53" i="27"/>
  <c r="O52" i="27"/>
  <c r="O51" i="27"/>
  <c r="O50" i="27"/>
  <c r="O49" i="27"/>
  <c r="O48" i="27"/>
  <c r="O47" i="27"/>
  <c r="O46" i="27"/>
  <c r="O45" i="27"/>
  <c r="O40" i="27"/>
  <c r="O39" i="27"/>
  <c r="O38" i="27"/>
  <c r="O37" i="27"/>
  <c r="O36" i="27"/>
  <c r="O35" i="27"/>
  <c r="O34" i="27"/>
  <c r="O33" i="27"/>
  <c r="O32" i="27"/>
  <c r="W29" i="25"/>
  <c r="W30" i="25"/>
  <c r="W31" i="25"/>
  <c r="W32" i="25"/>
  <c r="W33" i="25"/>
  <c r="W34" i="25"/>
  <c r="W35" i="25"/>
  <c r="W36" i="25"/>
  <c r="W28" i="25"/>
  <c r="O105" i="21"/>
  <c r="O102" i="21"/>
  <c r="O101" i="21"/>
  <c r="O100" i="21"/>
  <c r="O99" i="21"/>
  <c r="O98" i="21"/>
  <c r="O92" i="21"/>
  <c r="O90" i="21"/>
  <c r="O88" i="21"/>
  <c r="O87" i="21"/>
  <c r="O86" i="21"/>
  <c r="O85" i="21"/>
  <c r="O80" i="21"/>
  <c r="O79" i="21"/>
  <c r="O78" i="21"/>
  <c r="O77" i="21"/>
  <c r="O76" i="21"/>
  <c r="O75" i="21"/>
  <c r="O74" i="21"/>
  <c r="O73" i="21"/>
  <c r="O72" i="21"/>
  <c r="O67" i="21"/>
  <c r="O66" i="21"/>
  <c r="O65" i="21"/>
  <c r="O64" i="21"/>
  <c r="O63" i="21"/>
  <c r="O62" i="21"/>
  <c r="O61" i="21"/>
  <c r="O60" i="21"/>
  <c r="O59" i="21"/>
  <c r="O54" i="21"/>
  <c r="O53" i="21"/>
  <c r="O52" i="21"/>
  <c r="O51" i="21"/>
  <c r="O50" i="21"/>
  <c r="O49" i="21"/>
  <c r="O48" i="21"/>
  <c r="O47" i="21"/>
  <c r="O46" i="21"/>
  <c r="O33" i="21"/>
  <c r="O50" i="15"/>
  <c r="O49" i="15"/>
  <c r="O48" i="15"/>
  <c r="O47" i="15"/>
  <c r="O46" i="15"/>
  <c r="O45" i="15"/>
  <c r="O44" i="15"/>
  <c r="O43" i="15"/>
  <c r="O42" i="15"/>
  <c r="O29" i="17"/>
  <c r="O30" i="17"/>
  <c r="O31" i="17"/>
  <c r="O32" i="17"/>
  <c r="O33" i="17"/>
  <c r="O34" i="17"/>
  <c r="O35" i="17"/>
  <c r="O36" i="17"/>
  <c r="O29" i="18"/>
  <c r="O30" i="18"/>
  <c r="O31" i="18"/>
  <c r="O32" i="18"/>
  <c r="O33" i="18"/>
  <c r="O34" i="18"/>
  <c r="O35" i="18"/>
  <c r="O36" i="18"/>
  <c r="O29" i="19"/>
  <c r="O30" i="19"/>
  <c r="O31" i="19"/>
  <c r="O32" i="19"/>
  <c r="O33" i="19"/>
  <c r="O34" i="19"/>
  <c r="O35" i="19"/>
  <c r="O36" i="19"/>
  <c r="O29" i="20"/>
  <c r="O30" i="20"/>
  <c r="O31" i="20"/>
  <c r="O32" i="20"/>
  <c r="O33" i="20"/>
  <c r="O34" i="20"/>
  <c r="O35" i="20"/>
  <c r="O36" i="20"/>
  <c r="O34" i="21"/>
  <c r="O35" i="21"/>
  <c r="O36" i="21"/>
  <c r="O37" i="21"/>
  <c r="O38" i="21"/>
  <c r="O39" i="21"/>
  <c r="O40" i="21"/>
  <c r="O41" i="21"/>
  <c r="O29" i="33"/>
  <c r="O30" i="33"/>
  <c r="O31" i="33"/>
  <c r="O32" i="33"/>
  <c r="O33" i="33"/>
  <c r="O34" i="33"/>
  <c r="O35" i="33"/>
  <c r="O36" i="33"/>
  <c r="O28" i="17"/>
  <c r="O28" i="18"/>
  <c r="O28" i="19"/>
  <c r="O28" i="20"/>
  <c r="O28" i="33"/>
  <c r="O30" i="15"/>
  <c r="O31" i="15"/>
  <c r="O32" i="15"/>
  <c r="O33" i="15"/>
  <c r="O34" i="15"/>
  <c r="O35" i="15"/>
  <c r="O36" i="15"/>
  <c r="O37" i="15"/>
  <c r="O29" i="15"/>
  <c r="W35" i="13"/>
  <c r="W34" i="13"/>
  <c r="W29" i="12"/>
  <c r="W30" i="12"/>
  <c r="W31" i="12"/>
  <c r="W32" i="12"/>
  <c r="W33" i="12"/>
  <c r="W34" i="12"/>
  <c r="W35" i="12"/>
  <c r="W29" i="13"/>
  <c r="W30" i="13"/>
  <c r="W31" i="13"/>
  <c r="W32" i="13"/>
  <c r="W33" i="13"/>
  <c r="W36" i="13"/>
  <c r="W29" i="14"/>
  <c r="W30" i="14"/>
  <c r="W31" i="14"/>
  <c r="W32" i="14"/>
  <c r="W33" i="14"/>
  <c r="W34" i="14"/>
  <c r="W35" i="14"/>
  <c r="W36" i="14"/>
  <c r="W29" i="11"/>
  <c r="W30" i="11"/>
  <c r="W31" i="11"/>
  <c r="W32" i="11"/>
  <c r="W33" i="11"/>
  <c r="W34" i="11"/>
  <c r="W35" i="11"/>
  <c r="W36" i="11"/>
  <c r="W28" i="12"/>
  <c r="W28" i="13"/>
  <c r="W28" i="14"/>
  <c r="W28" i="11"/>
  <c r="O64" i="6"/>
  <c r="O63" i="6"/>
  <c r="O62" i="6"/>
  <c r="O61" i="6"/>
  <c r="O60" i="6"/>
  <c r="O59" i="6"/>
  <c r="O58" i="6"/>
  <c r="O57" i="6"/>
  <c r="O56" i="6"/>
  <c r="O51" i="6"/>
  <c r="O50" i="6"/>
  <c r="O49" i="6"/>
  <c r="O48" i="6"/>
  <c r="O47" i="6"/>
  <c r="O46" i="6"/>
  <c r="O45" i="6"/>
  <c r="O44" i="6"/>
  <c r="O43" i="6"/>
  <c r="O31" i="6"/>
  <c r="O32" i="6"/>
  <c r="O33" i="6"/>
  <c r="O34" i="6"/>
  <c r="O35" i="6"/>
  <c r="O36" i="6"/>
  <c r="O37" i="6"/>
  <c r="O38" i="6"/>
  <c r="O30" i="6"/>
  <c r="O34" i="2"/>
  <c r="O30" i="1"/>
  <c r="O31" i="1"/>
  <c r="O32" i="1"/>
  <c r="O33" i="1"/>
  <c r="O34" i="1"/>
  <c r="O35" i="1"/>
  <c r="O36" i="1"/>
  <c r="O37" i="1"/>
  <c r="O29" i="2"/>
  <c r="O30" i="2"/>
  <c r="O31" i="2"/>
  <c r="O32" i="2"/>
  <c r="O33" i="2"/>
  <c r="O35" i="2"/>
  <c r="O36" i="2"/>
  <c r="O29" i="3"/>
  <c r="O30" i="3"/>
  <c r="O31" i="3"/>
  <c r="O32" i="3"/>
  <c r="O33" i="3"/>
  <c r="O34" i="3"/>
  <c r="O35" i="3"/>
  <c r="O36" i="3"/>
  <c r="O29" i="4"/>
  <c r="O30" i="4"/>
  <c r="O31" i="4"/>
  <c r="O32" i="4"/>
  <c r="O33" i="4"/>
  <c r="O34" i="4"/>
  <c r="O35" i="4"/>
  <c r="O36" i="4"/>
  <c r="O29" i="5"/>
  <c r="O30" i="5"/>
  <c r="O31" i="5"/>
  <c r="O32" i="5"/>
  <c r="O33" i="5"/>
  <c r="O34" i="5"/>
  <c r="O35" i="5"/>
  <c r="O36" i="5"/>
  <c r="O29" i="1"/>
  <c r="O28" i="2"/>
  <c r="O28" i="3"/>
  <c r="O28" i="4"/>
  <c r="O28" i="5"/>
</calcChain>
</file>

<file path=xl/sharedStrings.xml><?xml version="1.0" encoding="utf-8"?>
<sst xmlns="http://schemas.openxmlformats.org/spreadsheetml/2006/main" count="6175" uniqueCount="438">
  <si>
    <t/>
  </si>
  <si>
    <t>Suisse latine</t>
  </si>
  <si>
    <t>Tout le temps/la plupart du temps</t>
  </si>
  <si>
    <t>Parfois</t>
  </si>
  <si>
    <t>Rarement/jamais</t>
  </si>
  <si>
    <t>Echantillon</t>
  </si>
  <si>
    <t>Part
en %</t>
  </si>
  <si>
    <t>Intervalle
de
confiance
inférieur à
95 %</t>
  </si>
  <si>
    <t>Intervalle
de
confiance
supérieure
à 95 %</t>
  </si>
  <si>
    <t/>
  </si>
  <si>
    <t>Total</t>
  </si>
  <si>
    <t>Sexe</t>
  </si>
  <si>
    <t>Hommes</t>
  </si>
  <si>
    <t>Femmes</t>
  </si>
  <si>
    <t>Classes d'âge</t>
  </si>
  <si>
    <t>65-79 ans</t>
  </si>
  <si>
    <t>80 ans et plus</t>
  </si>
  <si>
    <t>Formation</t>
  </si>
  <si>
    <t>Degré tertiaire</t>
  </si>
  <si>
    <t>Statut migratoire</t>
  </si>
  <si>
    <t>Degré d'urbanisation</t>
  </si>
  <si>
    <t>Ville</t>
  </si>
  <si>
    <t>Campagne</t>
  </si>
  <si>
    <t>Type de ménage</t>
  </si>
  <si>
    <t>Statut sur le marché
du logement</t>
  </si>
  <si>
    <t>Locataire</t>
  </si>
  <si>
    <t>Propriétaire</t>
  </si>
  <si>
    <t>Nerveux (4 dernières semaines)</t>
  </si>
  <si>
    <t>FR</t>
  </si>
  <si>
    <t>TI</t>
  </si>
  <si>
    <t>NE</t>
  </si>
  <si>
    <t>GE</t>
  </si>
  <si>
    <t>JU</t>
  </si>
  <si>
    <t>.</t>
  </si>
  <si>
    <t>Cafard, moral impossible à remonter (4 dernières semaines)</t>
  </si>
  <si>
    <t>Calme et paisible (4 dernières semaines)</t>
  </si>
  <si>
    <t>Abattu et déprimé (4 dernières semaines)</t>
  </si>
  <si>
    <t>Heureux (4 dernières semaines)</t>
  </si>
  <si>
    <t>Jamais</t>
  </si>
  <si>
    <t>Légers</t>
  </si>
  <si>
    <t>Modérés</t>
  </si>
  <si>
    <t>(Plutôt) sévères</t>
  </si>
  <si>
    <t>Tout le temps</t>
  </si>
  <si>
    <t>La plupart du temps</t>
  </si>
  <si>
    <t>Rarement</t>
  </si>
  <si>
    <t>Faible</t>
  </si>
  <si>
    <t>Moyenne</t>
  </si>
  <si>
    <t>Forte</t>
  </si>
  <si>
    <t>Tout à fait d’accord</t>
  </si>
  <si>
    <t>Plutôt d’accord</t>
  </si>
  <si>
    <t>Bas</t>
  </si>
  <si>
    <t>Moyen</t>
  </si>
  <si>
    <t>Elevé</t>
  </si>
  <si>
    <t>Sentiment de maîtrise de la vie</t>
  </si>
  <si>
    <t>Haut</t>
  </si>
  <si>
    <t>Assez à très souvent</t>
  </si>
  <si>
    <t>Non</t>
  </si>
  <si>
    <t>Oui, une personne</t>
  </si>
  <si>
    <t>Oui, plusieurs personnes</t>
  </si>
  <si>
    <t>Oui</t>
  </si>
  <si>
    <t>Quelques fois par année ou plus
rarement</t>
  </si>
  <si>
    <t>Environ 1 à 3 fois par mois</t>
  </si>
  <si>
    <t>Environ 1 fois par semaine / Presque tous les jours</t>
  </si>
  <si>
    <t>Plus ou moins</t>
  </si>
  <si>
    <t>Pas du tout</t>
  </si>
  <si>
    <t>Peu</t>
  </si>
  <si>
    <t>Moyennement</t>
  </si>
  <si>
    <t>Beaucoup</t>
  </si>
  <si>
    <t>(Très) facilement</t>
  </si>
  <si>
    <t>Possible</t>
  </si>
  <si>
    <t>(Très) difficilement</t>
  </si>
  <si>
    <t>Fort</t>
  </si>
  <si>
    <t>Scolarité obligatoire</t>
  </si>
  <si>
    <t>Degré secondaire II</t>
  </si>
  <si>
    <t>Non issu de la migration</t>
  </si>
  <si>
    <t>Issu de la migration</t>
  </si>
  <si>
    <t>Ménage d'une personne</t>
  </si>
  <si>
    <t>Couple sans enfant</t>
  </si>
  <si>
    <t>Intervalle de confiance à 95%</t>
  </si>
  <si>
    <t>Nombre
de cas</t>
  </si>
  <si>
    <t>Score de détresse psychologique (3 groupes)</t>
  </si>
  <si>
    <t>Plein de vitalité (4 semaines): fréquence</t>
  </si>
  <si>
    <t>Plein d’énergie  (4 semaines): fréquence</t>
  </si>
  <si>
    <t>Epuisé (4 semaines): fréquence</t>
  </si>
  <si>
    <t>Fatigué (4 semaines): fréquence</t>
  </si>
  <si>
    <t>En accord avec l'affirmation: je n'arrive pas à surmonter certains de mes problèmes</t>
  </si>
  <si>
    <t>En accord avec l'affirmation: j'ai parfois l'impression d'être ballotté(e) dans tous les sens</t>
  </si>
  <si>
    <t>En accord avec l'affirmation: j'ai le sentiment d'avoir peu de contrôle sur ce qui m'arrive</t>
  </si>
  <si>
    <t>Pas vraiment d’accord / Pas du tout d’accord</t>
  </si>
  <si>
    <t>En accord avec l'affirmation: je me sens souvent submergé(e) par les problèmes</t>
  </si>
  <si>
    <t>Niveau de résilience et d'adaptation</t>
  </si>
  <si>
    <t>Score d'auto-efficacité (ASKU)</t>
  </si>
  <si>
    <t>Sentiment de solitude</t>
  </si>
  <si>
    <t>A une personne à qui parler de problèmes personnels</t>
  </si>
  <si>
    <t>Manque d'une personne à qui parler de problèmes personnels</t>
  </si>
  <si>
    <t>Participation à des activités sociales (club, parti politique, association, groupe religieux, etc.)</t>
  </si>
  <si>
    <t>Facilité à obtenir de l'aide des voisins en cas de besoin</t>
  </si>
  <si>
    <t>Les gens montrent de l'intérêt pour ce que je fais</t>
  </si>
  <si>
    <t>Indicateur de soutien social (Oslo-scale)</t>
  </si>
  <si>
    <t>Symptômes de dépression majeure (2 dernières semaines)</t>
  </si>
  <si>
    <t>Plus de la moitié des jours / 
presque tous les jours</t>
  </si>
  <si>
    <t>Peu d’intérêt ou de plaisir à faire les choses (2 dernières semaines)</t>
  </si>
  <si>
    <t>Être triste, déprimé(e) ou désespéré(e) (2 dernières semaines)</t>
  </si>
  <si>
    <t>Difficultés à s’endormir ou à rester endormi(e), ou dormir trop (2 dernières semaines)</t>
  </si>
  <si>
    <t>Se sentir fatigué(e) ou manquer d’énergie (2 dernières semaines)</t>
  </si>
  <si>
    <t>Avoir peu d’appétit ou manger trop (2 dernières semaines)</t>
  </si>
  <si>
    <t>Avoir une mauvaise opinion de soi-même, ou avoir le sentiment d’être nul(le), de s’être déçu(e) soi-même ou d’avoir déçu sa famille (2 dernières semaines)</t>
  </si>
  <si>
    <t>Avoir du mal à se concentrer, par exemple en lisant le journal ou en regardant la télévision (2 dernières semaines)</t>
  </si>
  <si>
    <t>Penser qu’il vaudrait mieux mourir ou envisager de vous faire du mal d’une manière ou d’une autre (2 dernières semaines)</t>
  </si>
  <si>
    <t>Bouger ou parler si lentement que les autres auraient pu le remarquer. 
Ou au contraire, être si agité(e) que vous avez eu plus de mal que d’habitude à tenir en place (2 dernières semaines)</t>
  </si>
  <si>
    <t>Plein d'énergie (4 semaines): fréquence</t>
  </si>
  <si>
    <t>Scolarité bligatoire</t>
  </si>
  <si>
    <t>Ne correspond pas du tout</t>
  </si>
  <si>
    <t>Ne correspond plutôt pas</t>
  </si>
  <si>
    <t>"J’essaie de trouver le moyen de venir à bout de situations difficiles"</t>
  </si>
  <si>
    <t>Correspond en partie et en partie pas</t>
  </si>
  <si>
    <t>Correspond plutôt</t>
  </si>
  <si>
    <t>Correspond totalement</t>
  </si>
  <si>
    <t>"Quoi qu’il m’arrive, je crois que j’arrive à maîtriser mes réactions"</t>
  </si>
  <si>
    <t>"Je pense que je peux progresser si je me confronte à des situations difficiles"</t>
  </si>
  <si>
    <t>"Je cherche activement des moyens de compenser les pertes que j’ai subies dans ma vie"</t>
  </si>
  <si>
    <t>"Essayer de trouver le moyen d’arriver à bout de ses problèmes"</t>
  </si>
  <si>
    <t>"Arriver à maîtriser ses réactions quoiqu’il arrive"</t>
  </si>
  <si>
    <t>"Progression possible lors de confrontation à des situations difficiles"</t>
  </si>
  <si>
    <t>1–2</t>
  </si>
  <si>
    <t>3–5</t>
  </si>
  <si>
    <t>6 ou plus</t>
  </si>
  <si>
    <t>Nombre personnes proches sur qui compter en cas de problème</t>
  </si>
  <si>
    <t>TPSYG11</t>
  </si>
  <si>
    <t xml:space="preserve">Très nerveux/nerveuse (4 dernières semaines) </t>
  </si>
  <si>
    <t xml:space="preserve">TPSYG12 </t>
  </si>
  <si>
    <t>Avoir un cafard tel que rien ne pouvait vous remonter le moral (4 dernières semaines)</t>
  </si>
  <si>
    <t xml:space="preserve">TPSYG13 </t>
  </si>
  <si>
    <t xml:space="preserve">TPSYG14 </t>
  </si>
  <si>
    <t>Abattu(e) et déprimé(e) (4 dernières semaines)</t>
  </si>
  <si>
    <t xml:space="preserve">TPSYG15 </t>
  </si>
  <si>
    <t>Heureux/heureuse au cours des 4 dernières semaines)</t>
  </si>
  <si>
    <t>Détresse psychologique (4 dernières semaines)</t>
  </si>
  <si>
    <t>SPSYG06a</t>
  </si>
  <si>
    <t>SPSYG06b</t>
  </si>
  <si>
    <t>SPSYG06c</t>
  </si>
  <si>
    <t xml:space="preserve">SPSYG06d </t>
  </si>
  <si>
    <t>SPSYG06e</t>
  </si>
  <si>
    <t>SPSYG06f</t>
  </si>
  <si>
    <t>SPSYG06g</t>
  </si>
  <si>
    <t>SPSYG06h</t>
  </si>
  <si>
    <t>SPSYG06i</t>
  </si>
  <si>
    <t xml:space="preserve">SPSYG07a </t>
  </si>
  <si>
    <t xml:space="preserve">SPSYG07b </t>
  </si>
  <si>
    <r>
      <t xml:space="preserve">SPSYG07c  </t>
    </r>
    <r>
      <rPr>
        <sz val="9"/>
        <color rgb="FF0000FF"/>
        <rFont val="Courier New"/>
        <family val="3"/>
      </rPr>
      <t/>
    </r>
  </si>
  <si>
    <r>
      <t xml:space="preserve">SPSYG07d  </t>
    </r>
    <r>
      <rPr>
        <sz val="9"/>
        <color rgb="FF0000FF"/>
        <rFont val="Courier New"/>
        <family val="3"/>
      </rPr>
      <t/>
    </r>
  </si>
  <si>
    <r>
      <t xml:space="preserve">SPSYG03  </t>
    </r>
    <r>
      <rPr>
        <sz val="9"/>
        <color rgb="FF0000FF"/>
        <rFont val="Courier New"/>
        <family val="3"/>
      </rPr>
      <t/>
    </r>
  </si>
  <si>
    <r>
      <t xml:space="preserve">SPSYG04  </t>
    </r>
    <r>
      <rPr>
        <sz val="9"/>
        <color rgb="FF0000FF"/>
        <rFont val="Courier New"/>
        <family val="3"/>
      </rPr>
      <t/>
    </r>
  </si>
  <si>
    <t xml:space="preserve">SPSYG08d </t>
  </si>
  <si>
    <r>
      <t xml:space="preserve">SPSYG08f  </t>
    </r>
    <r>
      <rPr>
        <sz val="9"/>
        <color rgb="FF0000FF"/>
        <rFont val="Courier New"/>
        <family val="3"/>
      </rPr>
      <t/>
    </r>
  </si>
  <si>
    <t xml:space="preserve">Chercher des moyens de compenser les pertes subies dans la vie </t>
  </si>
  <si>
    <t xml:space="preserve">RESIL3 </t>
  </si>
  <si>
    <t xml:space="preserve">SPSYG08a </t>
  </si>
  <si>
    <r>
      <t xml:space="preserve">SPSYG08b  </t>
    </r>
    <r>
      <rPr>
        <sz val="9"/>
        <color rgb="FF0000FF"/>
        <rFont val="Courier New"/>
        <family val="3"/>
      </rPr>
      <t/>
    </r>
  </si>
  <si>
    <t xml:space="preserve">SPSYG08c </t>
  </si>
  <si>
    <r>
      <t xml:space="preserve">ASKU  </t>
    </r>
    <r>
      <rPr>
        <sz val="9"/>
        <color rgb="FF0000FF"/>
        <rFont val="Courier New"/>
        <family val="3"/>
      </rPr>
      <t/>
    </r>
  </si>
  <si>
    <t xml:space="preserve">Plein(e) de vitalité (4 dernières semaines) </t>
  </si>
  <si>
    <t xml:space="preserve"> Plein(e) d'énergie (4 dernières semaines) </t>
  </si>
  <si>
    <t xml:space="preserve">Epuisé(e) (4 dernières semaines) </t>
  </si>
  <si>
    <t xml:space="preserve">Fatigué(e)  (4 dernières semaines) </t>
  </si>
  <si>
    <t xml:space="preserve">Energie et de vitalité (4 dernières semaines) </t>
  </si>
  <si>
    <t xml:space="preserve">En accord avec l'affirmation: je n'arrive pas à surmonter certains de mes problèmes </t>
  </si>
  <si>
    <t xml:space="preserve">En accord avec l'affirmation: j'ai parfois l'impression d'être ballotté(e) dans tous les sens </t>
  </si>
  <si>
    <t xml:space="preserve">En accord avec l'affirmation: j'ai le sentiment d'avoir peu de contrôle sur ce qui m'arrive </t>
  </si>
  <si>
    <t xml:space="preserve">En accord avec l'affirmation: je me sens souvent submergé(e) par les problèmes </t>
  </si>
  <si>
    <t xml:space="preserve">Sentiment de maîtrise de la vie </t>
  </si>
  <si>
    <t xml:space="preserve">Dans des situations difficiles  je peux compter sur mes propres capacités </t>
  </si>
  <si>
    <t xml:space="preserve">Je peux résoudre la plupart des problèmes tout(e) seul(e) </t>
  </si>
  <si>
    <t xml:space="preserve">En général  je suis capable de venir à bout des tâches même compliquées et pénibles </t>
  </si>
  <si>
    <t xml:space="preserve">Résilience et adaptation </t>
  </si>
  <si>
    <t xml:space="preserve">Essayer de trouver le moyen d’arriver à bout de ses problèmes </t>
  </si>
  <si>
    <t xml:space="preserve">Progression possible lors de confrontation à des situations difficiles </t>
  </si>
  <si>
    <t xml:space="preserve">Score d'auto-efficacité </t>
  </si>
  <si>
    <t>TSOUN05</t>
  </si>
  <si>
    <t>TSOUN30</t>
  </si>
  <si>
    <t>TSOUN28</t>
  </si>
  <si>
    <t>TSOUN25</t>
  </si>
  <si>
    <t>TSOUN27</t>
  </si>
  <si>
    <t>Personne à qui parler de problèmes personnels</t>
  </si>
  <si>
    <t>Combien de personnes vous sont suffisamment proches pour que vous puissiez compter sur elles en cas de problèmes personnels sérieux</t>
  </si>
  <si>
    <t>Indicateur de soutien social (Oslo-3)</t>
  </si>
  <si>
    <t>DET_PSY</t>
  </si>
  <si>
    <t>PHQ9</t>
  </si>
  <si>
    <t>EVI3</t>
  </si>
  <si>
    <t>OSS</t>
  </si>
  <si>
    <t>MASTERY</t>
  </si>
  <si>
    <t>TPSYG05</t>
  </si>
  <si>
    <t>TSOUN29</t>
  </si>
  <si>
    <t>Détresse psychologique (3 groupes)</t>
  </si>
  <si>
    <t>Elevée</t>
  </si>
  <si>
    <t>Basse</t>
  </si>
  <si>
    <t>Symptômes dépressifs</t>
  </si>
  <si>
    <t>Energie et de vitalité (3 groupes)</t>
  </si>
  <si>
    <t>5 - score le plus élevé</t>
  </si>
  <si>
    <t>2012*</t>
  </si>
  <si>
    <t>2007*</t>
  </si>
  <si>
    <t>* Changement de formulation de la question entre 2007/2012 (Regrettez-vous parfois une personne à qui vous puissiez vraiment parler de problèmes très personnels) et 2017 (Vous manque-t-il parfois une personne à qui vous puissiez vraiment parler n'importe quand de problèmes très personnels)</t>
  </si>
  <si>
    <t>Difficultés à s’endormir ou à rester endormi(e) ou dormir trop (2 dernières semaines)</t>
  </si>
  <si>
    <t>Avoir une mauvaise opinion de soi-même ou avoir le sentiment d’être nul(le), de s’être déçu(e) soi-même ou d’avoir déçu sa famille (2 dernières semaines)</t>
  </si>
  <si>
    <t>Bouger ou parler si lentement que les autres auraient pu le remarquer. Ou au contraire, être si agité(e) que vous avez eu plus de mal que d’habitude à tenir en place (2 dernières semaines)</t>
  </si>
  <si>
    <t xml:space="preserve">Arriver à maîtriser ses réactions quoi qu’il arrive </t>
  </si>
  <si>
    <t>Plusieurs jours</t>
  </si>
  <si>
    <t>Aucuns / minimes</t>
  </si>
  <si>
    <t>Sentiment quant au niveau de maîtrise de la vie</t>
  </si>
  <si>
    <t>1 - score le plus bas</t>
  </si>
  <si>
    <t>(2.5)</t>
  </si>
  <si>
    <t>(5.7)</t>
  </si>
  <si>
    <t>(6.7)</t>
  </si>
  <si>
    <t>(3.5)</t>
  </si>
  <si>
    <t>(5.1)</t>
  </si>
  <si>
    <t>(5.4)</t>
  </si>
  <si>
    <t>(5.3)</t>
  </si>
  <si>
    <t>(1.1)</t>
  </si>
  <si>
    <t>(6.4)</t>
  </si>
  <si>
    <t>(6.2)</t>
  </si>
  <si>
    <t>Source: OFS – Enquêtes suisses sur la santé 2012, 2017</t>
  </si>
  <si>
    <t>Les pourcentages entre parenthèses (n=1–29) ne sont statistiquement significatifs qu'avec certaines restrictions. Les résultats correspondant à un nombre de cas inférieur à 10 sont remplacés par un point.</t>
  </si>
  <si>
    <t>(2.4)</t>
  </si>
  <si>
    <t>(1.8)</t>
  </si>
  <si>
    <t>(1.4)</t>
  </si>
  <si>
    <t>(3.2)</t>
  </si>
  <si>
    <t>(1.7)</t>
  </si>
  <si>
    <t>(1.6)</t>
  </si>
  <si>
    <t>(2.8)</t>
  </si>
  <si>
    <t>(8.5)</t>
  </si>
  <si>
    <t>(1.2)</t>
  </si>
  <si>
    <t>(2.0)</t>
  </si>
  <si>
    <t>(1.5)</t>
  </si>
  <si>
    <t>(2.9)</t>
  </si>
  <si>
    <t>(9.9)</t>
  </si>
  <si>
    <t>(11.9)</t>
  </si>
  <si>
    <t>(10.6)</t>
  </si>
  <si>
    <t>(12.3)</t>
  </si>
  <si>
    <t>(8.6)</t>
  </si>
  <si>
    <t>(5.9)</t>
  </si>
  <si>
    <t>(11.2)</t>
  </si>
  <si>
    <t>(13.8)</t>
  </si>
  <si>
    <t>(15.5)</t>
  </si>
  <si>
    <t>(6.6)</t>
  </si>
  <si>
    <t>(13.2)</t>
  </si>
  <si>
    <t>(2.2)</t>
  </si>
  <si>
    <t>(3.0)</t>
  </si>
  <si>
    <t>(2.7)</t>
  </si>
  <si>
    <t>(3.1)</t>
  </si>
  <si>
    <t>(1.9)</t>
  </si>
  <si>
    <t>(1.0)</t>
  </si>
  <si>
    <t>(4.0)</t>
  </si>
  <si>
    <t>(7.8)</t>
  </si>
  <si>
    <t>(13.</t>
  </si>
  <si>
    <t>(13.7)</t>
  </si>
  <si>
    <t>(11.6)</t>
  </si>
  <si>
    <t>(3.7)</t>
  </si>
  <si>
    <t>(8.0)</t>
  </si>
  <si>
    <t>(12.8)</t>
  </si>
  <si>
    <t>(13.0)</t>
  </si>
  <si>
    <t>(4.2)</t>
  </si>
  <si>
    <t>(4.3)</t>
  </si>
  <si>
    <t>(4.8)</t>
  </si>
  <si>
    <t>(4.5)</t>
  </si>
  <si>
    <t>(4.1)</t>
  </si>
  <si>
    <t>(10.5)</t>
  </si>
  <si>
    <t>(14.1)</t>
  </si>
  <si>
    <t>(12.5)</t>
  </si>
  <si>
    <t>(6.0)</t>
  </si>
  <si>
    <t>(22.1)</t>
  </si>
  <si>
    <t>(24.9)</t>
  </si>
  <si>
    <t>(7.1)</t>
  </si>
  <si>
    <t>(7.5)</t>
  </si>
  <si>
    <t>(12.0)</t>
  </si>
  <si>
    <t>(21.7)</t>
  </si>
  <si>
    <t>(7.0)</t>
  </si>
  <si>
    <t>Source: OFS – Enquêtes suisses sur la santé 2007, 2012, 2017</t>
  </si>
  <si>
    <t>(20.5)</t>
  </si>
  <si>
    <t>(21.1)</t>
  </si>
  <si>
    <t>(6.1)</t>
  </si>
  <si>
    <t>(9.8)</t>
  </si>
  <si>
    <t>(10.3)</t>
  </si>
  <si>
    <t>(2.6)</t>
  </si>
  <si>
    <t>(5.5)</t>
  </si>
  <si>
    <t>(4.6)</t>
  </si>
  <si>
    <t>(3.9)</t>
  </si>
  <si>
    <t>(3.6)</t>
  </si>
  <si>
    <t>(24.2)</t>
  </si>
  <si>
    <t>(10.2)</t>
  </si>
  <si>
    <t>(13.3)</t>
  </si>
  <si>
    <t>(17.5)</t>
  </si>
  <si>
    <t>(12.4)</t>
  </si>
  <si>
    <t>(9.3)</t>
  </si>
  <si>
    <t>(15.4)</t>
  </si>
  <si>
    <t>(9.4)</t>
  </si>
  <si>
    <t>?85.4)</t>
  </si>
  <si>
    <t>(5.6)</t>
  </si>
  <si>
    <t>(18.5)</t>
  </si>
  <si>
    <t>(5.2)</t>
  </si>
  <si>
    <t>(7.4)</t>
  </si>
  <si>
    <t>(3.8)</t>
  </si>
  <si>
    <t>(16.0)</t>
  </si>
  <si>
    <t>(20.0)</t>
  </si>
  <si>
    <t>(12.2)</t>
  </si>
  <si>
    <t>(4.4)</t>
  </si>
  <si>
    <t>(4.7)</t>
  </si>
  <si>
    <t>(1.3)</t>
  </si>
  <si>
    <t>^(13.5)</t>
  </si>
  <si>
    <t>(16.9)</t>
  </si>
  <si>
    <t>(13.5)</t>
  </si>
  <si>
    <t>?82.3)</t>
  </si>
  <si>
    <t>(2.3)</t>
  </si>
  <si>
    <t>(0.9)</t>
  </si>
  <si>
    <t>(0.8)</t>
  </si>
  <si>
    <t>(0.7)</t>
  </si>
  <si>
    <t>(0.6)</t>
  </si>
  <si>
    <t>(6.5)</t>
  </si>
  <si>
    <t>(8.7)</t>
  </si>
  <si>
    <t>(0.5)</t>
  </si>
  <si>
    <t>(2.1)</t>
  </si>
  <si>
    <t>(8.1)</t>
  </si>
  <si>
    <t>(19.8)</t>
  </si>
  <si>
    <t>(24.5)</t>
  </si>
  <si>
    <t>(5.0)</t>
  </si>
  <si>
    <t>(8.3)</t>
  </si>
  <si>
    <t>(6.9)</t>
  </si>
  <si>
    <t>§</t>
  </si>
  <si>
    <t>(3.3)</t>
  </si>
  <si>
    <t>(18.7)</t>
  </si>
  <si>
    <t>(16.1)</t>
  </si>
  <si>
    <t>(8.8)</t>
  </si>
  <si>
    <t>(6.8)</t>
  </si>
  <si>
    <t>(9.2)</t>
  </si>
  <si>
    <t>(8.4)</t>
  </si>
  <si>
    <t>(16.2)</t>
  </si>
  <si>
    <t>(10.0)</t>
  </si>
  <si>
    <t>(7.9)</t>
  </si>
  <si>
    <t>(19.2)</t>
  </si>
  <si>
    <t>(28.6)</t>
  </si>
  <si>
    <t>(4.9)</t>
  </si>
  <si>
    <t>(5.8)</t>
  </si>
  <si>
    <t>(0.4)</t>
  </si>
  <si>
    <t>(22.6)</t>
  </si>
  <si>
    <t>(20.2)</t>
  </si>
  <si>
    <t>(10.4)</t>
  </si>
  <si>
    <t>(11.0)</t>
  </si>
  <si>
    <t>(7.6)</t>
  </si>
  <si>
    <t>(7.3)</t>
  </si>
  <si>
    <t>(7.7)</t>
  </si>
  <si>
    <t>(9.1)</t>
  </si>
  <si>
    <t>(32.6)</t>
  </si>
  <si>
    <t>(17.7)</t>
  </si>
  <si>
    <t>(19.6)</t>
  </si>
  <si>
    <t>(23.0)</t>
  </si>
  <si>
    <t>(19.7)</t>
  </si>
  <si>
    <t>(14.8)</t>
  </si>
  <si>
    <t>(16.7)</t>
  </si>
  <si>
    <t>(17.2)</t>
  </si>
  <si>
    <t>(22.7)</t>
  </si>
  <si>
    <t>(6.3)</t>
  </si>
  <si>
    <t>(14.5)</t>
  </si>
  <si>
    <t>(25.3)</t>
  </si>
  <si>
    <t>(3.4)</t>
  </si>
  <si>
    <t>(17.0)</t>
  </si>
  <si>
    <t>(16.5)</t>
  </si>
  <si>
    <t>(34.2)</t>
  </si>
  <si>
    <t>(29.1)</t>
  </si>
  <si>
    <t>(23.5)</t>
  </si>
  <si>
    <t>(20.1)</t>
  </si>
  <si>
    <t>(27.2)</t>
  </si>
  <si>
    <t>(19.1)</t>
  </si>
  <si>
    <t>(15.0)</t>
  </si>
  <si>
    <t>(36.0)</t>
  </si>
  <si>
    <t>(29.5)</t>
  </si>
  <si>
    <t>(24.4)</t>
  </si>
  <si>
    <t>(39.6)</t>
  </si>
  <si>
    <t>(19.4)</t>
  </si>
  <si>
    <t>(15.6)</t>
  </si>
  <si>
    <t>(25.6)</t>
  </si>
  <si>
    <t>(32.8)</t>
  </si>
  <si>
    <t>(41.5)</t>
  </si>
  <si>
    <t>(22.3)</t>
  </si>
  <si>
    <t>(21.3)</t>
  </si>
  <si>
    <t>(31.2)</t>
  </si>
  <si>
    <t>(25.7)</t>
  </si>
  <si>
    <t>(56.5)</t>
  </si>
  <si>
    <t>(59.6)</t>
  </si>
  <si>
    <t>(56.4)</t>
  </si>
  <si>
    <t>Source: OFS – Enquêtes suisses sur la santé 1992, 1997, 2002, 2007, 2012, 2017</t>
  </si>
  <si>
    <t>(10.9)</t>
  </si>
  <si>
    <t>(13.9)</t>
  </si>
  <si>
    <t>(21.0)</t>
  </si>
  <si>
    <t>(20.9)</t>
  </si>
  <si>
    <t>(33.2)</t>
  </si>
  <si>
    <t>(1.9</t>
  </si>
  <si>
    <t>(2..1)</t>
  </si>
  <si>
    <t>(14.3)</t>
  </si>
  <si>
    <t>(19.5)</t>
  </si>
  <si>
    <t>(18.4)</t>
  </si>
  <si>
    <t>(8.9)</t>
  </si>
  <si>
    <t>(15.9)</t>
  </si>
  <si>
    <t>(18.8)</t>
  </si>
  <si>
    <t>(24.6)</t>
  </si>
  <si>
    <t>(22.2)</t>
  </si>
  <si>
    <t>(22.9)</t>
  </si>
  <si>
    <t>(32.3)</t>
  </si>
  <si>
    <t xml:space="preserve">(1.2) </t>
  </si>
  <si>
    <t xml:space="preserve">(14.3) </t>
  </si>
  <si>
    <t xml:space="preserve">(1.5) </t>
  </si>
  <si>
    <t>(16.8)</t>
  </si>
  <si>
    <t>(19.0)</t>
  </si>
  <si>
    <t>(17.1)</t>
  </si>
  <si>
    <t>(28.4)</t>
  </si>
  <si>
    <t>?86.1)</t>
  </si>
  <si>
    <t>(14.0)</t>
  </si>
  <si>
    <t>(9.7)</t>
  </si>
  <si>
    <t>(21.4)</t>
  </si>
  <si>
    <t>(9.0)</t>
  </si>
  <si>
    <t>Source: OFS – Enquêtes suisses sur la santé 1997, 2002, 2007, 2012, 2017</t>
  </si>
  <si>
    <t>(10.7)</t>
  </si>
  <si>
    <t>(13.1)</t>
  </si>
  <si>
    <t>(18.9)</t>
  </si>
  <si>
    <t>(16.3)</t>
  </si>
  <si>
    <t>(15.1)</t>
  </si>
  <si>
    <t>(10.8)</t>
  </si>
  <si>
    <t>(17.6)</t>
  </si>
  <si>
    <t>(10.1)</t>
  </si>
  <si>
    <t>(11.1)</t>
  </si>
  <si>
    <t>Source: OFS – Enquête suisse sur la santé 2017</t>
  </si>
  <si>
    <t>Suisse</t>
  </si>
  <si>
    <t>Suisse alémanique</t>
  </si>
  <si>
    <t>Suisse romande</t>
  </si>
  <si>
    <t>Suisse italienne</t>
  </si>
  <si>
    <t>© Obsan 2020</t>
  </si>
  <si>
    <t xml:space="preserve">SPSYG01   </t>
  </si>
  <si>
    <t xml:space="preserve">SPSYG02   </t>
  </si>
  <si>
    <t xml:space="preserve">SPSYG08e   </t>
  </si>
  <si>
    <t xml:space="preserve">SPSYG08g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</si>
</sst>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9">
    <numFmt numFmtId="164" formatCode="###################0"/>
    <numFmt numFmtId="165" formatCode="################################0"/>
    <numFmt numFmtId="166" formatCode="###############################0"/>
    <numFmt numFmtId="167" formatCode="#######################0"/>
    <numFmt numFmtId="168" formatCode="########0.00"/>
    <numFmt numFmtId="169" formatCode="####0"/>
    <numFmt numFmtId="170" formatCode="###########0"/>
    <numFmt numFmtId="171" formatCode="#####0"/>
    <numFmt numFmtId="172" formatCode="#########0"/>
    <numFmt numFmtId="173" formatCode="##################0"/>
    <numFmt numFmtId="174" formatCode="#################################################0"/>
    <numFmt numFmtId="175" formatCode="###############0"/>
    <numFmt numFmtId="176" formatCode="######0"/>
    <numFmt numFmtId="177" formatCode="#########################################0"/>
    <numFmt numFmtId="178" formatCode="############0"/>
    <numFmt numFmtId="179" formatCode="##0"/>
    <numFmt numFmtId="180" formatCode="##################################################0"/>
    <numFmt numFmtId="181" formatCode="########0.0"/>
    <numFmt numFmtId="182" formatCode="########0"/>
  </numFmts>
  <fonts count="11">
    <font>
      <sz val="9.5"/>
      <color rgb="FF000000"/>
      <name val="Arial"/>
    </font>
    <font>
      <sz val="9.5"/>
      <color rgb="FF000000"/>
      <name val="Arial"/>
      <family val="2"/>
    </font>
    <font>
      <sz val="9"/>
      <color rgb="FF0000FF"/>
      <name val="Courier New"/>
      <family val="3"/>
    </font>
    <font>
      <sz val="8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b/>
      <sz val="8"/>
      <color theme="1"/>
      <name val="&amp;quot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0"/>
      <color theme="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B7CFEA"/>
        <bgColor indexed="64"/>
      </patternFill>
    </fill>
    <fill>
      <patternFill patternType="solid">
        <fgColor theme="0" tint="-0.14999847407452621"/>
        <bgColor indexed="64"/>
      </patternFill>
    </fill>
  </fills>
  <borders count="19">
    <border>
      <left/>
      <right/>
      <top/>
      <bottom/>
      <diagonal/>
    </border>
    <border>
      <left style="thin">
        <color rgb="FFB0B7BB"/>
      </left>
      <right style="thin">
        <color rgb="FFB0B7BB"/>
      </right>
      <top style="thin">
        <color rgb="FFB0B7BB"/>
      </top>
      <bottom style="thin">
        <color rgb="FFB0B7BB"/>
      </bottom>
      <diagonal/>
    </border>
    <border>
      <left style="thin">
        <color rgb="FFC1C1C1"/>
      </left>
      <right style="thin">
        <color rgb="FFC1C1C1"/>
      </right>
      <top style="thin">
        <color rgb="FFC1C1C1"/>
      </top>
      <bottom style="thin">
        <color rgb="FFC1C1C1"/>
      </bottom>
      <diagonal/>
    </border>
    <border>
      <left style="thin">
        <color rgb="FFB0B7BB"/>
      </left>
      <right/>
      <top style="thin">
        <color rgb="FFB0B7BB"/>
      </top>
      <bottom style="thin">
        <color rgb="FFB0B7BB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rgb="FFB0B7BB"/>
      </left>
      <right style="thin">
        <color rgb="FFB0B7BB"/>
      </right>
      <top/>
      <bottom style="thin">
        <color rgb="FFB0B7BB"/>
      </bottom>
      <diagonal/>
    </border>
    <border>
      <left style="thin">
        <color rgb="FFB0B7BB"/>
      </left>
      <right/>
      <top/>
      <bottom style="thin">
        <color rgb="FFB0B7BB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/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/>
      <diagonal/>
    </border>
  </borders>
  <cellStyleXfs count="2">
    <xf numFmtId="0" fontId="0" fillId="0" borderId="0"/>
    <xf numFmtId="0" fontId="1" fillId="0" borderId="0"/>
  </cellStyleXfs>
  <cellXfs count="243">
    <xf numFmtId="0" fontId="0" fillId="0" borderId="0" xfId="0" applyFont="1" applyFill="1" applyBorder="1" applyAlignment="1">
      <alignment horizontal="left"/>
    </xf>
    <xf numFmtId="0" fontId="4" fillId="2" borderId="0" xfId="0" applyFont="1" applyFill="1" applyBorder="1" applyAlignment="1">
      <alignment horizontal="left"/>
    </xf>
    <xf numFmtId="0" fontId="4" fillId="2" borderId="1" xfId="0" applyFont="1" applyFill="1" applyBorder="1" applyAlignment="1">
      <alignment horizontal="center" wrapText="1"/>
    </xf>
    <xf numFmtId="0" fontId="4" fillId="2" borderId="0" xfId="0" applyFont="1" applyFill="1" applyBorder="1" applyAlignment="1">
      <alignment horizontal="right"/>
    </xf>
    <xf numFmtId="0" fontId="4" fillId="2" borderId="0" xfId="0" applyFont="1" applyFill="1" applyBorder="1" applyAlignment="1">
      <alignment horizontal="right" indent="1"/>
    </xf>
    <xf numFmtId="168" fontId="4" fillId="2" borderId="2" xfId="0" applyNumberFormat="1" applyFont="1" applyFill="1" applyBorder="1" applyAlignment="1">
      <alignment horizontal="right"/>
    </xf>
    <xf numFmtId="169" fontId="4" fillId="2" borderId="2" xfId="0" applyNumberFormat="1" applyFont="1" applyFill="1" applyBorder="1" applyAlignment="1">
      <alignment horizontal="right"/>
    </xf>
    <xf numFmtId="0" fontId="4" fillId="2" borderId="0" xfId="0" applyFont="1" applyFill="1" applyBorder="1" applyAlignment="1">
      <alignment horizontal="left" wrapText="1"/>
    </xf>
    <xf numFmtId="169" fontId="4" fillId="2" borderId="0" xfId="0" applyNumberFormat="1" applyFont="1" applyFill="1" applyBorder="1" applyAlignment="1">
      <alignment horizontal="left"/>
    </xf>
    <xf numFmtId="170" fontId="4" fillId="2" borderId="4" xfId="0" applyNumberFormat="1" applyFont="1" applyFill="1" applyBorder="1" applyAlignment="1"/>
    <xf numFmtId="0" fontId="4" fillId="2" borderId="4" xfId="0" applyFont="1" applyFill="1" applyBorder="1" applyAlignment="1"/>
    <xf numFmtId="0" fontId="4" fillId="2" borderId="5" xfId="0" applyFont="1" applyFill="1" applyBorder="1" applyAlignment="1"/>
    <xf numFmtId="169" fontId="4" fillId="2" borderId="5" xfId="0" applyNumberFormat="1" applyFont="1" applyFill="1" applyBorder="1" applyAlignment="1"/>
    <xf numFmtId="169" fontId="4" fillId="2" borderId="1" xfId="0" applyNumberFormat="1" applyFont="1" applyFill="1" applyBorder="1" applyAlignment="1"/>
    <xf numFmtId="0" fontId="4" fillId="2" borderId="1" xfId="0" applyFont="1" applyFill="1" applyBorder="1" applyAlignment="1"/>
    <xf numFmtId="170" fontId="4" fillId="2" borderId="2" xfId="0" applyNumberFormat="1" applyFont="1" applyFill="1" applyBorder="1" applyAlignment="1">
      <alignment horizontal="right"/>
    </xf>
    <xf numFmtId="0" fontId="6" fillId="2" borderId="0" xfId="0" applyFont="1" applyFill="1" applyBorder="1" applyAlignment="1">
      <alignment horizontal="left"/>
    </xf>
    <xf numFmtId="0" fontId="3" fillId="2" borderId="0" xfId="0" applyFont="1" applyFill="1" applyBorder="1" applyAlignment="1">
      <alignment horizontal="left"/>
    </xf>
    <xf numFmtId="0" fontId="5" fillId="2" borderId="0" xfId="0" applyFont="1" applyFill="1" applyBorder="1" applyAlignment="1">
      <alignment horizontal="left"/>
    </xf>
    <xf numFmtId="0" fontId="7" fillId="2" borderId="0" xfId="0" applyFont="1" applyFill="1" applyBorder="1" applyAlignment="1"/>
    <xf numFmtId="0" fontId="7" fillId="2" borderId="0" xfId="0" applyFont="1" applyFill="1" applyBorder="1" applyAlignment="1">
      <alignment horizontal="left"/>
    </xf>
    <xf numFmtId="0" fontId="7" fillId="2" borderId="0" xfId="0" applyFont="1" applyFill="1" applyBorder="1" applyAlignment="1">
      <alignment horizontal="left" wrapText="1"/>
    </xf>
    <xf numFmtId="0" fontId="7" fillId="2" borderId="0" xfId="0" applyFont="1" applyFill="1" applyBorder="1" applyAlignment="1">
      <alignment horizontal="right"/>
    </xf>
    <xf numFmtId="0" fontId="9" fillId="2" borderId="0" xfId="0" applyFont="1" applyFill="1" applyBorder="1" applyAlignment="1">
      <alignment horizontal="left"/>
    </xf>
    <xf numFmtId="0" fontId="8" fillId="3" borderId="14" xfId="0" applyFont="1" applyFill="1" applyBorder="1" applyAlignment="1">
      <alignment horizontal="center" wrapText="1"/>
    </xf>
    <xf numFmtId="0" fontId="5" fillId="3" borderId="14" xfId="0" applyFont="1" applyFill="1" applyBorder="1" applyAlignment="1">
      <alignment horizontal="center" wrapText="1"/>
    </xf>
    <xf numFmtId="0" fontId="7" fillId="3" borderId="14" xfId="0" applyFont="1" applyFill="1" applyBorder="1" applyAlignment="1">
      <alignment horizontal="center" wrapText="1"/>
    </xf>
    <xf numFmtId="166" fontId="4" fillId="2" borderId="16" xfId="0" applyNumberFormat="1" applyFont="1" applyFill="1" applyBorder="1" applyAlignment="1">
      <alignment horizontal="left" vertical="top"/>
    </xf>
    <xf numFmtId="167" fontId="4" fillId="2" borderId="16" xfId="0" applyNumberFormat="1" applyFont="1" applyFill="1" applyBorder="1" applyAlignment="1">
      <alignment horizontal="left" vertical="top"/>
    </xf>
    <xf numFmtId="181" fontId="4" fillId="2" borderId="16" xfId="0" applyNumberFormat="1" applyFont="1" applyFill="1" applyBorder="1" applyAlignment="1">
      <alignment horizontal="right" indent="1"/>
    </xf>
    <xf numFmtId="169" fontId="4" fillId="2" borderId="16" xfId="0" applyNumberFormat="1" applyFont="1" applyFill="1" applyBorder="1" applyAlignment="1">
      <alignment horizontal="right" indent="1"/>
    </xf>
    <xf numFmtId="167" fontId="4" fillId="2" borderId="17" xfId="0" applyNumberFormat="1" applyFont="1" applyFill="1" applyBorder="1" applyAlignment="1">
      <alignment horizontal="left" vertical="top"/>
    </xf>
    <xf numFmtId="181" fontId="4" fillId="2" borderId="17" xfId="0" quotePrefix="1" applyNumberFormat="1" applyFont="1" applyFill="1" applyBorder="1" applyAlignment="1">
      <alignment horizontal="right" indent="1"/>
    </xf>
    <xf numFmtId="181" fontId="4" fillId="2" borderId="17" xfId="0" applyNumberFormat="1" applyFont="1" applyFill="1" applyBorder="1" applyAlignment="1">
      <alignment horizontal="right" indent="1"/>
    </xf>
    <xf numFmtId="169" fontId="4" fillId="2" borderId="17" xfId="0" applyNumberFormat="1" applyFont="1" applyFill="1" applyBorder="1" applyAlignment="1">
      <alignment horizontal="right" indent="1"/>
    </xf>
    <xf numFmtId="0" fontId="4" fillId="2" borderId="17" xfId="0" applyFont="1" applyFill="1" applyBorder="1" applyAlignment="1">
      <alignment horizontal="left" vertical="top" wrapText="1"/>
    </xf>
    <xf numFmtId="164" fontId="4" fillId="2" borderId="16" xfId="0" applyNumberFormat="1" applyFont="1" applyFill="1" applyBorder="1" applyAlignment="1">
      <alignment horizontal="left" vertical="top"/>
    </xf>
    <xf numFmtId="182" fontId="4" fillId="2" borderId="16" xfId="0" applyNumberFormat="1" applyFont="1" applyFill="1" applyBorder="1" applyAlignment="1">
      <alignment horizontal="right" indent="1"/>
    </xf>
    <xf numFmtId="182" fontId="4" fillId="2" borderId="17" xfId="0" applyNumberFormat="1" applyFont="1" applyFill="1" applyBorder="1" applyAlignment="1">
      <alignment horizontal="right" indent="1"/>
    </xf>
    <xf numFmtId="164" fontId="4" fillId="2" borderId="17" xfId="0" applyNumberFormat="1" applyFont="1" applyFill="1" applyBorder="1" applyAlignment="1">
      <alignment horizontal="left" vertical="top"/>
    </xf>
    <xf numFmtId="164" fontId="9" fillId="2" borderId="16" xfId="0" applyNumberFormat="1" applyFont="1" applyFill="1" applyBorder="1" applyAlignment="1">
      <alignment horizontal="left" vertical="top"/>
    </xf>
    <xf numFmtId="181" fontId="9" fillId="2" borderId="16" xfId="0" applyNumberFormat="1" applyFont="1" applyFill="1" applyBorder="1" applyAlignment="1">
      <alignment horizontal="right" indent="1"/>
    </xf>
    <xf numFmtId="182" fontId="9" fillId="2" borderId="16" xfId="0" applyNumberFormat="1" applyFont="1" applyFill="1" applyBorder="1" applyAlignment="1">
      <alignment horizontal="right" indent="1"/>
    </xf>
    <xf numFmtId="169" fontId="9" fillId="2" borderId="16" xfId="0" applyNumberFormat="1" applyFont="1" applyFill="1" applyBorder="1" applyAlignment="1">
      <alignment horizontal="right" indent="1"/>
    </xf>
    <xf numFmtId="164" fontId="3" fillId="2" borderId="16" xfId="0" applyNumberFormat="1" applyFont="1" applyFill="1" applyBorder="1" applyAlignment="1">
      <alignment horizontal="left" vertical="top"/>
    </xf>
    <xf numFmtId="181" fontId="3" fillId="2" borderId="16" xfId="0" applyNumberFormat="1" applyFont="1" applyFill="1" applyBorder="1" applyAlignment="1">
      <alignment horizontal="right" indent="1"/>
    </xf>
    <xf numFmtId="182" fontId="3" fillId="2" borderId="16" xfId="0" applyNumberFormat="1" applyFont="1" applyFill="1" applyBorder="1" applyAlignment="1">
      <alignment horizontal="right" indent="1"/>
    </xf>
    <xf numFmtId="169" fontId="3" fillId="2" borderId="16" xfId="0" applyNumberFormat="1" applyFont="1" applyFill="1" applyBorder="1" applyAlignment="1">
      <alignment horizontal="right" indent="1"/>
    </xf>
    <xf numFmtId="0" fontId="3" fillId="2" borderId="17" xfId="0" applyFont="1" applyFill="1" applyBorder="1" applyAlignment="1">
      <alignment horizontal="left" vertical="top" wrapText="1"/>
    </xf>
    <xf numFmtId="181" fontId="3" fillId="2" borderId="17" xfId="0" applyNumberFormat="1" applyFont="1" applyFill="1" applyBorder="1" applyAlignment="1">
      <alignment horizontal="right" indent="1"/>
    </xf>
    <xf numFmtId="182" fontId="3" fillId="2" borderId="17" xfId="0" applyNumberFormat="1" applyFont="1" applyFill="1" applyBorder="1" applyAlignment="1">
      <alignment horizontal="right" indent="1"/>
    </xf>
    <xf numFmtId="169" fontId="3" fillId="2" borderId="17" xfId="0" applyNumberFormat="1" applyFont="1" applyFill="1" applyBorder="1" applyAlignment="1">
      <alignment horizontal="right" indent="1"/>
    </xf>
    <xf numFmtId="164" fontId="3" fillId="2" borderId="17" xfId="0" applyNumberFormat="1" applyFont="1" applyFill="1" applyBorder="1" applyAlignment="1">
      <alignment horizontal="left" vertical="top"/>
    </xf>
    <xf numFmtId="181" fontId="3" fillId="2" borderId="17" xfId="0" quotePrefix="1" applyNumberFormat="1" applyFont="1" applyFill="1" applyBorder="1" applyAlignment="1">
      <alignment horizontal="right" indent="1"/>
    </xf>
    <xf numFmtId="181" fontId="4" fillId="2" borderId="16" xfId="0" quotePrefix="1" applyNumberFormat="1" applyFont="1" applyFill="1" applyBorder="1" applyAlignment="1">
      <alignment horizontal="right" indent="1"/>
    </xf>
    <xf numFmtId="166" fontId="4" fillId="2" borderId="17" xfId="0" applyNumberFormat="1" applyFont="1" applyFill="1" applyBorder="1" applyAlignment="1">
      <alignment horizontal="left" vertical="top"/>
    </xf>
    <xf numFmtId="0" fontId="4" fillId="2" borderId="17" xfId="0" applyFont="1" applyFill="1" applyBorder="1" applyAlignment="1">
      <alignment horizontal="left" vertical="top"/>
    </xf>
    <xf numFmtId="181" fontId="9" fillId="2" borderId="16" xfId="0" quotePrefix="1" applyNumberFormat="1" applyFont="1" applyFill="1" applyBorder="1" applyAlignment="1">
      <alignment horizontal="right" indent="1"/>
    </xf>
    <xf numFmtId="167" fontId="9" fillId="2" borderId="17" xfId="0" applyNumberFormat="1" applyFont="1" applyFill="1" applyBorder="1" applyAlignment="1">
      <alignment horizontal="left" vertical="top"/>
    </xf>
    <xf numFmtId="181" fontId="9" fillId="2" borderId="17" xfId="0" applyNumberFormat="1" applyFont="1" applyFill="1" applyBorder="1" applyAlignment="1">
      <alignment horizontal="right" indent="1"/>
    </xf>
    <xf numFmtId="169" fontId="9" fillId="2" borderId="17" xfId="0" applyNumberFormat="1" applyFont="1" applyFill="1" applyBorder="1" applyAlignment="1">
      <alignment horizontal="right" indent="1"/>
    </xf>
    <xf numFmtId="181" fontId="7" fillId="2" borderId="17" xfId="0" applyNumberFormat="1" applyFont="1" applyFill="1" applyBorder="1" applyAlignment="1">
      <alignment horizontal="right" indent="1"/>
    </xf>
    <xf numFmtId="169" fontId="7" fillId="2" borderId="17" xfId="0" applyNumberFormat="1" applyFont="1" applyFill="1" applyBorder="1" applyAlignment="1">
      <alignment horizontal="right" indent="1"/>
    </xf>
    <xf numFmtId="166" fontId="4" fillId="2" borderId="16" xfId="0" applyNumberFormat="1" applyFont="1" applyFill="1" applyBorder="1" applyAlignment="1">
      <alignment horizontal="left" vertical="top" wrapText="1"/>
    </xf>
    <xf numFmtId="181" fontId="9" fillId="2" borderId="16" xfId="0" applyNumberFormat="1" applyFont="1" applyFill="1" applyBorder="1" applyAlignment="1">
      <alignment horizontal="right"/>
    </xf>
    <xf numFmtId="182" fontId="9" fillId="2" borderId="16" xfId="0" applyNumberFormat="1" applyFont="1" applyFill="1" applyBorder="1" applyAlignment="1">
      <alignment horizontal="right"/>
    </xf>
    <xf numFmtId="169" fontId="9" fillId="2" borderId="16" xfId="0" applyNumberFormat="1" applyFont="1" applyFill="1" applyBorder="1" applyAlignment="1">
      <alignment horizontal="right"/>
    </xf>
    <xf numFmtId="181" fontId="4" fillId="2" borderId="17" xfId="0" applyNumberFormat="1" applyFont="1" applyFill="1" applyBorder="1" applyAlignment="1">
      <alignment horizontal="right"/>
    </xf>
    <xf numFmtId="182" fontId="4" fillId="2" borderId="17" xfId="0" applyNumberFormat="1" applyFont="1" applyFill="1" applyBorder="1" applyAlignment="1">
      <alignment horizontal="right"/>
    </xf>
    <xf numFmtId="169" fontId="4" fillId="2" borderId="17" xfId="0" applyNumberFormat="1" applyFont="1" applyFill="1" applyBorder="1" applyAlignment="1">
      <alignment horizontal="right"/>
    </xf>
    <xf numFmtId="181" fontId="4" fillId="2" borderId="17" xfId="0" quotePrefix="1" applyNumberFormat="1" applyFont="1" applyFill="1" applyBorder="1" applyAlignment="1">
      <alignment horizontal="right"/>
    </xf>
    <xf numFmtId="181" fontId="4" fillId="2" borderId="16" xfId="0" applyNumberFormat="1" applyFont="1" applyFill="1" applyBorder="1" applyAlignment="1">
      <alignment horizontal="right" indent="2"/>
    </xf>
    <xf numFmtId="169" fontId="4" fillId="2" borderId="16" xfId="0" applyNumberFormat="1" applyFont="1" applyFill="1" applyBorder="1" applyAlignment="1">
      <alignment horizontal="right" indent="2"/>
    </xf>
    <xf numFmtId="181" fontId="4" fillId="2" borderId="17" xfId="0" applyNumberFormat="1" applyFont="1" applyFill="1" applyBorder="1" applyAlignment="1">
      <alignment horizontal="right" indent="2"/>
    </xf>
    <xf numFmtId="169" fontId="4" fillId="2" borderId="17" xfId="0" applyNumberFormat="1" applyFont="1" applyFill="1" applyBorder="1" applyAlignment="1">
      <alignment horizontal="right" indent="2"/>
    </xf>
    <xf numFmtId="167" fontId="3" fillId="2" borderId="17" xfId="0" applyNumberFormat="1" applyFont="1" applyFill="1" applyBorder="1" applyAlignment="1">
      <alignment horizontal="left" vertical="top"/>
    </xf>
    <xf numFmtId="168" fontId="4" fillId="2" borderId="16" xfId="0" applyNumberFormat="1" applyFont="1" applyFill="1" applyBorder="1" applyAlignment="1">
      <alignment horizontal="right"/>
    </xf>
    <xf numFmtId="169" fontId="4" fillId="2" borderId="16" xfId="0" applyNumberFormat="1" applyFont="1" applyFill="1" applyBorder="1" applyAlignment="1">
      <alignment horizontal="right"/>
    </xf>
    <xf numFmtId="181" fontId="4" fillId="2" borderId="16" xfId="0" applyNumberFormat="1" applyFont="1" applyFill="1" applyBorder="1" applyAlignment="1">
      <alignment horizontal="right"/>
    </xf>
    <xf numFmtId="168" fontId="4" fillId="2" borderId="17" xfId="0" applyNumberFormat="1" applyFont="1" applyFill="1" applyBorder="1" applyAlignment="1">
      <alignment horizontal="right"/>
    </xf>
    <xf numFmtId="168" fontId="4" fillId="2" borderId="16" xfId="0" applyNumberFormat="1" applyFont="1" applyFill="1" applyBorder="1" applyAlignment="1">
      <alignment horizontal="right" indent="1"/>
    </xf>
    <xf numFmtId="168" fontId="4" fillId="2" borderId="17" xfId="0" applyNumberFormat="1" applyFont="1" applyFill="1" applyBorder="1" applyAlignment="1">
      <alignment horizontal="right" indent="1"/>
    </xf>
    <xf numFmtId="166" fontId="4" fillId="2" borderId="6" xfId="0" applyNumberFormat="1" applyFont="1" applyFill="1" applyBorder="1" applyAlignment="1">
      <alignment horizontal="left" vertical="top"/>
    </xf>
    <xf numFmtId="0" fontId="7" fillId="2" borderId="9" xfId="0" applyFont="1" applyFill="1" applyBorder="1" applyAlignment="1">
      <alignment horizontal="left"/>
    </xf>
    <xf numFmtId="0" fontId="7" fillId="2" borderId="10" xfId="0" applyFont="1" applyFill="1" applyBorder="1" applyAlignment="1">
      <alignment horizontal="left"/>
    </xf>
    <xf numFmtId="0" fontId="7" fillId="2" borderId="7" xfId="0" applyFont="1" applyFill="1" applyBorder="1" applyAlignment="1">
      <alignment horizontal="left"/>
    </xf>
    <xf numFmtId="0" fontId="7" fillId="2" borderId="12" xfId="0" applyFont="1" applyFill="1" applyBorder="1" applyAlignment="1">
      <alignment horizontal="left"/>
    </xf>
    <xf numFmtId="0" fontId="7" fillId="2" borderId="14" xfId="0" applyFont="1" applyFill="1" applyBorder="1" applyAlignment="1">
      <alignment horizontal="left"/>
    </xf>
    <xf numFmtId="0" fontId="7" fillId="2" borderId="15" xfId="0" applyFont="1" applyFill="1" applyBorder="1" applyAlignment="1">
      <alignment horizontal="left"/>
    </xf>
    <xf numFmtId="0" fontId="8" fillId="2" borderId="9" xfId="0" applyFont="1" applyFill="1" applyBorder="1" applyAlignment="1"/>
    <xf numFmtId="0" fontId="8" fillId="2" borderId="9" xfId="0" applyFont="1" applyFill="1" applyBorder="1" applyAlignment="1">
      <alignment horizontal="left"/>
    </xf>
    <xf numFmtId="0" fontId="8" fillId="2" borderId="7" xfId="0" applyFont="1" applyFill="1" applyBorder="1" applyAlignment="1">
      <alignment horizontal="left"/>
    </xf>
    <xf numFmtId="0" fontId="8" fillId="2" borderId="14" xfId="0" applyFont="1" applyFill="1" applyBorder="1" applyAlignment="1">
      <alignment horizontal="left"/>
    </xf>
    <xf numFmtId="0" fontId="7" fillId="2" borderId="9" xfId="0" applyFont="1" applyFill="1" applyBorder="1" applyAlignment="1"/>
    <xf numFmtId="0" fontId="7" fillId="2" borderId="10" xfId="0" applyFont="1" applyFill="1" applyBorder="1" applyAlignment="1"/>
    <xf numFmtId="0" fontId="5" fillId="2" borderId="9" xfId="0" applyFont="1" applyFill="1" applyBorder="1" applyAlignment="1">
      <alignment horizontal="left"/>
    </xf>
    <xf numFmtId="0" fontId="5" fillId="2" borderId="10" xfId="0" applyFont="1" applyFill="1" applyBorder="1" applyAlignment="1">
      <alignment horizontal="left"/>
    </xf>
    <xf numFmtId="0" fontId="5" fillId="2" borderId="7" xfId="0" applyFont="1" applyFill="1" applyBorder="1" applyAlignment="1">
      <alignment horizontal="left"/>
    </xf>
    <xf numFmtId="0" fontId="5" fillId="2" borderId="12" xfId="0" applyFont="1" applyFill="1" applyBorder="1" applyAlignment="1">
      <alignment horizontal="left"/>
    </xf>
    <xf numFmtId="0" fontId="5" fillId="2" borderId="14" xfId="0" applyFont="1" applyFill="1" applyBorder="1" applyAlignment="1">
      <alignment horizontal="left"/>
    </xf>
    <xf numFmtId="0" fontId="5" fillId="2" borderId="15" xfId="0" applyFont="1" applyFill="1" applyBorder="1" applyAlignment="1">
      <alignment horizontal="left"/>
    </xf>
    <xf numFmtId="164" fontId="4" fillId="2" borderId="18" xfId="0" applyNumberFormat="1" applyFont="1" applyFill="1" applyBorder="1" applyAlignment="1">
      <alignment horizontal="left" vertical="top"/>
    </xf>
    <xf numFmtId="181" fontId="4" fillId="2" borderId="18" xfId="0" applyNumberFormat="1" applyFont="1" applyFill="1" applyBorder="1" applyAlignment="1">
      <alignment horizontal="right" indent="1"/>
    </xf>
    <xf numFmtId="182" fontId="4" fillId="2" borderId="18" xfId="0" applyNumberFormat="1" applyFont="1" applyFill="1" applyBorder="1" applyAlignment="1">
      <alignment horizontal="right" indent="1"/>
    </xf>
    <xf numFmtId="181" fontId="4" fillId="2" borderId="18" xfId="0" quotePrefix="1" applyNumberFormat="1" applyFont="1" applyFill="1" applyBorder="1" applyAlignment="1">
      <alignment horizontal="right" indent="1"/>
    </xf>
    <xf numFmtId="169" fontId="4" fillId="2" borderId="18" xfId="0" applyNumberFormat="1" applyFont="1" applyFill="1" applyBorder="1" applyAlignment="1">
      <alignment horizontal="right" indent="1"/>
    </xf>
    <xf numFmtId="168" fontId="4" fillId="2" borderId="18" xfId="0" applyNumberFormat="1" applyFont="1" applyFill="1" applyBorder="1" applyAlignment="1">
      <alignment horizontal="right"/>
    </xf>
    <xf numFmtId="169" fontId="4" fillId="2" borderId="18" xfId="0" applyNumberFormat="1" applyFont="1" applyFill="1" applyBorder="1" applyAlignment="1">
      <alignment horizontal="right"/>
    </xf>
    <xf numFmtId="181" fontId="4" fillId="2" borderId="18" xfId="0" applyNumberFormat="1" applyFont="1" applyFill="1" applyBorder="1" applyAlignment="1">
      <alignment horizontal="right"/>
    </xf>
    <xf numFmtId="0" fontId="7" fillId="2" borderId="7" xfId="0" applyFont="1" applyFill="1" applyBorder="1" applyAlignment="1">
      <alignment horizontal="left" vertical="top"/>
    </xf>
    <xf numFmtId="0" fontId="7" fillId="2" borderId="12" xfId="0" applyFont="1" applyFill="1" applyBorder="1" applyAlignment="1">
      <alignment horizontal="left" vertical="top"/>
    </xf>
    <xf numFmtId="0" fontId="7" fillId="2" borderId="0" xfId="0" applyFont="1" applyFill="1" applyBorder="1" applyAlignment="1">
      <alignment horizontal="left" vertical="top"/>
    </xf>
    <xf numFmtId="0" fontId="7" fillId="3" borderId="14" xfId="0" applyFont="1" applyFill="1" applyBorder="1" applyAlignment="1">
      <alignment horizontal="center" vertical="top"/>
    </xf>
    <xf numFmtId="0" fontId="7" fillId="3" borderId="14" xfId="0" applyFont="1" applyFill="1" applyBorder="1" applyAlignment="1">
      <alignment horizontal="center" vertical="top" wrapText="1"/>
    </xf>
    <xf numFmtId="0" fontId="8" fillId="3" borderId="14" xfId="0" applyFont="1" applyFill="1" applyBorder="1" applyAlignment="1">
      <alignment horizontal="center" vertical="top"/>
    </xf>
    <xf numFmtId="0" fontId="8" fillId="3" borderId="14" xfId="0" applyFont="1" applyFill="1" applyBorder="1" applyAlignment="1">
      <alignment horizontal="center" vertical="top" wrapText="1"/>
    </xf>
    <xf numFmtId="0" fontId="10" fillId="2" borderId="0" xfId="0" applyFont="1" applyFill="1" applyBorder="1" applyAlignment="1">
      <alignment horizontal="left"/>
    </xf>
    <xf numFmtId="0" fontId="10" fillId="2" borderId="0" xfId="0" applyFont="1" applyFill="1" applyBorder="1" applyAlignment="1">
      <alignment horizontal="left" indent="1"/>
    </xf>
    <xf numFmtId="0" fontId="10" fillId="4" borderId="7" xfId="0" applyFont="1" applyFill="1" applyBorder="1" applyAlignment="1">
      <alignment horizontal="left" vertical="center" indent="1"/>
    </xf>
    <xf numFmtId="0" fontId="10" fillId="2" borderId="0" xfId="0" applyFont="1" applyFill="1" applyBorder="1" applyAlignment="1">
      <alignment horizontal="left" vertical="center"/>
    </xf>
    <xf numFmtId="0" fontId="8" fillId="3" borderId="7" xfId="0" applyFont="1" applyFill="1" applyBorder="1" applyAlignment="1">
      <alignment horizontal="center"/>
    </xf>
    <xf numFmtId="0" fontId="8" fillId="3" borderId="14" xfId="0" applyFont="1" applyFill="1" applyBorder="1" applyAlignment="1">
      <alignment horizontal="center"/>
    </xf>
    <xf numFmtId="0" fontId="8" fillId="3" borderId="14" xfId="1" applyFont="1" applyFill="1" applyBorder="1" applyAlignment="1">
      <alignment horizontal="center" wrapText="1"/>
    </xf>
    <xf numFmtId="0" fontId="8" fillId="3" borderId="9" xfId="0" applyFont="1" applyFill="1" applyBorder="1" applyAlignment="1">
      <alignment horizontal="center"/>
    </xf>
    <xf numFmtId="167" fontId="4" fillId="2" borderId="16" xfId="0" applyNumberFormat="1" applyFont="1" applyFill="1" applyBorder="1" applyAlignment="1">
      <alignment horizontal="left" vertical="top"/>
    </xf>
    <xf numFmtId="0" fontId="4" fillId="2" borderId="17" xfId="0" applyFont="1" applyFill="1" applyBorder="1" applyAlignment="1">
      <alignment horizontal="left" vertical="top"/>
    </xf>
    <xf numFmtId="0" fontId="5" fillId="3" borderId="8" xfId="0" applyFont="1" applyFill="1" applyBorder="1" applyAlignment="1">
      <alignment horizontal="center" vertical="center"/>
    </xf>
    <xf numFmtId="0" fontId="5" fillId="3" borderId="9" xfId="0" applyFont="1" applyFill="1" applyBorder="1" applyAlignment="1">
      <alignment horizontal="center" vertical="center"/>
    </xf>
    <xf numFmtId="0" fontId="5" fillId="3" borderId="11" xfId="0" applyFont="1" applyFill="1" applyBorder="1" applyAlignment="1">
      <alignment horizontal="center" vertical="center"/>
    </xf>
    <xf numFmtId="0" fontId="5" fillId="3" borderId="7" xfId="0" applyFont="1" applyFill="1" applyBorder="1" applyAlignment="1">
      <alignment horizontal="center" vertical="center"/>
    </xf>
    <xf numFmtId="0" fontId="5" fillId="3" borderId="13" xfId="0" applyFont="1" applyFill="1" applyBorder="1" applyAlignment="1">
      <alignment horizontal="center" vertical="center"/>
    </xf>
    <xf numFmtId="0" fontId="5" fillId="3" borderId="14" xfId="0" applyFont="1" applyFill="1" applyBorder="1" applyAlignment="1">
      <alignment horizontal="center" vertical="center"/>
    </xf>
    <xf numFmtId="165" fontId="5" fillId="3" borderId="7" xfId="0" applyNumberFormat="1" applyFont="1" applyFill="1" applyBorder="1" applyAlignment="1">
      <alignment horizontal="center"/>
    </xf>
    <xf numFmtId="0" fontId="5" fillId="3" borderId="7" xfId="0" applyFont="1" applyFill="1" applyBorder="1" applyAlignment="1">
      <alignment horizontal="center"/>
    </xf>
    <xf numFmtId="166" fontId="4" fillId="2" borderId="17" xfId="0" applyNumberFormat="1" applyFont="1" applyFill="1" applyBorder="1" applyAlignment="1">
      <alignment horizontal="left" vertical="top"/>
    </xf>
    <xf numFmtId="0" fontId="4" fillId="2" borderId="17" xfId="0" applyFont="1" applyFill="1" applyBorder="1" applyAlignment="1">
      <alignment horizontal="left" vertical="top" wrapText="1"/>
    </xf>
    <xf numFmtId="164" fontId="8" fillId="3" borderId="7" xfId="0" applyNumberFormat="1" applyFont="1" applyFill="1" applyBorder="1" applyAlignment="1">
      <alignment horizontal="center"/>
    </xf>
    <xf numFmtId="0" fontId="8" fillId="3" borderId="8" xfId="0" applyFont="1" applyFill="1" applyBorder="1" applyAlignment="1">
      <alignment horizontal="center" vertical="center"/>
    </xf>
    <xf numFmtId="0" fontId="8" fillId="3" borderId="9" xfId="0" applyFont="1" applyFill="1" applyBorder="1" applyAlignment="1">
      <alignment horizontal="center" vertical="center"/>
    </xf>
    <xf numFmtId="0" fontId="8" fillId="3" borderId="11" xfId="0" applyFont="1" applyFill="1" applyBorder="1" applyAlignment="1">
      <alignment horizontal="center" vertical="center"/>
    </xf>
    <xf numFmtId="0" fontId="8" fillId="3" borderId="7" xfId="0" applyFont="1" applyFill="1" applyBorder="1" applyAlignment="1">
      <alignment horizontal="center" vertical="center"/>
    </xf>
    <xf numFmtId="0" fontId="8" fillId="3" borderId="13" xfId="0" applyFont="1" applyFill="1" applyBorder="1" applyAlignment="1">
      <alignment horizontal="center" vertical="center"/>
    </xf>
    <xf numFmtId="0" fontId="8" fillId="3" borderId="14" xfId="0" applyFont="1" applyFill="1" applyBorder="1" applyAlignment="1">
      <alignment horizontal="center" vertical="center"/>
    </xf>
    <xf numFmtId="165" fontId="8" fillId="3" borderId="7" xfId="0" applyNumberFormat="1" applyFont="1" applyFill="1" applyBorder="1" applyAlignment="1">
      <alignment horizontal="center"/>
    </xf>
    <xf numFmtId="0" fontId="5" fillId="3" borderId="12" xfId="0" applyFont="1" applyFill="1" applyBorder="1" applyAlignment="1">
      <alignment horizontal="center"/>
    </xf>
    <xf numFmtId="0" fontId="5" fillId="3" borderId="15" xfId="0" applyFont="1" applyFill="1" applyBorder="1" applyAlignment="1">
      <alignment horizontal="center"/>
    </xf>
    <xf numFmtId="0" fontId="5" fillId="3" borderId="14" xfId="1" applyFont="1" applyFill="1" applyBorder="1" applyAlignment="1">
      <alignment horizontal="center" wrapText="1"/>
    </xf>
    <xf numFmtId="170" fontId="5" fillId="3" borderId="9" xfId="0" applyNumberFormat="1" applyFont="1" applyFill="1" applyBorder="1" applyAlignment="1">
      <alignment horizontal="center"/>
    </xf>
    <xf numFmtId="170" fontId="5" fillId="3" borderId="10" xfId="0" applyNumberFormat="1" applyFont="1" applyFill="1" applyBorder="1" applyAlignment="1">
      <alignment horizontal="center"/>
    </xf>
    <xf numFmtId="165" fontId="7" fillId="3" borderId="7" xfId="0" applyNumberFormat="1" applyFont="1" applyFill="1" applyBorder="1" applyAlignment="1">
      <alignment horizontal="center"/>
    </xf>
    <xf numFmtId="0" fontId="7" fillId="3" borderId="7" xfId="0" applyFont="1" applyFill="1" applyBorder="1" applyAlignment="1">
      <alignment horizontal="center"/>
    </xf>
    <xf numFmtId="0" fontId="7" fillId="3" borderId="14" xfId="1" applyFont="1" applyFill="1" applyBorder="1" applyAlignment="1">
      <alignment horizontal="center" wrapText="1"/>
    </xf>
    <xf numFmtId="0" fontId="7" fillId="3" borderId="12" xfId="0" applyFont="1" applyFill="1" applyBorder="1" applyAlignment="1">
      <alignment horizontal="center"/>
    </xf>
    <xf numFmtId="0" fontId="7" fillId="3" borderId="15" xfId="0" applyFont="1" applyFill="1" applyBorder="1" applyAlignment="1">
      <alignment horizontal="center"/>
    </xf>
    <xf numFmtId="167" fontId="3" fillId="2" borderId="16" xfId="0" applyNumberFormat="1" applyFont="1" applyFill="1" applyBorder="1" applyAlignment="1">
      <alignment horizontal="left" vertical="top"/>
    </xf>
    <xf numFmtId="0" fontId="3" fillId="2" borderId="17" xfId="0" applyFont="1" applyFill="1" applyBorder="1" applyAlignment="1">
      <alignment horizontal="left" vertical="top"/>
    </xf>
    <xf numFmtId="172" fontId="8" fillId="3" borderId="7" xfId="0" applyNumberFormat="1" applyFont="1" applyFill="1" applyBorder="1" applyAlignment="1">
      <alignment horizontal="center"/>
    </xf>
    <xf numFmtId="166" fontId="4" fillId="2" borderId="16" xfId="0" applyNumberFormat="1" applyFont="1" applyFill="1" applyBorder="1" applyAlignment="1">
      <alignment horizontal="left" vertical="top"/>
    </xf>
    <xf numFmtId="0" fontId="4" fillId="2" borderId="18" xfId="0" applyFont="1" applyFill="1" applyBorder="1" applyAlignment="1">
      <alignment horizontal="left" vertical="top"/>
    </xf>
    <xf numFmtId="170" fontId="7" fillId="3" borderId="9" xfId="0" applyNumberFormat="1" applyFont="1" applyFill="1" applyBorder="1" applyAlignment="1">
      <alignment horizontal="center"/>
    </xf>
    <xf numFmtId="170" fontId="7" fillId="3" borderId="10" xfId="0" applyNumberFormat="1" applyFont="1" applyFill="1" applyBorder="1" applyAlignment="1">
      <alignment horizontal="center"/>
    </xf>
    <xf numFmtId="172" fontId="5" fillId="3" borderId="7" xfId="0" applyNumberFormat="1" applyFont="1" applyFill="1" applyBorder="1" applyAlignment="1">
      <alignment horizontal="center"/>
    </xf>
    <xf numFmtId="172" fontId="7" fillId="3" borderId="7" xfId="0" applyNumberFormat="1" applyFont="1" applyFill="1" applyBorder="1" applyAlignment="1">
      <alignment horizontal="center"/>
    </xf>
    <xf numFmtId="174" fontId="8" fillId="3" borderId="7" xfId="0" applyNumberFormat="1" applyFont="1" applyFill="1" applyBorder="1" applyAlignment="1">
      <alignment horizontal="center" vertical="top"/>
    </xf>
    <xf numFmtId="0" fontId="8" fillId="3" borderId="7" xfId="0" applyFont="1" applyFill="1" applyBorder="1" applyAlignment="1">
      <alignment horizontal="center" vertical="top"/>
    </xf>
    <xf numFmtId="0" fontId="8" fillId="3" borderId="7" xfId="0" applyFont="1" applyFill="1" applyBorder="1" applyAlignment="1">
      <alignment horizontal="center" vertical="top" wrapText="1"/>
    </xf>
    <xf numFmtId="174" fontId="7" fillId="3" borderId="7" xfId="0" applyNumberFormat="1" applyFont="1" applyFill="1" applyBorder="1" applyAlignment="1">
      <alignment horizontal="center" vertical="top"/>
    </xf>
    <xf numFmtId="0" fontId="7" fillId="3" borderId="7" xfId="0" applyFont="1" applyFill="1" applyBorder="1" applyAlignment="1">
      <alignment horizontal="center" vertical="top"/>
    </xf>
    <xf numFmtId="0" fontId="7" fillId="3" borderId="7" xfId="0" applyFont="1" applyFill="1" applyBorder="1" applyAlignment="1">
      <alignment horizontal="center" vertical="top" wrapText="1"/>
    </xf>
    <xf numFmtId="166" fontId="4" fillId="2" borderId="3" xfId="0" applyNumberFormat="1" applyFont="1" applyFill="1" applyBorder="1" applyAlignment="1">
      <alignment horizontal="left" vertical="top"/>
    </xf>
    <xf numFmtId="0" fontId="4" fillId="2" borderId="3" xfId="0" applyFont="1" applyFill="1" applyBorder="1" applyAlignment="1">
      <alignment horizontal="left" vertical="top"/>
    </xf>
    <xf numFmtId="0" fontId="8" fillId="3" borderId="9" xfId="0" applyFont="1" applyFill="1" applyBorder="1" applyAlignment="1">
      <alignment horizontal="center" wrapText="1"/>
    </xf>
    <xf numFmtId="167" fontId="4" fillId="2" borderId="6" xfId="0" applyNumberFormat="1" applyFont="1" applyFill="1" applyBorder="1" applyAlignment="1">
      <alignment horizontal="left" vertical="top"/>
    </xf>
    <xf numFmtId="0" fontId="4" fillId="2" borderId="3" xfId="0" applyFont="1" applyFill="1" applyBorder="1" applyAlignment="1">
      <alignment horizontal="left" vertical="top" wrapText="1"/>
    </xf>
    <xf numFmtId="0" fontId="7" fillId="3" borderId="7" xfId="0" applyFont="1" applyFill="1" applyBorder="1" applyAlignment="1">
      <alignment horizontal="center" wrapText="1"/>
    </xf>
    <xf numFmtId="0" fontId="7" fillId="3" borderId="12" xfId="0" applyFont="1" applyFill="1" applyBorder="1" applyAlignment="1">
      <alignment horizontal="center" wrapText="1"/>
    </xf>
    <xf numFmtId="0" fontId="7" fillId="2" borderId="7" xfId="0" applyFont="1" applyFill="1" applyBorder="1" applyAlignment="1">
      <alignment horizontal="center"/>
    </xf>
    <xf numFmtId="175" fontId="8" fillId="3" borderId="7" xfId="0" applyNumberFormat="1" applyFont="1" applyFill="1" applyBorder="1" applyAlignment="1">
      <alignment horizontal="center"/>
    </xf>
    <xf numFmtId="175" fontId="7" fillId="3" borderId="7" xfId="0" applyNumberFormat="1" applyFont="1" applyFill="1" applyBorder="1" applyAlignment="1">
      <alignment horizontal="center"/>
    </xf>
    <xf numFmtId="0" fontId="7" fillId="3" borderId="14" xfId="0" applyFont="1" applyFill="1" applyBorder="1" applyAlignment="1">
      <alignment horizontal="center"/>
    </xf>
    <xf numFmtId="0" fontId="7" fillId="3" borderId="9" xfId="0" applyFont="1" applyFill="1" applyBorder="1" applyAlignment="1">
      <alignment horizontal="center"/>
    </xf>
    <xf numFmtId="0" fontId="7" fillId="2" borderId="9" xfId="0" applyFont="1" applyFill="1" applyBorder="1" applyAlignment="1">
      <alignment horizontal="center"/>
    </xf>
    <xf numFmtId="0" fontId="7" fillId="2" borderId="10" xfId="0" applyFont="1" applyFill="1" applyBorder="1" applyAlignment="1">
      <alignment horizontal="center"/>
    </xf>
    <xf numFmtId="0" fontId="7" fillId="2" borderId="12" xfId="0" applyFont="1" applyFill="1" applyBorder="1" applyAlignment="1">
      <alignment horizontal="center"/>
    </xf>
    <xf numFmtId="0" fontId="5" fillId="3" borderId="9" xfId="0" applyFont="1" applyFill="1" applyBorder="1" applyAlignment="1">
      <alignment horizontal="center"/>
    </xf>
    <xf numFmtId="0" fontId="5" fillId="3" borderId="10" xfId="0" applyFont="1" applyFill="1" applyBorder="1" applyAlignment="1">
      <alignment horizontal="center"/>
    </xf>
    <xf numFmtId="175" fontId="5" fillId="3" borderId="7" xfId="0" applyNumberFormat="1" applyFont="1" applyFill="1" applyBorder="1" applyAlignment="1">
      <alignment horizontal="center"/>
    </xf>
    <xf numFmtId="0" fontId="7" fillId="3" borderId="8" xfId="0" applyFont="1" applyFill="1" applyBorder="1" applyAlignment="1">
      <alignment horizontal="center" vertical="center"/>
    </xf>
    <xf numFmtId="0" fontId="7" fillId="3" borderId="9" xfId="0" applyFont="1" applyFill="1" applyBorder="1" applyAlignment="1">
      <alignment horizontal="center" vertical="center"/>
    </xf>
    <xf numFmtId="0" fontId="7" fillId="3" borderId="11" xfId="0" applyFont="1" applyFill="1" applyBorder="1" applyAlignment="1">
      <alignment horizontal="center" vertical="center"/>
    </xf>
    <xf numFmtId="0" fontId="7" fillId="3" borderId="7" xfId="0" applyFont="1" applyFill="1" applyBorder="1" applyAlignment="1">
      <alignment horizontal="center" vertical="center"/>
    </xf>
    <xf numFmtId="0" fontId="7" fillId="3" borderId="13" xfId="0" applyFont="1" applyFill="1" applyBorder="1" applyAlignment="1">
      <alignment horizontal="center" vertical="center"/>
    </xf>
    <xf numFmtId="0" fontId="7" fillId="3" borderId="14" xfId="0" applyFont="1" applyFill="1" applyBorder="1" applyAlignment="1">
      <alignment horizontal="center" vertical="center"/>
    </xf>
    <xf numFmtId="173" fontId="7" fillId="3" borderId="7" xfId="0" applyNumberFormat="1" applyFont="1" applyFill="1" applyBorder="1" applyAlignment="1">
      <alignment horizontal="center"/>
    </xf>
    <xf numFmtId="173" fontId="8" fillId="3" borderId="7" xfId="0" applyNumberFormat="1" applyFont="1" applyFill="1" applyBorder="1" applyAlignment="1">
      <alignment horizontal="center"/>
    </xf>
    <xf numFmtId="167" fontId="4" fillId="2" borderId="16" xfId="0" applyNumberFormat="1" applyFont="1" applyFill="1" applyBorder="1" applyAlignment="1">
      <alignment horizontal="center" vertical="top"/>
    </xf>
    <xf numFmtId="167" fontId="4" fillId="2" borderId="17" xfId="0" applyNumberFormat="1" applyFont="1" applyFill="1" applyBorder="1" applyAlignment="1">
      <alignment horizontal="center" vertical="top"/>
    </xf>
    <xf numFmtId="164" fontId="7" fillId="2" borderId="7" xfId="0" applyNumberFormat="1" applyFont="1" applyFill="1" applyBorder="1" applyAlignment="1">
      <alignment horizontal="center"/>
    </xf>
    <xf numFmtId="164" fontId="7" fillId="2" borderId="12" xfId="0" applyNumberFormat="1" applyFont="1" applyFill="1" applyBorder="1" applyAlignment="1">
      <alignment horizontal="center"/>
    </xf>
    <xf numFmtId="167" fontId="4" fillId="2" borderId="17" xfId="0" applyNumberFormat="1" applyFont="1" applyFill="1" applyBorder="1" applyAlignment="1">
      <alignment horizontal="left" vertical="top"/>
    </xf>
    <xf numFmtId="176" fontId="7" fillId="3" borderId="7" xfId="0" applyNumberFormat="1" applyFont="1" applyFill="1" applyBorder="1" applyAlignment="1">
      <alignment horizontal="center"/>
    </xf>
    <xf numFmtId="176" fontId="8" fillId="3" borderId="7" xfId="0" applyNumberFormat="1" applyFont="1" applyFill="1" applyBorder="1" applyAlignment="1">
      <alignment horizontal="center"/>
    </xf>
    <xf numFmtId="176" fontId="5" fillId="3" borderId="7" xfId="0" applyNumberFormat="1" applyFont="1" applyFill="1" applyBorder="1" applyAlignment="1">
      <alignment horizontal="center"/>
    </xf>
    <xf numFmtId="177" fontId="8" fillId="3" borderId="7" xfId="0" applyNumberFormat="1" applyFont="1" applyFill="1" applyBorder="1" applyAlignment="1">
      <alignment horizontal="center"/>
    </xf>
    <xf numFmtId="0" fontId="8" fillId="3" borderId="7" xfId="0" applyFont="1" applyFill="1" applyBorder="1" applyAlignment="1">
      <alignment horizontal="center" wrapText="1"/>
    </xf>
    <xf numFmtId="177" fontId="7" fillId="3" borderId="7" xfId="0" applyNumberFormat="1" applyFont="1" applyFill="1" applyBorder="1" applyAlignment="1">
      <alignment horizontal="center"/>
    </xf>
    <xf numFmtId="169" fontId="8" fillId="3" borderId="7" xfId="0" applyNumberFormat="1" applyFont="1" applyFill="1" applyBorder="1" applyAlignment="1">
      <alignment horizontal="center"/>
    </xf>
    <xf numFmtId="169" fontId="5" fillId="3" borderId="7" xfId="0" applyNumberFormat="1" applyFont="1" applyFill="1" applyBorder="1" applyAlignment="1">
      <alignment horizontal="center"/>
    </xf>
    <xf numFmtId="166" fontId="4" fillId="2" borderId="17" xfId="0" applyNumberFormat="1" applyFont="1" applyFill="1" applyBorder="1" applyAlignment="1">
      <alignment horizontal="left" vertical="top" wrapText="1"/>
    </xf>
    <xf numFmtId="167" fontId="4" fillId="2" borderId="16" xfId="0" applyNumberFormat="1" applyFont="1" applyFill="1" applyBorder="1" applyAlignment="1">
      <alignment horizontal="left" vertical="top" wrapText="1"/>
    </xf>
    <xf numFmtId="167" fontId="5" fillId="2" borderId="16" xfId="0" applyNumberFormat="1" applyFont="1" applyFill="1" applyBorder="1" applyAlignment="1">
      <alignment horizontal="left" vertical="top" wrapText="1"/>
    </xf>
    <xf numFmtId="0" fontId="5" fillId="2" borderId="17" xfId="0" applyFont="1" applyFill="1" applyBorder="1" applyAlignment="1">
      <alignment horizontal="left" vertical="top" wrapText="1"/>
    </xf>
    <xf numFmtId="169" fontId="7" fillId="3" borderId="7" xfId="0" applyNumberFormat="1" applyFont="1" applyFill="1" applyBorder="1" applyAlignment="1">
      <alignment horizontal="center"/>
    </xf>
    <xf numFmtId="170" fontId="8" fillId="3" borderId="7" xfId="0" applyNumberFormat="1" applyFont="1" applyFill="1" applyBorder="1" applyAlignment="1">
      <alignment horizontal="center"/>
    </xf>
    <xf numFmtId="170" fontId="7" fillId="3" borderId="7" xfId="0" applyNumberFormat="1" applyFont="1" applyFill="1" applyBorder="1" applyAlignment="1">
      <alignment horizontal="center"/>
    </xf>
    <xf numFmtId="0" fontId="8" fillId="3" borderId="14" xfId="1" applyFont="1" applyFill="1" applyBorder="1" applyAlignment="1">
      <alignment horizontal="center" vertical="top" wrapText="1"/>
    </xf>
    <xf numFmtId="0" fontId="7" fillId="3" borderId="14" xfId="1" applyFont="1" applyFill="1" applyBorder="1" applyAlignment="1">
      <alignment horizontal="center" vertical="top" wrapText="1"/>
    </xf>
    <xf numFmtId="164" fontId="5" fillId="3" borderId="7" xfId="0" applyNumberFormat="1" applyFont="1" applyFill="1" applyBorder="1" applyAlignment="1">
      <alignment horizontal="center"/>
    </xf>
    <xf numFmtId="167" fontId="8" fillId="3" borderId="7" xfId="0" applyNumberFormat="1" applyFont="1" applyFill="1" applyBorder="1" applyAlignment="1">
      <alignment horizontal="center"/>
    </xf>
    <xf numFmtId="0" fontId="3" fillId="2" borderId="17" xfId="0" applyFont="1" applyFill="1" applyBorder="1" applyAlignment="1">
      <alignment horizontal="left" vertical="top" wrapText="1"/>
    </xf>
    <xf numFmtId="170" fontId="8" fillId="3" borderId="9" xfId="0" applyNumberFormat="1" applyFont="1" applyFill="1" applyBorder="1" applyAlignment="1">
      <alignment horizontal="center"/>
    </xf>
    <xf numFmtId="170" fontId="8" fillId="3" borderId="10" xfId="0" applyNumberFormat="1" applyFont="1" applyFill="1" applyBorder="1" applyAlignment="1">
      <alignment horizontal="center"/>
    </xf>
    <xf numFmtId="0" fontId="8" fillId="3" borderId="12" xfId="0" applyFont="1" applyFill="1" applyBorder="1" applyAlignment="1">
      <alignment horizontal="center"/>
    </xf>
    <xf numFmtId="0" fontId="8" fillId="3" borderId="15" xfId="0" applyFont="1" applyFill="1" applyBorder="1" applyAlignment="1">
      <alignment horizontal="center"/>
    </xf>
    <xf numFmtId="167" fontId="5" fillId="3" borderId="7" xfId="0" applyNumberFormat="1" applyFont="1" applyFill="1" applyBorder="1" applyAlignment="1">
      <alignment horizontal="center"/>
    </xf>
    <xf numFmtId="179" fontId="8" fillId="3" borderId="7" xfId="0" applyNumberFormat="1" applyFont="1" applyFill="1" applyBorder="1" applyAlignment="1">
      <alignment horizontal="center"/>
    </xf>
    <xf numFmtId="179" fontId="5" fillId="3" borderId="7" xfId="0" applyNumberFormat="1" applyFont="1" applyFill="1" applyBorder="1" applyAlignment="1">
      <alignment horizontal="center"/>
    </xf>
    <xf numFmtId="180" fontId="8" fillId="3" borderId="7" xfId="0" applyNumberFormat="1" applyFont="1" applyFill="1" applyBorder="1" applyAlignment="1">
      <alignment horizontal="center"/>
    </xf>
    <xf numFmtId="0" fontId="7" fillId="2" borderId="9" xfId="0" applyFont="1" applyFill="1" applyBorder="1" applyAlignment="1">
      <alignment horizontal="center" wrapText="1"/>
    </xf>
    <xf numFmtId="180" fontId="7" fillId="3" borderId="7" xfId="0" applyNumberFormat="1" applyFont="1" applyFill="1" applyBorder="1" applyAlignment="1">
      <alignment horizontal="center"/>
    </xf>
    <xf numFmtId="180" fontId="5" fillId="3" borderId="7" xfId="0" applyNumberFormat="1" applyFont="1" applyFill="1" applyBorder="1" applyAlignment="1">
      <alignment horizontal="center"/>
    </xf>
    <xf numFmtId="0" fontId="5" fillId="3" borderId="7" xfId="0" applyFont="1" applyFill="1" applyBorder="1" applyAlignment="1">
      <alignment horizontal="center" wrapText="1"/>
    </xf>
    <xf numFmtId="182" fontId="8" fillId="3" borderId="7" xfId="0" applyNumberFormat="1" applyFont="1" applyFill="1" applyBorder="1" applyAlignment="1">
      <alignment horizontal="center"/>
    </xf>
    <xf numFmtId="182" fontId="7" fillId="3" borderId="7" xfId="0" applyNumberFormat="1" applyFont="1" applyFill="1" applyBorder="1" applyAlignment="1">
      <alignment horizontal="center"/>
    </xf>
    <xf numFmtId="0" fontId="5" fillId="3" borderId="12" xfId="0" applyFont="1" applyFill="1" applyBorder="1" applyAlignment="1">
      <alignment horizontal="center" wrapText="1"/>
    </xf>
    <xf numFmtId="164" fontId="7" fillId="3" borderId="7" xfId="0" applyNumberFormat="1" applyFont="1" applyFill="1" applyBorder="1" applyAlignment="1">
      <alignment horizontal="center"/>
    </xf>
    <xf numFmtId="178" fontId="7" fillId="3" borderId="7" xfId="0" applyNumberFormat="1" applyFont="1" applyFill="1" applyBorder="1" applyAlignment="1">
      <alignment horizontal="center"/>
    </xf>
    <xf numFmtId="178" fontId="8" fillId="3" borderId="7" xfId="0" applyNumberFormat="1" applyFont="1" applyFill="1" applyBorder="1" applyAlignment="1">
      <alignment horizontal="center"/>
    </xf>
    <xf numFmtId="171" fontId="7" fillId="3" borderId="7" xfId="0" applyNumberFormat="1" applyFont="1" applyFill="1" applyBorder="1" applyAlignment="1">
      <alignment horizontal="center"/>
    </xf>
    <xf numFmtId="171" fontId="8" fillId="3" borderId="7" xfId="0" applyNumberFormat="1" applyFont="1" applyFill="1" applyBorder="1" applyAlignment="1">
      <alignment horizontal="center"/>
    </xf>
    <xf numFmtId="164" fontId="5" fillId="3" borderId="9" xfId="0" applyNumberFormat="1" applyFont="1" applyFill="1" applyBorder="1" applyAlignment="1">
      <alignment horizontal="center"/>
    </xf>
    <xf numFmtId="0" fontId="9" fillId="2" borderId="0" xfId="0" applyFont="1" applyFill="1" applyBorder="1" applyAlignment="1">
      <alignment horizontal="right"/>
    </xf>
    <xf numFmtId="0" fontId="4" fillId="2" borderId="18" xfId="0" applyFont="1" applyFill="1" applyBorder="1" applyAlignment="1">
      <alignment horizontal="left" wrapText="1"/>
    </xf>
  </cellXfs>
  <cellStyles count="2">
    <cellStyle name="Normal" xfId="0" builtinId="0"/>
    <cellStyle name="Normal 2" xfId="1"/>
  </cellStyles>
  <dxfs count="0"/>
  <tableStyles count="0" defaultTableStyle="TableStyleMedium9" defaultPivotStyle="PivotStyleMedium4"/>
  <colors>
    <mruColors>
      <color rgb="FFB7CFE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calcChain" Target="calcChain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19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0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7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8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ODS Theme">
  <a:themeElements>
    <a:clrScheme name="ODS Them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DS Theme">
      <a:majorFont>
        <a:latin typeface="Courier New"/>
        <a:ea typeface=""/>
        <a:cs typeface=""/>
      </a:majorFont>
      <a:minorFont>
        <a:latin typeface="Courier New"/>
        <a:ea typeface=""/>
        <a:cs typeface=""/>
      </a:minorFont>
    </a:fontScheme>
    <a:fmtScheme name="ODS Theme"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9525" cap="flat" cmpd="sng" algn="ctr">
          <a:solidFill>
            <a:schemeClr val="phClr"/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9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0.v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1.v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2.v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3.v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4.v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5.v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6.v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7.v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8.vml"/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  <pageSetUpPr fitToPage="1"/>
  </sheetPr>
  <dimension ref="A1:B43"/>
  <sheetViews>
    <sheetView zoomScaleNormal="100" workbookViewId="0">
      <selection activeCell="B19" sqref="B19"/>
    </sheetView>
  </sheetViews>
  <sheetFormatPr baseColWidth="10" defaultColWidth="11.5703125" defaultRowHeight="12.75"/>
  <cols>
    <col min="1" max="1" width="14.28515625" style="117" customWidth="1"/>
    <col min="2" max="2" width="159.7109375" style="117" bestFit="1" customWidth="1"/>
    <col min="3" max="16384" width="11.5703125" style="116"/>
  </cols>
  <sheetData>
    <row r="1" spans="1:2" s="119" customFormat="1" ht="12.95" customHeight="1">
      <c r="A1" s="118" t="s">
        <v>128</v>
      </c>
      <c r="B1" s="118" t="s">
        <v>129</v>
      </c>
    </row>
    <row r="2" spans="1:2" s="119" customFormat="1" ht="12.95" customHeight="1">
      <c r="A2" s="118" t="s">
        <v>130</v>
      </c>
      <c r="B2" s="118" t="s">
        <v>131</v>
      </c>
    </row>
    <row r="3" spans="1:2" s="119" customFormat="1" ht="12.95" customHeight="1">
      <c r="A3" s="118" t="s">
        <v>132</v>
      </c>
      <c r="B3" s="118" t="s">
        <v>35</v>
      </c>
    </row>
    <row r="4" spans="1:2" s="119" customFormat="1" ht="12.95" customHeight="1">
      <c r="A4" s="118" t="s">
        <v>133</v>
      </c>
      <c r="B4" s="118" t="s">
        <v>134</v>
      </c>
    </row>
    <row r="5" spans="1:2" s="119" customFormat="1" ht="12.95" customHeight="1">
      <c r="A5" s="118" t="s">
        <v>135</v>
      </c>
      <c r="B5" s="118" t="s">
        <v>136</v>
      </c>
    </row>
    <row r="6" spans="1:2" s="119" customFormat="1" ht="12.95" customHeight="1">
      <c r="A6" s="118" t="s">
        <v>186</v>
      </c>
      <c r="B6" s="118" t="s">
        <v>137</v>
      </c>
    </row>
    <row r="7" spans="1:2" s="119" customFormat="1" ht="12.95" customHeight="1">
      <c r="A7" s="118" t="s">
        <v>138</v>
      </c>
      <c r="B7" s="118" t="s">
        <v>101</v>
      </c>
    </row>
    <row r="8" spans="1:2" s="119" customFormat="1" ht="12.95" customHeight="1">
      <c r="A8" s="118" t="s">
        <v>139</v>
      </c>
      <c r="B8" s="118" t="s">
        <v>102</v>
      </c>
    </row>
    <row r="9" spans="1:2" s="119" customFormat="1" ht="12.95" customHeight="1">
      <c r="A9" s="118" t="s">
        <v>140</v>
      </c>
      <c r="B9" s="118" t="s">
        <v>202</v>
      </c>
    </row>
    <row r="10" spans="1:2" s="119" customFormat="1" ht="12.95" customHeight="1">
      <c r="A10" s="118" t="s">
        <v>141</v>
      </c>
      <c r="B10" s="118" t="s">
        <v>104</v>
      </c>
    </row>
    <row r="11" spans="1:2" s="119" customFormat="1" ht="12.95" customHeight="1">
      <c r="A11" s="118" t="s">
        <v>142</v>
      </c>
      <c r="B11" s="118" t="s">
        <v>105</v>
      </c>
    </row>
    <row r="12" spans="1:2" s="119" customFormat="1" ht="12.95" customHeight="1">
      <c r="A12" s="118" t="s">
        <v>143</v>
      </c>
      <c r="B12" s="118" t="s">
        <v>203</v>
      </c>
    </row>
    <row r="13" spans="1:2" s="119" customFormat="1" ht="12.95" customHeight="1">
      <c r="A13" s="118" t="s">
        <v>144</v>
      </c>
      <c r="B13" s="118" t="s">
        <v>107</v>
      </c>
    </row>
    <row r="14" spans="1:2" s="119" customFormat="1" ht="12.95" customHeight="1">
      <c r="A14" s="118" t="s">
        <v>145</v>
      </c>
      <c r="B14" s="118" t="s">
        <v>204</v>
      </c>
    </row>
    <row r="15" spans="1:2" s="119" customFormat="1" ht="12.95" customHeight="1">
      <c r="A15" s="118" t="s">
        <v>146</v>
      </c>
      <c r="B15" s="118" t="s">
        <v>108</v>
      </c>
    </row>
    <row r="16" spans="1:2" s="119" customFormat="1" ht="12.95" customHeight="1">
      <c r="A16" s="118" t="s">
        <v>187</v>
      </c>
      <c r="B16" s="118" t="s">
        <v>99</v>
      </c>
    </row>
    <row r="17" spans="1:2" s="119" customFormat="1" ht="12.95" customHeight="1">
      <c r="A17" s="118" t="s">
        <v>147</v>
      </c>
      <c r="B17" s="118" t="s">
        <v>161</v>
      </c>
    </row>
    <row r="18" spans="1:2" s="119" customFormat="1" ht="12.95" customHeight="1">
      <c r="A18" s="118" t="s">
        <v>148</v>
      </c>
      <c r="B18" s="118" t="s">
        <v>162</v>
      </c>
    </row>
    <row r="19" spans="1:2" s="119" customFormat="1" ht="12.95" customHeight="1">
      <c r="A19" s="118" t="s">
        <v>149</v>
      </c>
      <c r="B19" s="118" t="s">
        <v>163</v>
      </c>
    </row>
    <row r="20" spans="1:2" s="119" customFormat="1" ht="12.95" customHeight="1">
      <c r="A20" s="118" t="s">
        <v>150</v>
      </c>
      <c r="B20" s="118" t="s">
        <v>164</v>
      </c>
    </row>
    <row r="21" spans="1:2" s="119" customFormat="1" ht="12.95" customHeight="1">
      <c r="A21" s="118" t="s">
        <v>188</v>
      </c>
      <c r="B21" s="118" t="s">
        <v>165</v>
      </c>
    </row>
    <row r="22" spans="1:2" s="119" customFormat="1" ht="12.95" customHeight="1">
      <c r="A22" s="118" t="s">
        <v>434</v>
      </c>
      <c r="B22" s="118" t="s">
        <v>166</v>
      </c>
    </row>
    <row r="23" spans="1:2" s="119" customFormat="1" ht="12.95" customHeight="1">
      <c r="A23" s="118" t="s">
        <v>435</v>
      </c>
      <c r="B23" s="118" t="s">
        <v>167</v>
      </c>
    </row>
    <row r="24" spans="1:2" s="119" customFormat="1" ht="12.95" customHeight="1">
      <c r="A24" s="118" t="s">
        <v>151</v>
      </c>
      <c r="B24" s="118" t="s">
        <v>168</v>
      </c>
    </row>
    <row r="25" spans="1:2" s="119" customFormat="1" ht="12.95" customHeight="1">
      <c r="A25" s="118" t="s">
        <v>152</v>
      </c>
      <c r="B25" s="118" t="s">
        <v>169</v>
      </c>
    </row>
    <row r="26" spans="1:2" s="119" customFormat="1" ht="12.95" customHeight="1">
      <c r="A26" s="118" t="s">
        <v>190</v>
      </c>
      <c r="B26" s="118" t="s">
        <v>170</v>
      </c>
    </row>
    <row r="27" spans="1:2" s="119" customFormat="1" ht="12.95" customHeight="1">
      <c r="A27" s="118" t="s">
        <v>153</v>
      </c>
      <c r="B27" s="118" t="s">
        <v>171</v>
      </c>
    </row>
    <row r="28" spans="1:2" s="119" customFormat="1" ht="12.95" customHeight="1">
      <c r="A28" s="118" t="s">
        <v>436</v>
      </c>
      <c r="B28" s="118" t="s">
        <v>172</v>
      </c>
    </row>
    <row r="29" spans="1:2" s="119" customFormat="1" ht="12.95" customHeight="1">
      <c r="A29" s="118" t="s">
        <v>154</v>
      </c>
      <c r="B29" s="118" t="s">
        <v>173</v>
      </c>
    </row>
    <row r="30" spans="1:2" s="119" customFormat="1" ht="12.95" customHeight="1">
      <c r="A30" s="118" t="s">
        <v>437</v>
      </c>
      <c r="B30" s="118" t="s">
        <v>155</v>
      </c>
    </row>
    <row r="31" spans="1:2" s="119" customFormat="1" ht="12.95" customHeight="1">
      <c r="A31" s="118" t="s">
        <v>156</v>
      </c>
      <c r="B31" s="118" t="s">
        <v>174</v>
      </c>
    </row>
    <row r="32" spans="1:2" s="119" customFormat="1" ht="12.95" customHeight="1">
      <c r="A32" s="118" t="s">
        <v>157</v>
      </c>
      <c r="B32" s="118" t="s">
        <v>175</v>
      </c>
    </row>
    <row r="33" spans="1:2" s="119" customFormat="1" ht="12.95" customHeight="1">
      <c r="A33" s="118" t="s">
        <v>158</v>
      </c>
      <c r="B33" s="118" t="s">
        <v>205</v>
      </c>
    </row>
    <row r="34" spans="1:2" s="119" customFormat="1" ht="12.95" customHeight="1">
      <c r="A34" s="118" t="s">
        <v>159</v>
      </c>
      <c r="B34" s="118" t="s">
        <v>176</v>
      </c>
    </row>
    <row r="35" spans="1:2" s="119" customFormat="1" ht="12.95" customHeight="1">
      <c r="A35" s="118" t="s">
        <v>160</v>
      </c>
      <c r="B35" s="118" t="s">
        <v>177</v>
      </c>
    </row>
    <row r="36" spans="1:2" s="119" customFormat="1" ht="12.95" customHeight="1">
      <c r="A36" s="118" t="s">
        <v>191</v>
      </c>
      <c r="B36" s="118" t="s">
        <v>92</v>
      </c>
    </row>
    <row r="37" spans="1:2" s="119" customFormat="1" ht="12.95" customHeight="1">
      <c r="A37" s="118" t="s">
        <v>178</v>
      </c>
      <c r="B37" s="118" t="s">
        <v>183</v>
      </c>
    </row>
    <row r="38" spans="1:2" s="119" customFormat="1" ht="12.95" customHeight="1">
      <c r="A38" s="118" t="s">
        <v>179</v>
      </c>
      <c r="B38" s="118" t="s">
        <v>94</v>
      </c>
    </row>
    <row r="39" spans="1:2" s="119" customFormat="1" ht="12.95" customHeight="1">
      <c r="A39" s="118" t="s">
        <v>180</v>
      </c>
      <c r="B39" s="118" t="s">
        <v>95</v>
      </c>
    </row>
    <row r="40" spans="1:2" s="119" customFormat="1" ht="12.95" customHeight="1">
      <c r="A40" s="118" t="s">
        <v>181</v>
      </c>
      <c r="B40" s="118" t="s">
        <v>184</v>
      </c>
    </row>
    <row r="41" spans="1:2" s="119" customFormat="1" ht="12.95" customHeight="1">
      <c r="A41" s="118" t="s">
        <v>182</v>
      </c>
      <c r="B41" s="118" t="s">
        <v>96</v>
      </c>
    </row>
    <row r="42" spans="1:2" s="119" customFormat="1" ht="12.95" customHeight="1">
      <c r="A42" s="118" t="s">
        <v>192</v>
      </c>
      <c r="B42" s="118" t="s">
        <v>97</v>
      </c>
    </row>
    <row r="43" spans="1:2" s="119" customFormat="1" ht="12.95" customHeight="1">
      <c r="A43" s="118" t="s">
        <v>189</v>
      </c>
      <c r="B43" s="118" t="s">
        <v>185</v>
      </c>
    </row>
  </sheetData>
  <pageMargins left="0.59055118110236227" right="0.39370078740157483" top="0.98425196850393704" bottom="0.59055118110236227" header="0.31496062992125984" footer="0.31496062992125984"/>
  <pageSetup paperSize="9" scale="91" orientation="landscape" r:id="rId1"/>
  <headerFooter>
    <oddHeader>&amp;R&amp;G</oddHeader>
    <oddFooter>&amp;L&amp;8&amp;F-&amp;A</oddFooter>
  </headerFooter>
  <legacyDrawingHF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38"/>
  <sheetViews>
    <sheetView zoomScaleNormal="100" workbookViewId="0">
      <selection activeCell="O38" sqref="O38"/>
    </sheetView>
  </sheetViews>
  <sheetFormatPr baseColWidth="10" defaultColWidth="11.42578125" defaultRowHeight="11.25"/>
  <cols>
    <col min="1" max="1" width="15.7109375" style="1" customWidth="1"/>
    <col min="2" max="2" width="18.7109375" style="1" customWidth="1"/>
    <col min="3" max="14" width="8.7109375" style="1" customWidth="1"/>
    <col min="15" max="15" width="9.7109375" style="1" customWidth="1"/>
    <col min="16" max="27" width="8.7109375" style="1" customWidth="1"/>
    <col min="28" max="28" width="9.7109375" style="1" customWidth="1"/>
    <col min="29" max="51" width="8.7109375" style="1" customWidth="1"/>
    <col min="52" max="16384" width="11.42578125" style="1"/>
  </cols>
  <sheetData>
    <row r="1" spans="1:44" s="20" customFormat="1" ht="12" customHeight="1">
      <c r="A1" s="137" t="s">
        <v>0</v>
      </c>
      <c r="B1" s="138"/>
      <c r="C1" s="123" t="s">
        <v>103</v>
      </c>
      <c r="D1" s="123"/>
      <c r="E1" s="123"/>
      <c r="F1" s="123"/>
      <c r="G1" s="123"/>
      <c r="H1" s="123"/>
      <c r="I1" s="123"/>
      <c r="J1" s="123"/>
      <c r="K1" s="123"/>
      <c r="L1" s="123"/>
      <c r="M1" s="123"/>
      <c r="N1" s="123"/>
      <c r="O1" s="123"/>
      <c r="P1" s="123" t="s">
        <v>103</v>
      </c>
      <c r="Q1" s="123"/>
      <c r="R1" s="123"/>
      <c r="S1" s="123"/>
      <c r="T1" s="123"/>
      <c r="U1" s="123"/>
      <c r="V1" s="123"/>
      <c r="W1" s="123"/>
      <c r="X1" s="123"/>
      <c r="Y1" s="123"/>
      <c r="Z1" s="123"/>
      <c r="AA1" s="123"/>
      <c r="AB1" s="123"/>
      <c r="AC1" s="83"/>
      <c r="AD1" s="83"/>
      <c r="AE1" s="83"/>
      <c r="AF1" s="83"/>
      <c r="AG1" s="83"/>
      <c r="AH1" s="83"/>
      <c r="AI1" s="83"/>
      <c r="AJ1" s="83"/>
      <c r="AK1" s="83"/>
      <c r="AL1" s="83"/>
      <c r="AM1" s="83"/>
      <c r="AN1" s="83"/>
      <c r="AO1" s="83"/>
      <c r="AP1" s="83"/>
      <c r="AQ1" s="83"/>
      <c r="AR1" s="84"/>
    </row>
    <row r="2" spans="1:44" s="20" customFormat="1">
      <c r="A2" s="139"/>
      <c r="B2" s="140"/>
      <c r="C2" s="136" t="s">
        <v>1</v>
      </c>
      <c r="D2" s="120"/>
      <c r="E2" s="120"/>
      <c r="F2" s="120"/>
      <c r="G2" s="120"/>
      <c r="H2" s="120"/>
      <c r="I2" s="120"/>
      <c r="J2" s="120"/>
      <c r="K2" s="120"/>
      <c r="L2" s="120"/>
      <c r="M2" s="120"/>
      <c r="N2" s="120"/>
      <c r="O2" s="120"/>
      <c r="P2" s="136" t="s">
        <v>429</v>
      </c>
      <c r="Q2" s="120"/>
      <c r="R2" s="120"/>
      <c r="S2" s="120"/>
      <c r="T2" s="120"/>
      <c r="U2" s="120"/>
      <c r="V2" s="120"/>
      <c r="W2" s="120"/>
      <c r="X2" s="120"/>
      <c r="Y2" s="120"/>
      <c r="Z2" s="120"/>
      <c r="AA2" s="120"/>
      <c r="AB2" s="120"/>
      <c r="AC2" s="85"/>
      <c r="AD2" s="85"/>
      <c r="AE2" s="85"/>
      <c r="AF2" s="85"/>
      <c r="AG2" s="85"/>
      <c r="AH2" s="85"/>
      <c r="AI2" s="85"/>
      <c r="AJ2" s="85"/>
      <c r="AK2" s="85"/>
      <c r="AL2" s="85"/>
      <c r="AM2" s="85"/>
      <c r="AN2" s="85"/>
      <c r="AO2" s="85"/>
      <c r="AP2" s="85"/>
      <c r="AQ2" s="85"/>
      <c r="AR2" s="86"/>
    </row>
    <row r="3" spans="1:44" s="111" customFormat="1" ht="23.1" customHeight="1">
      <c r="A3" s="139"/>
      <c r="B3" s="140"/>
      <c r="C3" s="163" t="s">
        <v>38</v>
      </c>
      <c r="D3" s="164"/>
      <c r="E3" s="164"/>
      <c r="F3" s="164"/>
      <c r="G3" s="163" t="s">
        <v>206</v>
      </c>
      <c r="H3" s="164"/>
      <c r="I3" s="164"/>
      <c r="J3" s="164"/>
      <c r="K3" s="165" t="s">
        <v>100</v>
      </c>
      <c r="L3" s="165"/>
      <c r="M3" s="165"/>
      <c r="N3" s="165"/>
      <c r="O3" s="120" t="s">
        <v>5</v>
      </c>
      <c r="P3" s="163" t="s">
        <v>38</v>
      </c>
      <c r="Q3" s="164"/>
      <c r="R3" s="164"/>
      <c r="S3" s="164"/>
      <c r="T3" s="163" t="s">
        <v>206</v>
      </c>
      <c r="U3" s="164"/>
      <c r="V3" s="164"/>
      <c r="W3" s="164"/>
      <c r="X3" s="165" t="s">
        <v>100</v>
      </c>
      <c r="Y3" s="165"/>
      <c r="Z3" s="165"/>
      <c r="AA3" s="165"/>
      <c r="AB3" s="120" t="s">
        <v>5</v>
      </c>
      <c r="AC3" s="109"/>
      <c r="AD3" s="109"/>
      <c r="AE3" s="109"/>
      <c r="AF3" s="109"/>
      <c r="AG3" s="109"/>
      <c r="AH3" s="109"/>
      <c r="AI3" s="109"/>
      <c r="AJ3" s="109"/>
      <c r="AK3" s="109"/>
      <c r="AL3" s="109"/>
      <c r="AM3" s="109"/>
      <c r="AN3" s="109"/>
      <c r="AO3" s="109"/>
      <c r="AP3" s="109"/>
      <c r="AQ3" s="109"/>
      <c r="AR3" s="110"/>
    </row>
    <row r="4" spans="1:44" s="20" customFormat="1" ht="22.5">
      <c r="A4" s="141"/>
      <c r="B4" s="142"/>
      <c r="C4" s="24" t="s">
        <v>6</v>
      </c>
      <c r="D4" s="122" t="s">
        <v>78</v>
      </c>
      <c r="E4" s="122"/>
      <c r="F4" s="24" t="s">
        <v>79</v>
      </c>
      <c r="G4" s="24" t="s">
        <v>6</v>
      </c>
      <c r="H4" s="122" t="s">
        <v>78</v>
      </c>
      <c r="I4" s="122"/>
      <c r="J4" s="24" t="s">
        <v>79</v>
      </c>
      <c r="K4" s="24" t="s">
        <v>6</v>
      </c>
      <c r="L4" s="122" t="s">
        <v>78</v>
      </c>
      <c r="M4" s="122"/>
      <c r="N4" s="24" t="s">
        <v>79</v>
      </c>
      <c r="O4" s="121"/>
      <c r="P4" s="24" t="s">
        <v>6</v>
      </c>
      <c r="Q4" s="122" t="s">
        <v>78</v>
      </c>
      <c r="R4" s="122"/>
      <c r="S4" s="24" t="s">
        <v>79</v>
      </c>
      <c r="T4" s="24" t="s">
        <v>6</v>
      </c>
      <c r="U4" s="122" t="s">
        <v>78</v>
      </c>
      <c r="V4" s="122"/>
      <c r="W4" s="24" t="s">
        <v>79</v>
      </c>
      <c r="X4" s="24" t="s">
        <v>6</v>
      </c>
      <c r="Y4" s="122" t="s">
        <v>78</v>
      </c>
      <c r="Z4" s="122"/>
      <c r="AA4" s="24" t="s">
        <v>79</v>
      </c>
      <c r="AB4" s="121"/>
      <c r="AC4" s="87"/>
      <c r="AD4" s="87"/>
      <c r="AE4" s="87"/>
      <c r="AF4" s="87"/>
      <c r="AG4" s="87"/>
      <c r="AH4" s="87"/>
      <c r="AI4" s="87"/>
      <c r="AJ4" s="87"/>
      <c r="AK4" s="87"/>
      <c r="AL4" s="87"/>
      <c r="AM4" s="87"/>
      <c r="AN4" s="87"/>
      <c r="AO4" s="87"/>
      <c r="AP4" s="87"/>
      <c r="AQ4" s="87"/>
      <c r="AR4" s="88"/>
    </row>
    <row r="5" spans="1:44" ht="12" customHeight="1">
      <c r="A5" s="27" t="s">
        <v>0</v>
      </c>
      <c r="B5" s="28" t="s">
        <v>10</v>
      </c>
      <c r="C5" s="29">
        <v>49.84</v>
      </c>
      <c r="D5" s="29">
        <v>47</v>
      </c>
      <c r="E5" s="29">
        <v>52.67</v>
      </c>
      <c r="F5" s="30">
        <v>690</v>
      </c>
      <c r="G5" s="29">
        <v>37.090000000000003</v>
      </c>
      <c r="H5" s="29">
        <v>34.36</v>
      </c>
      <c r="I5" s="29">
        <v>39.82</v>
      </c>
      <c r="J5" s="30">
        <v>537</v>
      </c>
      <c r="K5" s="29">
        <v>13.07</v>
      </c>
      <c r="L5" s="29">
        <v>11.2</v>
      </c>
      <c r="M5" s="29">
        <v>14.95</v>
      </c>
      <c r="N5" s="30">
        <v>194</v>
      </c>
      <c r="O5" s="30">
        <v>1421</v>
      </c>
      <c r="P5" s="29">
        <v>41.76</v>
      </c>
      <c r="Q5" s="29">
        <v>40.04</v>
      </c>
      <c r="R5" s="29">
        <v>43.48</v>
      </c>
      <c r="S5" s="30">
        <v>1825</v>
      </c>
      <c r="T5" s="29">
        <v>45.23</v>
      </c>
      <c r="U5" s="29">
        <v>43.48</v>
      </c>
      <c r="V5" s="29">
        <v>46.97</v>
      </c>
      <c r="W5" s="30">
        <v>1932</v>
      </c>
      <c r="X5" s="29">
        <v>13.02</v>
      </c>
      <c r="Y5" s="29">
        <v>11.83</v>
      </c>
      <c r="Z5" s="29">
        <v>14.2</v>
      </c>
      <c r="AA5" s="30">
        <v>552</v>
      </c>
      <c r="AB5" s="30">
        <v>4309</v>
      </c>
    </row>
    <row r="6" spans="1:44" ht="12" customHeight="1">
      <c r="A6" s="134" t="s">
        <v>11</v>
      </c>
      <c r="B6" s="31" t="s">
        <v>12</v>
      </c>
      <c r="C6" s="33">
        <v>58.4</v>
      </c>
      <c r="D6" s="33">
        <v>54.24</v>
      </c>
      <c r="E6" s="33">
        <v>62.57</v>
      </c>
      <c r="F6" s="34">
        <v>355</v>
      </c>
      <c r="G6" s="33">
        <v>31.89</v>
      </c>
      <c r="H6" s="33">
        <v>27.96</v>
      </c>
      <c r="I6" s="33">
        <v>35.82</v>
      </c>
      <c r="J6" s="34">
        <v>204</v>
      </c>
      <c r="K6" s="33">
        <v>9.7100000000000009</v>
      </c>
      <c r="L6" s="33">
        <v>7.27</v>
      </c>
      <c r="M6" s="33">
        <v>12.14</v>
      </c>
      <c r="N6" s="34">
        <v>65</v>
      </c>
      <c r="O6" s="34">
        <v>624</v>
      </c>
      <c r="P6" s="33">
        <v>49.83</v>
      </c>
      <c r="Q6" s="33">
        <v>47.32</v>
      </c>
      <c r="R6" s="33">
        <v>52.34</v>
      </c>
      <c r="S6" s="34">
        <v>1030</v>
      </c>
      <c r="T6" s="33">
        <v>39.99</v>
      </c>
      <c r="U6" s="33">
        <v>37.520000000000003</v>
      </c>
      <c r="V6" s="33">
        <v>42.45</v>
      </c>
      <c r="W6" s="34">
        <v>818</v>
      </c>
      <c r="X6" s="33">
        <v>10.18</v>
      </c>
      <c r="Y6" s="33">
        <v>8.64</v>
      </c>
      <c r="Z6" s="33">
        <v>11.73</v>
      </c>
      <c r="AA6" s="34">
        <v>206</v>
      </c>
      <c r="AB6" s="34">
        <v>2054</v>
      </c>
    </row>
    <row r="7" spans="1:44" ht="12" customHeight="1">
      <c r="A7" s="125"/>
      <c r="B7" s="31" t="s">
        <v>13</v>
      </c>
      <c r="C7" s="33">
        <v>43.69</v>
      </c>
      <c r="D7" s="33">
        <v>39.909999999999997</v>
      </c>
      <c r="E7" s="33">
        <v>47.46</v>
      </c>
      <c r="F7" s="34">
        <v>335</v>
      </c>
      <c r="G7" s="33">
        <v>40.82</v>
      </c>
      <c r="H7" s="33">
        <v>37.11</v>
      </c>
      <c r="I7" s="33">
        <v>44.54</v>
      </c>
      <c r="J7" s="34">
        <v>333</v>
      </c>
      <c r="K7" s="33">
        <v>15.49</v>
      </c>
      <c r="L7" s="33">
        <v>12.81</v>
      </c>
      <c r="M7" s="33">
        <v>18.18</v>
      </c>
      <c r="N7" s="34">
        <v>129</v>
      </c>
      <c r="O7" s="34">
        <v>797</v>
      </c>
      <c r="P7" s="33">
        <v>34.82</v>
      </c>
      <c r="Q7" s="33">
        <v>32.51</v>
      </c>
      <c r="R7" s="33">
        <v>37.130000000000003</v>
      </c>
      <c r="S7" s="34">
        <v>795</v>
      </c>
      <c r="T7" s="33">
        <v>49.72</v>
      </c>
      <c r="U7" s="33">
        <v>47.28</v>
      </c>
      <c r="V7" s="33">
        <v>52.17</v>
      </c>
      <c r="W7" s="34">
        <v>1114</v>
      </c>
      <c r="X7" s="33">
        <v>15.45</v>
      </c>
      <c r="Y7" s="33">
        <v>13.69</v>
      </c>
      <c r="Z7" s="33">
        <v>17.21</v>
      </c>
      <c r="AA7" s="34">
        <v>346</v>
      </c>
      <c r="AB7" s="34">
        <v>2255</v>
      </c>
    </row>
    <row r="8" spans="1:44" ht="12" customHeight="1">
      <c r="A8" s="134" t="s">
        <v>14</v>
      </c>
      <c r="B8" s="31" t="s">
        <v>15</v>
      </c>
      <c r="C8" s="33">
        <v>49.69</v>
      </c>
      <c r="D8" s="33">
        <v>46.57</v>
      </c>
      <c r="E8" s="33">
        <v>52.8</v>
      </c>
      <c r="F8" s="34">
        <v>570</v>
      </c>
      <c r="G8" s="33">
        <v>37.880000000000003</v>
      </c>
      <c r="H8" s="33">
        <v>34.85</v>
      </c>
      <c r="I8" s="33">
        <v>40.909999999999997</v>
      </c>
      <c r="J8" s="34">
        <v>441</v>
      </c>
      <c r="K8" s="33">
        <v>12.44</v>
      </c>
      <c r="L8" s="33">
        <v>10.45</v>
      </c>
      <c r="M8" s="33">
        <v>14.42</v>
      </c>
      <c r="N8" s="34">
        <v>154</v>
      </c>
      <c r="O8" s="34">
        <v>1165</v>
      </c>
      <c r="P8" s="33">
        <v>42.69</v>
      </c>
      <c r="Q8" s="33">
        <v>40.770000000000003</v>
      </c>
      <c r="R8" s="33">
        <v>44.61</v>
      </c>
      <c r="S8" s="34">
        <v>1510</v>
      </c>
      <c r="T8" s="33">
        <v>44.81</v>
      </c>
      <c r="U8" s="33">
        <v>42.87</v>
      </c>
      <c r="V8" s="33">
        <v>46.76</v>
      </c>
      <c r="W8" s="34">
        <v>1553</v>
      </c>
      <c r="X8" s="33">
        <v>12.5</v>
      </c>
      <c r="Y8" s="33">
        <v>11.2</v>
      </c>
      <c r="Z8" s="33">
        <v>13.8</v>
      </c>
      <c r="AA8" s="34">
        <v>434</v>
      </c>
      <c r="AB8" s="34">
        <v>3497</v>
      </c>
    </row>
    <row r="9" spans="1:44" ht="12" customHeight="1">
      <c r="A9" s="125"/>
      <c r="B9" s="31" t="s">
        <v>16</v>
      </c>
      <c r="C9" s="33">
        <v>50.39</v>
      </c>
      <c r="D9" s="33">
        <v>43.76</v>
      </c>
      <c r="E9" s="33">
        <v>57.02</v>
      </c>
      <c r="F9" s="34">
        <v>120</v>
      </c>
      <c r="G9" s="33">
        <v>34.22</v>
      </c>
      <c r="H9" s="33">
        <v>28.07</v>
      </c>
      <c r="I9" s="33">
        <v>40.369999999999997</v>
      </c>
      <c r="J9" s="34">
        <v>96</v>
      </c>
      <c r="K9" s="33">
        <v>15.39</v>
      </c>
      <c r="L9" s="33">
        <v>10.61</v>
      </c>
      <c r="M9" s="33">
        <v>20.170000000000002</v>
      </c>
      <c r="N9" s="34">
        <v>40</v>
      </c>
      <c r="O9" s="34">
        <v>256</v>
      </c>
      <c r="P9" s="33">
        <v>38.4</v>
      </c>
      <c r="Q9" s="33">
        <v>34.56</v>
      </c>
      <c r="R9" s="33">
        <v>42.24</v>
      </c>
      <c r="S9" s="34">
        <v>315</v>
      </c>
      <c r="T9" s="33">
        <v>46.71</v>
      </c>
      <c r="U9" s="33">
        <v>42.73</v>
      </c>
      <c r="V9" s="33">
        <v>50.7</v>
      </c>
      <c r="W9" s="34">
        <v>379</v>
      </c>
      <c r="X9" s="33">
        <v>14.89</v>
      </c>
      <c r="Y9" s="33">
        <v>12.06</v>
      </c>
      <c r="Z9" s="33">
        <v>17.72</v>
      </c>
      <c r="AA9" s="34">
        <v>118</v>
      </c>
      <c r="AB9" s="34">
        <v>812</v>
      </c>
    </row>
    <row r="10" spans="1:44" ht="12" customHeight="1">
      <c r="A10" s="134" t="s">
        <v>17</v>
      </c>
      <c r="B10" s="35" t="s">
        <v>72</v>
      </c>
      <c r="C10" s="33">
        <v>45.21</v>
      </c>
      <c r="D10" s="33">
        <v>39.39</v>
      </c>
      <c r="E10" s="33">
        <v>51.04</v>
      </c>
      <c r="F10" s="34">
        <v>149</v>
      </c>
      <c r="G10" s="33">
        <v>36.26</v>
      </c>
      <c r="H10" s="33">
        <v>30.7</v>
      </c>
      <c r="I10" s="33">
        <v>41.82</v>
      </c>
      <c r="J10" s="34">
        <v>129</v>
      </c>
      <c r="K10" s="33">
        <v>18.53</v>
      </c>
      <c r="L10" s="33">
        <v>14.02</v>
      </c>
      <c r="M10" s="33">
        <v>23.03</v>
      </c>
      <c r="N10" s="34">
        <v>63</v>
      </c>
      <c r="O10" s="34">
        <v>341</v>
      </c>
      <c r="P10" s="33">
        <v>37.729999999999997</v>
      </c>
      <c r="Q10" s="33">
        <v>33.950000000000003</v>
      </c>
      <c r="R10" s="33">
        <v>41.5</v>
      </c>
      <c r="S10" s="34">
        <v>336</v>
      </c>
      <c r="T10" s="33">
        <v>43.66</v>
      </c>
      <c r="U10" s="33">
        <v>39.71</v>
      </c>
      <c r="V10" s="33">
        <v>47.6</v>
      </c>
      <c r="W10" s="34">
        <v>378</v>
      </c>
      <c r="X10" s="33">
        <v>18.62</v>
      </c>
      <c r="Y10" s="33">
        <v>15.54</v>
      </c>
      <c r="Z10" s="33">
        <v>21.7</v>
      </c>
      <c r="AA10" s="34">
        <v>157</v>
      </c>
      <c r="AB10" s="34">
        <v>871</v>
      </c>
    </row>
    <row r="11" spans="1:44" ht="12" customHeight="1">
      <c r="A11" s="125"/>
      <c r="B11" s="35" t="s">
        <v>73</v>
      </c>
      <c r="C11" s="33">
        <v>53.17</v>
      </c>
      <c r="D11" s="33">
        <v>49.25</v>
      </c>
      <c r="E11" s="33">
        <v>57.09</v>
      </c>
      <c r="F11" s="34">
        <v>377</v>
      </c>
      <c r="G11" s="33">
        <v>35.47</v>
      </c>
      <c r="H11" s="33">
        <v>31.72</v>
      </c>
      <c r="I11" s="33">
        <v>39.22</v>
      </c>
      <c r="J11" s="34">
        <v>264</v>
      </c>
      <c r="K11" s="33">
        <v>11.36</v>
      </c>
      <c r="L11" s="33">
        <v>8.9700000000000006</v>
      </c>
      <c r="M11" s="33">
        <v>13.76</v>
      </c>
      <c r="N11" s="34">
        <v>91</v>
      </c>
      <c r="O11" s="34">
        <v>732</v>
      </c>
      <c r="P11" s="33">
        <v>40.75</v>
      </c>
      <c r="Q11" s="33">
        <v>38.409999999999997</v>
      </c>
      <c r="R11" s="33">
        <v>43.08</v>
      </c>
      <c r="S11" s="34">
        <v>968</v>
      </c>
      <c r="T11" s="33">
        <v>46.91</v>
      </c>
      <c r="U11" s="33">
        <v>44.51</v>
      </c>
      <c r="V11" s="33">
        <v>49.3</v>
      </c>
      <c r="W11" s="34">
        <v>1054</v>
      </c>
      <c r="X11" s="33">
        <v>12.34</v>
      </c>
      <c r="Y11" s="33">
        <v>10.77</v>
      </c>
      <c r="Z11" s="33">
        <v>13.92</v>
      </c>
      <c r="AA11" s="34">
        <v>287</v>
      </c>
      <c r="AB11" s="34">
        <v>2309</v>
      </c>
    </row>
    <row r="12" spans="1:44" ht="12" customHeight="1">
      <c r="A12" s="125"/>
      <c r="B12" s="31" t="s">
        <v>18</v>
      </c>
      <c r="C12" s="33">
        <v>47.99</v>
      </c>
      <c r="D12" s="33">
        <v>42.25</v>
      </c>
      <c r="E12" s="33">
        <v>53.73</v>
      </c>
      <c r="F12" s="34">
        <v>161</v>
      </c>
      <c r="G12" s="33">
        <v>40.479999999999997</v>
      </c>
      <c r="H12" s="33">
        <v>34.83</v>
      </c>
      <c r="I12" s="33">
        <v>46.13</v>
      </c>
      <c r="J12" s="34">
        <v>139</v>
      </c>
      <c r="K12" s="33">
        <v>11.53</v>
      </c>
      <c r="L12" s="33">
        <v>7.89</v>
      </c>
      <c r="M12" s="33">
        <v>15.17</v>
      </c>
      <c r="N12" s="34">
        <v>40</v>
      </c>
      <c r="O12" s="34">
        <v>340</v>
      </c>
      <c r="P12" s="33">
        <v>46.88</v>
      </c>
      <c r="Q12" s="33">
        <v>43.46</v>
      </c>
      <c r="R12" s="33">
        <v>50.3</v>
      </c>
      <c r="S12" s="34">
        <v>516</v>
      </c>
      <c r="T12" s="33">
        <v>42.81</v>
      </c>
      <c r="U12" s="33">
        <v>39.450000000000003</v>
      </c>
      <c r="V12" s="33">
        <v>46.17</v>
      </c>
      <c r="W12" s="34">
        <v>494</v>
      </c>
      <c r="X12" s="33">
        <v>10.31</v>
      </c>
      <c r="Y12" s="33">
        <v>8.17</v>
      </c>
      <c r="Z12" s="33">
        <v>12.44</v>
      </c>
      <c r="AA12" s="34">
        <v>108</v>
      </c>
      <c r="AB12" s="34">
        <v>1118</v>
      </c>
    </row>
    <row r="13" spans="1:44" ht="12" customHeight="1">
      <c r="A13" s="134" t="s">
        <v>19</v>
      </c>
      <c r="B13" s="35" t="s">
        <v>74</v>
      </c>
      <c r="C13" s="33">
        <v>51.76</v>
      </c>
      <c r="D13" s="33">
        <v>48.44</v>
      </c>
      <c r="E13" s="33">
        <v>55.08</v>
      </c>
      <c r="F13" s="34">
        <v>509</v>
      </c>
      <c r="G13" s="33">
        <v>36.229999999999997</v>
      </c>
      <c r="H13" s="33">
        <v>33.06</v>
      </c>
      <c r="I13" s="33">
        <v>39.409999999999997</v>
      </c>
      <c r="J13" s="34">
        <v>379</v>
      </c>
      <c r="K13" s="33">
        <v>12.01</v>
      </c>
      <c r="L13" s="33">
        <v>9.9</v>
      </c>
      <c r="M13" s="33">
        <v>14.11</v>
      </c>
      <c r="N13" s="34">
        <v>128</v>
      </c>
      <c r="O13" s="34">
        <v>1016</v>
      </c>
      <c r="P13" s="33">
        <v>42</v>
      </c>
      <c r="Q13" s="33">
        <v>40.049999999999997</v>
      </c>
      <c r="R13" s="33">
        <v>43.95</v>
      </c>
      <c r="S13" s="34">
        <v>1446</v>
      </c>
      <c r="T13" s="33">
        <v>46.32</v>
      </c>
      <c r="U13" s="33">
        <v>44.33</v>
      </c>
      <c r="V13" s="33">
        <v>48.3</v>
      </c>
      <c r="W13" s="34">
        <v>1541</v>
      </c>
      <c r="X13" s="33">
        <v>11.68</v>
      </c>
      <c r="Y13" s="33">
        <v>10.41</v>
      </c>
      <c r="Z13" s="33">
        <v>12.95</v>
      </c>
      <c r="AA13" s="34">
        <v>401</v>
      </c>
      <c r="AB13" s="34">
        <v>3388</v>
      </c>
    </row>
    <row r="14" spans="1:44" ht="12" customHeight="1">
      <c r="A14" s="125"/>
      <c r="B14" s="35" t="s">
        <v>75</v>
      </c>
      <c r="C14" s="33">
        <v>45.49</v>
      </c>
      <c r="D14" s="33">
        <v>40.130000000000003</v>
      </c>
      <c r="E14" s="33">
        <v>50.84</v>
      </c>
      <c r="F14" s="34">
        <v>179</v>
      </c>
      <c r="G14" s="33">
        <v>39.29</v>
      </c>
      <c r="H14" s="33">
        <v>34.049999999999997</v>
      </c>
      <c r="I14" s="33">
        <v>44.52</v>
      </c>
      <c r="J14" s="34">
        <v>158</v>
      </c>
      <c r="K14" s="33">
        <v>15.23</v>
      </c>
      <c r="L14" s="33">
        <v>11.45</v>
      </c>
      <c r="M14" s="33">
        <v>19</v>
      </c>
      <c r="N14" s="34">
        <v>65</v>
      </c>
      <c r="O14" s="34">
        <v>402</v>
      </c>
      <c r="P14" s="33">
        <v>40.450000000000003</v>
      </c>
      <c r="Q14" s="33">
        <v>36.76</v>
      </c>
      <c r="R14" s="33">
        <v>44.14</v>
      </c>
      <c r="S14" s="34">
        <v>373</v>
      </c>
      <c r="T14" s="33">
        <v>42.05</v>
      </c>
      <c r="U14" s="33">
        <v>38.36</v>
      </c>
      <c r="V14" s="33">
        <v>45.75</v>
      </c>
      <c r="W14" s="34">
        <v>390</v>
      </c>
      <c r="X14" s="33">
        <v>17.5</v>
      </c>
      <c r="Y14" s="33">
        <v>14.57</v>
      </c>
      <c r="Z14" s="33">
        <v>20.420000000000002</v>
      </c>
      <c r="AA14" s="34">
        <v>149</v>
      </c>
      <c r="AB14" s="34">
        <v>912</v>
      </c>
    </row>
    <row r="15" spans="1:44" ht="12" customHeight="1">
      <c r="A15" s="134" t="s">
        <v>20</v>
      </c>
      <c r="B15" s="31" t="s">
        <v>21</v>
      </c>
      <c r="C15" s="33">
        <v>50.28</v>
      </c>
      <c r="D15" s="33">
        <v>46.95</v>
      </c>
      <c r="E15" s="33">
        <v>53.61</v>
      </c>
      <c r="F15" s="34">
        <v>499</v>
      </c>
      <c r="G15" s="33">
        <v>36.770000000000003</v>
      </c>
      <c r="H15" s="33">
        <v>33.57</v>
      </c>
      <c r="I15" s="33">
        <v>39.97</v>
      </c>
      <c r="J15" s="34">
        <v>379</v>
      </c>
      <c r="K15" s="33">
        <v>12.95</v>
      </c>
      <c r="L15" s="33">
        <v>10.74</v>
      </c>
      <c r="M15" s="33">
        <v>15.15</v>
      </c>
      <c r="N15" s="34">
        <v>136</v>
      </c>
      <c r="O15" s="34">
        <v>1014</v>
      </c>
      <c r="P15" s="33">
        <v>41.85</v>
      </c>
      <c r="Q15" s="33">
        <v>39.82</v>
      </c>
      <c r="R15" s="33">
        <v>43.88</v>
      </c>
      <c r="S15" s="34">
        <v>1284</v>
      </c>
      <c r="T15" s="33">
        <v>45.08</v>
      </c>
      <c r="U15" s="33">
        <v>43.02</v>
      </c>
      <c r="V15" s="33">
        <v>47.14</v>
      </c>
      <c r="W15" s="34">
        <v>1326</v>
      </c>
      <c r="X15" s="33">
        <v>13.07</v>
      </c>
      <c r="Y15" s="33">
        <v>11.67</v>
      </c>
      <c r="Z15" s="33">
        <v>14.47</v>
      </c>
      <c r="AA15" s="34">
        <v>392</v>
      </c>
      <c r="AB15" s="34">
        <v>3002</v>
      </c>
    </row>
    <row r="16" spans="1:44" ht="12" customHeight="1">
      <c r="A16" s="125"/>
      <c r="B16" s="31" t="s">
        <v>22</v>
      </c>
      <c r="C16" s="33">
        <v>48.64</v>
      </c>
      <c r="D16" s="33">
        <v>43.26</v>
      </c>
      <c r="E16" s="33">
        <v>54.02</v>
      </c>
      <c r="F16" s="34">
        <v>191</v>
      </c>
      <c r="G16" s="33">
        <v>37.94</v>
      </c>
      <c r="H16" s="33">
        <v>32.72</v>
      </c>
      <c r="I16" s="33">
        <v>43.16</v>
      </c>
      <c r="J16" s="34">
        <v>158</v>
      </c>
      <c r="K16" s="33">
        <v>13.42</v>
      </c>
      <c r="L16" s="33">
        <v>9.89</v>
      </c>
      <c r="M16" s="33">
        <v>16.95</v>
      </c>
      <c r="N16" s="34">
        <v>58</v>
      </c>
      <c r="O16" s="34">
        <v>407</v>
      </c>
      <c r="P16" s="33">
        <v>41.46</v>
      </c>
      <c r="Q16" s="33">
        <v>38.25</v>
      </c>
      <c r="R16" s="33">
        <v>44.68</v>
      </c>
      <c r="S16" s="34">
        <v>541</v>
      </c>
      <c r="T16" s="33">
        <v>45.68</v>
      </c>
      <c r="U16" s="33">
        <v>42.41</v>
      </c>
      <c r="V16" s="33">
        <v>48.94</v>
      </c>
      <c r="W16" s="34">
        <v>606</v>
      </c>
      <c r="X16" s="33">
        <v>12.86</v>
      </c>
      <c r="Y16" s="33">
        <v>10.66</v>
      </c>
      <c r="Z16" s="33">
        <v>15.06</v>
      </c>
      <c r="AA16" s="34">
        <v>160</v>
      </c>
      <c r="AB16" s="34">
        <v>1307</v>
      </c>
    </row>
    <row r="17" spans="1:28" ht="12" customHeight="1">
      <c r="A17" s="134" t="s">
        <v>23</v>
      </c>
      <c r="B17" s="35" t="s">
        <v>76</v>
      </c>
      <c r="C17" s="33">
        <v>43.8</v>
      </c>
      <c r="D17" s="33">
        <v>38.79</v>
      </c>
      <c r="E17" s="33">
        <v>48.8</v>
      </c>
      <c r="F17" s="34">
        <v>192</v>
      </c>
      <c r="G17" s="33">
        <v>41.42</v>
      </c>
      <c r="H17" s="33">
        <v>36.46</v>
      </c>
      <c r="I17" s="33">
        <v>46.38</v>
      </c>
      <c r="J17" s="34">
        <v>185</v>
      </c>
      <c r="K17" s="33">
        <v>14.78</v>
      </c>
      <c r="L17" s="33">
        <v>11.28</v>
      </c>
      <c r="M17" s="33">
        <v>18.28</v>
      </c>
      <c r="N17" s="34">
        <v>70</v>
      </c>
      <c r="O17" s="34">
        <v>447</v>
      </c>
      <c r="P17" s="33">
        <v>36.56</v>
      </c>
      <c r="Q17" s="33">
        <v>33.450000000000003</v>
      </c>
      <c r="R17" s="33">
        <v>39.68</v>
      </c>
      <c r="S17" s="34">
        <v>471</v>
      </c>
      <c r="T17" s="33">
        <v>47.2</v>
      </c>
      <c r="U17" s="33">
        <v>43.97</v>
      </c>
      <c r="V17" s="33">
        <v>50.44</v>
      </c>
      <c r="W17" s="34">
        <v>595</v>
      </c>
      <c r="X17" s="33">
        <v>16.239999999999998</v>
      </c>
      <c r="Y17" s="33">
        <v>13.87</v>
      </c>
      <c r="Z17" s="33">
        <v>18.600000000000001</v>
      </c>
      <c r="AA17" s="34">
        <v>211</v>
      </c>
      <c r="AB17" s="34">
        <v>1277</v>
      </c>
    </row>
    <row r="18" spans="1:28" ht="12" customHeight="1">
      <c r="A18" s="125"/>
      <c r="B18" s="35" t="s">
        <v>77</v>
      </c>
      <c r="C18" s="33">
        <v>53.72</v>
      </c>
      <c r="D18" s="33">
        <v>50.1</v>
      </c>
      <c r="E18" s="33">
        <v>57.33</v>
      </c>
      <c r="F18" s="34">
        <v>436</v>
      </c>
      <c r="G18" s="33">
        <v>34.799999999999997</v>
      </c>
      <c r="H18" s="33">
        <v>31.38</v>
      </c>
      <c r="I18" s="33">
        <v>38.22</v>
      </c>
      <c r="J18" s="34">
        <v>312</v>
      </c>
      <c r="K18" s="33">
        <v>11.49</v>
      </c>
      <c r="L18" s="33">
        <v>9.2200000000000006</v>
      </c>
      <c r="M18" s="33">
        <v>13.75</v>
      </c>
      <c r="N18" s="34">
        <v>102</v>
      </c>
      <c r="O18" s="34">
        <v>850</v>
      </c>
      <c r="P18" s="33">
        <v>44.49</v>
      </c>
      <c r="Q18" s="33">
        <v>42.33</v>
      </c>
      <c r="R18" s="33">
        <v>46.65</v>
      </c>
      <c r="S18" s="34">
        <v>1218</v>
      </c>
      <c r="T18" s="33">
        <v>44.1</v>
      </c>
      <c r="U18" s="33">
        <v>41.93</v>
      </c>
      <c r="V18" s="33">
        <v>46.26</v>
      </c>
      <c r="W18" s="34">
        <v>1220</v>
      </c>
      <c r="X18" s="33">
        <v>11.42</v>
      </c>
      <c r="Y18" s="33">
        <v>10.01</v>
      </c>
      <c r="Z18" s="33">
        <v>12.82</v>
      </c>
      <c r="AA18" s="34">
        <v>304</v>
      </c>
      <c r="AB18" s="34">
        <v>2742</v>
      </c>
    </row>
    <row r="19" spans="1:28" ht="12" customHeight="1">
      <c r="A19" s="135" t="s">
        <v>24</v>
      </c>
      <c r="B19" s="31" t="s">
        <v>25</v>
      </c>
      <c r="C19" s="33">
        <v>51.36</v>
      </c>
      <c r="D19" s="33">
        <v>46.75</v>
      </c>
      <c r="E19" s="33">
        <v>55.97</v>
      </c>
      <c r="F19" s="34">
        <v>269</v>
      </c>
      <c r="G19" s="33">
        <v>36.979999999999997</v>
      </c>
      <c r="H19" s="33">
        <v>32.53</v>
      </c>
      <c r="I19" s="33">
        <v>41.43</v>
      </c>
      <c r="J19" s="34">
        <v>198</v>
      </c>
      <c r="K19" s="33">
        <v>11.66</v>
      </c>
      <c r="L19" s="33">
        <v>8.8000000000000007</v>
      </c>
      <c r="M19" s="33">
        <v>14.53</v>
      </c>
      <c r="N19" s="34">
        <v>66</v>
      </c>
      <c r="O19" s="34">
        <v>533</v>
      </c>
      <c r="P19" s="33">
        <v>42.94</v>
      </c>
      <c r="Q19" s="33">
        <v>40.08</v>
      </c>
      <c r="R19" s="33">
        <v>45.79</v>
      </c>
      <c r="S19" s="34">
        <v>677</v>
      </c>
      <c r="T19" s="33">
        <v>42.63</v>
      </c>
      <c r="U19" s="33">
        <v>39.78</v>
      </c>
      <c r="V19" s="33">
        <v>45.49</v>
      </c>
      <c r="W19" s="34">
        <v>681</v>
      </c>
      <c r="X19" s="33">
        <v>14.43</v>
      </c>
      <c r="Y19" s="33">
        <v>12.35</v>
      </c>
      <c r="Z19" s="33">
        <v>16.510000000000002</v>
      </c>
      <c r="AA19" s="34">
        <v>218</v>
      </c>
      <c r="AB19" s="34">
        <v>1576</v>
      </c>
    </row>
    <row r="20" spans="1:28" ht="12" customHeight="1">
      <c r="A20" s="125"/>
      <c r="B20" s="31" t="s">
        <v>26</v>
      </c>
      <c r="C20" s="33">
        <v>48.54</v>
      </c>
      <c r="D20" s="33">
        <v>44.84</v>
      </c>
      <c r="E20" s="33">
        <v>52.24</v>
      </c>
      <c r="F20" s="34">
        <v>390</v>
      </c>
      <c r="G20" s="33">
        <v>37.19</v>
      </c>
      <c r="H20" s="33">
        <v>33.630000000000003</v>
      </c>
      <c r="I20" s="33">
        <v>40.74</v>
      </c>
      <c r="J20" s="34">
        <v>316</v>
      </c>
      <c r="K20" s="33">
        <v>14.27</v>
      </c>
      <c r="L20" s="33">
        <v>11.7</v>
      </c>
      <c r="M20" s="33">
        <v>16.850000000000001</v>
      </c>
      <c r="N20" s="34">
        <v>120</v>
      </c>
      <c r="O20" s="34">
        <v>826</v>
      </c>
      <c r="P20" s="33">
        <v>41.23</v>
      </c>
      <c r="Q20" s="33">
        <v>39.020000000000003</v>
      </c>
      <c r="R20" s="33">
        <v>43.45</v>
      </c>
      <c r="S20" s="34">
        <v>1085</v>
      </c>
      <c r="T20" s="33">
        <v>46.67</v>
      </c>
      <c r="U20" s="33">
        <v>44.41</v>
      </c>
      <c r="V20" s="33">
        <v>48.94</v>
      </c>
      <c r="W20" s="34">
        <v>1180</v>
      </c>
      <c r="X20" s="33">
        <v>12.09</v>
      </c>
      <c r="Y20" s="33">
        <v>10.64</v>
      </c>
      <c r="Z20" s="33">
        <v>13.55</v>
      </c>
      <c r="AA20" s="34">
        <v>314</v>
      </c>
      <c r="AB20" s="34">
        <v>2579</v>
      </c>
    </row>
    <row r="21" spans="1:28">
      <c r="A21" s="1" t="s">
        <v>221</v>
      </c>
      <c r="AB21" s="3" t="s">
        <v>433</v>
      </c>
    </row>
    <row r="22" spans="1:28">
      <c r="A22" s="1" t="s">
        <v>428</v>
      </c>
    </row>
    <row r="24" spans="1:28">
      <c r="A24" s="126" t="s">
        <v>0</v>
      </c>
      <c r="B24" s="127"/>
      <c r="C24" s="147">
        <v>2017</v>
      </c>
      <c r="D24" s="147"/>
      <c r="E24" s="147"/>
      <c r="F24" s="147"/>
      <c r="G24" s="147"/>
      <c r="H24" s="147"/>
      <c r="I24" s="147"/>
      <c r="J24" s="147"/>
      <c r="K24" s="147"/>
      <c r="L24" s="147"/>
      <c r="M24" s="147"/>
      <c r="N24" s="147"/>
      <c r="O24" s="148"/>
    </row>
    <row r="25" spans="1:28" s="20" customFormat="1">
      <c r="A25" s="128"/>
      <c r="B25" s="129"/>
      <c r="C25" s="150" t="s">
        <v>103</v>
      </c>
      <c r="D25" s="150"/>
      <c r="E25" s="150"/>
      <c r="F25" s="150"/>
      <c r="G25" s="150"/>
      <c r="H25" s="150"/>
      <c r="I25" s="150"/>
      <c r="J25" s="150"/>
      <c r="K25" s="150"/>
      <c r="L25" s="150"/>
      <c r="M25" s="150"/>
      <c r="N25" s="150"/>
      <c r="O25" s="152"/>
    </row>
    <row r="26" spans="1:28" s="111" customFormat="1" ht="23.1" customHeight="1">
      <c r="A26" s="128"/>
      <c r="B26" s="129"/>
      <c r="C26" s="166" t="s">
        <v>38</v>
      </c>
      <c r="D26" s="167"/>
      <c r="E26" s="167"/>
      <c r="F26" s="167"/>
      <c r="G26" s="166" t="s">
        <v>206</v>
      </c>
      <c r="H26" s="167"/>
      <c r="I26" s="167"/>
      <c r="J26" s="167"/>
      <c r="K26" s="168" t="s">
        <v>100</v>
      </c>
      <c r="L26" s="168"/>
      <c r="M26" s="168"/>
      <c r="N26" s="168"/>
      <c r="O26" s="152" t="s">
        <v>5</v>
      </c>
    </row>
    <row r="27" spans="1:28" s="20" customFormat="1" ht="22.5">
      <c r="A27" s="130"/>
      <c r="B27" s="131"/>
      <c r="C27" s="26" t="s">
        <v>6</v>
      </c>
      <c r="D27" s="151" t="s">
        <v>78</v>
      </c>
      <c r="E27" s="151"/>
      <c r="F27" s="26" t="s">
        <v>79</v>
      </c>
      <c r="G27" s="26" t="s">
        <v>6</v>
      </c>
      <c r="H27" s="151" t="s">
        <v>78</v>
      </c>
      <c r="I27" s="151"/>
      <c r="J27" s="26" t="s">
        <v>79</v>
      </c>
      <c r="K27" s="26" t="s">
        <v>6</v>
      </c>
      <c r="L27" s="151" t="s">
        <v>78</v>
      </c>
      <c r="M27" s="151"/>
      <c r="N27" s="26" t="s">
        <v>79</v>
      </c>
      <c r="O27" s="153"/>
    </row>
    <row r="28" spans="1:28" s="20" customFormat="1">
      <c r="A28" s="124"/>
      <c r="B28" s="40" t="s">
        <v>429</v>
      </c>
      <c r="C28" s="41">
        <v>41.76</v>
      </c>
      <c r="D28" s="41">
        <v>40.04</v>
      </c>
      <c r="E28" s="41">
        <v>43.48</v>
      </c>
      <c r="F28" s="43">
        <v>1825</v>
      </c>
      <c r="G28" s="41">
        <v>45.23</v>
      </c>
      <c r="H28" s="41">
        <v>43.48</v>
      </c>
      <c r="I28" s="41">
        <v>46.97</v>
      </c>
      <c r="J28" s="43">
        <v>1932</v>
      </c>
      <c r="K28" s="41">
        <v>13.02</v>
      </c>
      <c r="L28" s="41">
        <v>11.83</v>
      </c>
      <c r="M28" s="41">
        <v>14.2</v>
      </c>
      <c r="N28" s="43">
        <v>552</v>
      </c>
      <c r="O28" s="43">
        <f>N28+J28+F28</f>
        <v>4309</v>
      </c>
    </row>
    <row r="29" spans="1:28">
      <c r="A29" s="125"/>
      <c r="B29" s="35" t="s">
        <v>430</v>
      </c>
      <c r="C29" s="33">
        <v>38.619999999999997</v>
      </c>
      <c r="D29" s="33">
        <v>36.549999999999997</v>
      </c>
      <c r="E29" s="33">
        <v>40.700000000000003</v>
      </c>
      <c r="F29" s="34">
        <v>1151</v>
      </c>
      <c r="G29" s="33">
        <v>48.47</v>
      </c>
      <c r="H29" s="33">
        <v>46.33</v>
      </c>
      <c r="I29" s="33">
        <v>50.61</v>
      </c>
      <c r="J29" s="34">
        <v>1431</v>
      </c>
      <c r="K29" s="33">
        <v>12.91</v>
      </c>
      <c r="L29" s="33">
        <v>11.46</v>
      </c>
      <c r="M29" s="33">
        <v>14.36</v>
      </c>
      <c r="N29" s="34">
        <v>364</v>
      </c>
      <c r="O29" s="34">
        <f t="shared" ref="O29:O36" si="0">N29+J29+F29</f>
        <v>2946</v>
      </c>
    </row>
    <row r="30" spans="1:28">
      <c r="A30" s="125"/>
      <c r="B30" s="35" t="s">
        <v>431</v>
      </c>
      <c r="C30" s="33">
        <v>53.45</v>
      </c>
      <c r="D30" s="33">
        <v>50.15</v>
      </c>
      <c r="E30" s="33">
        <v>56.75</v>
      </c>
      <c r="F30" s="34">
        <v>542</v>
      </c>
      <c r="G30" s="33">
        <v>34.229999999999997</v>
      </c>
      <c r="H30" s="33">
        <v>31.09</v>
      </c>
      <c r="I30" s="33">
        <v>37.36</v>
      </c>
      <c r="J30" s="34">
        <v>357</v>
      </c>
      <c r="K30" s="33">
        <v>12.33</v>
      </c>
      <c r="L30" s="33">
        <v>10.17</v>
      </c>
      <c r="M30" s="33">
        <v>14.49</v>
      </c>
      <c r="N30" s="34">
        <v>129</v>
      </c>
      <c r="O30" s="34">
        <f t="shared" si="0"/>
        <v>1028</v>
      </c>
    </row>
    <row r="31" spans="1:28">
      <c r="A31" s="125"/>
      <c r="B31" s="39" t="s">
        <v>432</v>
      </c>
      <c r="C31" s="33">
        <v>38.39</v>
      </c>
      <c r="D31" s="33">
        <v>32.83</v>
      </c>
      <c r="E31" s="33">
        <v>43.95</v>
      </c>
      <c r="F31" s="34">
        <v>132</v>
      </c>
      <c r="G31" s="33">
        <v>43.74</v>
      </c>
      <c r="H31" s="33">
        <v>38.04</v>
      </c>
      <c r="I31" s="33">
        <v>49.45</v>
      </c>
      <c r="J31" s="34">
        <v>144</v>
      </c>
      <c r="K31" s="33">
        <v>17.86</v>
      </c>
      <c r="L31" s="33">
        <v>13.42</v>
      </c>
      <c r="M31" s="33">
        <v>22.31</v>
      </c>
      <c r="N31" s="34">
        <v>59</v>
      </c>
      <c r="O31" s="34">
        <f t="shared" si="0"/>
        <v>335</v>
      </c>
    </row>
    <row r="32" spans="1:28">
      <c r="A32" s="125"/>
      <c r="B32" s="39" t="s">
        <v>28</v>
      </c>
      <c r="C32" s="33">
        <v>44.53</v>
      </c>
      <c r="D32" s="33">
        <v>36.65</v>
      </c>
      <c r="E32" s="33">
        <v>52.41</v>
      </c>
      <c r="F32" s="34">
        <v>76</v>
      </c>
      <c r="G32" s="33">
        <v>45.32</v>
      </c>
      <c r="H32" s="33">
        <v>37.4</v>
      </c>
      <c r="I32" s="33">
        <v>53.24</v>
      </c>
      <c r="J32" s="34">
        <v>76</v>
      </c>
      <c r="K32" s="32" t="s">
        <v>288</v>
      </c>
      <c r="L32" s="33">
        <v>5.38</v>
      </c>
      <c r="M32" s="33">
        <v>14.92</v>
      </c>
      <c r="N32" s="34">
        <v>17</v>
      </c>
      <c r="O32" s="34">
        <f t="shared" si="0"/>
        <v>169</v>
      </c>
    </row>
    <row r="33" spans="1:15">
      <c r="A33" s="125"/>
      <c r="B33" s="39" t="s">
        <v>29</v>
      </c>
      <c r="C33" s="33">
        <v>37.450000000000003</v>
      </c>
      <c r="D33" s="33">
        <v>31.75</v>
      </c>
      <c r="E33" s="33">
        <v>43.16</v>
      </c>
      <c r="F33" s="34">
        <v>121</v>
      </c>
      <c r="G33" s="33">
        <v>43.83</v>
      </c>
      <c r="H33" s="33">
        <v>37.92</v>
      </c>
      <c r="I33" s="33">
        <v>49.74</v>
      </c>
      <c r="J33" s="34">
        <v>134</v>
      </c>
      <c r="K33" s="33">
        <v>18.72</v>
      </c>
      <c r="L33" s="33">
        <v>14.04</v>
      </c>
      <c r="M33" s="33">
        <v>23.4</v>
      </c>
      <c r="N33" s="34">
        <v>58</v>
      </c>
      <c r="O33" s="34">
        <f t="shared" si="0"/>
        <v>313</v>
      </c>
    </row>
    <row r="34" spans="1:15">
      <c r="A34" s="125"/>
      <c r="B34" s="39" t="s">
        <v>30</v>
      </c>
      <c r="C34" s="33">
        <v>52.23</v>
      </c>
      <c r="D34" s="33">
        <v>43.06</v>
      </c>
      <c r="E34" s="33">
        <v>61.41</v>
      </c>
      <c r="F34" s="34">
        <v>65</v>
      </c>
      <c r="G34" s="33">
        <v>34.5</v>
      </c>
      <c r="H34" s="33">
        <v>25.73</v>
      </c>
      <c r="I34" s="33">
        <v>43.27</v>
      </c>
      <c r="J34" s="34">
        <v>43</v>
      </c>
      <c r="K34" s="32" t="s">
        <v>289</v>
      </c>
      <c r="L34" s="33">
        <v>7.01</v>
      </c>
      <c r="M34" s="33">
        <v>19.52</v>
      </c>
      <c r="N34" s="34">
        <v>16</v>
      </c>
      <c r="O34" s="34">
        <f t="shared" si="0"/>
        <v>124</v>
      </c>
    </row>
    <row r="35" spans="1:15">
      <c r="A35" s="125"/>
      <c r="B35" s="39" t="s">
        <v>31</v>
      </c>
      <c r="C35" s="33">
        <v>55.06</v>
      </c>
      <c r="D35" s="33">
        <v>48.24</v>
      </c>
      <c r="E35" s="33">
        <v>61.88</v>
      </c>
      <c r="F35" s="34">
        <v>122</v>
      </c>
      <c r="G35" s="33">
        <v>34.71</v>
      </c>
      <c r="H35" s="33">
        <v>28.15</v>
      </c>
      <c r="I35" s="33">
        <v>41.28</v>
      </c>
      <c r="J35" s="34">
        <v>73</v>
      </c>
      <c r="K35" s="32" t="s">
        <v>288</v>
      </c>
      <c r="L35" s="33">
        <v>6.11</v>
      </c>
      <c r="M35" s="33">
        <v>14.34</v>
      </c>
      <c r="N35" s="34">
        <v>22</v>
      </c>
      <c r="O35" s="34">
        <f t="shared" si="0"/>
        <v>217</v>
      </c>
    </row>
    <row r="36" spans="1:15">
      <c r="A36" s="125"/>
      <c r="B36" s="39" t="s">
        <v>32</v>
      </c>
      <c r="C36" s="33">
        <v>43.04</v>
      </c>
      <c r="D36" s="33">
        <v>32.58</v>
      </c>
      <c r="E36" s="33">
        <v>53.51</v>
      </c>
      <c r="F36" s="34">
        <v>42</v>
      </c>
      <c r="G36" s="33">
        <v>39.450000000000003</v>
      </c>
      <c r="H36" s="33">
        <v>28.99</v>
      </c>
      <c r="I36" s="33">
        <v>49.91</v>
      </c>
      <c r="J36" s="34">
        <v>37</v>
      </c>
      <c r="K36" s="32" t="s">
        <v>290</v>
      </c>
      <c r="L36" s="33">
        <v>9.27</v>
      </c>
      <c r="M36" s="33">
        <v>25.73</v>
      </c>
      <c r="N36" s="34">
        <v>16</v>
      </c>
      <c r="O36" s="34">
        <f t="shared" si="0"/>
        <v>95</v>
      </c>
    </row>
    <row r="37" spans="1:15">
      <c r="A37" s="1" t="s">
        <v>221</v>
      </c>
    </row>
    <row r="38" spans="1:15">
      <c r="A38" s="1" t="s">
        <v>428</v>
      </c>
      <c r="O38" s="3" t="s">
        <v>433</v>
      </c>
    </row>
  </sheetData>
  <mergeCells count="37">
    <mergeCell ref="P1:AB1"/>
    <mergeCell ref="L27:M27"/>
    <mergeCell ref="C24:O24"/>
    <mergeCell ref="C25:O25"/>
    <mergeCell ref="O26:O27"/>
    <mergeCell ref="Q4:R4"/>
    <mergeCell ref="U4:V4"/>
    <mergeCell ref="T3:W3"/>
    <mergeCell ref="X3:AA3"/>
    <mergeCell ref="AB3:AB4"/>
    <mergeCell ref="L4:M4"/>
    <mergeCell ref="Y4:Z4"/>
    <mergeCell ref="P2:AB2"/>
    <mergeCell ref="P3:S3"/>
    <mergeCell ref="C26:F26"/>
    <mergeCell ref="G26:J26"/>
    <mergeCell ref="K26:N26"/>
    <mergeCell ref="D27:E27"/>
    <mergeCell ref="H27:I27"/>
    <mergeCell ref="A28:A36"/>
    <mergeCell ref="A13:A14"/>
    <mergeCell ref="A15:A16"/>
    <mergeCell ref="A17:A18"/>
    <mergeCell ref="A19:A20"/>
    <mergeCell ref="A24:B27"/>
    <mergeCell ref="A6:A7"/>
    <mergeCell ref="A8:A9"/>
    <mergeCell ref="A10:A12"/>
    <mergeCell ref="D4:E4"/>
    <mergeCell ref="H4:I4"/>
    <mergeCell ref="A1:B4"/>
    <mergeCell ref="C1:O1"/>
    <mergeCell ref="C2:O2"/>
    <mergeCell ref="C3:F3"/>
    <mergeCell ref="G3:J3"/>
    <mergeCell ref="K3:N3"/>
    <mergeCell ref="O3:O4"/>
  </mergeCells>
  <pageMargins left="0.59055118110236227" right="0.39370078740157483" top="0.98425196850393704" bottom="0.59055118110236227" header="0.31496062992125984" footer="0.31496062992125984"/>
  <pageSetup paperSize="9" scale="56" orientation="landscape" r:id="rId1"/>
  <headerFooter>
    <oddHeader>&amp;R&amp;G</oddHeader>
    <oddFooter>&amp;L&amp;8&amp;F-&amp;A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38"/>
  <sheetViews>
    <sheetView zoomScaleNormal="100" workbookViewId="0">
      <selection activeCell="O38" sqref="O38"/>
    </sheetView>
  </sheetViews>
  <sheetFormatPr baseColWidth="10" defaultColWidth="11.42578125" defaultRowHeight="11.25"/>
  <cols>
    <col min="1" max="1" width="15.7109375" style="1" customWidth="1"/>
    <col min="2" max="2" width="18.7109375" style="1" customWidth="1"/>
    <col min="3" max="14" width="8.7109375" style="1" customWidth="1"/>
    <col min="15" max="15" width="9.7109375" style="1" customWidth="1"/>
    <col min="16" max="27" width="8.7109375" style="1" customWidth="1"/>
    <col min="28" max="28" width="9.7109375" style="1" customWidth="1"/>
    <col min="29" max="51" width="8.7109375" style="1" customWidth="1"/>
    <col min="52" max="16384" width="11.42578125" style="1"/>
  </cols>
  <sheetData>
    <row r="1" spans="1:44" s="20" customFormat="1" ht="12" customHeight="1">
      <c r="A1" s="137" t="s">
        <v>0</v>
      </c>
      <c r="B1" s="138"/>
      <c r="C1" s="123" t="s">
        <v>104</v>
      </c>
      <c r="D1" s="123"/>
      <c r="E1" s="123"/>
      <c r="F1" s="123"/>
      <c r="G1" s="123"/>
      <c r="H1" s="123"/>
      <c r="I1" s="123"/>
      <c r="J1" s="123"/>
      <c r="K1" s="123"/>
      <c r="L1" s="123"/>
      <c r="M1" s="123"/>
      <c r="N1" s="123"/>
      <c r="O1" s="123"/>
      <c r="P1" s="123" t="s">
        <v>104</v>
      </c>
      <c r="Q1" s="123"/>
      <c r="R1" s="123"/>
      <c r="S1" s="123"/>
      <c r="T1" s="123"/>
      <c r="U1" s="123"/>
      <c r="V1" s="123"/>
      <c r="W1" s="123"/>
      <c r="X1" s="123"/>
      <c r="Y1" s="123"/>
      <c r="Z1" s="123"/>
      <c r="AA1" s="123"/>
      <c r="AB1" s="123"/>
      <c r="AC1" s="83"/>
      <c r="AD1" s="83"/>
      <c r="AE1" s="83"/>
      <c r="AF1" s="83"/>
      <c r="AG1" s="83"/>
      <c r="AH1" s="83"/>
      <c r="AI1" s="83"/>
      <c r="AJ1" s="83"/>
      <c r="AK1" s="83"/>
      <c r="AL1" s="83"/>
      <c r="AM1" s="83"/>
      <c r="AN1" s="83"/>
      <c r="AO1" s="83"/>
      <c r="AP1" s="83"/>
      <c r="AQ1" s="83"/>
      <c r="AR1" s="84"/>
    </row>
    <row r="2" spans="1:44" s="20" customFormat="1">
      <c r="A2" s="139"/>
      <c r="B2" s="140"/>
      <c r="C2" s="136" t="s">
        <v>1</v>
      </c>
      <c r="D2" s="120"/>
      <c r="E2" s="120"/>
      <c r="F2" s="120"/>
      <c r="G2" s="120"/>
      <c r="H2" s="120"/>
      <c r="I2" s="120"/>
      <c r="J2" s="120"/>
      <c r="K2" s="120"/>
      <c r="L2" s="120"/>
      <c r="M2" s="120"/>
      <c r="N2" s="120"/>
      <c r="O2" s="120"/>
      <c r="P2" s="136" t="s">
        <v>429</v>
      </c>
      <c r="Q2" s="120"/>
      <c r="R2" s="120"/>
      <c r="S2" s="120"/>
      <c r="T2" s="120"/>
      <c r="U2" s="120"/>
      <c r="V2" s="120"/>
      <c r="W2" s="120"/>
      <c r="X2" s="120"/>
      <c r="Y2" s="120"/>
      <c r="Z2" s="120"/>
      <c r="AA2" s="120"/>
      <c r="AB2" s="120"/>
      <c r="AC2" s="85"/>
      <c r="AD2" s="85"/>
      <c r="AE2" s="85"/>
      <c r="AF2" s="85"/>
      <c r="AG2" s="85"/>
      <c r="AH2" s="85"/>
      <c r="AI2" s="85"/>
      <c r="AJ2" s="85"/>
      <c r="AK2" s="85"/>
      <c r="AL2" s="85"/>
      <c r="AM2" s="85"/>
      <c r="AN2" s="85"/>
      <c r="AO2" s="85"/>
      <c r="AP2" s="85"/>
      <c r="AQ2" s="85"/>
      <c r="AR2" s="86"/>
    </row>
    <row r="3" spans="1:44" s="111" customFormat="1" ht="23.1" customHeight="1">
      <c r="A3" s="139"/>
      <c r="B3" s="140"/>
      <c r="C3" s="163" t="s">
        <v>38</v>
      </c>
      <c r="D3" s="164"/>
      <c r="E3" s="164"/>
      <c r="F3" s="164"/>
      <c r="G3" s="163" t="s">
        <v>206</v>
      </c>
      <c r="H3" s="164"/>
      <c r="I3" s="164"/>
      <c r="J3" s="164"/>
      <c r="K3" s="165" t="s">
        <v>100</v>
      </c>
      <c r="L3" s="165"/>
      <c r="M3" s="165"/>
      <c r="N3" s="165"/>
      <c r="O3" s="120" t="s">
        <v>5</v>
      </c>
      <c r="P3" s="163" t="s">
        <v>38</v>
      </c>
      <c r="Q3" s="164"/>
      <c r="R3" s="164"/>
      <c r="S3" s="164"/>
      <c r="T3" s="163" t="s">
        <v>206</v>
      </c>
      <c r="U3" s="164"/>
      <c r="V3" s="164"/>
      <c r="W3" s="164"/>
      <c r="X3" s="165" t="s">
        <v>100</v>
      </c>
      <c r="Y3" s="165"/>
      <c r="Z3" s="165"/>
      <c r="AA3" s="165"/>
      <c r="AB3" s="120" t="s">
        <v>5</v>
      </c>
      <c r="AC3" s="109"/>
      <c r="AD3" s="109"/>
      <c r="AE3" s="109"/>
      <c r="AF3" s="109"/>
      <c r="AG3" s="109"/>
      <c r="AH3" s="109"/>
      <c r="AI3" s="109"/>
      <c r="AJ3" s="109"/>
      <c r="AK3" s="109"/>
      <c r="AL3" s="109"/>
      <c r="AM3" s="109"/>
      <c r="AN3" s="109"/>
      <c r="AO3" s="109"/>
      <c r="AP3" s="109"/>
      <c r="AQ3" s="109"/>
      <c r="AR3" s="110"/>
    </row>
    <row r="4" spans="1:44" s="20" customFormat="1" ht="22.5">
      <c r="A4" s="141"/>
      <c r="B4" s="142"/>
      <c r="C4" s="24" t="s">
        <v>6</v>
      </c>
      <c r="D4" s="122" t="s">
        <v>78</v>
      </c>
      <c r="E4" s="122"/>
      <c r="F4" s="24" t="s">
        <v>79</v>
      </c>
      <c r="G4" s="24" t="s">
        <v>6</v>
      </c>
      <c r="H4" s="122" t="s">
        <v>78</v>
      </c>
      <c r="I4" s="122"/>
      <c r="J4" s="24" t="s">
        <v>79</v>
      </c>
      <c r="K4" s="24" t="s">
        <v>6</v>
      </c>
      <c r="L4" s="122" t="s">
        <v>78</v>
      </c>
      <c r="M4" s="122"/>
      <c r="N4" s="24" t="s">
        <v>79</v>
      </c>
      <c r="O4" s="121"/>
      <c r="P4" s="24" t="s">
        <v>6</v>
      </c>
      <c r="Q4" s="122" t="s">
        <v>78</v>
      </c>
      <c r="R4" s="122"/>
      <c r="S4" s="24" t="s">
        <v>79</v>
      </c>
      <c r="T4" s="24" t="s">
        <v>6</v>
      </c>
      <c r="U4" s="122" t="s">
        <v>78</v>
      </c>
      <c r="V4" s="122"/>
      <c r="W4" s="24" t="s">
        <v>79</v>
      </c>
      <c r="X4" s="24" t="s">
        <v>6</v>
      </c>
      <c r="Y4" s="122" t="s">
        <v>78</v>
      </c>
      <c r="Z4" s="122"/>
      <c r="AA4" s="24" t="s">
        <v>79</v>
      </c>
      <c r="AB4" s="121"/>
      <c r="AC4" s="87"/>
      <c r="AD4" s="87"/>
      <c r="AE4" s="87"/>
      <c r="AF4" s="87"/>
      <c r="AG4" s="87"/>
      <c r="AH4" s="87"/>
      <c r="AI4" s="87"/>
      <c r="AJ4" s="87"/>
      <c r="AK4" s="87"/>
      <c r="AL4" s="87"/>
      <c r="AM4" s="87"/>
      <c r="AN4" s="87"/>
      <c r="AO4" s="87"/>
      <c r="AP4" s="87"/>
      <c r="AQ4" s="87"/>
      <c r="AR4" s="88"/>
    </row>
    <row r="5" spans="1:44" ht="12" customHeight="1">
      <c r="A5" s="27" t="s">
        <v>0</v>
      </c>
      <c r="B5" s="28" t="s">
        <v>10</v>
      </c>
      <c r="C5" s="29">
        <v>37.590000000000003</v>
      </c>
      <c r="D5" s="29">
        <v>34.86</v>
      </c>
      <c r="E5" s="29">
        <v>40.32</v>
      </c>
      <c r="F5" s="30">
        <v>534</v>
      </c>
      <c r="G5" s="29">
        <v>51.31</v>
      </c>
      <c r="H5" s="29">
        <v>48.48</v>
      </c>
      <c r="I5" s="29">
        <v>54.13</v>
      </c>
      <c r="J5" s="30">
        <v>739</v>
      </c>
      <c r="K5" s="29">
        <v>11.1</v>
      </c>
      <c r="L5" s="29">
        <v>9.3000000000000007</v>
      </c>
      <c r="M5" s="29">
        <v>12.91</v>
      </c>
      <c r="N5" s="30">
        <v>157</v>
      </c>
      <c r="O5" s="30">
        <v>1430</v>
      </c>
      <c r="P5" s="29">
        <v>36.729999999999997</v>
      </c>
      <c r="Q5" s="29">
        <v>35.049999999999997</v>
      </c>
      <c r="R5" s="29">
        <v>38.4</v>
      </c>
      <c r="S5" s="30">
        <v>1610</v>
      </c>
      <c r="T5" s="29">
        <v>54.49</v>
      </c>
      <c r="U5" s="29">
        <v>52.75</v>
      </c>
      <c r="V5" s="29">
        <v>56.22</v>
      </c>
      <c r="W5" s="30">
        <v>2354</v>
      </c>
      <c r="X5" s="29">
        <v>8.7899999999999991</v>
      </c>
      <c r="Y5" s="29">
        <v>7.79</v>
      </c>
      <c r="Z5" s="29">
        <v>9.7799999999999994</v>
      </c>
      <c r="AA5" s="30">
        <v>366</v>
      </c>
      <c r="AB5" s="30">
        <v>4330</v>
      </c>
    </row>
    <row r="6" spans="1:44" ht="12" customHeight="1">
      <c r="A6" s="134" t="s">
        <v>11</v>
      </c>
      <c r="B6" s="31" t="s">
        <v>12</v>
      </c>
      <c r="C6" s="33">
        <v>40.86</v>
      </c>
      <c r="D6" s="33">
        <v>36.68</v>
      </c>
      <c r="E6" s="33">
        <v>45.04</v>
      </c>
      <c r="F6" s="34">
        <v>252</v>
      </c>
      <c r="G6" s="33">
        <v>49.92</v>
      </c>
      <c r="H6" s="33">
        <v>45.68</v>
      </c>
      <c r="I6" s="33">
        <v>54.17</v>
      </c>
      <c r="J6" s="34">
        <v>313</v>
      </c>
      <c r="K6" s="33">
        <v>9.2200000000000006</v>
      </c>
      <c r="L6" s="33">
        <v>6.87</v>
      </c>
      <c r="M6" s="33">
        <v>11.56</v>
      </c>
      <c r="N6" s="34">
        <v>62</v>
      </c>
      <c r="O6" s="34">
        <v>627</v>
      </c>
      <c r="P6" s="33">
        <v>43.14</v>
      </c>
      <c r="Q6" s="33">
        <v>40.64</v>
      </c>
      <c r="R6" s="33">
        <v>45.63</v>
      </c>
      <c r="S6" s="34">
        <v>879</v>
      </c>
      <c r="T6" s="33">
        <v>48.88</v>
      </c>
      <c r="U6" s="33">
        <v>46.38</v>
      </c>
      <c r="V6" s="33">
        <v>51.39</v>
      </c>
      <c r="W6" s="34">
        <v>1024</v>
      </c>
      <c r="X6" s="33">
        <v>7.98</v>
      </c>
      <c r="Y6" s="33">
        <v>6.59</v>
      </c>
      <c r="Z6" s="33">
        <v>9.3699999999999992</v>
      </c>
      <c r="AA6" s="34">
        <v>158</v>
      </c>
      <c r="AB6" s="34">
        <v>2061</v>
      </c>
    </row>
    <row r="7" spans="1:44" ht="12" customHeight="1">
      <c r="A7" s="125"/>
      <c r="B7" s="31" t="s">
        <v>13</v>
      </c>
      <c r="C7" s="33">
        <v>35.26</v>
      </c>
      <c r="D7" s="33">
        <v>31.66</v>
      </c>
      <c r="E7" s="33">
        <v>38.85</v>
      </c>
      <c r="F7" s="34">
        <v>282</v>
      </c>
      <c r="G7" s="33">
        <v>52.29</v>
      </c>
      <c r="H7" s="33">
        <v>48.52</v>
      </c>
      <c r="I7" s="33">
        <v>56.07</v>
      </c>
      <c r="J7" s="34">
        <v>426</v>
      </c>
      <c r="K7" s="33">
        <v>12.45</v>
      </c>
      <c r="L7" s="33">
        <v>9.85</v>
      </c>
      <c r="M7" s="33">
        <v>15.05</v>
      </c>
      <c r="N7" s="34">
        <v>95</v>
      </c>
      <c r="O7" s="34">
        <v>803</v>
      </c>
      <c r="P7" s="33">
        <v>31.26</v>
      </c>
      <c r="Q7" s="33">
        <v>29.04</v>
      </c>
      <c r="R7" s="33">
        <v>33.49</v>
      </c>
      <c r="S7" s="34">
        <v>731</v>
      </c>
      <c r="T7" s="33">
        <v>59.26</v>
      </c>
      <c r="U7" s="33">
        <v>56.88</v>
      </c>
      <c r="V7" s="33">
        <v>61.63</v>
      </c>
      <c r="W7" s="34">
        <v>1330</v>
      </c>
      <c r="X7" s="33">
        <v>9.48</v>
      </c>
      <c r="Y7" s="33">
        <v>8.07</v>
      </c>
      <c r="Z7" s="33">
        <v>10.89</v>
      </c>
      <c r="AA7" s="34">
        <v>208</v>
      </c>
      <c r="AB7" s="34">
        <v>2269</v>
      </c>
    </row>
    <row r="8" spans="1:44" ht="12" customHeight="1">
      <c r="A8" s="134" t="s">
        <v>14</v>
      </c>
      <c r="B8" s="31" t="s">
        <v>15</v>
      </c>
      <c r="C8" s="33">
        <v>40.71</v>
      </c>
      <c r="D8" s="33">
        <v>37.659999999999997</v>
      </c>
      <c r="E8" s="33">
        <v>43.75</v>
      </c>
      <c r="F8" s="34">
        <v>472</v>
      </c>
      <c r="G8" s="33">
        <v>50.34</v>
      </c>
      <c r="H8" s="33">
        <v>47.23</v>
      </c>
      <c r="I8" s="33">
        <v>53.45</v>
      </c>
      <c r="J8" s="34">
        <v>597</v>
      </c>
      <c r="K8" s="33">
        <v>8.9499999999999993</v>
      </c>
      <c r="L8" s="33">
        <v>7.14</v>
      </c>
      <c r="M8" s="33">
        <v>10.77</v>
      </c>
      <c r="N8" s="34">
        <v>106</v>
      </c>
      <c r="O8" s="34">
        <v>1175</v>
      </c>
      <c r="P8" s="33">
        <v>40.299999999999997</v>
      </c>
      <c r="Q8" s="33">
        <v>38.39</v>
      </c>
      <c r="R8" s="33">
        <v>42.2</v>
      </c>
      <c r="S8" s="34">
        <v>1408</v>
      </c>
      <c r="T8" s="33">
        <v>52.4</v>
      </c>
      <c r="U8" s="33">
        <v>50.46</v>
      </c>
      <c r="V8" s="33">
        <v>54.34</v>
      </c>
      <c r="W8" s="34">
        <v>1854</v>
      </c>
      <c r="X8" s="33">
        <v>7.3</v>
      </c>
      <c r="Y8" s="33">
        <v>6.28</v>
      </c>
      <c r="Z8" s="33">
        <v>8.32</v>
      </c>
      <c r="AA8" s="34">
        <v>249</v>
      </c>
      <c r="AB8" s="34">
        <v>3511</v>
      </c>
    </row>
    <row r="9" spans="1:44" ht="12" customHeight="1">
      <c r="A9" s="125"/>
      <c r="B9" s="31" t="s">
        <v>16</v>
      </c>
      <c r="C9" s="33">
        <v>26.15</v>
      </c>
      <c r="D9" s="33">
        <v>20.21</v>
      </c>
      <c r="E9" s="33">
        <v>32.090000000000003</v>
      </c>
      <c r="F9" s="34">
        <v>62</v>
      </c>
      <c r="G9" s="33">
        <v>54.85</v>
      </c>
      <c r="H9" s="33">
        <v>48.24</v>
      </c>
      <c r="I9" s="33">
        <v>61.46</v>
      </c>
      <c r="J9" s="34">
        <v>142</v>
      </c>
      <c r="K9" s="33">
        <v>19</v>
      </c>
      <c r="L9" s="33">
        <v>13.9</v>
      </c>
      <c r="M9" s="33">
        <v>24.09</v>
      </c>
      <c r="N9" s="34">
        <v>51</v>
      </c>
      <c r="O9" s="34">
        <v>255</v>
      </c>
      <c r="P9" s="33">
        <v>23.9</v>
      </c>
      <c r="Q9" s="33">
        <v>20.57</v>
      </c>
      <c r="R9" s="33">
        <v>27.24</v>
      </c>
      <c r="S9" s="34">
        <v>202</v>
      </c>
      <c r="T9" s="33">
        <v>61.97</v>
      </c>
      <c r="U9" s="33">
        <v>58.15</v>
      </c>
      <c r="V9" s="33">
        <v>65.790000000000006</v>
      </c>
      <c r="W9" s="34">
        <v>500</v>
      </c>
      <c r="X9" s="33">
        <v>14.13</v>
      </c>
      <c r="Y9" s="33">
        <v>11.42</v>
      </c>
      <c r="Z9" s="33">
        <v>16.829999999999998</v>
      </c>
      <c r="AA9" s="34">
        <v>117</v>
      </c>
      <c r="AB9" s="34">
        <v>819</v>
      </c>
    </row>
    <row r="10" spans="1:44" ht="12" customHeight="1">
      <c r="A10" s="134" t="s">
        <v>17</v>
      </c>
      <c r="B10" s="35" t="s">
        <v>72</v>
      </c>
      <c r="C10" s="33">
        <v>32.71</v>
      </c>
      <c r="D10" s="33">
        <v>27.36</v>
      </c>
      <c r="E10" s="33">
        <v>38.06</v>
      </c>
      <c r="F10" s="34">
        <v>117</v>
      </c>
      <c r="G10" s="33">
        <v>50.11</v>
      </c>
      <c r="H10" s="33">
        <v>44.33</v>
      </c>
      <c r="I10" s="33">
        <v>55.88</v>
      </c>
      <c r="J10" s="34">
        <v>174</v>
      </c>
      <c r="K10" s="33">
        <v>17.18</v>
      </c>
      <c r="L10" s="33">
        <v>12.76</v>
      </c>
      <c r="M10" s="33">
        <v>21.61</v>
      </c>
      <c r="N10" s="34">
        <v>58</v>
      </c>
      <c r="O10" s="34">
        <v>349</v>
      </c>
      <c r="P10" s="33">
        <v>31.19</v>
      </c>
      <c r="Q10" s="33">
        <v>27.61</v>
      </c>
      <c r="R10" s="33">
        <v>34.76</v>
      </c>
      <c r="S10" s="34">
        <v>291</v>
      </c>
      <c r="T10" s="33">
        <v>54</v>
      </c>
      <c r="U10" s="33">
        <v>50.1</v>
      </c>
      <c r="V10" s="33">
        <v>57.89</v>
      </c>
      <c r="W10" s="34">
        <v>473</v>
      </c>
      <c r="X10" s="33">
        <v>14.82</v>
      </c>
      <c r="Y10" s="33">
        <v>12.04</v>
      </c>
      <c r="Z10" s="33">
        <v>17.59</v>
      </c>
      <c r="AA10" s="34">
        <v>122</v>
      </c>
      <c r="AB10" s="34">
        <v>886</v>
      </c>
    </row>
    <row r="11" spans="1:44" ht="12" customHeight="1">
      <c r="A11" s="125"/>
      <c r="B11" s="35" t="s">
        <v>73</v>
      </c>
      <c r="C11" s="33">
        <v>37.81</v>
      </c>
      <c r="D11" s="33">
        <v>33.979999999999997</v>
      </c>
      <c r="E11" s="33">
        <v>41.64</v>
      </c>
      <c r="F11" s="34">
        <v>272</v>
      </c>
      <c r="G11" s="33">
        <v>52.38</v>
      </c>
      <c r="H11" s="33">
        <v>48.44</v>
      </c>
      <c r="I11" s="33">
        <v>56.32</v>
      </c>
      <c r="J11" s="34">
        <v>387</v>
      </c>
      <c r="K11" s="33">
        <v>9.81</v>
      </c>
      <c r="L11" s="33">
        <v>7.42</v>
      </c>
      <c r="M11" s="33">
        <v>12.19</v>
      </c>
      <c r="N11" s="34">
        <v>72</v>
      </c>
      <c r="O11" s="34">
        <v>731</v>
      </c>
      <c r="P11" s="33">
        <v>35.04</v>
      </c>
      <c r="Q11" s="33">
        <v>32.78</v>
      </c>
      <c r="R11" s="33">
        <v>37.299999999999997</v>
      </c>
      <c r="S11" s="34">
        <v>828</v>
      </c>
      <c r="T11" s="33">
        <v>57.02</v>
      </c>
      <c r="U11" s="33">
        <v>54.67</v>
      </c>
      <c r="V11" s="33">
        <v>59.38</v>
      </c>
      <c r="W11" s="34">
        <v>1305</v>
      </c>
      <c r="X11" s="33">
        <v>7.94</v>
      </c>
      <c r="Y11" s="33">
        <v>6.64</v>
      </c>
      <c r="Z11" s="33">
        <v>9.24</v>
      </c>
      <c r="AA11" s="34">
        <v>177</v>
      </c>
      <c r="AB11" s="34">
        <v>2310</v>
      </c>
    </row>
    <row r="12" spans="1:44" ht="12" customHeight="1">
      <c r="A12" s="125"/>
      <c r="B12" s="31" t="s">
        <v>18</v>
      </c>
      <c r="C12" s="33">
        <v>42.01</v>
      </c>
      <c r="D12" s="33">
        <v>36.36</v>
      </c>
      <c r="E12" s="33">
        <v>47.66</v>
      </c>
      <c r="F12" s="34">
        <v>141</v>
      </c>
      <c r="G12" s="33">
        <v>50.5</v>
      </c>
      <c r="H12" s="33">
        <v>44.78</v>
      </c>
      <c r="I12" s="33">
        <v>56.23</v>
      </c>
      <c r="J12" s="34">
        <v>175</v>
      </c>
      <c r="K12" s="33">
        <v>7.49</v>
      </c>
      <c r="L12" s="33">
        <v>4.43</v>
      </c>
      <c r="M12" s="33">
        <v>10.55</v>
      </c>
      <c r="N12" s="34">
        <v>26</v>
      </c>
      <c r="O12" s="34">
        <v>342</v>
      </c>
      <c r="P12" s="33">
        <v>44.44</v>
      </c>
      <c r="Q12" s="33">
        <v>41.03</v>
      </c>
      <c r="R12" s="33">
        <v>47.84</v>
      </c>
      <c r="S12" s="34">
        <v>486</v>
      </c>
      <c r="T12" s="33">
        <v>49.61</v>
      </c>
      <c r="U12" s="33">
        <v>46.2</v>
      </c>
      <c r="V12" s="33">
        <v>53.02</v>
      </c>
      <c r="W12" s="34">
        <v>570</v>
      </c>
      <c r="X12" s="33">
        <v>5.95</v>
      </c>
      <c r="Y12" s="33">
        <v>4.3099999999999996</v>
      </c>
      <c r="Z12" s="33">
        <v>7.59</v>
      </c>
      <c r="AA12" s="34">
        <v>66</v>
      </c>
      <c r="AB12" s="34">
        <v>1122</v>
      </c>
    </row>
    <row r="13" spans="1:44" ht="12" customHeight="1">
      <c r="A13" s="134" t="s">
        <v>19</v>
      </c>
      <c r="B13" s="35" t="s">
        <v>74</v>
      </c>
      <c r="C13" s="33">
        <v>39.76</v>
      </c>
      <c r="D13" s="33">
        <v>36.51</v>
      </c>
      <c r="E13" s="33">
        <v>43.01</v>
      </c>
      <c r="F13" s="34">
        <v>404</v>
      </c>
      <c r="G13" s="33">
        <v>50.15</v>
      </c>
      <c r="H13" s="33">
        <v>46.83</v>
      </c>
      <c r="I13" s="33">
        <v>53.46</v>
      </c>
      <c r="J13" s="34">
        <v>517</v>
      </c>
      <c r="K13" s="33">
        <v>10.09</v>
      </c>
      <c r="L13" s="33">
        <v>8.08</v>
      </c>
      <c r="M13" s="33">
        <v>12.11</v>
      </c>
      <c r="N13" s="34">
        <v>103</v>
      </c>
      <c r="O13" s="34">
        <v>1024</v>
      </c>
      <c r="P13" s="33">
        <v>37.729999999999997</v>
      </c>
      <c r="Q13" s="33">
        <v>35.82</v>
      </c>
      <c r="R13" s="33">
        <v>39.64</v>
      </c>
      <c r="S13" s="34">
        <v>1296</v>
      </c>
      <c r="T13" s="33">
        <v>54.54</v>
      </c>
      <c r="U13" s="33">
        <v>52.57</v>
      </c>
      <c r="V13" s="33">
        <v>56.5</v>
      </c>
      <c r="W13" s="34">
        <v>1850</v>
      </c>
      <c r="X13" s="33">
        <v>7.74</v>
      </c>
      <c r="Y13" s="33">
        <v>6.68</v>
      </c>
      <c r="Z13" s="33">
        <v>8.7899999999999991</v>
      </c>
      <c r="AA13" s="34">
        <v>257</v>
      </c>
      <c r="AB13" s="34">
        <v>3403</v>
      </c>
    </row>
    <row r="14" spans="1:44" ht="12" customHeight="1">
      <c r="A14" s="125"/>
      <c r="B14" s="35" t="s">
        <v>75</v>
      </c>
      <c r="C14" s="33">
        <v>32.56</v>
      </c>
      <c r="D14" s="33">
        <v>27.56</v>
      </c>
      <c r="E14" s="33">
        <v>37.56</v>
      </c>
      <c r="F14" s="34">
        <v>128</v>
      </c>
      <c r="G14" s="33">
        <v>54.31</v>
      </c>
      <c r="H14" s="33">
        <v>48.98</v>
      </c>
      <c r="I14" s="33">
        <v>59.65</v>
      </c>
      <c r="J14" s="34">
        <v>222</v>
      </c>
      <c r="K14" s="33">
        <v>13.13</v>
      </c>
      <c r="L14" s="33">
        <v>9.43</v>
      </c>
      <c r="M14" s="33">
        <v>16.82</v>
      </c>
      <c r="N14" s="34">
        <v>53</v>
      </c>
      <c r="O14" s="34">
        <v>403</v>
      </c>
      <c r="P14" s="33">
        <v>33.200000000000003</v>
      </c>
      <c r="Q14" s="33">
        <v>29.67</v>
      </c>
      <c r="R14" s="33">
        <v>36.729999999999997</v>
      </c>
      <c r="S14" s="34">
        <v>310</v>
      </c>
      <c r="T14" s="33">
        <v>54.57</v>
      </c>
      <c r="U14" s="33">
        <v>50.84</v>
      </c>
      <c r="V14" s="33">
        <v>58.3</v>
      </c>
      <c r="W14" s="34">
        <v>501</v>
      </c>
      <c r="X14" s="33">
        <v>12.23</v>
      </c>
      <c r="Y14" s="33">
        <v>9.76</v>
      </c>
      <c r="Z14" s="33">
        <v>14.71</v>
      </c>
      <c r="AA14" s="34">
        <v>107</v>
      </c>
      <c r="AB14" s="34">
        <v>918</v>
      </c>
    </row>
    <row r="15" spans="1:44" ht="12" customHeight="1">
      <c r="A15" s="134" t="s">
        <v>20</v>
      </c>
      <c r="B15" s="31" t="s">
        <v>21</v>
      </c>
      <c r="C15" s="33">
        <v>36.71</v>
      </c>
      <c r="D15" s="33">
        <v>33.49</v>
      </c>
      <c r="E15" s="33">
        <v>39.93</v>
      </c>
      <c r="F15" s="34">
        <v>365</v>
      </c>
      <c r="G15" s="33">
        <v>52.67</v>
      </c>
      <c r="H15" s="33">
        <v>49.34</v>
      </c>
      <c r="I15" s="33">
        <v>55.99</v>
      </c>
      <c r="J15" s="34">
        <v>545</v>
      </c>
      <c r="K15" s="33">
        <v>10.62</v>
      </c>
      <c r="L15" s="33">
        <v>8.5399999999999991</v>
      </c>
      <c r="M15" s="33">
        <v>12.7</v>
      </c>
      <c r="N15" s="34">
        <v>105</v>
      </c>
      <c r="O15" s="34">
        <v>1015</v>
      </c>
      <c r="P15" s="33">
        <v>35.76</v>
      </c>
      <c r="Q15" s="33">
        <v>33.799999999999997</v>
      </c>
      <c r="R15" s="33">
        <v>37.729999999999997</v>
      </c>
      <c r="S15" s="34">
        <v>1089</v>
      </c>
      <c r="T15" s="33">
        <v>55.72</v>
      </c>
      <c r="U15" s="33">
        <v>53.68</v>
      </c>
      <c r="V15" s="33">
        <v>57.77</v>
      </c>
      <c r="W15" s="34">
        <v>1670</v>
      </c>
      <c r="X15" s="33">
        <v>8.52</v>
      </c>
      <c r="Y15" s="33">
        <v>7.37</v>
      </c>
      <c r="Z15" s="33">
        <v>9.67</v>
      </c>
      <c r="AA15" s="34">
        <v>248</v>
      </c>
      <c r="AB15" s="34">
        <v>3007</v>
      </c>
    </row>
    <row r="16" spans="1:44" ht="12" customHeight="1">
      <c r="A16" s="125"/>
      <c r="B16" s="31" t="s">
        <v>22</v>
      </c>
      <c r="C16" s="33">
        <v>39.92</v>
      </c>
      <c r="D16" s="33">
        <v>34.75</v>
      </c>
      <c r="E16" s="33">
        <v>45.09</v>
      </c>
      <c r="F16" s="34">
        <v>169</v>
      </c>
      <c r="G16" s="33">
        <v>47.7</v>
      </c>
      <c r="H16" s="33">
        <v>42.36</v>
      </c>
      <c r="I16" s="33">
        <v>53.05</v>
      </c>
      <c r="J16" s="34">
        <v>194</v>
      </c>
      <c r="K16" s="33">
        <v>12.37</v>
      </c>
      <c r="L16" s="33">
        <v>8.75</v>
      </c>
      <c r="M16" s="33">
        <v>16</v>
      </c>
      <c r="N16" s="34">
        <v>52</v>
      </c>
      <c r="O16" s="34">
        <v>415</v>
      </c>
      <c r="P16" s="33">
        <v>39.659999999999997</v>
      </c>
      <c r="Q16" s="33">
        <v>36.47</v>
      </c>
      <c r="R16" s="33">
        <v>42.86</v>
      </c>
      <c r="S16" s="34">
        <v>521</v>
      </c>
      <c r="T16" s="33">
        <v>50.71</v>
      </c>
      <c r="U16" s="33">
        <v>47.46</v>
      </c>
      <c r="V16" s="33">
        <v>53.97</v>
      </c>
      <c r="W16" s="34">
        <v>684</v>
      </c>
      <c r="X16" s="33">
        <v>9.6199999999999992</v>
      </c>
      <c r="Y16" s="33">
        <v>7.64</v>
      </c>
      <c r="Z16" s="33">
        <v>11.61</v>
      </c>
      <c r="AA16" s="34">
        <v>118</v>
      </c>
      <c r="AB16" s="34">
        <v>1323</v>
      </c>
    </row>
    <row r="17" spans="1:28" ht="12" customHeight="1">
      <c r="A17" s="134" t="s">
        <v>23</v>
      </c>
      <c r="B17" s="35" t="s">
        <v>76</v>
      </c>
      <c r="C17" s="33">
        <v>34.229999999999997</v>
      </c>
      <c r="D17" s="33">
        <v>29.49</v>
      </c>
      <c r="E17" s="33">
        <v>38.979999999999997</v>
      </c>
      <c r="F17" s="34">
        <v>156</v>
      </c>
      <c r="G17" s="33">
        <v>52.91</v>
      </c>
      <c r="H17" s="33">
        <v>47.88</v>
      </c>
      <c r="I17" s="33">
        <v>57.93</v>
      </c>
      <c r="J17" s="34">
        <v>243</v>
      </c>
      <c r="K17" s="33">
        <v>12.86</v>
      </c>
      <c r="L17" s="33">
        <v>9.27</v>
      </c>
      <c r="M17" s="33">
        <v>16.440000000000001</v>
      </c>
      <c r="N17" s="34">
        <v>51</v>
      </c>
      <c r="O17" s="34">
        <v>450</v>
      </c>
      <c r="P17" s="33">
        <v>31.49</v>
      </c>
      <c r="Q17" s="33">
        <v>28.49</v>
      </c>
      <c r="R17" s="33">
        <v>34.49</v>
      </c>
      <c r="S17" s="34">
        <v>412</v>
      </c>
      <c r="T17" s="33">
        <v>57.44</v>
      </c>
      <c r="U17" s="33">
        <v>54.25</v>
      </c>
      <c r="V17" s="33">
        <v>60.63</v>
      </c>
      <c r="W17" s="34">
        <v>738</v>
      </c>
      <c r="X17" s="33">
        <v>11.07</v>
      </c>
      <c r="Y17" s="33">
        <v>9.07</v>
      </c>
      <c r="Z17" s="33">
        <v>13.07</v>
      </c>
      <c r="AA17" s="34">
        <v>135</v>
      </c>
      <c r="AB17" s="34">
        <v>1285</v>
      </c>
    </row>
    <row r="18" spans="1:28" ht="12" customHeight="1">
      <c r="A18" s="125"/>
      <c r="B18" s="35" t="s">
        <v>77</v>
      </c>
      <c r="C18" s="33">
        <v>39.22</v>
      </c>
      <c r="D18" s="33">
        <v>35.68</v>
      </c>
      <c r="E18" s="33">
        <v>42.76</v>
      </c>
      <c r="F18" s="34">
        <v>329</v>
      </c>
      <c r="G18" s="33">
        <v>50.92</v>
      </c>
      <c r="H18" s="33">
        <v>47.3</v>
      </c>
      <c r="I18" s="33">
        <v>54.55</v>
      </c>
      <c r="J18" s="34">
        <v>435</v>
      </c>
      <c r="K18" s="33">
        <v>9.86</v>
      </c>
      <c r="L18" s="33">
        <v>7.8</v>
      </c>
      <c r="M18" s="33">
        <v>11.93</v>
      </c>
      <c r="N18" s="34">
        <v>91</v>
      </c>
      <c r="O18" s="34">
        <v>855</v>
      </c>
      <c r="P18" s="33">
        <v>39.869999999999997</v>
      </c>
      <c r="Q18" s="33">
        <v>37.75</v>
      </c>
      <c r="R18" s="33">
        <v>41.99</v>
      </c>
      <c r="S18" s="34">
        <v>1089</v>
      </c>
      <c r="T18" s="33">
        <v>52.66</v>
      </c>
      <c r="U18" s="33">
        <v>50.49</v>
      </c>
      <c r="V18" s="33">
        <v>54.82</v>
      </c>
      <c r="W18" s="34">
        <v>1457</v>
      </c>
      <c r="X18" s="33">
        <v>7.47</v>
      </c>
      <c r="Y18" s="33">
        <v>6.33</v>
      </c>
      <c r="Z18" s="33">
        <v>8.61</v>
      </c>
      <c r="AA18" s="34">
        <v>206</v>
      </c>
      <c r="AB18" s="34">
        <v>2752</v>
      </c>
    </row>
    <row r="19" spans="1:28" ht="12" customHeight="1">
      <c r="A19" s="135" t="s">
        <v>24</v>
      </c>
      <c r="B19" s="31" t="s">
        <v>25</v>
      </c>
      <c r="C19" s="33">
        <v>37.299999999999997</v>
      </c>
      <c r="D19" s="33">
        <v>32.86</v>
      </c>
      <c r="E19" s="33">
        <v>41.73</v>
      </c>
      <c r="F19" s="34">
        <v>200</v>
      </c>
      <c r="G19" s="33">
        <v>50.52</v>
      </c>
      <c r="H19" s="33">
        <v>45.92</v>
      </c>
      <c r="I19" s="33">
        <v>55.12</v>
      </c>
      <c r="J19" s="34">
        <v>275</v>
      </c>
      <c r="K19" s="33">
        <v>12.19</v>
      </c>
      <c r="L19" s="33">
        <v>9.09</v>
      </c>
      <c r="M19" s="33">
        <v>15.28</v>
      </c>
      <c r="N19" s="34">
        <v>64</v>
      </c>
      <c r="O19" s="34">
        <v>539</v>
      </c>
      <c r="P19" s="33">
        <v>34.53</v>
      </c>
      <c r="Q19" s="33">
        <v>31.81</v>
      </c>
      <c r="R19" s="33">
        <v>37.25</v>
      </c>
      <c r="S19" s="34">
        <v>559</v>
      </c>
      <c r="T19" s="33">
        <v>55.62</v>
      </c>
      <c r="U19" s="33">
        <v>52.77</v>
      </c>
      <c r="V19" s="33">
        <v>58.48</v>
      </c>
      <c r="W19" s="34">
        <v>873</v>
      </c>
      <c r="X19" s="33">
        <v>9.85</v>
      </c>
      <c r="Y19" s="33">
        <v>8.15</v>
      </c>
      <c r="Z19" s="33">
        <v>11.55</v>
      </c>
      <c r="AA19" s="34">
        <v>153</v>
      </c>
      <c r="AB19" s="34">
        <v>1585</v>
      </c>
    </row>
    <row r="20" spans="1:28" ht="12" customHeight="1">
      <c r="A20" s="125"/>
      <c r="B20" s="31" t="s">
        <v>26</v>
      </c>
      <c r="C20" s="33">
        <v>37.340000000000003</v>
      </c>
      <c r="D20" s="33">
        <v>33.78</v>
      </c>
      <c r="E20" s="33">
        <v>40.909999999999997</v>
      </c>
      <c r="F20" s="34">
        <v>308</v>
      </c>
      <c r="G20" s="33">
        <v>52.43</v>
      </c>
      <c r="H20" s="33">
        <v>48.75</v>
      </c>
      <c r="I20" s="33">
        <v>56.12</v>
      </c>
      <c r="J20" s="34">
        <v>435</v>
      </c>
      <c r="K20" s="33">
        <v>10.220000000000001</v>
      </c>
      <c r="L20" s="33">
        <v>7.97</v>
      </c>
      <c r="M20" s="33">
        <v>12.47</v>
      </c>
      <c r="N20" s="34">
        <v>86</v>
      </c>
      <c r="O20" s="34">
        <v>829</v>
      </c>
      <c r="P20" s="33">
        <v>38.06</v>
      </c>
      <c r="Q20" s="33">
        <v>35.869999999999997</v>
      </c>
      <c r="R20" s="33">
        <v>40.25</v>
      </c>
      <c r="S20" s="34">
        <v>986</v>
      </c>
      <c r="T20" s="33">
        <v>54.01</v>
      </c>
      <c r="U20" s="33">
        <v>51.76</v>
      </c>
      <c r="V20" s="33">
        <v>56.26</v>
      </c>
      <c r="W20" s="34">
        <v>1404</v>
      </c>
      <c r="X20" s="33">
        <v>7.93</v>
      </c>
      <c r="Y20" s="33">
        <v>6.7</v>
      </c>
      <c r="Z20" s="33">
        <v>9.17</v>
      </c>
      <c r="AA20" s="34">
        <v>198</v>
      </c>
      <c r="AB20" s="34">
        <v>2588</v>
      </c>
    </row>
    <row r="21" spans="1:28">
      <c r="A21" s="1" t="s">
        <v>221</v>
      </c>
      <c r="AB21" s="3" t="s">
        <v>433</v>
      </c>
    </row>
    <row r="22" spans="1:28">
      <c r="A22" s="1" t="s">
        <v>428</v>
      </c>
    </row>
    <row r="24" spans="1:28">
      <c r="A24" s="126" t="s">
        <v>0</v>
      </c>
      <c r="B24" s="127"/>
      <c r="C24" s="147">
        <v>2017</v>
      </c>
      <c r="D24" s="147"/>
      <c r="E24" s="147"/>
      <c r="F24" s="147"/>
      <c r="G24" s="147"/>
      <c r="H24" s="147"/>
      <c r="I24" s="147"/>
      <c r="J24" s="147"/>
      <c r="K24" s="147"/>
      <c r="L24" s="147"/>
      <c r="M24" s="147"/>
      <c r="N24" s="147"/>
      <c r="O24" s="148"/>
    </row>
    <row r="25" spans="1:28" s="20" customFormat="1">
      <c r="A25" s="128"/>
      <c r="B25" s="129"/>
      <c r="C25" s="150" t="s">
        <v>104</v>
      </c>
      <c r="D25" s="150"/>
      <c r="E25" s="150"/>
      <c r="F25" s="150"/>
      <c r="G25" s="150"/>
      <c r="H25" s="150"/>
      <c r="I25" s="150"/>
      <c r="J25" s="150"/>
      <c r="K25" s="150"/>
      <c r="L25" s="150"/>
      <c r="M25" s="150"/>
      <c r="N25" s="150"/>
      <c r="O25" s="152"/>
    </row>
    <row r="26" spans="1:28" s="111" customFormat="1" ht="23.1" customHeight="1">
      <c r="A26" s="128"/>
      <c r="B26" s="129"/>
      <c r="C26" s="166" t="s">
        <v>38</v>
      </c>
      <c r="D26" s="167"/>
      <c r="E26" s="167"/>
      <c r="F26" s="167"/>
      <c r="G26" s="166" t="s">
        <v>206</v>
      </c>
      <c r="H26" s="167"/>
      <c r="I26" s="167"/>
      <c r="J26" s="167"/>
      <c r="K26" s="168" t="s">
        <v>100</v>
      </c>
      <c r="L26" s="168"/>
      <c r="M26" s="168"/>
      <c r="N26" s="168"/>
      <c r="O26" s="152" t="s">
        <v>5</v>
      </c>
    </row>
    <row r="27" spans="1:28" s="20" customFormat="1" ht="22.5">
      <c r="A27" s="130"/>
      <c r="B27" s="131"/>
      <c r="C27" s="26" t="s">
        <v>6</v>
      </c>
      <c r="D27" s="151" t="s">
        <v>78</v>
      </c>
      <c r="E27" s="151"/>
      <c r="F27" s="26" t="s">
        <v>79</v>
      </c>
      <c r="G27" s="26" t="s">
        <v>6</v>
      </c>
      <c r="H27" s="151" t="s">
        <v>78</v>
      </c>
      <c r="I27" s="151"/>
      <c r="J27" s="26" t="s">
        <v>79</v>
      </c>
      <c r="K27" s="26" t="s">
        <v>6</v>
      </c>
      <c r="L27" s="151" t="s">
        <v>78</v>
      </c>
      <c r="M27" s="151"/>
      <c r="N27" s="26" t="s">
        <v>79</v>
      </c>
      <c r="O27" s="153"/>
    </row>
    <row r="28" spans="1:28" s="20" customFormat="1">
      <c r="A28" s="124"/>
      <c r="B28" s="40" t="s">
        <v>429</v>
      </c>
      <c r="C28" s="41">
        <v>36.729999999999997</v>
      </c>
      <c r="D28" s="41">
        <v>35.049999999999997</v>
      </c>
      <c r="E28" s="41">
        <v>38.4</v>
      </c>
      <c r="F28" s="43">
        <v>1610</v>
      </c>
      <c r="G28" s="41">
        <v>54.49</v>
      </c>
      <c r="H28" s="41">
        <v>52.75</v>
      </c>
      <c r="I28" s="41">
        <v>56.22</v>
      </c>
      <c r="J28" s="43">
        <v>2354</v>
      </c>
      <c r="K28" s="41">
        <v>8.7899999999999991</v>
      </c>
      <c r="L28" s="41">
        <v>7.79</v>
      </c>
      <c r="M28" s="41">
        <v>9.7799999999999994</v>
      </c>
      <c r="N28" s="43">
        <v>366</v>
      </c>
      <c r="O28" s="43">
        <f>N28+J28+F28</f>
        <v>4330</v>
      </c>
    </row>
    <row r="29" spans="1:28">
      <c r="A29" s="125"/>
      <c r="B29" s="35" t="s">
        <v>430</v>
      </c>
      <c r="C29" s="33">
        <v>36.44</v>
      </c>
      <c r="D29" s="33">
        <v>34.4</v>
      </c>
      <c r="E29" s="33">
        <v>38.49</v>
      </c>
      <c r="F29" s="34">
        <v>1099</v>
      </c>
      <c r="G29" s="33">
        <v>55.81</v>
      </c>
      <c r="H29" s="33">
        <v>53.69</v>
      </c>
      <c r="I29" s="33">
        <v>57.92</v>
      </c>
      <c r="J29" s="34">
        <v>1650</v>
      </c>
      <c r="K29" s="33">
        <v>7.75</v>
      </c>
      <c r="L29" s="33">
        <v>6.59</v>
      </c>
      <c r="M29" s="33">
        <v>8.91</v>
      </c>
      <c r="N29" s="34">
        <v>208</v>
      </c>
      <c r="O29" s="34">
        <f t="shared" ref="O29:O36" si="0">N29+J29+F29</f>
        <v>2957</v>
      </c>
    </row>
    <row r="30" spans="1:28">
      <c r="A30" s="125"/>
      <c r="B30" s="35" t="s">
        <v>431</v>
      </c>
      <c r="C30" s="33">
        <v>40.93</v>
      </c>
      <c r="D30" s="33">
        <v>37.700000000000003</v>
      </c>
      <c r="E30" s="33">
        <v>44.15</v>
      </c>
      <c r="F30" s="34">
        <v>437</v>
      </c>
      <c r="G30" s="33">
        <v>47.63</v>
      </c>
      <c r="H30" s="33">
        <v>44.33</v>
      </c>
      <c r="I30" s="33">
        <v>50.93</v>
      </c>
      <c r="J30" s="34">
        <v>483</v>
      </c>
      <c r="K30" s="33">
        <v>11.44</v>
      </c>
      <c r="L30" s="33">
        <v>9.2799999999999994</v>
      </c>
      <c r="M30" s="33">
        <v>13.6</v>
      </c>
      <c r="N30" s="34">
        <v>116</v>
      </c>
      <c r="O30" s="34">
        <f t="shared" si="0"/>
        <v>1036</v>
      </c>
    </row>
    <row r="31" spans="1:28">
      <c r="A31" s="125"/>
      <c r="B31" s="39" t="s">
        <v>432</v>
      </c>
      <c r="C31" s="33">
        <v>22.07</v>
      </c>
      <c r="D31" s="33">
        <v>17.28</v>
      </c>
      <c r="E31" s="33">
        <v>26.86</v>
      </c>
      <c r="F31" s="34">
        <v>74</v>
      </c>
      <c r="G31" s="33">
        <v>64.78</v>
      </c>
      <c r="H31" s="33">
        <v>59.28</v>
      </c>
      <c r="I31" s="33">
        <v>70.27</v>
      </c>
      <c r="J31" s="34">
        <v>221</v>
      </c>
      <c r="K31" s="33">
        <v>13.15</v>
      </c>
      <c r="L31" s="33">
        <v>9.23</v>
      </c>
      <c r="M31" s="33">
        <v>17.07</v>
      </c>
      <c r="N31" s="34">
        <v>42</v>
      </c>
      <c r="O31" s="34">
        <f t="shared" si="0"/>
        <v>337</v>
      </c>
    </row>
    <row r="32" spans="1:28">
      <c r="A32" s="125"/>
      <c r="B32" s="39" t="s">
        <v>28</v>
      </c>
      <c r="C32" s="33">
        <v>40.32</v>
      </c>
      <c r="D32" s="33">
        <v>32.520000000000003</v>
      </c>
      <c r="E32" s="33">
        <v>48.12</v>
      </c>
      <c r="F32" s="34">
        <v>68</v>
      </c>
      <c r="G32" s="33">
        <v>54.83</v>
      </c>
      <c r="H32" s="33">
        <v>46.93</v>
      </c>
      <c r="I32" s="33">
        <v>62.73</v>
      </c>
      <c r="J32" s="34">
        <v>92</v>
      </c>
      <c r="K32" s="33" t="s">
        <v>33</v>
      </c>
      <c r="L32" s="33">
        <v>1.62</v>
      </c>
      <c r="M32" s="33">
        <v>8.08</v>
      </c>
      <c r="N32" s="34">
        <v>9</v>
      </c>
      <c r="O32" s="34">
        <f t="shared" si="0"/>
        <v>169</v>
      </c>
    </row>
    <row r="33" spans="1:15">
      <c r="A33" s="125"/>
      <c r="B33" s="39" t="s">
        <v>29</v>
      </c>
      <c r="C33" s="33">
        <v>20.58</v>
      </c>
      <c r="D33" s="33">
        <v>15.78</v>
      </c>
      <c r="E33" s="33">
        <v>25.38</v>
      </c>
      <c r="F33" s="34">
        <v>65</v>
      </c>
      <c r="G33" s="33">
        <v>65.95</v>
      </c>
      <c r="H33" s="33">
        <v>60.32</v>
      </c>
      <c r="I33" s="33">
        <v>71.58</v>
      </c>
      <c r="J33" s="34">
        <v>210</v>
      </c>
      <c r="K33" s="33">
        <v>13.47</v>
      </c>
      <c r="L33" s="33">
        <v>9.3699999999999992</v>
      </c>
      <c r="M33" s="33">
        <v>17.57</v>
      </c>
      <c r="N33" s="34">
        <v>40</v>
      </c>
      <c r="O33" s="34">
        <f t="shared" si="0"/>
        <v>315</v>
      </c>
    </row>
    <row r="34" spans="1:15">
      <c r="A34" s="125"/>
      <c r="B34" s="39" t="s">
        <v>30</v>
      </c>
      <c r="C34" s="33">
        <v>44.97</v>
      </c>
      <c r="D34" s="33">
        <v>35.869999999999997</v>
      </c>
      <c r="E34" s="33">
        <v>54.08</v>
      </c>
      <c r="F34" s="34">
        <v>57</v>
      </c>
      <c r="G34" s="33">
        <v>42.59</v>
      </c>
      <c r="H34" s="33">
        <v>33.549999999999997</v>
      </c>
      <c r="I34" s="33">
        <v>51.64</v>
      </c>
      <c r="J34" s="34">
        <v>52</v>
      </c>
      <c r="K34" s="32" t="s">
        <v>291</v>
      </c>
      <c r="L34" s="33">
        <v>6.57</v>
      </c>
      <c r="M34" s="33">
        <v>18.3</v>
      </c>
      <c r="N34" s="34">
        <v>16</v>
      </c>
      <c r="O34" s="34">
        <f t="shared" si="0"/>
        <v>125</v>
      </c>
    </row>
    <row r="35" spans="1:15">
      <c r="A35" s="125"/>
      <c r="B35" s="39" t="s">
        <v>31</v>
      </c>
      <c r="C35" s="33">
        <v>40.9</v>
      </c>
      <c r="D35" s="33">
        <v>34.21</v>
      </c>
      <c r="E35" s="33">
        <v>47.58</v>
      </c>
      <c r="F35" s="34">
        <v>91</v>
      </c>
      <c r="G35" s="33">
        <v>49.81</v>
      </c>
      <c r="H35" s="33">
        <v>43</v>
      </c>
      <c r="I35" s="33">
        <v>56.61</v>
      </c>
      <c r="J35" s="34">
        <v>108</v>
      </c>
      <c r="K35" s="32" t="s">
        <v>292</v>
      </c>
      <c r="L35" s="33">
        <v>5.34</v>
      </c>
      <c r="M35" s="33">
        <v>13.25</v>
      </c>
      <c r="N35" s="34">
        <v>20</v>
      </c>
      <c r="O35" s="34">
        <f t="shared" si="0"/>
        <v>219</v>
      </c>
    </row>
    <row r="36" spans="1:15">
      <c r="A36" s="125"/>
      <c r="B36" s="39" t="s">
        <v>32</v>
      </c>
      <c r="C36" s="33">
        <v>42.69</v>
      </c>
      <c r="D36" s="33">
        <v>32.15</v>
      </c>
      <c r="E36" s="33">
        <v>53.22</v>
      </c>
      <c r="F36" s="34">
        <v>40</v>
      </c>
      <c r="G36" s="33">
        <v>41.92</v>
      </c>
      <c r="H36" s="33">
        <v>31.41</v>
      </c>
      <c r="I36" s="33">
        <v>52.44</v>
      </c>
      <c r="J36" s="34">
        <v>40</v>
      </c>
      <c r="K36" s="32" t="s">
        <v>293</v>
      </c>
      <c r="L36" s="33">
        <v>7.49</v>
      </c>
      <c r="M36" s="33">
        <v>23.29</v>
      </c>
      <c r="N36" s="34">
        <v>14</v>
      </c>
      <c r="O36" s="34">
        <f t="shared" si="0"/>
        <v>94</v>
      </c>
    </row>
    <row r="37" spans="1:15">
      <c r="A37" s="1" t="s">
        <v>221</v>
      </c>
    </row>
    <row r="38" spans="1:15">
      <c r="A38" s="1" t="s">
        <v>428</v>
      </c>
      <c r="O38" s="3" t="s">
        <v>433</v>
      </c>
    </row>
  </sheetData>
  <mergeCells count="37">
    <mergeCell ref="P1:AB1"/>
    <mergeCell ref="L27:M27"/>
    <mergeCell ref="C24:O24"/>
    <mergeCell ref="C25:O25"/>
    <mergeCell ref="O26:O27"/>
    <mergeCell ref="Q4:R4"/>
    <mergeCell ref="U4:V4"/>
    <mergeCell ref="T3:W3"/>
    <mergeCell ref="X3:AA3"/>
    <mergeCell ref="AB3:AB4"/>
    <mergeCell ref="L4:M4"/>
    <mergeCell ref="Y4:Z4"/>
    <mergeCell ref="P2:AB2"/>
    <mergeCell ref="P3:S3"/>
    <mergeCell ref="C26:F26"/>
    <mergeCell ref="G26:J26"/>
    <mergeCell ref="K26:N26"/>
    <mergeCell ref="D27:E27"/>
    <mergeCell ref="H27:I27"/>
    <mergeCell ref="A28:A36"/>
    <mergeCell ref="A13:A14"/>
    <mergeCell ref="A15:A16"/>
    <mergeCell ref="A17:A18"/>
    <mergeCell ref="A19:A20"/>
    <mergeCell ref="A24:B27"/>
    <mergeCell ref="A6:A7"/>
    <mergeCell ref="A8:A9"/>
    <mergeCell ref="A10:A12"/>
    <mergeCell ref="D4:E4"/>
    <mergeCell ref="H4:I4"/>
    <mergeCell ref="A1:B4"/>
    <mergeCell ref="C1:O1"/>
    <mergeCell ref="C2:O2"/>
    <mergeCell ref="C3:F3"/>
    <mergeCell ref="G3:J3"/>
    <mergeCell ref="K3:N3"/>
    <mergeCell ref="O3:O4"/>
  </mergeCells>
  <pageMargins left="0.59055118110236227" right="0.39370078740157483" top="0.98425196850393704" bottom="0.59055118110236227" header="0.31496062992125984" footer="0.31496062992125984"/>
  <pageSetup paperSize="9" scale="56" orientation="landscape" r:id="rId1"/>
  <headerFooter>
    <oddHeader>&amp;R&amp;G</oddHeader>
    <oddFooter>&amp;L&amp;8&amp;F-&amp;A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38"/>
  <sheetViews>
    <sheetView zoomScaleNormal="100" workbookViewId="0">
      <selection activeCell="O38" sqref="O38"/>
    </sheetView>
  </sheetViews>
  <sheetFormatPr baseColWidth="10" defaultColWidth="11.42578125" defaultRowHeight="11.25"/>
  <cols>
    <col min="1" max="1" width="15.7109375" style="1" customWidth="1"/>
    <col min="2" max="2" width="18.7109375" style="1" customWidth="1"/>
    <col min="3" max="14" width="8.7109375" style="1" customWidth="1"/>
    <col min="15" max="15" width="9.7109375" style="1" customWidth="1"/>
    <col min="16" max="27" width="8.7109375" style="1" customWidth="1"/>
    <col min="28" max="28" width="9.7109375" style="1" customWidth="1"/>
    <col min="29" max="51" width="8.7109375" style="1" customWidth="1"/>
    <col min="52" max="16384" width="11.42578125" style="1"/>
  </cols>
  <sheetData>
    <row r="1" spans="1:44" s="20" customFormat="1" ht="12" customHeight="1">
      <c r="A1" s="137" t="s">
        <v>0</v>
      </c>
      <c r="B1" s="138"/>
      <c r="C1" s="123" t="s">
        <v>105</v>
      </c>
      <c r="D1" s="123"/>
      <c r="E1" s="123"/>
      <c r="F1" s="123"/>
      <c r="G1" s="123"/>
      <c r="H1" s="123"/>
      <c r="I1" s="123"/>
      <c r="J1" s="123"/>
      <c r="K1" s="123"/>
      <c r="L1" s="123"/>
      <c r="M1" s="123"/>
      <c r="N1" s="123"/>
      <c r="O1" s="123"/>
      <c r="P1" s="123" t="s">
        <v>105</v>
      </c>
      <c r="Q1" s="123"/>
      <c r="R1" s="123"/>
      <c r="S1" s="123"/>
      <c r="T1" s="123"/>
      <c r="U1" s="123"/>
      <c r="V1" s="123"/>
      <c r="W1" s="123"/>
      <c r="X1" s="123"/>
      <c r="Y1" s="123"/>
      <c r="Z1" s="123"/>
      <c r="AA1" s="123"/>
      <c r="AB1" s="123"/>
      <c r="AC1" s="83"/>
      <c r="AD1" s="83"/>
      <c r="AE1" s="83"/>
      <c r="AF1" s="83"/>
      <c r="AG1" s="83"/>
      <c r="AH1" s="83"/>
      <c r="AI1" s="83"/>
      <c r="AJ1" s="83"/>
      <c r="AK1" s="83"/>
      <c r="AL1" s="83"/>
      <c r="AM1" s="83"/>
      <c r="AN1" s="83"/>
      <c r="AO1" s="83"/>
      <c r="AP1" s="83"/>
      <c r="AQ1" s="83"/>
      <c r="AR1" s="84"/>
    </row>
    <row r="2" spans="1:44" s="20" customFormat="1">
      <c r="A2" s="139"/>
      <c r="B2" s="140"/>
      <c r="C2" s="136" t="s">
        <v>1</v>
      </c>
      <c r="D2" s="120"/>
      <c r="E2" s="120"/>
      <c r="F2" s="120"/>
      <c r="G2" s="120"/>
      <c r="H2" s="120"/>
      <c r="I2" s="120"/>
      <c r="J2" s="120"/>
      <c r="K2" s="120"/>
      <c r="L2" s="120"/>
      <c r="M2" s="120"/>
      <c r="N2" s="120"/>
      <c r="O2" s="120"/>
      <c r="P2" s="136" t="s">
        <v>429</v>
      </c>
      <c r="Q2" s="120"/>
      <c r="R2" s="120"/>
      <c r="S2" s="120"/>
      <c r="T2" s="120"/>
      <c r="U2" s="120"/>
      <c r="V2" s="120"/>
      <c r="W2" s="120"/>
      <c r="X2" s="120"/>
      <c r="Y2" s="120"/>
      <c r="Z2" s="120"/>
      <c r="AA2" s="120"/>
      <c r="AB2" s="120"/>
      <c r="AC2" s="85"/>
      <c r="AD2" s="85"/>
      <c r="AE2" s="85"/>
      <c r="AF2" s="85"/>
      <c r="AG2" s="85"/>
      <c r="AH2" s="85"/>
      <c r="AI2" s="85"/>
      <c r="AJ2" s="85"/>
      <c r="AK2" s="85"/>
      <c r="AL2" s="85"/>
      <c r="AM2" s="85"/>
      <c r="AN2" s="85"/>
      <c r="AO2" s="85"/>
      <c r="AP2" s="85"/>
      <c r="AQ2" s="85"/>
      <c r="AR2" s="86"/>
    </row>
    <row r="3" spans="1:44" s="111" customFormat="1" ht="23.1" customHeight="1">
      <c r="A3" s="139"/>
      <c r="B3" s="140"/>
      <c r="C3" s="163" t="s">
        <v>38</v>
      </c>
      <c r="D3" s="164"/>
      <c r="E3" s="164"/>
      <c r="F3" s="164"/>
      <c r="G3" s="163" t="s">
        <v>206</v>
      </c>
      <c r="H3" s="164"/>
      <c r="I3" s="164"/>
      <c r="J3" s="164"/>
      <c r="K3" s="165" t="s">
        <v>100</v>
      </c>
      <c r="L3" s="165"/>
      <c r="M3" s="165"/>
      <c r="N3" s="165"/>
      <c r="O3" s="120" t="s">
        <v>5</v>
      </c>
      <c r="P3" s="163" t="s">
        <v>38</v>
      </c>
      <c r="Q3" s="164"/>
      <c r="R3" s="164"/>
      <c r="S3" s="164"/>
      <c r="T3" s="163" t="s">
        <v>206</v>
      </c>
      <c r="U3" s="164"/>
      <c r="V3" s="164"/>
      <c r="W3" s="164"/>
      <c r="X3" s="165" t="s">
        <v>100</v>
      </c>
      <c r="Y3" s="165"/>
      <c r="Z3" s="165"/>
      <c r="AA3" s="165"/>
      <c r="AB3" s="120" t="s">
        <v>5</v>
      </c>
      <c r="AC3" s="109"/>
      <c r="AD3" s="109"/>
      <c r="AE3" s="109"/>
      <c r="AF3" s="109"/>
      <c r="AG3" s="109"/>
      <c r="AH3" s="109"/>
      <c r="AI3" s="109"/>
      <c r="AJ3" s="109"/>
      <c r="AK3" s="109"/>
      <c r="AL3" s="109"/>
      <c r="AM3" s="109"/>
      <c r="AN3" s="109"/>
      <c r="AO3" s="109"/>
      <c r="AP3" s="109"/>
      <c r="AQ3" s="109"/>
      <c r="AR3" s="110"/>
    </row>
    <row r="4" spans="1:44" s="20" customFormat="1" ht="22.5">
      <c r="A4" s="141"/>
      <c r="B4" s="142"/>
      <c r="C4" s="24" t="s">
        <v>6</v>
      </c>
      <c r="D4" s="122" t="s">
        <v>78</v>
      </c>
      <c r="E4" s="122"/>
      <c r="F4" s="24" t="s">
        <v>79</v>
      </c>
      <c r="G4" s="24" t="s">
        <v>6</v>
      </c>
      <c r="H4" s="122" t="s">
        <v>78</v>
      </c>
      <c r="I4" s="122"/>
      <c r="J4" s="24" t="s">
        <v>79</v>
      </c>
      <c r="K4" s="24" t="s">
        <v>6</v>
      </c>
      <c r="L4" s="122" t="s">
        <v>78</v>
      </c>
      <c r="M4" s="122"/>
      <c r="N4" s="24" t="s">
        <v>79</v>
      </c>
      <c r="O4" s="121"/>
      <c r="P4" s="24" t="s">
        <v>6</v>
      </c>
      <c r="Q4" s="122" t="s">
        <v>78</v>
      </c>
      <c r="R4" s="122"/>
      <c r="S4" s="24" t="s">
        <v>79</v>
      </c>
      <c r="T4" s="24" t="s">
        <v>6</v>
      </c>
      <c r="U4" s="122" t="s">
        <v>78</v>
      </c>
      <c r="V4" s="122"/>
      <c r="W4" s="24" t="s">
        <v>79</v>
      </c>
      <c r="X4" s="24" t="s">
        <v>6</v>
      </c>
      <c r="Y4" s="122" t="s">
        <v>78</v>
      </c>
      <c r="Z4" s="122"/>
      <c r="AA4" s="24" t="s">
        <v>79</v>
      </c>
      <c r="AB4" s="121"/>
      <c r="AC4" s="87"/>
      <c r="AD4" s="87"/>
      <c r="AE4" s="87"/>
      <c r="AF4" s="87"/>
      <c r="AG4" s="87"/>
      <c r="AH4" s="87"/>
      <c r="AI4" s="87"/>
      <c r="AJ4" s="87"/>
      <c r="AK4" s="87"/>
      <c r="AL4" s="87"/>
      <c r="AM4" s="87"/>
      <c r="AN4" s="87"/>
      <c r="AO4" s="87"/>
      <c r="AP4" s="87"/>
      <c r="AQ4" s="87"/>
      <c r="AR4" s="88"/>
    </row>
    <row r="5" spans="1:44" ht="12" customHeight="1">
      <c r="A5" s="27" t="s">
        <v>0</v>
      </c>
      <c r="B5" s="28" t="s">
        <v>10</v>
      </c>
      <c r="C5" s="29">
        <v>69.709999999999994</v>
      </c>
      <c r="D5" s="29">
        <v>67.11</v>
      </c>
      <c r="E5" s="29">
        <v>72.31</v>
      </c>
      <c r="F5" s="30">
        <v>970</v>
      </c>
      <c r="G5" s="29">
        <v>23.57</v>
      </c>
      <c r="H5" s="29">
        <v>21.17</v>
      </c>
      <c r="I5" s="29">
        <v>25.97</v>
      </c>
      <c r="J5" s="30">
        <v>340</v>
      </c>
      <c r="K5" s="29">
        <v>6.73</v>
      </c>
      <c r="L5" s="29">
        <v>5.33</v>
      </c>
      <c r="M5" s="29">
        <v>8.1199999999999992</v>
      </c>
      <c r="N5" s="30">
        <v>97</v>
      </c>
      <c r="O5" s="30">
        <v>1407</v>
      </c>
      <c r="P5" s="29">
        <v>72.19</v>
      </c>
      <c r="Q5" s="29">
        <v>70.599999999999994</v>
      </c>
      <c r="R5" s="29">
        <v>73.77</v>
      </c>
      <c r="S5" s="30">
        <v>3100</v>
      </c>
      <c r="T5" s="29">
        <v>23.25</v>
      </c>
      <c r="U5" s="29">
        <v>21.75</v>
      </c>
      <c r="V5" s="29">
        <v>24.75</v>
      </c>
      <c r="W5" s="30">
        <v>982</v>
      </c>
      <c r="X5" s="29">
        <v>4.5599999999999996</v>
      </c>
      <c r="Y5" s="29">
        <v>3.84</v>
      </c>
      <c r="Z5" s="29">
        <v>5.28</v>
      </c>
      <c r="AA5" s="30">
        <v>197</v>
      </c>
      <c r="AB5" s="30">
        <v>4279</v>
      </c>
    </row>
    <row r="6" spans="1:44" ht="12" customHeight="1">
      <c r="A6" s="134" t="s">
        <v>11</v>
      </c>
      <c r="B6" s="31" t="s">
        <v>12</v>
      </c>
      <c r="C6" s="33">
        <v>72.349999999999994</v>
      </c>
      <c r="D6" s="33">
        <v>68.58</v>
      </c>
      <c r="E6" s="33">
        <v>76.13</v>
      </c>
      <c r="F6" s="34">
        <v>447</v>
      </c>
      <c r="G6" s="33">
        <v>20.56</v>
      </c>
      <c r="H6" s="33">
        <v>17.149999999999999</v>
      </c>
      <c r="I6" s="33">
        <v>23.97</v>
      </c>
      <c r="J6" s="34">
        <v>131</v>
      </c>
      <c r="K6" s="33">
        <v>7.09</v>
      </c>
      <c r="L6" s="33">
        <v>4.96</v>
      </c>
      <c r="M6" s="33">
        <v>9.2100000000000009</v>
      </c>
      <c r="N6" s="34">
        <v>45</v>
      </c>
      <c r="O6" s="34">
        <v>623</v>
      </c>
      <c r="P6" s="33">
        <v>76.290000000000006</v>
      </c>
      <c r="Q6" s="33">
        <v>74.150000000000006</v>
      </c>
      <c r="R6" s="33">
        <v>78.430000000000007</v>
      </c>
      <c r="S6" s="34">
        <v>1566</v>
      </c>
      <c r="T6" s="33">
        <v>19.260000000000002</v>
      </c>
      <c r="U6" s="33">
        <v>17.27</v>
      </c>
      <c r="V6" s="33">
        <v>21.25</v>
      </c>
      <c r="W6" s="34">
        <v>393</v>
      </c>
      <c r="X6" s="33">
        <v>4.45</v>
      </c>
      <c r="Y6" s="33">
        <v>3.42</v>
      </c>
      <c r="Z6" s="33">
        <v>5.48</v>
      </c>
      <c r="AA6" s="34">
        <v>93</v>
      </c>
      <c r="AB6" s="34">
        <v>2052</v>
      </c>
    </row>
    <row r="7" spans="1:44" ht="12" customHeight="1">
      <c r="A7" s="125"/>
      <c r="B7" s="31" t="s">
        <v>13</v>
      </c>
      <c r="C7" s="33">
        <v>67.78</v>
      </c>
      <c r="D7" s="33">
        <v>64.239999999999995</v>
      </c>
      <c r="E7" s="33">
        <v>71.33</v>
      </c>
      <c r="F7" s="34">
        <v>523</v>
      </c>
      <c r="G7" s="33">
        <v>25.75</v>
      </c>
      <c r="H7" s="33">
        <v>22.43</v>
      </c>
      <c r="I7" s="33">
        <v>29.07</v>
      </c>
      <c r="J7" s="34">
        <v>209</v>
      </c>
      <c r="K7" s="33">
        <v>6.47</v>
      </c>
      <c r="L7" s="33">
        <v>4.62</v>
      </c>
      <c r="M7" s="33">
        <v>8.31</v>
      </c>
      <c r="N7" s="34">
        <v>52</v>
      </c>
      <c r="O7" s="34">
        <v>784</v>
      </c>
      <c r="P7" s="33">
        <v>68.64</v>
      </c>
      <c r="Q7" s="33">
        <v>66.349999999999994</v>
      </c>
      <c r="R7" s="33">
        <v>70.930000000000007</v>
      </c>
      <c r="S7" s="34">
        <v>1534</v>
      </c>
      <c r="T7" s="33">
        <v>26.7</v>
      </c>
      <c r="U7" s="33">
        <v>24.51</v>
      </c>
      <c r="V7" s="33">
        <v>28.89</v>
      </c>
      <c r="W7" s="34">
        <v>589</v>
      </c>
      <c r="X7" s="33">
        <v>4.66</v>
      </c>
      <c r="Y7" s="33">
        <v>3.65</v>
      </c>
      <c r="Z7" s="33">
        <v>5.67</v>
      </c>
      <c r="AA7" s="34">
        <v>104</v>
      </c>
      <c r="AB7" s="34">
        <v>2227</v>
      </c>
    </row>
    <row r="8" spans="1:44" ht="12" customHeight="1">
      <c r="A8" s="134" t="s">
        <v>14</v>
      </c>
      <c r="B8" s="31" t="s">
        <v>15</v>
      </c>
      <c r="C8" s="33">
        <v>69.67</v>
      </c>
      <c r="D8" s="33">
        <v>66.8</v>
      </c>
      <c r="E8" s="33">
        <v>72.53</v>
      </c>
      <c r="F8" s="34">
        <v>803</v>
      </c>
      <c r="G8" s="33">
        <v>24.33</v>
      </c>
      <c r="H8" s="33">
        <v>21.64</v>
      </c>
      <c r="I8" s="33">
        <v>27.01</v>
      </c>
      <c r="J8" s="34">
        <v>285</v>
      </c>
      <c r="K8" s="33">
        <v>6.01</v>
      </c>
      <c r="L8" s="33">
        <v>4.5599999999999996</v>
      </c>
      <c r="M8" s="33">
        <v>7.45</v>
      </c>
      <c r="N8" s="34">
        <v>72</v>
      </c>
      <c r="O8" s="34">
        <v>1160</v>
      </c>
      <c r="P8" s="33">
        <v>73.37</v>
      </c>
      <c r="Q8" s="33">
        <v>71.63</v>
      </c>
      <c r="R8" s="33">
        <v>75.099999999999994</v>
      </c>
      <c r="S8" s="34">
        <v>2552</v>
      </c>
      <c r="T8" s="33">
        <v>22.6</v>
      </c>
      <c r="U8" s="33">
        <v>20.95</v>
      </c>
      <c r="V8" s="33">
        <v>24.25</v>
      </c>
      <c r="W8" s="34">
        <v>783</v>
      </c>
      <c r="X8" s="33">
        <v>4.03</v>
      </c>
      <c r="Y8" s="33">
        <v>3.28</v>
      </c>
      <c r="Z8" s="33">
        <v>4.78</v>
      </c>
      <c r="AA8" s="34">
        <v>144</v>
      </c>
      <c r="AB8" s="34">
        <v>3479</v>
      </c>
    </row>
    <row r="9" spans="1:44" ht="12" customHeight="1">
      <c r="A9" s="125"/>
      <c r="B9" s="31" t="s">
        <v>16</v>
      </c>
      <c r="C9" s="33">
        <v>69.84</v>
      </c>
      <c r="D9" s="33">
        <v>63.77</v>
      </c>
      <c r="E9" s="33">
        <v>75.92</v>
      </c>
      <c r="F9" s="34">
        <v>167</v>
      </c>
      <c r="G9" s="33">
        <v>20.73</v>
      </c>
      <c r="H9" s="33">
        <v>15.36</v>
      </c>
      <c r="I9" s="33">
        <v>26.1</v>
      </c>
      <c r="J9" s="34">
        <v>55</v>
      </c>
      <c r="K9" s="32" t="s">
        <v>294</v>
      </c>
      <c r="L9" s="33">
        <v>5.66</v>
      </c>
      <c r="M9" s="33">
        <v>13.19</v>
      </c>
      <c r="N9" s="34">
        <v>25</v>
      </c>
      <c r="O9" s="34">
        <v>247</v>
      </c>
      <c r="P9" s="33">
        <v>67.88</v>
      </c>
      <c r="Q9" s="33">
        <v>64.13</v>
      </c>
      <c r="R9" s="33">
        <v>71.64</v>
      </c>
      <c r="S9" s="34">
        <v>548</v>
      </c>
      <c r="T9" s="33">
        <v>25.61</v>
      </c>
      <c r="U9" s="33">
        <v>22.09</v>
      </c>
      <c r="V9" s="33">
        <v>29.13</v>
      </c>
      <c r="W9" s="34">
        <v>199</v>
      </c>
      <c r="X9" s="33">
        <v>6.51</v>
      </c>
      <c r="Y9" s="33">
        <v>4.58</v>
      </c>
      <c r="Z9" s="33">
        <v>8.44</v>
      </c>
      <c r="AA9" s="34">
        <v>53</v>
      </c>
      <c r="AB9" s="34">
        <v>800</v>
      </c>
    </row>
    <row r="10" spans="1:44" ht="12" customHeight="1">
      <c r="A10" s="134" t="s">
        <v>17</v>
      </c>
      <c r="B10" s="35" t="s">
        <v>72</v>
      </c>
      <c r="C10" s="33">
        <v>64.069999999999993</v>
      </c>
      <c r="D10" s="33">
        <v>58.39</v>
      </c>
      <c r="E10" s="33">
        <v>69.760000000000005</v>
      </c>
      <c r="F10" s="34">
        <v>210</v>
      </c>
      <c r="G10" s="33">
        <v>27.11</v>
      </c>
      <c r="H10" s="33">
        <v>21.84</v>
      </c>
      <c r="I10" s="33">
        <v>32.369999999999997</v>
      </c>
      <c r="J10" s="34">
        <v>90</v>
      </c>
      <c r="K10" s="33">
        <v>8.82</v>
      </c>
      <c r="L10" s="33">
        <v>5.49</v>
      </c>
      <c r="M10" s="33">
        <v>12.15</v>
      </c>
      <c r="N10" s="34">
        <v>30</v>
      </c>
      <c r="O10" s="34">
        <v>330</v>
      </c>
      <c r="P10" s="33">
        <v>67.430000000000007</v>
      </c>
      <c r="Q10" s="33">
        <v>63.72</v>
      </c>
      <c r="R10" s="33">
        <v>71.13</v>
      </c>
      <c r="S10" s="34">
        <v>563</v>
      </c>
      <c r="T10" s="33">
        <v>25.87</v>
      </c>
      <c r="U10" s="33">
        <v>22.41</v>
      </c>
      <c r="V10" s="33">
        <v>29.33</v>
      </c>
      <c r="W10" s="34">
        <v>230</v>
      </c>
      <c r="X10" s="33">
        <v>6.7</v>
      </c>
      <c r="Y10" s="33">
        <v>4.8099999999999996</v>
      </c>
      <c r="Z10" s="33">
        <v>8.6</v>
      </c>
      <c r="AA10" s="34">
        <v>56</v>
      </c>
      <c r="AB10" s="34">
        <v>849</v>
      </c>
    </row>
    <row r="11" spans="1:44" ht="12" customHeight="1">
      <c r="A11" s="125"/>
      <c r="B11" s="35" t="s">
        <v>73</v>
      </c>
      <c r="C11" s="33">
        <v>70.77</v>
      </c>
      <c r="D11" s="33">
        <v>67.2</v>
      </c>
      <c r="E11" s="33">
        <v>74.34</v>
      </c>
      <c r="F11" s="34">
        <v>511</v>
      </c>
      <c r="G11" s="33">
        <v>22.93</v>
      </c>
      <c r="H11" s="33">
        <v>19.63</v>
      </c>
      <c r="I11" s="33">
        <v>26.23</v>
      </c>
      <c r="J11" s="34">
        <v>173</v>
      </c>
      <c r="K11" s="33">
        <v>6.3</v>
      </c>
      <c r="L11" s="33">
        <v>4.3899999999999997</v>
      </c>
      <c r="M11" s="33">
        <v>8.2100000000000009</v>
      </c>
      <c r="N11" s="34">
        <v>45</v>
      </c>
      <c r="O11" s="34">
        <v>729</v>
      </c>
      <c r="P11" s="33">
        <v>71.34</v>
      </c>
      <c r="Q11" s="33">
        <v>69.14</v>
      </c>
      <c r="R11" s="33">
        <v>73.53</v>
      </c>
      <c r="S11" s="34">
        <v>1670</v>
      </c>
      <c r="T11" s="33">
        <v>24.07</v>
      </c>
      <c r="U11" s="33">
        <v>21.98</v>
      </c>
      <c r="V11" s="33">
        <v>26.15</v>
      </c>
      <c r="W11" s="34">
        <v>525</v>
      </c>
      <c r="X11" s="33">
        <v>4.5999999999999996</v>
      </c>
      <c r="Y11" s="33">
        <v>3.58</v>
      </c>
      <c r="Z11" s="33">
        <v>5.61</v>
      </c>
      <c r="AA11" s="34">
        <v>103</v>
      </c>
      <c r="AB11" s="34">
        <v>2298</v>
      </c>
    </row>
    <row r="12" spans="1:44" ht="12" customHeight="1">
      <c r="A12" s="125"/>
      <c r="B12" s="31" t="s">
        <v>18</v>
      </c>
      <c r="C12" s="33">
        <v>73.61</v>
      </c>
      <c r="D12" s="33">
        <v>68.72</v>
      </c>
      <c r="E12" s="33">
        <v>78.510000000000005</v>
      </c>
      <c r="F12" s="34">
        <v>245</v>
      </c>
      <c r="G12" s="33">
        <v>20.95</v>
      </c>
      <c r="H12" s="33">
        <v>16.41</v>
      </c>
      <c r="I12" s="33">
        <v>25.49</v>
      </c>
      <c r="J12" s="34">
        <v>75</v>
      </c>
      <c r="K12" s="33" t="s">
        <v>295</v>
      </c>
      <c r="L12" s="33">
        <v>3.08</v>
      </c>
      <c r="M12" s="33">
        <v>7.79</v>
      </c>
      <c r="N12" s="34">
        <v>21</v>
      </c>
      <c r="O12" s="34">
        <v>341</v>
      </c>
      <c r="P12" s="33">
        <v>77.7</v>
      </c>
      <c r="Q12" s="33">
        <v>74.83</v>
      </c>
      <c r="R12" s="33">
        <v>80.569999999999993</v>
      </c>
      <c r="S12" s="34">
        <v>861</v>
      </c>
      <c r="T12" s="33">
        <v>19.41</v>
      </c>
      <c r="U12" s="33">
        <v>16.66</v>
      </c>
      <c r="V12" s="33">
        <v>22.16</v>
      </c>
      <c r="W12" s="34">
        <v>223</v>
      </c>
      <c r="X12" s="33">
        <v>2.88</v>
      </c>
      <c r="Y12" s="33">
        <v>1.81</v>
      </c>
      <c r="Z12" s="33">
        <v>3.96</v>
      </c>
      <c r="AA12" s="34">
        <v>37</v>
      </c>
      <c r="AB12" s="34">
        <v>1121</v>
      </c>
    </row>
    <row r="13" spans="1:44" ht="12" customHeight="1">
      <c r="A13" s="134" t="s">
        <v>19</v>
      </c>
      <c r="B13" s="35" t="s">
        <v>74</v>
      </c>
      <c r="C13" s="33">
        <v>72.260000000000005</v>
      </c>
      <c r="D13" s="33">
        <v>69.3</v>
      </c>
      <c r="E13" s="33">
        <v>75.22</v>
      </c>
      <c r="F13" s="34">
        <v>722</v>
      </c>
      <c r="G13" s="33">
        <v>21.72</v>
      </c>
      <c r="H13" s="33">
        <v>19</v>
      </c>
      <c r="I13" s="33">
        <v>24.44</v>
      </c>
      <c r="J13" s="34">
        <v>227</v>
      </c>
      <c r="K13" s="33">
        <v>6.02</v>
      </c>
      <c r="L13" s="33">
        <v>4.4400000000000004</v>
      </c>
      <c r="M13" s="33">
        <v>7.6</v>
      </c>
      <c r="N13" s="34">
        <v>62</v>
      </c>
      <c r="O13" s="34">
        <v>1011</v>
      </c>
      <c r="P13" s="33">
        <v>73.47</v>
      </c>
      <c r="Q13" s="33">
        <v>71.709999999999994</v>
      </c>
      <c r="R13" s="33">
        <v>75.23</v>
      </c>
      <c r="S13" s="34">
        <v>2485</v>
      </c>
      <c r="T13" s="33">
        <v>22.63</v>
      </c>
      <c r="U13" s="33">
        <v>20.95</v>
      </c>
      <c r="V13" s="33">
        <v>24.3</v>
      </c>
      <c r="W13" s="34">
        <v>752</v>
      </c>
      <c r="X13" s="33">
        <v>3.9</v>
      </c>
      <c r="Y13" s="33">
        <v>3.15</v>
      </c>
      <c r="Z13" s="33">
        <v>4.66</v>
      </c>
      <c r="AA13" s="34">
        <v>135</v>
      </c>
      <c r="AB13" s="34">
        <v>3372</v>
      </c>
    </row>
    <row r="14" spans="1:44" ht="12" customHeight="1">
      <c r="A14" s="125"/>
      <c r="B14" s="35" t="s">
        <v>75</v>
      </c>
      <c r="C14" s="33">
        <v>64.010000000000005</v>
      </c>
      <c r="D14" s="33">
        <v>58.85</v>
      </c>
      <c r="E14" s="33">
        <v>69.17</v>
      </c>
      <c r="F14" s="34">
        <v>246</v>
      </c>
      <c r="G14" s="33">
        <v>27.91</v>
      </c>
      <c r="H14" s="33">
        <v>23.07</v>
      </c>
      <c r="I14" s="33">
        <v>32.76</v>
      </c>
      <c r="J14" s="34">
        <v>113</v>
      </c>
      <c r="K14" s="33">
        <v>8.08</v>
      </c>
      <c r="L14" s="33">
        <v>5.31</v>
      </c>
      <c r="M14" s="33">
        <v>10.84</v>
      </c>
      <c r="N14" s="34">
        <v>34</v>
      </c>
      <c r="O14" s="34">
        <v>393</v>
      </c>
      <c r="P14" s="33">
        <v>68</v>
      </c>
      <c r="Q14" s="33">
        <v>64.430000000000007</v>
      </c>
      <c r="R14" s="33">
        <v>71.569999999999993</v>
      </c>
      <c r="S14" s="34">
        <v>610</v>
      </c>
      <c r="T14" s="33">
        <v>25.27</v>
      </c>
      <c r="U14" s="33">
        <v>21.91</v>
      </c>
      <c r="V14" s="33">
        <v>28.63</v>
      </c>
      <c r="W14" s="34">
        <v>227</v>
      </c>
      <c r="X14" s="33">
        <v>6.73</v>
      </c>
      <c r="Y14" s="33">
        <v>4.87</v>
      </c>
      <c r="Z14" s="33">
        <v>8.59</v>
      </c>
      <c r="AA14" s="34">
        <v>61</v>
      </c>
      <c r="AB14" s="34">
        <v>898</v>
      </c>
    </row>
    <row r="15" spans="1:44" ht="12" customHeight="1">
      <c r="A15" s="134" t="s">
        <v>20</v>
      </c>
      <c r="B15" s="31" t="s">
        <v>21</v>
      </c>
      <c r="C15" s="33">
        <v>68.58</v>
      </c>
      <c r="D15" s="33">
        <v>65.489999999999995</v>
      </c>
      <c r="E15" s="33">
        <v>71.67</v>
      </c>
      <c r="F15" s="34">
        <v>676</v>
      </c>
      <c r="G15" s="33">
        <v>24.26</v>
      </c>
      <c r="H15" s="33">
        <v>21.41</v>
      </c>
      <c r="I15" s="33">
        <v>27.12</v>
      </c>
      <c r="J15" s="34">
        <v>251</v>
      </c>
      <c r="K15" s="33">
        <v>7.16</v>
      </c>
      <c r="L15" s="33">
        <v>5.47</v>
      </c>
      <c r="M15" s="33">
        <v>8.85</v>
      </c>
      <c r="N15" s="34">
        <v>73</v>
      </c>
      <c r="O15" s="34">
        <v>1000</v>
      </c>
      <c r="P15" s="33">
        <v>71.489999999999995</v>
      </c>
      <c r="Q15" s="33">
        <v>69.599999999999994</v>
      </c>
      <c r="R15" s="33">
        <v>73.38</v>
      </c>
      <c r="S15" s="34">
        <v>2149</v>
      </c>
      <c r="T15" s="33">
        <v>23.75</v>
      </c>
      <c r="U15" s="33">
        <v>21.96</v>
      </c>
      <c r="V15" s="33">
        <v>25.55</v>
      </c>
      <c r="W15" s="34">
        <v>682</v>
      </c>
      <c r="X15" s="33">
        <v>4.75</v>
      </c>
      <c r="Y15" s="33">
        <v>3.9</v>
      </c>
      <c r="Z15" s="33">
        <v>5.61</v>
      </c>
      <c r="AA15" s="34">
        <v>149</v>
      </c>
      <c r="AB15" s="34">
        <v>2980</v>
      </c>
    </row>
    <row r="16" spans="1:44" ht="12" customHeight="1">
      <c r="A16" s="125"/>
      <c r="B16" s="31" t="s">
        <v>22</v>
      </c>
      <c r="C16" s="33">
        <v>72.69</v>
      </c>
      <c r="D16" s="33">
        <v>67.91</v>
      </c>
      <c r="E16" s="33">
        <v>77.48</v>
      </c>
      <c r="F16" s="34">
        <v>294</v>
      </c>
      <c r="G16" s="33">
        <v>21.73</v>
      </c>
      <c r="H16" s="33">
        <v>17.29</v>
      </c>
      <c r="I16" s="33">
        <v>26.17</v>
      </c>
      <c r="J16" s="34">
        <v>89</v>
      </c>
      <c r="K16" s="32" t="s">
        <v>296</v>
      </c>
      <c r="L16" s="33">
        <v>3.16</v>
      </c>
      <c r="M16" s="33">
        <v>8</v>
      </c>
      <c r="N16" s="34">
        <v>24</v>
      </c>
      <c r="O16" s="34">
        <v>407</v>
      </c>
      <c r="P16" s="33">
        <v>74.319999999999993</v>
      </c>
      <c r="Q16" s="33">
        <v>71.5</v>
      </c>
      <c r="R16" s="33">
        <v>77.14</v>
      </c>
      <c r="S16" s="34">
        <v>951</v>
      </c>
      <c r="T16" s="33">
        <v>21.71</v>
      </c>
      <c r="U16" s="33">
        <v>19.07</v>
      </c>
      <c r="V16" s="33">
        <v>24.34</v>
      </c>
      <c r="W16" s="34">
        <v>300</v>
      </c>
      <c r="X16" s="33">
        <v>3.97</v>
      </c>
      <c r="Y16" s="33">
        <v>2.66</v>
      </c>
      <c r="Z16" s="33">
        <v>5.28</v>
      </c>
      <c r="AA16" s="34">
        <v>48</v>
      </c>
      <c r="AB16" s="34">
        <v>1299</v>
      </c>
    </row>
    <row r="17" spans="1:28" ht="12" customHeight="1">
      <c r="A17" s="134" t="s">
        <v>23</v>
      </c>
      <c r="B17" s="35" t="s">
        <v>76</v>
      </c>
      <c r="C17" s="33">
        <v>67.91</v>
      </c>
      <c r="D17" s="33">
        <v>63.22</v>
      </c>
      <c r="E17" s="33">
        <v>72.59</v>
      </c>
      <c r="F17" s="34">
        <v>293</v>
      </c>
      <c r="G17" s="33">
        <v>23.65</v>
      </c>
      <c r="H17" s="33">
        <v>19.37</v>
      </c>
      <c r="I17" s="33">
        <v>27.93</v>
      </c>
      <c r="J17" s="34">
        <v>108</v>
      </c>
      <c r="K17" s="33">
        <v>8.44</v>
      </c>
      <c r="L17" s="33">
        <v>5.75</v>
      </c>
      <c r="M17" s="33">
        <v>11.13</v>
      </c>
      <c r="N17" s="34">
        <v>40</v>
      </c>
      <c r="O17" s="34">
        <v>441</v>
      </c>
      <c r="P17" s="33">
        <v>67.16</v>
      </c>
      <c r="Q17" s="33">
        <v>64.11</v>
      </c>
      <c r="R17" s="33">
        <v>70.22</v>
      </c>
      <c r="S17" s="34">
        <v>849</v>
      </c>
      <c r="T17" s="33">
        <v>26.39</v>
      </c>
      <c r="U17" s="33">
        <v>23.51</v>
      </c>
      <c r="V17" s="33">
        <v>29.28</v>
      </c>
      <c r="W17" s="34">
        <v>329</v>
      </c>
      <c r="X17" s="33">
        <v>6.44</v>
      </c>
      <c r="Y17" s="33">
        <v>4.91</v>
      </c>
      <c r="Z17" s="33">
        <v>7.98</v>
      </c>
      <c r="AA17" s="34">
        <v>82</v>
      </c>
      <c r="AB17" s="34">
        <v>1260</v>
      </c>
    </row>
    <row r="18" spans="1:28" ht="12" customHeight="1">
      <c r="A18" s="125"/>
      <c r="B18" s="35" t="s">
        <v>77</v>
      </c>
      <c r="C18" s="33">
        <v>72.19</v>
      </c>
      <c r="D18" s="33">
        <v>68.930000000000007</v>
      </c>
      <c r="E18" s="33">
        <v>75.45</v>
      </c>
      <c r="F18" s="34">
        <v>603</v>
      </c>
      <c r="G18" s="33">
        <v>21.81</v>
      </c>
      <c r="H18" s="33">
        <v>18.809999999999999</v>
      </c>
      <c r="I18" s="33">
        <v>24.81</v>
      </c>
      <c r="J18" s="34">
        <v>189</v>
      </c>
      <c r="K18" s="33">
        <v>6</v>
      </c>
      <c r="L18" s="33">
        <v>4.26</v>
      </c>
      <c r="M18" s="33">
        <v>7.73</v>
      </c>
      <c r="N18" s="34">
        <v>50</v>
      </c>
      <c r="O18" s="34">
        <v>842</v>
      </c>
      <c r="P18" s="33">
        <v>74.64</v>
      </c>
      <c r="Q18" s="33">
        <v>72.72</v>
      </c>
      <c r="R18" s="33">
        <v>76.55</v>
      </c>
      <c r="S18" s="34">
        <v>2038</v>
      </c>
      <c r="T18" s="33">
        <v>21.7</v>
      </c>
      <c r="U18" s="33">
        <v>19.88</v>
      </c>
      <c r="V18" s="33">
        <v>23.52</v>
      </c>
      <c r="W18" s="34">
        <v>588</v>
      </c>
      <c r="X18" s="33">
        <v>3.66</v>
      </c>
      <c r="Y18" s="33">
        <v>2.85</v>
      </c>
      <c r="Z18" s="33">
        <v>4.47</v>
      </c>
      <c r="AA18" s="34">
        <v>102</v>
      </c>
      <c r="AB18" s="34">
        <v>2728</v>
      </c>
    </row>
    <row r="19" spans="1:28" ht="12" customHeight="1">
      <c r="A19" s="135" t="s">
        <v>24</v>
      </c>
      <c r="B19" s="31" t="s">
        <v>25</v>
      </c>
      <c r="C19" s="33">
        <v>66.08</v>
      </c>
      <c r="D19" s="33">
        <v>61.73</v>
      </c>
      <c r="E19" s="33">
        <v>70.44</v>
      </c>
      <c r="F19" s="34">
        <v>340</v>
      </c>
      <c r="G19" s="33">
        <v>25.55</v>
      </c>
      <c r="H19" s="33">
        <v>21.56</v>
      </c>
      <c r="I19" s="33">
        <v>29.54</v>
      </c>
      <c r="J19" s="34">
        <v>142</v>
      </c>
      <c r="K19" s="33">
        <v>8.36</v>
      </c>
      <c r="L19" s="33">
        <v>5.82</v>
      </c>
      <c r="M19" s="33">
        <v>10.91</v>
      </c>
      <c r="N19" s="34">
        <v>44</v>
      </c>
      <c r="O19" s="34">
        <v>526</v>
      </c>
      <c r="P19" s="33">
        <v>69.77</v>
      </c>
      <c r="Q19" s="33">
        <v>67.099999999999994</v>
      </c>
      <c r="R19" s="33">
        <v>72.44</v>
      </c>
      <c r="S19" s="34">
        <v>1085</v>
      </c>
      <c r="T19" s="33">
        <v>25.36</v>
      </c>
      <c r="U19" s="33">
        <v>22.81</v>
      </c>
      <c r="V19" s="33">
        <v>27.91</v>
      </c>
      <c r="W19" s="34">
        <v>392</v>
      </c>
      <c r="X19" s="33">
        <v>4.87</v>
      </c>
      <c r="Y19" s="33">
        <v>3.7</v>
      </c>
      <c r="Z19" s="33">
        <v>6.04</v>
      </c>
      <c r="AA19" s="34">
        <v>81</v>
      </c>
      <c r="AB19" s="34">
        <v>1558</v>
      </c>
    </row>
    <row r="20" spans="1:28" ht="12" customHeight="1">
      <c r="A20" s="125"/>
      <c r="B20" s="31" t="s">
        <v>26</v>
      </c>
      <c r="C20" s="33">
        <v>72.430000000000007</v>
      </c>
      <c r="D20" s="33">
        <v>69.14</v>
      </c>
      <c r="E20" s="33">
        <v>75.73</v>
      </c>
      <c r="F20" s="34">
        <v>588</v>
      </c>
      <c r="G20" s="33">
        <v>22.17</v>
      </c>
      <c r="H20" s="33">
        <v>19.09</v>
      </c>
      <c r="I20" s="33">
        <v>25.26</v>
      </c>
      <c r="J20" s="34">
        <v>184</v>
      </c>
      <c r="K20" s="33">
        <v>5.4</v>
      </c>
      <c r="L20" s="33">
        <v>3.81</v>
      </c>
      <c r="M20" s="33">
        <v>6.98</v>
      </c>
      <c r="N20" s="34">
        <v>48</v>
      </c>
      <c r="O20" s="34">
        <v>820</v>
      </c>
      <c r="P20" s="33">
        <v>73.989999999999995</v>
      </c>
      <c r="Q20" s="33">
        <v>71.98</v>
      </c>
      <c r="R20" s="33">
        <v>75.989999999999995</v>
      </c>
      <c r="S20" s="34">
        <v>1907</v>
      </c>
      <c r="T20" s="33">
        <v>21.73</v>
      </c>
      <c r="U20" s="33">
        <v>19.84</v>
      </c>
      <c r="V20" s="33">
        <v>23.62</v>
      </c>
      <c r="W20" s="34">
        <v>552</v>
      </c>
      <c r="X20" s="33">
        <v>4.28</v>
      </c>
      <c r="Y20" s="33">
        <v>3.35</v>
      </c>
      <c r="Z20" s="33">
        <v>5.22</v>
      </c>
      <c r="AA20" s="34">
        <v>107</v>
      </c>
      <c r="AB20" s="34">
        <v>2566</v>
      </c>
    </row>
    <row r="21" spans="1:28">
      <c r="A21" s="1" t="s">
        <v>221</v>
      </c>
      <c r="AB21" s="3" t="s">
        <v>433</v>
      </c>
    </row>
    <row r="22" spans="1:28">
      <c r="A22" s="1" t="s">
        <v>428</v>
      </c>
    </row>
    <row r="24" spans="1:28">
      <c r="A24" s="126" t="s">
        <v>0</v>
      </c>
      <c r="B24" s="127"/>
      <c r="C24" s="147">
        <v>2017</v>
      </c>
      <c r="D24" s="147"/>
      <c r="E24" s="147"/>
      <c r="F24" s="147"/>
      <c r="G24" s="147"/>
      <c r="H24" s="147"/>
      <c r="I24" s="147"/>
      <c r="J24" s="147"/>
      <c r="K24" s="147"/>
      <c r="L24" s="147"/>
      <c r="M24" s="147"/>
      <c r="N24" s="147"/>
      <c r="O24" s="148"/>
    </row>
    <row r="25" spans="1:28" s="20" customFormat="1">
      <c r="A25" s="128"/>
      <c r="B25" s="129"/>
      <c r="C25" s="150" t="s">
        <v>105</v>
      </c>
      <c r="D25" s="150"/>
      <c r="E25" s="150"/>
      <c r="F25" s="150"/>
      <c r="G25" s="150"/>
      <c r="H25" s="150"/>
      <c r="I25" s="150"/>
      <c r="J25" s="150"/>
      <c r="K25" s="150"/>
      <c r="L25" s="150"/>
      <c r="M25" s="150"/>
      <c r="N25" s="150"/>
      <c r="O25" s="152"/>
    </row>
    <row r="26" spans="1:28" s="111" customFormat="1" ht="23.1" customHeight="1">
      <c r="A26" s="128"/>
      <c r="B26" s="129"/>
      <c r="C26" s="166" t="s">
        <v>38</v>
      </c>
      <c r="D26" s="167"/>
      <c r="E26" s="167"/>
      <c r="F26" s="167"/>
      <c r="G26" s="166" t="s">
        <v>206</v>
      </c>
      <c r="H26" s="167"/>
      <c r="I26" s="167"/>
      <c r="J26" s="167"/>
      <c r="K26" s="168" t="s">
        <v>100</v>
      </c>
      <c r="L26" s="168"/>
      <c r="M26" s="168"/>
      <c r="N26" s="168"/>
      <c r="O26" s="152" t="s">
        <v>5</v>
      </c>
    </row>
    <row r="27" spans="1:28" s="20" customFormat="1" ht="22.5">
      <c r="A27" s="130"/>
      <c r="B27" s="131"/>
      <c r="C27" s="26" t="s">
        <v>6</v>
      </c>
      <c r="D27" s="151" t="s">
        <v>78</v>
      </c>
      <c r="E27" s="151"/>
      <c r="F27" s="26" t="s">
        <v>79</v>
      </c>
      <c r="G27" s="26" t="s">
        <v>6</v>
      </c>
      <c r="H27" s="151" t="s">
        <v>78</v>
      </c>
      <c r="I27" s="151"/>
      <c r="J27" s="26" t="s">
        <v>79</v>
      </c>
      <c r="K27" s="26" t="s">
        <v>6</v>
      </c>
      <c r="L27" s="151" t="s">
        <v>78</v>
      </c>
      <c r="M27" s="151"/>
      <c r="N27" s="26" t="s">
        <v>79</v>
      </c>
      <c r="O27" s="153"/>
    </row>
    <row r="28" spans="1:28" s="20" customFormat="1">
      <c r="A28" s="124"/>
      <c r="B28" s="40" t="s">
        <v>429</v>
      </c>
      <c r="C28" s="41">
        <v>72.19</v>
      </c>
      <c r="D28" s="41">
        <v>70.599999999999994</v>
      </c>
      <c r="E28" s="41">
        <v>73.77</v>
      </c>
      <c r="F28" s="43">
        <v>3100</v>
      </c>
      <c r="G28" s="41">
        <v>23.25</v>
      </c>
      <c r="H28" s="41">
        <v>21.75</v>
      </c>
      <c r="I28" s="41">
        <v>24.75</v>
      </c>
      <c r="J28" s="43">
        <v>982</v>
      </c>
      <c r="K28" s="41">
        <v>4.5599999999999996</v>
      </c>
      <c r="L28" s="41">
        <v>3.84</v>
      </c>
      <c r="M28" s="41">
        <v>5.28</v>
      </c>
      <c r="N28" s="43">
        <v>197</v>
      </c>
      <c r="O28" s="43">
        <f>N28+J28+F28</f>
        <v>4279</v>
      </c>
    </row>
    <row r="29" spans="1:28">
      <c r="A29" s="125"/>
      <c r="B29" s="35" t="s">
        <v>430</v>
      </c>
      <c r="C29" s="33">
        <v>73.12</v>
      </c>
      <c r="D29" s="33">
        <v>71.2</v>
      </c>
      <c r="E29" s="33">
        <v>75.05</v>
      </c>
      <c r="F29" s="34">
        <v>2176</v>
      </c>
      <c r="G29" s="33">
        <v>23.18</v>
      </c>
      <c r="H29" s="33">
        <v>21.34</v>
      </c>
      <c r="I29" s="33">
        <v>25.01</v>
      </c>
      <c r="J29" s="34">
        <v>655</v>
      </c>
      <c r="K29" s="33">
        <v>3.7</v>
      </c>
      <c r="L29" s="33">
        <v>2.87</v>
      </c>
      <c r="M29" s="33">
        <v>4.53</v>
      </c>
      <c r="N29" s="34">
        <v>98</v>
      </c>
      <c r="O29" s="34">
        <f t="shared" ref="O29:O36" si="0">N29+J29+F29</f>
        <v>2929</v>
      </c>
    </row>
    <row r="30" spans="1:28">
      <c r="A30" s="125"/>
      <c r="B30" s="35" t="s">
        <v>431</v>
      </c>
      <c r="C30" s="33">
        <v>71.56</v>
      </c>
      <c r="D30" s="33">
        <v>68.569999999999993</v>
      </c>
      <c r="E30" s="33">
        <v>74.55</v>
      </c>
      <c r="F30" s="34">
        <v>730</v>
      </c>
      <c r="G30" s="33">
        <v>21.22</v>
      </c>
      <c r="H30" s="33">
        <v>18.489999999999998</v>
      </c>
      <c r="I30" s="33">
        <v>23.95</v>
      </c>
      <c r="J30" s="34">
        <v>214</v>
      </c>
      <c r="K30" s="33">
        <v>7.22</v>
      </c>
      <c r="L30" s="33">
        <v>5.56</v>
      </c>
      <c r="M30" s="33">
        <v>8.8800000000000008</v>
      </c>
      <c r="N30" s="34">
        <v>78</v>
      </c>
      <c r="O30" s="34">
        <f t="shared" si="0"/>
        <v>1022</v>
      </c>
    </row>
    <row r="31" spans="1:28">
      <c r="A31" s="125"/>
      <c r="B31" s="39" t="s">
        <v>432</v>
      </c>
      <c r="C31" s="33">
        <v>59.86</v>
      </c>
      <c r="D31" s="33">
        <v>54.23</v>
      </c>
      <c r="E31" s="33">
        <v>65.489999999999995</v>
      </c>
      <c r="F31" s="34">
        <v>194</v>
      </c>
      <c r="G31" s="33">
        <v>33.909999999999997</v>
      </c>
      <c r="H31" s="33">
        <v>28.47</v>
      </c>
      <c r="I31" s="33">
        <v>39.35</v>
      </c>
      <c r="J31" s="34">
        <v>113</v>
      </c>
      <c r="K31" s="32" t="s">
        <v>219</v>
      </c>
      <c r="L31" s="33">
        <v>3.57</v>
      </c>
      <c r="M31" s="33">
        <v>8.89</v>
      </c>
      <c r="N31" s="34">
        <v>21</v>
      </c>
      <c r="O31" s="34">
        <f t="shared" si="0"/>
        <v>328</v>
      </c>
    </row>
    <row r="32" spans="1:28">
      <c r="A32" s="125"/>
      <c r="B32" s="39" t="s">
        <v>28</v>
      </c>
      <c r="C32" s="33">
        <v>71.41</v>
      </c>
      <c r="D32" s="33">
        <v>64.31</v>
      </c>
      <c r="E32" s="33">
        <v>78.510000000000005</v>
      </c>
      <c r="F32" s="34">
        <v>120</v>
      </c>
      <c r="G32" s="33">
        <v>23.38</v>
      </c>
      <c r="H32" s="33">
        <v>16.670000000000002</v>
      </c>
      <c r="I32" s="33">
        <v>30.09</v>
      </c>
      <c r="J32" s="34">
        <v>39</v>
      </c>
      <c r="K32" s="32" t="s">
        <v>298</v>
      </c>
      <c r="L32" s="33">
        <v>1.99</v>
      </c>
      <c r="M32" s="33">
        <v>8.43</v>
      </c>
      <c r="N32" s="34">
        <v>10</v>
      </c>
      <c r="O32" s="34">
        <f t="shared" si="0"/>
        <v>169</v>
      </c>
    </row>
    <row r="33" spans="1:15">
      <c r="A33" s="125"/>
      <c r="B33" s="39" t="s">
        <v>29</v>
      </c>
      <c r="C33" s="33">
        <v>60.06</v>
      </c>
      <c r="D33" s="33">
        <v>54.23</v>
      </c>
      <c r="E33" s="33">
        <v>65.900000000000006</v>
      </c>
      <c r="F33" s="34">
        <v>183</v>
      </c>
      <c r="G33" s="33">
        <v>34.03</v>
      </c>
      <c r="H33" s="33">
        <v>28.38</v>
      </c>
      <c r="I33" s="33">
        <v>39.68</v>
      </c>
      <c r="J33" s="34">
        <v>105</v>
      </c>
      <c r="K33" s="32" t="s">
        <v>239</v>
      </c>
      <c r="L33" s="33">
        <v>3.18</v>
      </c>
      <c r="M33" s="33">
        <v>8.6199999999999992</v>
      </c>
      <c r="N33" s="34">
        <v>18</v>
      </c>
      <c r="O33" s="34">
        <f t="shared" si="0"/>
        <v>306</v>
      </c>
    </row>
    <row r="34" spans="1:15">
      <c r="A34" s="125"/>
      <c r="B34" s="39" t="s">
        <v>30</v>
      </c>
      <c r="C34" s="33">
        <v>69.239999999999995</v>
      </c>
      <c r="D34" s="33">
        <v>60.59</v>
      </c>
      <c r="E34" s="33">
        <v>77.900000000000006</v>
      </c>
      <c r="F34" s="34">
        <v>86</v>
      </c>
      <c r="G34" s="32" t="s">
        <v>277</v>
      </c>
      <c r="H34" s="33">
        <v>12.85</v>
      </c>
      <c r="I34" s="33">
        <v>28.13</v>
      </c>
      <c r="J34" s="34">
        <v>24</v>
      </c>
      <c r="K34" s="32" t="s">
        <v>281</v>
      </c>
      <c r="L34" s="33">
        <v>4.5999999999999996</v>
      </c>
      <c r="M34" s="33">
        <v>15.93</v>
      </c>
      <c r="N34" s="34">
        <v>12</v>
      </c>
      <c r="O34" s="34">
        <f t="shared" si="0"/>
        <v>122</v>
      </c>
    </row>
    <row r="35" spans="1:15">
      <c r="A35" s="125"/>
      <c r="B35" s="39" t="s">
        <v>31</v>
      </c>
      <c r="C35" s="33">
        <v>67.239999999999995</v>
      </c>
      <c r="D35" s="33">
        <v>60.82</v>
      </c>
      <c r="E35" s="33">
        <v>73.67</v>
      </c>
      <c r="F35" s="34">
        <v>145</v>
      </c>
      <c r="G35" s="33">
        <v>25.36</v>
      </c>
      <c r="H35" s="33">
        <v>19.399999999999999</v>
      </c>
      <c r="I35" s="33">
        <v>31.32</v>
      </c>
      <c r="J35" s="34">
        <v>55</v>
      </c>
      <c r="K35" s="32" t="s">
        <v>299</v>
      </c>
      <c r="L35" s="33">
        <v>3.83</v>
      </c>
      <c r="M35" s="33">
        <v>10.96</v>
      </c>
      <c r="N35" s="34">
        <v>16</v>
      </c>
      <c r="O35" s="34">
        <f t="shared" si="0"/>
        <v>216</v>
      </c>
    </row>
    <row r="36" spans="1:15">
      <c r="A36" s="125"/>
      <c r="B36" s="39" t="s">
        <v>32</v>
      </c>
      <c r="C36" s="33">
        <v>68.55</v>
      </c>
      <c r="D36" s="33">
        <v>58.33</v>
      </c>
      <c r="E36" s="33">
        <v>78.77</v>
      </c>
      <c r="F36" s="34">
        <v>66</v>
      </c>
      <c r="G36" s="32" t="s">
        <v>297</v>
      </c>
      <c r="H36" s="33">
        <v>10.35</v>
      </c>
      <c r="I36" s="33">
        <v>26.56</v>
      </c>
      <c r="J36" s="34">
        <v>18</v>
      </c>
      <c r="K36" s="32" t="s">
        <v>259</v>
      </c>
      <c r="L36" s="33">
        <v>4.82</v>
      </c>
      <c r="M36" s="33">
        <v>21.17</v>
      </c>
      <c r="N36" s="34">
        <v>10</v>
      </c>
      <c r="O36" s="34">
        <f t="shared" si="0"/>
        <v>94</v>
      </c>
    </row>
    <row r="37" spans="1:15">
      <c r="A37" s="1" t="s">
        <v>221</v>
      </c>
    </row>
    <row r="38" spans="1:15">
      <c r="A38" s="1" t="s">
        <v>428</v>
      </c>
      <c r="O38" s="3" t="s">
        <v>433</v>
      </c>
    </row>
  </sheetData>
  <mergeCells count="37">
    <mergeCell ref="P1:AB1"/>
    <mergeCell ref="L27:M27"/>
    <mergeCell ref="C24:O24"/>
    <mergeCell ref="C25:O25"/>
    <mergeCell ref="O26:O27"/>
    <mergeCell ref="Q4:R4"/>
    <mergeCell ref="U4:V4"/>
    <mergeCell ref="T3:W3"/>
    <mergeCell ref="X3:AA3"/>
    <mergeCell ref="AB3:AB4"/>
    <mergeCell ref="L4:M4"/>
    <mergeCell ref="Y4:Z4"/>
    <mergeCell ref="P2:AB2"/>
    <mergeCell ref="P3:S3"/>
    <mergeCell ref="C26:F26"/>
    <mergeCell ref="G26:J26"/>
    <mergeCell ref="K26:N26"/>
    <mergeCell ref="D27:E27"/>
    <mergeCell ref="H27:I27"/>
    <mergeCell ref="A28:A36"/>
    <mergeCell ref="A13:A14"/>
    <mergeCell ref="A15:A16"/>
    <mergeCell ref="A17:A18"/>
    <mergeCell ref="A19:A20"/>
    <mergeCell ref="A24:B27"/>
    <mergeCell ref="A6:A7"/>
    <mergeCell ref="A8:A9"/>
    <mergeCell ref="A10:A12"/>
    <mergeCell ref="D4:E4"/>
    <mergeCell ref="H4:I4"/>
    <mergeCell ref="A1:B4"/>
    <mergeCell ref="C1:O1"/>
    <mergeCell ref="C2:O2"/>
    <mergeCell ref="C3:F3"/>
    <mergeCell ref="G3:J3"/>
    <mergeCell ref="K3:N3"/>
    <mergeCell ref="O3:O4"/>
  </mergeCells>
  <pageMargins left="0.59055118110236227" right="0.39370078740157483" top="0.98425196850393704" bottom="0.59055118110236227" header="0.31496062992125984" footer="0.31496062992125984"/>
  <pageSetup paperSize="9" scale="56" orientation="landscape" r:id="rId1"/>
  <headerFooter>
    <oddHeader>&amp;R&amp;G</oddHeader>
    <oddFooter>&amp;L&amp;8&amp;F-&amp;A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38"/>
  <sheetViews>
    <sheetView zoomScaleNormal="100" workbookViewId="0">
      <selection activeCell="J32" sqref="J32"/>
    </sheetView>
  </sheetViews>
  <sheetFormatPr baseColWidth="10" defaultColWidth="11.42578125" defaultRowHeight="11.25"/>
  <cols>
    <col min="1" max="1" width="15.7109375" style="1" customWidth="1"/>
    <col min="2" max="2" width="18.7109375" style="1" customWidth="1"/>
    <col min="3" max="14" width="8.7109375" style="1" customWidth="1"/>
    <col min="15" max="15" width="9.7109375" style="1" customWidth="1"/>
    <col min="16" max="27" width="8.7109375" style="1" customWidth="1"/>
    <col min="28" max="28" width="9.7109375" style="1" customWidth="1"/>
    <col min="29" max="51" width="8.7109375" style="1" customWidth="1"/>
    <col min="52" max="16384" width="11.42578125" style="1"/>
  </cols>
  <sheetData>
    <row r="1" spans="1:44" s="20" customFormat="1" ht="12" customHeight="1">
      <c r="A1" s="137" t="s">
        <v>0</v>
      </c>
      <c r="B1" s="138"/>
      <c r="C1" s="123" t="s">
        <v>106</v>
      </c>
      <c r="D1" s="123"/>
      <c r="E1" s="123"/>
      <c r="F1" s="123"/>
      <c r="G1" s="123"/>
      <c r="H1" s="123"/>
      <c r="I1" s="123"/>
      <c r="J1" s="123"/>
      <c r="K1" s="123"/>
      <c r="L1" s="123"/>
      <c r="M1" s="123"/>
      <c r="N1" s="123"/>
      <c r="O1" s="123"/>
      <c r="P1" s="123" t="s">
        <v>106</v>
      </c>
      <c r="Q1" s="123"/>
      <c r="R1" s="123"/>
      <c r="S1" s="123"/>
      <c r="T1" s="123"/>
      <c r="U1" s="123"/>
      <c r="V1" s="123"/>
      <c r="W1" s="123"/>
      <c r="X1" s="123"/>
      <c r="Y1" s="123"/>
      <c r="Z1" s="123"/>
      <c r="AA1" s="123"/>
      <c r="AB1" s="123"/>
      <c r="AC1" s="83"/>
      <c r="AD1" s="83"/>
      <c r="AE1" s="83"/>
      <c r="AF1" s="83"/>
      <c r="AG1" s="83"/>
      <c r="AH1" s="83"/>
      <c r="AI1" s="83"/>
      <c r="AJ1" s="83"/>
      <c r="AK1" s="83"/>
      <c r="AL1" s="83"/>
      <c r="AM1" s="83"/>
      <c r="AN1" s="83"/>
      <c r="AO1" s="83"/>
      <c r="AP1" s="83"/>
      <c r="AQ1" s="83"/>
      <c r="AR1" s="84"/>
    </row>
    <row r="2" spans="1:44" s="20" customFormat="1">
      <c r="A2" s="139"/>
      <c r="B2" s="140"/>
      <c r="C2" s="136" t="s">
        <v>1</v>
      </c>
      <c r="D2" s="120"/>
      <c r="E2" s="120"/>
      <c r="F2" s="120"/>
      <c r="G2" s="120"/>
      <c r="H2" s="120"/>
      <c r="I2" s="120"/>
      <c r="J2" s="120"/>
      <c r="K2" s="120"/>
      <c r="L2" s="120"/>
      <c r="M2" s="120"/>
      <c r="N2" s="120"/>
      <c r="O2" s="120"/>
      <c r="P2" s="136" t="s">
        <v>429</v>
      </c>
      <c r="Q2" s="120"/>
      <c r="R2" s="120"/>
      <c r="S2" s="120"/>
      <c r="T2" s="120"/>
      <c r="U2" s="120"/>
      <c r="V2" s="120"/>
      <c r="W2" s="120"/>
      <c r="X2" s="120"/>
      <c r="Y2" s="120"/>
      <c r="Z2" s="120"/>
      <c r="AA2" s="120"/>
      <c r="AB2" s="120"/>
      <c r="AC2" s="85"/>
      <c r="AD2" s="85"/>
      <c r="AE2" s="85"/>
      <c r="AF2" s="85"/>
      <c r="AG2" s="85"/>
      <c r="AH2" s="85"/>
      <c r="AI2" s="85"/>
      <c r="AJ2" s="85"/>
      <c r="AK2" s="85"/>
      <c r="AL2" s="85"/>
      <c r="AM2" s="85"/>
      <c r="AN2" s="85"/>
      <c r="AO2" s="85"/>
      <c r="AP2" s="85"/>
      <c r="AQ2" s="85"/>
      <c r="AR2" s="86"/>
    </row>
    <row r="3" spans="1:44" s="111" customFormat="1" ht="23.1" customHeight="1">
      <c r="A3" s="139"/>
      <c r="B3" s="140"/>
      <c r="C3" s="163" t="s">
        <v>38</v>
      </c>
      <c r="D3" s="164"/>
      <c r="E3" s="164"/>
      <c r="F3" s="164"/>
      <c r="G3" s="163" t="s">
        <v>206</v>
      </c>
      <c r="H3" s="164"/>
      <c r="I3" s="164"/>
      <c r="J3" s="164"/>
      <c r="K3" s="165" t="s">
        <v>100</v>
      </c>
      <c r="L3" s="165"/>
      <c r="M3" s="165"/>
      <c r="N3" s="165"/>
      <c r="O3" s="120" t="s">
        <v>5</v>
      </c>
      <c r="P3" s="163" t="s">
        <v>38</v>
      </c>
      <c r="Q3" s="164"/>
      <c r="R3" s="164"/>
      <c r="S3" s="164"/>
      <c r="T3" s="163" t="s">
        <v>206</v>
      </c>
      <c r="U3" s="164"/>
      <c r="V3" s="164"/>
      <c r="W3" s="164"/>
      <c r="X3" s="165" t="s">
        <v>100</v>
      </c>
      <c r="Y3" s="165"/>
      <c r="Z3" s="165"/>
      <c r="AA3" s="165"/>
      <c r="AB3" s="120" t="s">
        <v>5</v>
      </c>
      <c r="AC3" s="109"/>
      <c r="AD3" s="109"/>
      <c r="AE3" s="109"/>
      <c r="AF3" s="109"/>
      <c r="AG3" s="109"/>
      <c r="AH3" s="109"/>
      <c r="AI3" s="109"/>
      <c r="AJ3" s="109"/>
      <c r="AK3" s="109"/>
      <c r="AL3" s="109"/>
      <c r="AM3" s="109"/>
      <c r="AN3" s="109"/>
      <c r="AO3" s="109"/>
      <c r="AP3" s="109"/>
      <c r="AQ3" s="109"/>
      <c r="AR3" s="110"/>
    </row>
    <row r="4" spans="1:44" s="20" customFormat="1" ht="22.5">
      <c r="A4" s="141"/>
      <c r="B4" s="142"/>
      <c r="C4" s="24" t="s">
        <v>6</v>
      </c>
      <c r="D4" s="122" t="s">
        <v>78</v>
      </c>
      <c r="E4" s="122"/>
      <c r="F4" s="24" t="s">
        <v>79</v>
      </c>
      <c r="G4" s="24" t="s">
        <v>6</v>
      </c>
      <c r="H4" s="122" t="s">
        <v>78</v>
      </c>
      <c r="I4" s="122"/>
      <c r="J4" s="24" t="s">
        <v>79</v>
      </c>
      <c r="K4" s="24" t="s">
        <v>6</v>
      </c>
      <c r="L4" s="122" t="s">
        <v>78</v>
      </c>
      <c r="M4" s="122"/>
      <c r="N4" s="24" t="s">
        <v>79</v>
      </c>
      <c r="O4" s="121"/>
      <c r="P4" s="24" t="s">
        <v>6</v>
      </c>
      <c r="Q4" s="122" t="s">
        <v>78</v>
      </c>
      <c r="R4" s="122"/>
      <c r="S4" s="24" t="s">
        <v>79</v>
      </c>
      <c r="T4" s="24" t="s">
        <v>6</v>
      </c>
      <c r="U4" s="122" t="s">
        <v>78</v>
      </c>
      <c r="V4" s="122"/>
      <c r="W4" s="24" t="s">
        <v>79</v>
      </c>
      <c r="X4" s="24" t="s">
        <v>6</v>
      </c>
      <c r="Y4" s="122" t="s">
        <v>78</v>
      </c>
      <c r="Z4" s="122"/>
      <c r="AA4" s="24" t="s">
        <v>79</v>
      </c>
      <c r="AB4" s="121"/>
      <c r="AC4" s="87"/>
      <c r="AD4" s="87"/>
      <c r="AE4" s="87"/>
      <c r="AF4" s="87"/>
      <c r="AG4" s="87"/>
      <c r="AH4" s="87"/>
      <c r="AI4" s="87"/>
      <c r="AJ4" s="87"/>
      <c r="AK4" s="87"/>
      <c r="AL4" s="87"/>
      <c r="AM4" s="87"/>
      <c r="AN4" s="87"/>
      <c r="AO4" s="87"/>
      <c r="AP4" s="87"/>
      <c r="AQ4" s="87"/>
      <c r="AR4" s="88"/>
    </row>
    <row r="5" spans="1:44" ht="12" customHeight="1">
      <c r="A5" s="27" t="s">
        <v>0</v>
      </c>
      <c r="B5" s="28" t="s">
        <v>10</v>
      </c>
      <c r="C5" s="29">
        <v>78.12</v>
      </c>
      <c r="D5" s="29">
        <v>75.75</v>
      </c>
      <c r="E5" s="29">
        <v>80.48</v>
      </c>
      <c r="F5" s="30">
        <v>1097</v>
      </c>
      <c r="G5" s="29">
        <v>17.899999999999999</v>
      </c>
      <c r="H5" s="29">
        <v>15.71</v>
      </c>
      <c r="I5" s="29">
        <v>20.100000000000001</v>
      </c>
      <c r="J5" s="30">
        <v>249</v>
      </c>
      <c r="K5" s="29">
        <v>3.98</v>
      </c>
      <c r="L5" s="29">
        <v>2.88</v>
      </c>
      <c r="M5" s="29">
        <v>5.08</v>
      </c>
      <c r="N5" s="30">
        <v>60</v>
      </c>
      <c r="O5" s="30">
        <v>1406</v>
      </c>
      <c r="P5" s="29">
        <v>80.099999999999994</v>
      </c>
      <c r="Q5" s="29">
        <v>78.709999999999994</v>
      </c>
      <c r="R5" s="29">
        <v>81.5</v>
      </c>
      <c r="S5" s="30">
        <v>3431</v>
      </c>
      <c r="T5" s="29">
        <v>17.68</v>
      </c>
      <c r="U5" s="29">
        <v>16.350000000000001</v>
      </c>
      <c r="V5" s="29">
        <v>19.02</v>
      </c>
      <c r="W5" s="30">
        <v>755</v>
      </c>
      <c r="X5" s="29">
        <v>2.21</v>
      </c>
      <c r="Y5" s="29">
        <v>1.7</v>
      </c>
      <c r="Z5" s="29">
        <v>2.72</v>
      </c>
      <c r="AA5" s="30">
        <v>99</v>
      </c>
      <c r="AB5" s="30">
        <v>4285</v>
      </c>
    </row>
    <row r="6" spans="1:44" ht="12" customHeight="1">
      <c r="A6" s="134" t="s">
        <v>11</v>
      </c>
      <c r="B6" s="31" t="s">
        <v>12</v>
      </c>
      <c r="C6" s="33">
        <v>80.94</v>
      </c>
      <c r="D6" s="33">
        <v>77.55</v>
      </c>
      <c r="E6" s="33">
        <v>84.32</v>
      </c>
      <c r="F6" s="34">
        <v>504</v>
      </c>
      <c r="G6" s="33">
        <v>16.04</v>
      </c>
      <c r="H6" s="33">
        <v>12.84</v>
      </c>
      <c r="I6" s="33">
        <v>19.239999999999998</v>
      </c>
      <c r="J6" s="34">
        <v>96</v>
      </c>
      <c r="K6" s="32" t="s">
        <v>246</v>
      </c>
      <c r="L6" s="33">
        <v>1.65</v>
      </c>
      <c r="M6" s="33">
        <v>4.41</v>
      </c>
      <c r="N6" s="34">
        <v>21</v>
      </c>
      <c r="O6" s="34">
        <v>621</v>
      </c>
      <c r="P6" s="33">
        <v>83.14</v>
      </c>
      <c r="Q6" s="33">
        <v>81.25</v>
      </c>
      <c r="R6" s="33">
        <v>85.03</v>
      </c>
      <c r="S6" s="34">
        <v>1715</v>
      </c>
      <c r="T6" s="33">
        <v>15.33</v>
      </c>
      <c r="U6" s="33">
        <v>13.51</v>
      </c>
      <c r="V6" s="33">
        <v>17.149999999999999</v>
      </c>
      <c r="W6" s="34">
        <v>301</v>
      </c>
      <c r="X6" s="33">
        <v>1.53</v>
      </c>
      <c r="Y6" s="33">
        <v>0.93</v>
      </c>
      <c r="Z6" s="33">
        <v>2.14</v>
      </c>
      <c r="AA6" s="34">
        <v>34</v>
      </c>
      <c r="AB6" s="34">
        <v>2050</v>
      </c>
    </row>
    <row r="7" spans="1:44" ht="12" customHeight="1">
      <c r="A7" s="125"/>
      <c r="B7" s="31" t="s">
        <v>13</v>
      </c>
      <c r="C7" s="33">
        <v>76.08</v>
      </c>
      <c r="D7" s="33">
        <v>72.84</v>
      </c>
      <c r="E7" s="33">
        <v>79.33</v>
      </c>
      <c r="F7" s="34">
        <v>593</v>
      </c>
      <c r="G7" s="33">
        <v>19.25</v>
      </c>
      <c r="H7" s="33">
        <v>16.260000000000002</v>
      </c>
      <c r="I7" s="33">
        <v>22.24</v>
      </c>
      <c r="J7" s="34">
        <v>153</v>
      </c>
      <c r="K7" s="33">
        <v>4.67</v>
      </c>
      <c r="L7" s="33">
        <v>3.05</v>
      </c>
      <c r="M7" s="33">
        <v>6.28</v>
      </c>
      <c r="N7" s="34">
        <v>39</v>
      </c>
      <c r="O7" s="34">
        <v>785</v>
      </c>
      <c r="P7" s="33">
        <v>77.489999999999995</v>
      </c>
      <c r="Q7" s="33">
        <v>75.47</v>
      </c>
      <c r="R7" s="33">
        <v>79.510000000000005</v>
      </c>
      <c r="S7" s="34">
        <v>1716</v>
      </c>
      <c r="T7" s="33">
        <v>19.71</v>
      </c>
      <c r="U7" s="33">
        <v>17.79</v>
      </c>
      <c r="V7" s="33">
        <v>21.63</v>
      </c>
      <c r="W7" s="34">
        <v>454</v>
      </c>
      <c r="X7" s="33">
        <v>2.8</v>
      </c>
      <c r="Y7" s="33">
        <v>2</v>
      </c>
      <c r="Z7" s="33">
        <v>3.59</v>
      </c>
      <c r="AA7" s="34">
        <v>65</v>
      </c>
      <c r="AB7" s="34">
        <v>2235</v>
      </c>
    </row>
    <row r="8" spans="1:44" ht="12" customHeight="1">
      <c r="A8" s="134" t="s">
        <v>14</v>
      </c>
      <c r="B8" s="31" t="s">
        <v>15</v>
      </c>
      <c r="C8" s="33">
        <v>78.099999999999994</v>
      </c>
      <c r="D8" s="33">
        <v>75.540000000000006</v>
      </c>
      <c r="E8" s="33">
        <v>80.67</v>
      </c>
      <c r="F8" s="34">
        <v>901</v>
      </c>
      <c r="G8" s="33">
        <v>18.010000000000002</v>
      </c>
      <c r="H8" s="33">
        <v>15.63</v>
      </c>
      <c r="I8" s="33">
        <v>20.399999999999999</v>
      </c>
      <c r="J8" s="34">
        <v>211</v>
      </c>
      <c r="K8" s="33">
        <v>3.88</v>
      </c>
      <c r="L8" s="33">
        <v>2.68</v>
      </c>
      <c r="M8" s="33">
        <v>5.08</v>
      </c>
      <c r="N8" s="34">
        <v>48</v>
      </c>
      <c r="O8" s="34">
        <v>1160</v>
      </c>
      <c r="P8" s="33">
        <v>80.42</v>
      </c>
      <c r="Q8" s="33">
        <v>78.88</v>
      </c>
      <c r="R8" s="33">
        <v>81.95</v>
      </c>
      <c r="S8" s="34">
        <v>2793</v>
      </c>
      <c r="T8" s="33">
        <v>17.600000000000001</v>
      </c>
      <c r="U8" s="33">
        <v>16.13</v>
      </c>
      <c r="V8" s="33">
        <v>19.07</v>
      </c>
      <c r="W8" s="34">
        <v>617</v>
      </c>
      <c r="X8" s="33">
        <v>1.99</v>
      </c>
      <c r="Y8" s="33">
        <v>1.44</v>
      </c>
      <c r="Z8" s="33">
        <v>2.5299999999999998</v>
      </c>
      <c r="AA8" s="34">
        <v>73</v>
      </c>
      <c r="AB8" s="34">
        <v>3483</v>
      </c>
    </row>
    <row r="9" spans="1:44" ht="12" customHeight="1">
      <c r="A9" s="125"/>
      <c r="B9" s="31" t="s">
        <v>16</v>
      </c>
      <c r="C9" s="33">
        <v>78.16</v>
      </c>
      <c r="D9" s="33">
        <v>72.400000000000006</v>
      </c>
      <c r="E9" s="33">
        <v>83.92</v>
      </c>
      <c r="F9" s="34">
        <v>196</v>
      </c>
      <c r="G9" s="33">
        <v>17.5</v>
      </c>
      <c r="H9" s="33">
        <v>12.12</v>
      </c>
      <c r="I9" s="33">
        <v>22.88</v>
      </c>
      <c r="J9" s="34">
        <v>38</v>
      </c>
      <c r="K9" s="32" t="s">
        <v>261</v>
      </c>
      <c r="L9" s="33">
        <v>1.67</v>
      </c>
      <c r="M9" s="33">
        <v>7.01</v>
      </c>
      <c r="N9" s="34">
        <v>12</v>
      </c>
      <c r="O9" s="34">
        <v>246</v>
      </c>
      <c r="P9" s="33">
        <v>78.97</v>
      </c>
      <c r="Q9" s="33">
        <v>75.69</v>
      </c>
      <c r="R9" s="33">
        <v>82.24</v>
      </c>
      <c r="S9" s="34">
        <v>638</v>
      </c>
      <c r="T9" s="33">
        <v>18</v>
      </c>
      <c r="U9" s="33">
        <v>14.89</v>
      </c>
      <c r="V9" s="33">
        <v>21.11</v>
      </c>
      <c r="W9" s="34">
        <v>138</v>
      </c>
      <c r="X9" s="32" t="s">
        <v>246</v>
      </c>
      <c r="Y9" s="33">
        <v>1.74</v>
      </c>
      <c r="Z9" s="33">
        <v>4.32</v>
      </c>
      <c r="AA9" s="34">
        <v>26</v>
      </c>
      <c r="AB9" s="34">
        <v>802</v>
      </c>
    </row>
    <row r="10" spans="1:44" ht="12" customHeight="1">
      <c r="A10" s="134" t="s">
        <v>17</v>
      </c>
      <c r="B10" s="35" t="s">
        <v>72</v>
      </c>
      <c r="C10" s="33">
        <v>77.88</v>
      </c>
      <c r="D10" s="33">
        <v>73.02</v>
      </c>
      <c r="E10" s="33">
        <v>82.74</v>
      </c>
      <c r="F10" s="34">
        <v>261</v>
      </c>
      <c r="G10" s="33">
        <v>16.670000000000002</v>
      </c>
      <c r="H10" s="33">
        <v>12.22</v>
      </c>
      <c r="I10" s="33">
        <v>21.12</v>
      </c>
      <c r="J10" s="34">
        <v>54</v>
      </c>
      <c r="K10" s="32" t="s">
        <v>283</v>
      </c>
      <c r="L10" s="33">
        <v>3.01</v>
      </c>
      <c r="M10" s="33">
        <v>7.89</v>
      </c>
      <c r="N10" s="34">
        <v>22</v>
      </c>
      <c r="O10" s="34">
        <v>337</v>
      </c>
      <c r="P10" s="33">
        <v>79.540000000000006</v>
      </c>
      <c r="Q10" s="33">
        <v>76.33</v>
      </c>
      <c r="R10" s="33">
        <v>82.75</v>
      </c>
      <c r="S10" s="34">
        <v>690</v>
      </c>
      <c r="T10" s="33">
        <v>17</v>
      </c>
      <c r="U10" s="33">
        <v>13.96</v>
      </c>
      <c r="V10" s="33">
        <v>20.03</v>
      </c>
      <c r="W10" s="34">
        <v>138</v>
      </c>
      <c r="X10" s="33">
        <v>3.46</v>
      </c>
      <c r="Y10" s="33">
        <v>2.14</v>
      </c>
      <c r="Z10" s="33">
        <v>4.78</v>
      </c>
      <c r="AA10" s="34">
        <v>33</v>
      </c>
      <c r="AB10" s="34">
        <v>861</v>
      </c>
    </row>
    <row r="11" spans="1:44" ht="12" customHeight="1">
      <c r="A11" s="125"/>
      <c r="B11" s="35" t="s">
        <v>73</v>
      </c>
      <c r="C11" s="33">
        <v>78.5</v>
      </c>
      <c r="D11" s="33">
        <v>75.209999999999994</v>
      </c>
      <c r="E11" s="33">
        <v>81.790000000000006</v>
      </c>
      <c r="F11" s="34">
        <v>571</v>
      </c>
      <c r="G11" s="33">
        <v>17.62</v>
      </c>
      <c r="H11" s="33">
        <v>14.56</v>
      </c>
      <c r="I11" s="33">
        <v>20.68</v>
      </c>
      <c r="J11" s="34">
        <v>122</v>
      </c>
      <c r="K11" s="32" t="s">
        <v>285</v>
      </c>
      <c r="L11" s="33">
        <v>2.35</v>
      </c>
      <c r="M11" s="33">
        <v>5.4</v>
      </c>
      <c r="N11" s="34">
        <v>29</v>
      </c>
      <c r="O11" s="34">
        <v>722</v>
      </c>
      <c r="P11" s="33">
        <v>78.95</v>
      </c>
      <c r="Q11" s="33">
        <v>76.98</v>
      </c>
      <c r="R11" s="33">
        <v>80.91</v>
      </c>
      <c r="S11" s="34">
        <v>1819</v>
      </c>
      <c r="T11" s="33">
        <v>18.739999999999998</v>
      </c>
      <c r="U11" s="33">
        <v>16.86</v>
      </c>
      <c r="V11" s="33">
        <v>20.61</v>
      </c>
      <c r="W11" s="34">
        <v>422</v>
      </c>
      <c r="X11" s="33">
        <v>2.3199999999999998</v>
      </c>
      <c r="Y11" s="33">
        <v>1.57</v>
      </c>
      <c r="Z11" s="33">
        <v>3.07</v>
      </c>
      <c r="AA11" s="34">
        <v>53</v>
      </c>
      <c r="AB11" s="34">
        <v>2294</v>
      </c>
    </row>
    <row r="12" spans="1:44" ht="12" customHeight="1">
      <c r="A12" s="125"/>
      <c r="B12" s="31" t="s">
        <v>18</v>
      </c>
      <c r="C12" s="33">
        <v>78.650000000000006</v>
      </c>
      <c r="D12" s="33">
        <v>74.03</v>
      </c>
      <c r="E12" s="33">
        <v>83.27</v>
      </c>
      <c r="F12" s="34">
        <v>261</v>
      </c>
      <c r="G12" s="33">
        <v>18.52</v>
      </c>
      <c r="H12" s="33">
        <v>14.22</v>
      </c>
      <c r="I12" s="33">
        <v>22.81</v>
      </c>
      <c r="J12" s="34">
        <v>69</v>
      </c>
      <c r="K12" s="33" t="s">
        <v>33</v>
      </c>
      <c r="L12" s="33">
        <v>0.71</v>
      </c>
      <c r="M12" s="33">
        <v>4.95</v>
      </c>
      <c r="N12" s="34">
        <v>9</v>
      </c>
      <c r="O12" s="34">
        <v>339</v>
      </c>
      <c r="P12" s="33">
        <v>83.11</v>
      </c>
      <c r="Q12" s="33">
        <v>80.64</v>
      </c>
      <c r="R12" s="33">
        <v>85.58</v>
      </c>
      <c r="S12" s="34">
        <v>914</v>
      </c>
      <c r="T12" s="33">
        <v>15.81</v>
      </c>
      <c r="U12" s="33">
        <v>13.41</v>
      </c>
      <c r="V12" s="33">
        <v>18.21</v>
      </c>
      <c r="W12" s="34">
        <v>191</v>
      </c>
      <c r="X12" s="32" t="s">
        <v>217</v>
      </c>
      <c r="Y12" s="33">
        <v>0.4</v>
      </c>
      <c r="Z12" s="33">
        <v>1.76</v>
      </c>
      <c r="AA12" s="34">
        <v>13</v>
      </c>
      <c r="AB12" s="34">
        <v>1118</v>
      </c>
    </row>
    <row r="13" spans="1:44" ht="12" customHeight="1">
      <c r="A13" s="134" t="s">
        <v>19</v>
      </c>
      <c r="B13" s="35" t="s">
        <v>74</v>
      </c>
      <c r="C13" s="33">
        <v>77.55</v>
      </c>
      <c r="D13" s="33">
        <v>74.75</v>
      </c>
      <c r="E13" s="33">
        <v>80.349999999999994</v>
      </c>
      <c r="F13" s="34">
        <v>785</v>
      </c>
      <c r="G13" s="33">
        <v>18.48</v>
      </c>
      <c r="H13" s="33">
        <v>15.86</v>
      </c>
      <c r="I13" s="33">
        <v>21.11</v>
      </c>
      <c r="J13" s="34">
        <v>181</v>
      </c>
      <c r="K13" s="33">
        <v>3.97</v>
      </c>
      <c r="L13" s="33">
        <v>2.7</v>
      </c>
      <c r="M13" s="33">
        <v>5.23</v>
      </c>
      <c r="N13" s="34">
        <v>44</v>
      </c>
      <c r="O13" s="34">
        <v>1010</v>
      </c>
      <c r="P13" s="33">
        <v>80.09</v>
      </c>
      <c r="Q13" s="33">
        <v>78.510000000000005</v>
      </c>
      <c r="R13" s="33">
        <v>81.680000000000007</v>
      </c>
      <c r="S13" s="34">
        <v>2711</v>
      </c>
      <c r="T13" s="33">
        <v>18.02</v>
      </c>
      <c r="U13" s="33">
        <v>16.489999999999998</v>
      </c>
      <c r="V13" s="33">
        <v>19.54</v>
      </c>
      <c r="W13" s="34">
        <v>593</v>
      </c>
      <c r="X13" s="33">
        <v>1.89</v>
      </c>
      <c r="Y13" s="33">
        <v>1.38</v>
      </c>
      <c r="Z13" s="33">
        <v>2.4</v>
      </c>
      <c r="AA13" s="34">
        <v>70</v>
      </c>
      <c r="AB13" s="34">
        <v>3374</v>
      </c>
    </row>
    <row r="14" spans="1:44" ht="12" customHeight="1">
      <c r="A14" s="125"/>
      <c r="B14" s="35" t="s">
        <v>75</v>
      </c>
      <c r="C14" s="33">
        <v>79.45</v>
      </c>
      <c r="D14" s="33">
        <v>75.08</v>
      </c>
      <c r="E14" s="33">
        <v>83.83</v>
      </c>
      <c r="F14" s="34">
        <v>310</v>
      </c>
      <c r="G14" s="33">
        <v>16.79</v>
      </c>
      <c r="H14" s="33">
        <v>12.76</v>
      </c>
      <c r="I14" s="33">
        <v>20.82</v>
      </c>
      <c r="J14" s="34">
        <v>68</v>
      </c>
      <c r="K14" s="32" t="s">
        <v>300</v>
      </c>
      <c r="L14" s="33">
        <v>1.65</v>
      </c>
      <c r="M14" s="33">
        <v>5.86</v>
      </c>
      <c r="N14" s="34">
        <v>15</v>
      </c>
      <c r="O14" s="34">
        <v>393</v>
      </c>
      <c r="P14" s="33">
        <v>80.03</v>
      </c>
      <c r="Q14" s="33">
        <v>77.040000000000006</v>
      </c>
      <c r="R14" s="33">
        <v>83.01</v>
      </c>
      <c r="S14" s="34">
        <v>713</v>
      </c>
      <c r="T14" s="33">
        <v>16.82</v>
      </c>
      <c r="U14" s="33">
        <v>14.06</v>
      </c>
      <c r="V14" s="33">
        <v>19.579999999999998</v>
      </c>
      <c r="W14" s="34">
        <v>162</v>
      </c>
      <c r="X14" s="32" t="s">
        <v>225</v>
      </c>
      <c r="Y14" s="33">
        <v>1.74</v>
      </c>
      <c r="Z14" s="33">
        <v>4.5599999999999996</v>
      </c>
      <c r="AA14" s="34">
        <v>27</v>
      </c>
      <c r="AB14" s="34">
        <v>902</v>
      </c>
    </row>
    <row r="15" spans="1:44" ht="12" customHeight="1">
      <c r="A15" s="134" t="s">
        <v>20</v>
      </c>
      <c r="B15" s="31" t="s">
        <v>21</v>
      </c>
      <c r="C15" s="33">
        <v>78.56</v>
      </c>
      <c r="D15" s="33">
        <v>75.8</v>
      </c>
      <c r="E15" s="33">
        <v>81.31</v>
      </c>
      <c r="F15" s="34">
        <v>785</v>
      </c>
      <c r="G15" s="33">
        <v>17.53</v>
      </c>
      <c r="H15" s="33">
        <v>14.99</v>
      </c>
      <c r="I15" s="33">
        <v>20.079999999999998</v>
      </c>
      <c r="J15" s="34">
        <v>174</v>
      </c>
      <c r="K15" s="33">
        <v>3.91</v>
      </c>
      <c r="L15" s="33">
        <v>2.6</v>
      </c>
      <c r="M15" s="33">
        <v>5.22</v>
      </c>
      <c r="N15" s="34">
        <v>40</v>
      </c>
      <c r="O15" s="34">
        <v>999</v>
      </c>
      <c r="P15" s="33">
        <v>80.150000000000006</v>
      </c>
      <c r="Q15" s="33">
        <v>78.5</v>
      </c>
      <c r="R15" s="33">
        <v>81.8</v>
      </c>
      <c r="S15" s="34">
        <v>2380</v>
      </c>
      <c r="T15" s="33">
        <v>17.739999999999998</v>
      </c>
      <c r="U15" s="33">
        <v>16.170000000000002</v>
      </c>
      <c r="V15" s="33">
        <v>19.32</v>
      </c>
      <c r="W15" s="34">
        <v>533</v>
      </c>
      <c r="X15" s="33">
        <v>2.11</v>
      </c>
      <c r="Y15" s="33">
        <v>1.51</v>
      </c>
      <c r="Z15" s="33">
        <v>2.71</v>
      </c>
      <c r="AA15" s="34">
        <v>65</v>
      </c>
      <c r="AB15" s="34">
        <v>2978</v>
      </c>
    </row>
    <row r="16" spans="1:44" ht="12" customHeight="1">
      <c r="A16" s="125"/>
      <c r="B16" s="31" t="s">
        <v>22</v>
      </c>
      <c r="C16" s="33">
        <v>76.95</v>
      </c>
      <c r="D16" s="33">
        <v>72.36</v>
      </c>
      <c r="E16" s="33">
        <v>81.53</v>
      </c>
      <c r="F16" s="34">
        <v>312</v>
      </c>
      <c r="G16" s="33">
        <v>18.89</v>
      </c>
      <c r="H16" s="33">
        <v>14.57</v>
      </c>
      <c r="I16" s="33">
        <v>23.2</v>
      </c>
      <c r="J16" s="34">
        <v>75</v>
      </c>
      <c r="K16" s="32" t="s">
        <v>260</v>
      </c>
      <c r="L16" s="33">
        <v>2.15</v>
      </c>
      <c r="M16" s="33">
        <v>6.19</v>
      </c>
      <c r="N16" s="34">
        <v>20</v>
      </c>
      <c r="O16" s="34">
        <v>407</v>
      </c>
      <c r="P16" s="33">
        <v>79.959999999999994</v>
      </c>
      <c r="Q16" s="33">
        <v>77.37</v>
      </c>
      <c r="R16" s="33">
        <v>82.56</v>
      </c>
      <c r="S16" s="34">
        <v>1051</v>
      </c>
      <c r="T16" s="33">
        <v>17.510000000000002</v>
      </c>
      <c r="U16" s="33">
        <v>15.03</v>
      </c>
      <c r="V16" s="33">
        <v>19.98</v>
      </c>
      <c r="W16" s="34">
        <v>222</v>
      </c>
      <c r="X16" s="33">
        <v>2.5299999999999998</v>
      </c>
      <c r="Y16" s="33">
        <v>1.55</v>
      </c>
      <c r="Z16" s="33">
        <v>3.51</v>
      </c>
      <c r="AA16" s="34">
        <v>34</v>
      </c>
      <c r="AB16" s="34">
        <v>1307</v>
      </c>
    </row>
    <row r="17" spans="1:28" ht="12" customHeight="1">
      <c r="A17" s="134" t="s">
        <v>23</v>
      </c>
      <c r="B17" s="35" t="s">
        <v>76</v>
      </c>
      <c r="C17" s="33">
        <v>74.180000000000007</v>
      </c>
      <c r="D17" s="33">
        <v>69.680000000000007</v>
      </c>
      <c r="E17" s="33">
        <v>78.69</v>
      </c>
      <c r="F17" s="34">
        <v>332</v>
      </c>
      <c r="G17" s="33">
        <v>20.12</v>
      </c>
      <c r="H17" s="33">
        <v>15.93</v>
      </c>
      <c r="I17" s="33">
        <v>24.3</v>
      </c>
      <c r="J17" s="34">
        <v>83</v>
      </c>
      <c r="K17" s="32" t="s">
        <v>211</v>
      </c>
      <c r="L17" s="33">
        <v>3.43</v>
      </c>
      <c r="M17" s="33">
        <v>7.97</v>
      </c>
      <c r="N17" s="34">
        <v>28</v>
      </c>
      <c r="O17" s="34">
        <v>443</v>
      </c>
      <c r="P17" s="33">
        <v>75.709999999999994</v>
      </c>
      <c r="Q17" s="33">
        <v>72.94</v>
      </c>
      <c r="R17" s="33">
        <v>78.489999999999995</v>
      </c>
      <c r="S17" s="34">
        <v>958</v>
      </c>
      <c r="T17" s="33">
        <v>21.11</v>
      </c>
      <c r="U17" s="33">
        <v>18.45</v>
      </c>
      <c r="V17" s="33">
        <v>23.77</v>
      </c>
      <c r="W17" s="34">
        <v>262</v>
      </c>
      <c r="X17" s="33">
        <v>3.18</v>
      </c>
      <c r="Y17" s="33">
        <v>2.13</v>
      </c>
      <c r="Z17" s="33">
        <v>4.22</v>
      </c>
      <c r="AA17" s="34">
        <v>44</v>
      </c>
      <c r="AB17" s="34">
        <v>1264</v>
      </c>
    </row>
    <row r="18" spans="1:28" ht="12" customHeight="1">
      <c r="A18" s="125"/>
      <c r="B18" s="35" t="s">
        <v>77</v>
      </c>
      <c r="C18" s="33">
        <v>79.45</v>
      </c>
      <c r="D18" s="33">
        <v>76.569999999999993</v>
      </c>
      <c r="E18" s="33">
        <v>82.33</v>
      </c>
      <c r="F18" s="34">
        <v>659</v>
      </c>
      <c r="G18" s="33">
        <v>17.579999999999998</v>
      </c>
      <c r="H18" s="33">
        <v>14.87</v>
      </c>
      <c r="I18" s="33">
        <v>20.3</v>
      </c>
      <c r="J18" s="34">
        <v>152</v>
      </c>
      <c r="K18" s="32" t="s">
        <v>246</v>
      </c>
      <c r="L18" s="33">
        <v>1.77</v>
      </c>
      <c r="M18" s="33">
        <v>4.1500000000000004</v>
      </c>
      <c r="N18" s="34">
        <v>28</v>
      </c>
      <c r="O18" s="34">
        <v>839</v>
      </c>
      <c r="P18" s="33">
        <v>82.09</v>
      </c>
      <c r="Q18" s="33">
        <v>80.45</v>
      </c>
      <c r="R18" s="33">
        <v>83.73</v>
      </c>
      <c r="S18" s="34">
        <v>2228</v>
      </c>
      <c r="T18" s="33">
        <v>16.3</v>
      </c>
      <c r="U18" s="33">
        <v>14.73</v>
      </c>
      <c r="V18" s="33">
        <v>17.87</v>
      </c>
      <c r="W18" s="34">
        <v>455</v>
      </c>
      <c r="X18" s="33">
        <v>1.61</v>
      </c>
      <c r="Y18" s="33">
        <v>1.04</v>
      </c>
      <c r="Z18" s="33">
        <v>2.1800000000000002</v>
      </c>
      <c r="AA18" s="34">
        <v>48</v>
      </c>
      <c r="AB18" s="34">
        <v>2731</v>
      </c>
    </row>
    <row r="19" spans="1:28" ht="12" customHeight="1">
      <c r="A19" s="135" t="s">
        <v>24</v>
      </c>
      <c r="B19" s="31" t="s">
        <v>25</v>
      </c>
      <c r="C19" s="33">
        <v>76.39</v>
      </c>
      <c r="D19" s="33">
        <v>72.45</v>
      </c>
      <c r="E19" s="33">
        <v>80.34</v>
      </c>
      <c r="F19" s="34">
        <v>403</v>
      </c>
      <c r="G19" s="33">
        <v>19.46</v>
      </c>
      <c r="H19" s="33">
        <v>15.76</v>
      </c>
      <c r="I19" s="33">
        <v>23.16</v>
      </c>
      <c r="J19" s="34">
        <v>101</v>
      </c>
      <c r="K19" s="32" t="s">
        <v>260</v>
      </c>
      <c r="L19" s="33">
        <v>2.37</v>
      </c>
      <c r="M19" s="33">
        <v>5.92</v>
      </c>
      <c r="N19" s="34">
        <v>23</v>
      </c>
      <c r="O19" s="34">
        <v>527</v>
      </c>
      <c r="P19" s="33">
        <v>79.349999999999994</v>
      </c>
      <c r="Q19" s="33">
        <v>77.02</v>
      </c>
      <c r="R19" s="33">
        <v>81.680000000000007</v>
      </c>
      <c r="S19" s="34">
        <v>1236</v>
      </c>
      <c r="T19" s="33">
        <v>18.41</v>
      </c>
      <c r="U19" s="33">
        <v>16.170000000000002</v>
      </c>
      <c r="V19" s="33">
        <v>20.65</v>
      </c>
      <c r="W19" s="34">
        <v>284</v>
      </c>
      <c r="X19" s="33">
        <v>2.2400000000000002</v>
      </c>
      <c r="Y19" s="33">
        <v>1.45</v>
      </c>
      <c r="Z19" s="33">
        <v>3.03</v>
      </c>
      <c r="AA19" s="34">
        <v>38</v>
      </c>
      <c r="AB19" s="34">
        <v>1558</v>
      </c>
    </row>
    <row r="20" spans="1:28" ht="12" customHeight="1">
      <c r="A20" s="125"/>
      <c r="B20" s="31" t="s">
        <v>26</v>
      </c>
      <c r="C20" s="33">
        <v>79.260000000000005</v>
      </c>
      <c r="D20" s="33">
        <v>76.239999999999995</v>
      </c>
      <c r="E20" s="33">
        <v>82.28</v>
      </c>
      <c r="F20" s="34">
        <v>645</v>
      </c>
      <c r="G20" s="33">
        <v>16.62</v>
      </c>
      <c r="H20" s="33">
        <v>13.87</v>
      </c>
      <c r="I20" s="33">
        <v>19.38</v>
      </c>
      <c r="J20" s="34">
        <v>136</v>
      </c>
      <c r="K20" s="33">
        <v>4.12</v>
      </c>
      <c r="L20" s="33">
        <v>2.6</v>
      </c>
      <c r="M20" s="33">
        <v>5.63</v>
      </c>
      <c r="N20" s="34">
        <v>36</v>
      </c>
      <c r="O20" s="34">
        <v>817</v>
      </c>
      <c r="P20" s="33">
        <v>80.64</v>
      </c>
      <c r="Q20" s="33">
        <v>78.849999999999994</v>
      </c>
      <c r="R20" s="33">
        <v>82.42</v>
      </c>
      <c r="S20" s="34">
        <v>2069</v>
      </c>
      <c r="T20" s="33">
        <v>17.170000000000002</v>
      </c>
      <c r="U20" s="33">
        <v>15.48</v>
      </c>
      <c r="V20" s="33">
        <v>18.87</v>
      </c>
      <c r="W20" s="34">
        <v>444</v>
      </c>
      <c r="X20" s="33">
        <v>2.19</v>
      </c>
      <c r="Y20" s="33">
        <v>1.5</v>
      </c>
      <c r="Z20" s="33">
        <v>2.88</v>
      </c>
      <c r="AA20" s="34">
        <v>58</v>
      </c>
      <c r="AB20" s="34">
        <v>2571</v>
      </c>
    </row>
    <row r="21" spans="1:28">
      <c r="A21" s="1" t="s">
        <v>221</v>
      </c>
      <c r="AB21" s="3" t="s">
        <v>433</v>
      </c>
    </row>
    <row r="22" spans="1:28">
      <c r="A22" s="1" t="s">
        <v>428</v>
      </c>
    </row>
    <row r="24" spans="1:28">
      <c r="A24" s="126" t="s">
        <v>0</v>
      </c>
      <c r="B24" s="127"/>
      <c r="C24" s="147">
        <v>2017</v>
      </c>
      <c r="D24" s="147"/>
      <c r="E24" s="147"/>
      <c r="F24" s="147"/>
      <c r="G24" s="147"/>
      <c r="H24" s="147"/>
      <c r="I24" s="147"/>
      <c r="J24" s="147"/>
      <c r="K24" s="147"/>
      <c r="L24" s="147"/>
      <c r="M24" s="147"/>
      <c r="N24" s="147"/>
      <c r="O24" s="148"/>
    </row>
    <row r="25" spans="1:28" s="20" customFormat="1">
      <c r="A25" s="128"/>
      <c r="B25" s="129"/>
      <c r="C25" s="150" t="s">
        <v>106</v>
      </c>
      <c r="D25" s="150"/>
      <c r="E25" s="150"/>
      <c r="F25" s="150"/>
      <c r="G25" s="150"/>
      <c r="H25" s="150"/>
      <c r="I25" s="150"/>
      <c r="J25" s="150"/>
      <c r="K25" s="150"/>
      <c r="L25" s="150"/>
      <c r="M25" s="150"/>
      <c r="N25" s="150"/>
      <c r="O25" s="152"/>
    </row>
    <row r="26" spans="1:28" s="111" customFormat="1" ht="23.1" customHeight="1">
      <c r="A26" s="128"/>
      <c r="B26" s="129"/>
      <c r="C26" s="166" t="s">
        <v>38</v>
      </c>
      <c r="D26" s="167"/>
      <c r="E26" s="167"/>
      <c r="F26" s="167"/>
      <c r="G26" s="166" t="s">
        <v>206</v>
      </c>
      <c r="H26" s="167"/>
      <c r="I26" s="167"/>
      <c r="J26" s="167"/>
      <c r="K26" s="168" t="s">
        <v>100</v>
      </c>
      <c r="L26" s="168"/>
      <c r="M26" s="168"/>
      <c r="N26" s="168"/>
      <c r="O26" s="152" t="s">
        <v>5</v>
      </c>
    </row>
    <row r="27" spans="1:28" s="20" customFormat="1" ht="22.5">
      <c r="A27" s="130"/>
      <c r="B27" s="131"/>
      <c r="C27" s="26" t="s">
        <v>6</v>
      </c>
      <c r="D27" s="151" t="s">
        <v>78</v>
      </c>
      <c r="E27" s="151"/>
      <c r="F27" s="26" t="s">
        <v>79</v>
      </c>
      <c r="G27" s="26" t="s">
        <v>6</v>
      </c>
      <c r="H27" s="151" t="s">
        <v>78</v>
      </c>
      <c r="I27" s="151"/>
      <c r="J27" s="26" t="s">
        <v>79</v>
      </c>
      <c r="K27" s="26" t="s">
        <v>6</v>
      </c>
      <c r="L27" s="151" t="s">
        <v>78</v>
      </c>
      <c r="M27" s="151"/>
      <c r="N27" s="26" t="s">
        <v>79</v>
      </c>
      <c r="O27" s="153"/>
    </row>
    <row r="28" spans="1:28" s="20" customFormat="1">
      <c r="A28" s="124"/>
      <c r="B28" s="40" t="s">
        <v>429</v>
      </c>
      <c r="C28" s="41">
        <v>80.099999999999994</v>
      </c>
      <c r="D28" s="41">
        <v>78.709999999999994</v>
      </c>
      <c r="E28" s="41">
        <v>81.5</v>
      </c>
      <c r="F28" s="43">
        <v>3431</v>
      </c>
      <c r="G28" s="41">
        <v>17.68</v>
      </c>
      <c r="H28" s="41">
        <v>16.350000000000001</v>
      </c>
      <c r="I28" s="41">
        <v>19.02</v>
      </c>
      <c r="J28" s="43">
        <v>755</v>
      </c>
      <c r="K28" s="41">
        <v>2.21</v>
      </c>
      <c r="L28" s="41">
        <v>1.7</v>
      </c>
      <c r="M28" s="41">
        <v>2.72</v>
      </c>
      <c r="N28" s="43">
        <v>99</v>
      </c>
      <c r="O28" s="43">
        <f>N28+J28+F28</f>
        <v>4285</v>
      </c>
    </row>
    <row r="29" spans="1:28">
      <c r="A29" s="125"/>
      <c r="B29" s="35" t="s">
        <v>430</v>
      </c>
      <c r="C29" s="33">
        <v>80.680000000000007</v>
      </c>
      <c r="D29" s="33">
        <v>78.989999999999995</v>
      </c>
      <c r="E29" s="33">
        <v>82.37</v>
      </c>
      <c r="F29" s="34">
        <v>2377</v>
      </c>
      <c r="G29" s="33">
        <v>17.760000000000002</v>
      </c>
      <c r="H29" s="33">
        <v>16.13</v>
      </c>
      <c r="I29" s="33">
        <v>19.38</v>
      </c>
      <c r="J29" s="34">
        <v>520</v>
      </c>
      <c r="K29" s="33">
        <v>1.57</v>
      </c>
      <c r="L29" s="33">
        <v>1</v>
      </c>
      <c r="M29" s="33">
        <v>2.13</v>
      </c>
      <c r="N29" s="34">
        <v>40</v>
      </c>
      <c r="O29" s="34">
        <f t="shared" ref="O29:O36" si="0">N29+J29+F29</f>
        <v>2937</v>
      </c>
    </row>
    <row r="30" spans="1:28">
      <c r="A30" s="125"/>
      <c r="B30" s="35" t="s">
        <v>431</v>
      </c>
      <c r="C30" s="33">
        <v>78.31</v>
      </c>
      <c r="D30" s="33">
        <v>75.59</v>
      </c>
      <c r="E30" s="33">
        <v>81.03</v>
      </c>
      <c r="F30" s="34">
        <v>793</v>
      </c>
      <c r="G30" s="33">
        <v>17.600000000000001</v>
      </c>
      <c r="H30" s="33">
        <v>15.09</v>
      </c>
      <c r="I30" s="33">
        <v>20.11</v>
      </c>
      <c r="J30" s="34">
        <v>183</v>
      </c>
      <c r="K30" s="33">
        <v>4.09</v>
      </c>
      <c r="L30" s="33">
        <v>2.79</v>
      </c>
      <c r="M30" s="33">
        <v>5.39</v>
      </c>
      <c r="N30" s="34">
        <v>46</v>
      </c>
      <c r="O30" s="34">
        <f t="shared" si="0"/>
        <v>1022</v>
      </c>
    </row>
    <row r="31" spans="1:28">
      <c r="A31" s="125"/>
      <c r="B31" s="39" t="s">
        <v>432</v>
      </c>
      <c r="C31" s="33">
        <v>79.13</v>
      </c>
      <c r="D31" s="33">
        <v>74.31</v>
      </c>
      <c r="E31" s="33">
        <v>83.96</v>
      </c>
      <c r="F31" s="34">
        <v>261</v>
      </c>
      <c r="G31" s="33">
        <v>16.920000000000002</v>
      </c>
      <c r="H31" s="33">
        <v>12.4</v>
      </c>
      <c r="I31" s="33">
        <v>21.45</v>
      </c>
      <c r="J31" s="34">
        <v>52</v>
      </c>
      <c r="K31" s="32" t="s">
        <v>285</v>
      </c>
      <c r="L31" s="33">
        <v>1.78</v>
      </c>
      <c r="M31" s="33">
        <v>6.11</v>
      </c>
      <c r="N31" s="34">
        <v>13</v>
      </c>
      <c r="O31" s="34">
        <f t="shared" si="0"/>
        <v>326</v>
      </c>
    </row>
    <row r="32" spans="1:28">
      <c r="A32" s="125"/>
      <c r="B32" s="39" t="s">
        <v>28</v>
      </c>
      <c r="C32" s="33">
        <v>79.56</v>
      </c>
      <c r="D32" s="33">
        <v>73.150000000000006</v>
      </c>
      <c r="E32" s="33">
        <v>85.97</v>
      </c>
      <c r="F32" s="34">
        <v>135</v>
      </c>
      <c r="G32" s="32" t="s">
        <v>301</v>
      </c>
      <c r="H32" s="33">
        <v>10.1</v>
      </c>
      <c r="I32" s="33">
        <v>21.86</v>
      </c>
      <c r="J32" s="34">
        <v>26</v>
      </c>
      <c r="K32" s="33" t="s">
        <v>33</v>
      </c>
      <c r="L32" s="33">
        <v>1.31</v>
      </c>
      <c r="M32" s="33">
        <v>7.6</v>
      </c>
      <c r="N32" s="34">
        <v>8</v>
      </c>
      <c r="O32" s="34">
        <f t="shared" si="0"/>
        <v>169</v>
      </c>
    </row>
    <row r="33" spans="1:15">
      <c r="A33" s="125"/>
      <c r="B33" s="39" t="s">
        <v>29</v>
      </c>
      <c r="C33" s="33">
        <v>78.7</v>
      </c>
      <c r="D33" s="33">
        <v>73.66</v>
      </c>
      <c r="E33" s="33">
        <v>83.73</v>
      </c>
      <c r="F33" s="34">
        <v>242</v>
      </c>
      <c r="G33" s="33">
        <v>17.100000000000001</v>
      </c>
      <c r="H33" s="33">
        <v>12.39</v>
      </c>
      <c r="I33" s="33">
        <v>21.8</v>
      </c>
      <c r="J33" s="34">
        <v>49</v>
      </c>
      <c r="K33" s="32" t="s">
        <v>260</v>
      </c>
      <c r="L33" s="33">
        <v>1.9</v>
      </c>
      <c r="M33" s="33">
        <v>6.51</v>
      </c>
      <c r="N33" s="34">
        <v>13</v>
      </c>
      <c r="O33" s="34">
        <f t="shared" si="0"/>
        <v>304</v>
      </c>
    </row>
    <row r="34" spans="1:15">
      <c r="A34" s="125"/>
      <c r="B34" s="39" t="s">
        <v>30</v>
      </c>
      <c r="C34" s="33">
        <v>76.16</v>
      </c>
      <c r="D34" s="33">
        <v>68.42</v>
      </c>
      <c r="E34" s="33">
        <v>83.9</v>
      </c>
      <c r="F34" s="34">
        <v>94</v>
      </c>
      <c r="G34" s="32" t="s">
        <v>302</v>
      </c>
      <c r="H34" s="33">
        <v>12.69</v>
      </c>
      <c r="I34" s="33">
        <v>27.26</v>
      </c>
      <c r="J34" s="34">
        <v>25</v>
      </c>
      <c r="K34" s="33" t="s">
        <v>33</v>
      </c>
      <c r="L34" s="33">
        <v>0.47</v>
      </c>
      <c r="M34" s="33">
        <v>7.26</v>
      </c>
      <c r="N34" s="34">
        <v>5</v>
      </c>
      <c r="O34" s="34">
        <f t="shared" si="0"/>
        <v>124</v>
      </c>
    </row>
    <row r="35" spans="1:15">
      <c r="A35" s="125"/>
      <c r="B35" s="39" t="s">
        <v>31</v>
      </c>
      <c r="C35" s="33">
        <v>79.150000000000006</v>
      </c>
      <c r="D35" s="33">
        <v>73.61</v>
      </c>
      <c r="E35" s="33">
        <v>84.7</v>
      </c>
      <c r="F35" s="34">
        <v>171</v>
      </c>
      <c r="G35" s="33">
        <v>17.809999999999999</v>
      </c>
      <c r="H35" s="33">
        <v>12.63</v>
      </c>
      <c r="I35" s="33">
        <v>22.98</v>
      </c>
      <c r="J35" s="34">
        <v>39</v>
      </c>
      <c r="K35" s="33" t="s">
        <v>33</v>
      </c>
      <c r="L35" s="33">
        <v>0.56000000000000005</v>
      </c>
      <c r="M35" s="33">
        <v>5.52</v>
      </c>
      <c r="N35" s="34">
        <v>6</v>
      </c>
      <c r="O35" s="34">
        <f t="shared" si="0"/>
        <v>216</v>
      </c>
    </row>
    <row r="36" spans="1:15">
      <c r="A36" s="125"/>
      <c r="B36" s="39" t="s">
        <v>32</v>
      </c>
      <c r="C36" s="33">
        <v>69.34</v>
      </c>
      <c r="D36" s="33">
        <v>59.18</v>
      </c>
      <c r="E36" s="33">
        <v>79.489999999999995</v>
      </c>
      <c r="F36" s="34">
        <v>64</v>
      </c>
      <c r="G36" s="32" t="s">
        <v>297</v>
      </c>
      <c r="H36" s="33">
        <v>9.83</v>
      </c>
      <c r="I36" s="33">
        <v>27.07</v>
      </c>
      <c r="J36" s="34">
        <v>17</v>
      </c>
      <c r="K36" s="32" t="s">
        <v>303</v>
      </c>
      <c r="L36" s="33">
        <v>4.96</v>
      </c>
      <c r="M36" s="33">
        <v>19.47</v>
      </c>
      <c r="N36" s="34">
        <v>11</v>
      </c>
      <c r="O36" s="34">
        <f t="shared" si="0"/>
        <v>92</v>
      </c>
    </row>
    <row r="37" spans="1:15">
      <c r="A37" s="1" t="s">
        <v>221</v>
      </c>
    </row>
    <row r="38" spans="1:15">
      <c r="A38" s="1" t="s">
        <v>428</v>
      </c>
      <c r="O38" s="3" t="s">
        <v>433</v>
      </c>
    </row>
  </sheetData>
  <mergeCells count="37">
    <mergeCell ref="P1:AB1"/>
    <mergeCell ref="L27:M27"/>
    <mergeCell ref="C24:O24"/>
    <mergeCell ref="C25:O25"/>
    <mergeCell ref="O26:O27"/>
    <mergeCell ref="Q4:R4"/>
    <mergeCell ref="U4:V4"/>
    <mergeCell ref="T3:W3"/>
    <mergeCell ref="X3:AA3"/>
    <mergeCell ref="AB3:AB4"/>
    <mergeCell ref="L4:M4"/>
    <mergeCell ref="Y4:Z4"/>
    <mergeCell ref="P2:AB2"/>
    <mergeCell ref="P3:S3"/>
    <mergeCell ref="C26:F26"/>
    <mergeCell ref="G26:J26"/>
    <mergeCell ref="K26:N26"/>
    <mergeCell ref="D27:E27"/>
    <mergeCell ref="H27:I27"/>
    <mergeCell ref="A28:A36"/>
    <mergeCell ref="A13:A14"/>
    <mergeCell ref="A15:A16"/>
    <mergeCell ref="A17:A18"/>
    <mergeCell ref="A19:A20"/>
    <mergeCell ref="A24:B27"/>
    <mergeCell ref="A6:A7"/>
    <mergeCell ref="A8:A9"/>
    <mergeCell ref="A10:A12"/>
    <mergeCell ref="D4:E4"/>
    <mergeCell ref="H4:I4"/>
    <mergeCell ref="A1:B4"/>
    <mergeCell ref="C1:O1"/>
    <mergeCell ref="C2:O2"/>
    <mergeCell ref="C3:F3"/>
    <mergeCell ref="G3:J3"/>
    <mergeCell ref="K3:N3"/>
    <mergeCell ref="O3:O4"/>
  </mergeCells>
  <pageMargins left="0.59055118110236227" right="0.39370078740157483" top="0.98425196850393704" bottom="0.59055118110236227" header="0.31496062992125984" footer="0.31496062992125984"/>
  <pageSetup paperSize="9" scale="56" orientation="landscape" r:id="rId1"/>
  <headerFooter>
    <oddHeader>&amp;R&amp;G</oddHeader>
    <oddFooter>&amp;L&amp;8&amp;F-&amp;A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38"/>
  <sheetViews>
    <sheetView zoomScaleNormal="100" workbookViewId="0">
      <selection activeCell="O38" sqref="O38"/>
    </sheetView>
  </sheetViews>
  <sheetFormatPr baseColWidth="10" defaultColWidth="11.42578125" defaultRowHeight="11.25"/>
  <cols>
    <col min="1" max="1" width="15.7109375" style="1" customWidth="1"/>
    <col min="2" max="2" width="18.7109375" style="1" customWidth="1"/>
    <col min="3" max="14" width="8.7109375" style="1" customWidth="1"/>
    <col min="15" max="15" width="9.7109375" style="1" customWidth="1"/>
    <col min="16" max="27" width="8.7109375" style="1" customWidth="1"/>
    <col min="28" max="28" width="9.7109375" style="1" customWidth="1"/>
    <col min="29" max="51" width="8.7109375" style="1" customWidth="1"/>
    <col min="52" max="16384" width="11.42578125" style="1"/>
  </cols>
  <sheetData>
    <row r="1" spans="1:44" s="20" customFormat="1" ht="12" customHeight="1">
      <c r="A1" s="137" t="s">
        <v>0</v>
      </c>
      <c r="B1" s="138"/>
      <c r="C1" s="123" t="s">
        <v>107</v>
      </c>
      <c r="D1" s="123"/>
      <c r="E1" s="123"/>
      <c r="F1" s="123"/>
      <c r="G1" s="123"/>
      <c r="H1" s="123"/>
      <c r="I1" s="123"/>
      <c r="J1" s="123"/>
      <c r="K1" s="123"/>
      <c r="L1" s="123"/>
      <c r="M1" s="123"/>
      <c r="N1" s="123"/>
      <c r="O1" s="123"/>
      <c r="P1" s="123" t="s">
        <v>107</v>
      </c>
      <c r="Q1" s="123"/>
      <c r="R1" s="123"/>
      <c r="S1" s="123"/>
      <c r="T1" s="123"/>
      <c r="U1" s="123"/>
      <c r="V1" s="123"/>
      <c r="W1" s="123"/>
      <c r="X1" s="123"/>
      <c r="Y1" s="123"/>
      <c r="Z1" s="123"/>
      <c r="AA1" s="123"/>
      <c r="AB1" s="123"/>
      <c r="AC1" s="83"/>
      <c r="AD1" s="83"/>
      <c r="AE1" s="83"/>
      <c r="AF1" s="83"/>
      <c r="AG1" s="83"/>
      <c r="AH1" s="83"/>
      <c r="AI1" s="83"/>
      <c r="AJ1" s="83"/>
      <c r="AK1" s="83"/>
      <c r="AL1" s="83"/>
      <c r="AM1" s="83"/>
      <c r="AN1" s="83"/>
      <c r="AO1" s="83"/>
      <c r="AP1" s="83"/>
      <c r="AQ1" s="83"/>
      <c r="AR1" s="84"/>
    </row>
    <row r="2" spans="1:44" s="20" customFormat="1">
      <c r="A2" s="139"/>
      <c r="B2" s="140"/>
      <c r="C2" s="136" t="s">
        <v>1</v>
      </c>
      <c r="D2" s="120"/>
      <c r="E2" s="120"/>
      <c r="F2" s="120"/>
      <c r="G2" s="120"/>
      <c r="H2" s="120"/>
      <c r="I2" s="120"/>
      <c r="J2" s="120"/>
      <c r="K2" s="120"/>
      <c r="L2" s="120"/>
      <c r="M2" s="120"/>
      <c r="N2" s="120"/>
      <c r="O2" s="120"/>
      <c r="P2" s="136" t="s">
        <v>429</v>
      </c>
      <c r="Q2" s="120"/>
      <c r="R2" s="120"/>
      <c r="S2" s="120"/>
      <c r="T2" s="120"/>
      <c r="U2" s="120"/>
      <c r="V2" s="120"/>
      <c r="W2" s="120"/>
      <c r="X2" s="120"/>
      <c r="Y2" s="120"/>
      <c r="Z2" s="120"/>
      <c r="AA2" s="120"/>
      <c r="AB2" s="120"/>
      <c r="AC2" s="85"/>
      <c r="AD2" s="85"/>
      <c r="AE2" s="85"/>
      <c r="AF2" s="85"/>
      <c r="AG2" s="85"/>
      <c r="AH2" s="85"/>
      <c r="AI2" s="85"/>
      <c r="AJ2" s="85"/>
      <c r="AK2" s="85"/>
      <c r="AL2" s="85"/>
      <c r="AM2" s="85"/>
      <c r="AN2" s="85"/>
      <c r="AO2" s="85"/>
      <c r="AP2" s="85"/>
      <c r="AQ2" s="85"/>
      <c r="AR2" s="86"/>
    </row>
    <row r="3" spans="1:44" s="111" customFormat="1" ht="22.5" customHeight="1">
      <c r="A3" s="139"/>
      <c r="B3" s="140"/>
      <c r="C3" s="163" t="s">
        <v>38</v>
      </c>
      <c r="D3" s="164"/>
      <c r="E3" s="164"/>
      <c r="F3" s="164"/>
      <c r="G3" s="163" t="s">
        <v>206</v>
      </c>
      <c r="H3" s="164"/>
      <c r="I3" s="164"/>
      <c r="J3" s="164"/>
      <c r="K3" s="165" t="s">
        <v>100</v>
      </c>
      <c r="L3" s="165"/>
      <c r="M3" s="165"/>
      <c r="N3" s="165"/>
      <c r="O3" s="120" t="s">
        <v>5</v>
      </c>
      <c r="P3" s="163" t="s">
        <v>38</v>
      </c>
      <c r="Q3" s="164"/>
      <c r="R3" s="164"/>
      <c r="S3" s="164"/>
      <c r="T3" s="163" t="s">
        <v>206</v>
      </c>
      <c r="U3" s="164"/>
      <c r="V3" s="164"/>
      <c r="W3" s="164"/>
      <c r="X3" s="165" t="s">
        <v>100</v>
      </c>
      <c r="Y3" s="165"/>
      <c r="Z3" s="165"/>
      <c r="AA3" s="165"/>
      <c r="AB3" s="120" t="s">
        <v>5</v>
      </c>
      <c r="AC3" s="109"/>
      <c r="AD3" s="109"/>
      <c r="AE3" s="109"/>
      <c r="AF3" s="109"/>
      <c r="AG3" s="109"/>
      <c r="AH3" s="109"/>
      <c r="AI3" s="109"/>
      <c r="AJ3" s="109"/>
      <c r="AK3" s="109"/>
      <c r="AL3" s="109"/>
      <c r="AM3" s="109"/>
      <c r="AN3" s="109"/>
      <c r="AO3" s="109"/>
      <c r="AP3" s="109"/>
      <c r="AQ3" s="109"/>
      <c r="AR3" s="110"/>
    </row>
    <row r="4" spans="1:44" s="20" customFormat="1" ht="22.5">
      <c r="A4" s="141"/>
      <c r="B4" s="142"/>
      <c r="C4" s="24" t="s">
        <v>6</v>
      </c>
      <c r="D4" s="122" t="s">
        <v>78</v>
      </c>
      <c r="E4" s="122"/>
      <c r="F4" s="24" t="s">
        <v>79</v>
      </c>
      <c r="G4" s="24" t="s">
        <v>6</v>
      </c>
      <c r="H4" s="122" t="s">
        <v>78</v>
      </c>
      <c r="I4" s="122"/>
      <c r="J4" s="24" t="s">
        <v>79</v>
      </c>
      <c r="K4" s="24" t="s">
        <v>6</v>
      </c>
      <c r="L4" s="122" t="s">
        <v>78</v>
      </c>
      <c r="M4" s="122"/>
      <c r="N4" s="24" t="s">
        <v>79</v>
      </c>
      <c r="O4" s="121"/>
      <c r="P4" s="24" t="s">
        <v>6</v>
      </c>
      <c r="Q4" s="122" t="s">
        <v>78</v>
      </c>
      <c r="R4" s="122"/>
      <c r="S4" s="24" t="s">
        <v>79</v>
      </c>
      <c r="T4" s="24" t="s">
        <v>6</v>
      </c>
      <c r="U4" s="122" t="s">
        <v>78</v>
      </c>
      <c r="V4" s="122"/>
      <c r="W4" s="24" t="s">
        <v>79</v>
      </c>
      <c r="X4" s="24" t="s">
        <v>6</v>
      </c>
      <c r="Y4" s="122" t="s">
        <v>78</v>
      </c>
      <c r="Z4" s="122"/>
      <c r="AA4" s="24" t="s">
        <v>79</v>
      </c>
      <c r="AB4" s="121"/>
      <c r="AC4" s="87"/>
      <c r="AD4" s="87"/>
      <c r="AE4" s="87"/>
      <c r="AF4" s="87"/>
      <c r="AG4" s="87"/>
      <c r="AH4" s="87"/>
      <c r="AI4" s="87"/>
      <c r="AJ4" s="87"/>
      <c r="AK4" s="87"/>
      <c r="AL4" s="87"/>
      <c r="AM4" s="87"/>
      <c r="AN4" s="87"/>
      <c r="AO4" s="87"/>
      <c r="AP4" s="87"/>
      <c r="AQ4" s="87"/>
      <c r="AR4" s="88"/>
    </row>
    <row r="5" spans="1:44" ht="12" customHeight="1">
      <c r="A5" s="27" t="s">
        <v>0</v>
      </c>
      <c r="B5" s="28" t="s">
        <v>10</v>
      </c>
      <c r="C5" s="29">
        <v>73.52</v>
      </c>
      <c r="D5" s="29">
        <v>71.06</v>
      </c>
      <c r="E5" s="29">
        <v>75.989999999999995</v>
      </c>
      <c r="F5" s="30">
        <v>1021</v>
      </c>
      <c r="G5" s="29">
        <v>20.82</v>
      </c>
      <c r="H5" s="29">
        <v>18.57</v>
      </c>
      <c r="I5" s="29">
        <v>23.07</v>
      </c>
      <c r="J5" s="30">
        <v>316</v>
      </c>
      <c r="K5" s="29">
        <v>5.66</v>
      </c>
      <c r="L5" s="29">
        <v>4.34</v>
      </c>
      <c r="M5" s="29">
        <v>6.98</v>
      </c>
      <c r="N5" s="30">
        <v>79</v>
      </c>
      <c r="O5" s="30">
        <v>1416</v>
      </c>
      <c r="P5" s="29">
        <v>72.56</v>
      </c>
      <c r="Q5" s="29">
        <v>71.010000000000005</v>
      </c>
      <c r="R5" s="29">
        <v>74.12</v>
      </c>
      <c r="S5" s="30">
        <v>3100</v>
      </c>
      <c r="T5" s="29">
        <v>23.96</v>
      </c>
      <c r="U5" s="29">
        <v>22.46</v>
      </c>
      <c r="V5" s="29">
        <v>25.45</v>
      </c>
      <c r="W5" s="30">
        <v>1042</v>
      </c>
      <c r="X5" s="29">
        <v>3.48</v>
      </c>
      <c r="Y5" s="29">
        <v>2.87</v>
      </c>
      <c r="Z5" s="29">
        <v>4.09</v>
      </c>
      <c r="AA5" s="30">
        <v>157</v>
      </c>
      <c r="AB5" s="30">
        <v>4299</v>
      </c>
    </row>
    <row r="6" spans="1:44" ht="12" customHeight="1">
      <c r="A6" s="134" t="s">
        <v>11</v>
      </c>
      <c r="B6" s="31" t="s">
        <v>12</v>
      </c>
      <c r="C6" s="33">
        <v>73.989999999999995</v>
      </c>
      <c r="D6" s="33">
        <v>70.33</v>
      </c>
      <c r="E6" s="33">
        <v>77.66</v>
      </c>
      <c r="F6" s="34">
        <v>454</v>
      </c>
      <c r="G6" s="33">
        <v>21.21</v>
      </c>
      <c r="H6" s="33">
        <v>17.809999999999999</v>
      </c>
      <c r="I6" s="33">
        <v>24.61</v>
      </c>
      <c r="J6" s="34">
        <v>143</v>
      </c>
      <c r="K6" s="32" t="s">
        <v>262</v>
      </c>
      <c r="L6" s="33">
        <v>2.99</v>
      </c>
      <c r="M6" s="33">
        <v>6.61</v>
      </c>
      <c r="N6" s="34">
        <v>29</v>
      </c>
      <c r="O6" s="34">
        <v>626</v>
      </c>
      <c r="P6" s="33">
        <v>73.260000000000005</v>
      </c>
      <c r="Q6" s="33">
        <v>71.040000000000006</v>
      </c>
      <c r="R6" s="33">
        <v>75.47</v>
      </c>
      <c r="S6" s="34">
        <v>1495</v>
      </c>
      <c r="T6" s="33">
        <v>23.43</v>
      </c>
      <c r="U6" s="33">
        <v>21.31</v>
      </c>
      <c r="V6" s="33">
        <v>25.55</v>
      </c>
      <c r="W6" s="34">
        <v>493</v>
      </c>
      <c r="X6" s="33">
        <v>3.32</v>
      </c>
      <c r="Y6" s="33">
        <v>2.4300000000000002</v>
      </c>
      <c r="Z6" s="33">
        <v>4.2</v>
      </c>
      <c r="AA6" s="34">
        <v>67</v>
      </c>
      <c r="AB6" s="34">
        <v>2055</v>
      </c>
    </row>
    <row r="7" spans="1:44" ht="12" customHeight="1">
      <c r="A7" s="125"/>
      <c r="B7" s="31" t="s">
        <v>13</v>
      </c>
      <c r="C7" s="33">
        <v>73.180000000000007</v>
      </c>
      <c r="D7" s="33">
        <v>69.86</v>
      </c>
      <c r="E7" s="33">
        <v>76.5</v>
      </c>
      <c r="F7" s="34">
        <v>567</v>
      </c>
      <c r="G7" s="33">
        <v>20.54</v>
      </c>
      <c r="H7" s="33">
        <v>17.54</v>
      </c>
      <c r="I7" s="33">
        <v>23.54</v>
      </c>
      <c r="J7" s="34">
        <v>173</v>
      </c>
      <c r="K7" s="33">
        <v>6.28</v>
      </c>
      <c r="L7" s="33">
        <v>4.42</v>
      </c>
      <c r="M7" s="33">
        <v>8.14</v>
      </c>
      <c r="N7" s="34">
        <v>50</v>
      </c>
      <c r="O7" s="34">
        <v>790</v>
      </c>
      <c r="P7" s="33">
        <v>71.97</v>
      </c>
      <c r="Q7" s="33">
        <v>69.790000000000006</v>
      </c>
      <c r="R7" s="33">
        <v>74.14</v>
      </c>
      <c r="S7" s="34">
        <v>1605</v>
      </c>
      <c r="T7" s="33">
        <v>24.41</v>
      </c>
      <c r="U7" s="33">
        <v>22.32</v>
      </c>
      <c r="V7" s="33">
        <v>26.5</v>
      </c>
      <c r="W7" s="34">
        <v>549</v>
      </c>
      <c r="X7" s="33">
        <v>3.62</v>
      </c>
      <c r="Y7" s="33">
        <v>2.78</v>
      </c>
      <c r="Z7" s="33">
        <v>4.46</v>
      </c>
      <c r="AA7" s="34">
        <v>90</v>
      </c>
      <c r="AB7" s="34">
        <v>2244</v>
      </c>
    </row>
    <row r="8" spans="1:44" ht="12" customHeight="1">
      <c r="A8" s="134" t="s">
        <v>14</v>
      </c>
      <c r="B8" s="31" t="s">
        <v>15</v>
      </c>
      <c r="C8" s="33">
        <v>74.16</v>
      </c>
      <c r="D8" s="33">
        <v>71.48</v>
      </c>
      <c r="E8" s="33">
        <v>76.84</v>
      </c>
      <c r="F8" s="34">
        <v>849</v>
      </c>
      <c r="G8" s="33">
        <v>21.19</v>
      </c>
      <c r="H8" s="33">
        <v>18.71</v>
      </c>
      <c r="I8" s="33">
        <v>23.68</v>
      </c>
      <c r="J8" s="34">
        <v>264</v>
      </c>
      <c r="K8" s="33">
        <v>4.6500000000000004</v>
      </c>
      <c r="L8" s="33">
        <v>3.35</v>
      </c>
      <c r="M8" s="33">
        <v>5.95</v>
      </c>
      <c r="N8" s="34">
        <v>54</v>
      </c>
      <c r="O8" s="34">
        <v>1167</v>
      </c>
      <c r="P8" s="33">
        <v>73.87</v>
      </c>
      <c r="Q8" s="33">
        <v>72.180000000000007</v>
      </c>
      <c r="R8" s="33">
        <v>75.569999999999993</v>
      </c>
      <c r="S8" s="34">
        <v>2557</v>
      </c>
      <c r="T8" s="33">
        <v>23.26</v>
      </c>
      <c r="U8" s="33">
        <v>21.63</v>
      </c>
      <c r="V8" s="33">
        <v>24.9</v>
      </c>
      <c r="W8" s="34">
        <v>830</v>
      </c>
      <c r="X8" s="33">
        <v>2.86</v>
      </c>
      <c r="Y8" s="33">
        <v>2.2400000000000002</v>
      </c>
      <c r="Z8" s="33">
        <v>3.49</v>
      </c>
      <c r="AA8" s="34">
        <v>105</v>
      </c>
      <c r="AB8" s="34">
        <v>3492</v>
      </c>
    </row>
    <row r="9" spans="1:44" ht="12" customHeight="1">
      <c r="A9" s="125"/>
      <c r="B9" s="31" t="s">
        <v>16</v>
      </c>
      <c r="C9" s="33">
        <v>71.150000000000006</v>
      </c>
      <c r="D9" s="33">
        <v>65.13</v>
      </c>
      <c r="E9" s="33">
        <v>77.180000000000007</v>
      </c>
      <c r="F9" s="34">
        <v>172</v>
      </c>
      <c r="G9" s="33">
        <v>19.43</v>
      </c>
      <c r="H9" s="33">
        <v>14.2</v>
      </c>
      <c r="I9" s="33">
        <v>24.67</v>
      </c>
      <c r="J9" s="34">
        <v>52</v>
      </c>
      <c r="K9" s="32" t="s">
        <v>294</v>
      </c>
      <c r="L9" s="33">
        <v>5.53</v>
      </c>
      <c r="M9" s="33">
        <v>13.3</v>
      </c>
      <c r="N9" s="34">
        <v>25</v>
      </c>
      <c r="O9" s="34">
        <v>249</v>
      </c>
      <c r="P9" s="33">
        <v>67.8</v>
      </c>
      <c r="Q9" s="33">
        <v>64.099999999999994</v>
      </c>
      <c r="R9" s="33">
        <v>71.489999999999995</v>
      </c>
      <c r="S9" s="34">
        <v>543</v>
      </c>
      <c r="T9" s="33">
        <v>26.48</v>
      </c>
      <c r="U9" s="33">
        <v>22.96</v>
      </c>
      <c r="V9" s="33">
        <v>29.99</v>
      </c>
      <c r="W9" s="34">
        <v>212</v>
      </c>
      <c r="X9" s="33">
        <v>5.72</v>
      </c>
      <c r="Y9" s="33">
        <v>4.0199999999999996</v>
      </c>
      <c r="Z9" s="33">
        <v>7.42</v>
      </c>
      <c r="AA9" s="34">
        <v>52</v>
      </c>
      <c r="AB9" s="34">
        <v>807</v>
      </c>
    </row>
    <row r="10" spans="1:44" ht="12" customHeight="1">
      <c r="A10" s="134" t="s">
        <v>17</v>
      </c>
      <c r="B10" s="35" t="s">
        <v>72</v>
      </c>
      <c r="C10" s="33">
        <v>70.63</v>
      </c>
      <c r="D10" s="33">
        <v>65.34</v>
      </c>
      <c r="E10" s="33">
        <v>75.91</v>
      </c>
      <c r="F10" s="34">
        <v>235</v>
      </c>
      <c r="G10" s="33">
        <v>20.43</v>
      </c>
      <c r="H10" s="33">
        <v>15.75</v>
      </c>
      <c r="I10" s="33">
        <v>25.1</v>
      </c>
      <c r="J10" s="34">
        <v>73</v>
      </c>
      <c r="K10" s="33">
        <v>8.9499999999999993</v>
      </c>
      <c r="L10" s="33">
        <v>5.68</v>
      </c>
      <c r="M10" s="33">
        <v>12.21</v>
      </c>
      <c r="N10" s="34">
        <v>30</v>
      </c>
      <c r="O10" s="34">
        <v>338</v>
      </c>
      <c r="P10" s="33">
        <v>68.98</v>
      </c>
      <c r="Q10" s="33">
        <v>65.33</v>
      </c>
      <c r="R10" s="33">
        <v>72.62</v>
      </c>
      <c r="S10" s="34">
        <v>594</v>
      </c>
      <c r="T10" s="33">
        <v>24.73</v>
      </c>
      <c r="U10" s="33">
        <v>21.31</v>
      </c>
      <c r="V10" s="33">
        <v>28.16</v>
      </c>
      <c r="W10" s="34">
        <v>214</v>
      </c>
      <c r="X10" s="33">
        <v>6.29</v>
      </c>
      <c r="Y10" s="33">
        <v>4.4800000000000004</v>
      </c>
      <c r="Z10" s="33">
        <v>8.09</v>
      </c>
      <c r="AA10" s="34">
        <v>56</v>
      </c>
      <c r="AB10" s="34">
        <v>864</v>
      </c>
    </row>
    <row r="11" spans="1:44" ht="12" customHeight="1">
      <c r="A11" s="125"/>
      <c r="B11" s="35" t="s">
        <v>73</v>
      </c>
      <c r="C11" s="33">
        <v>72.3</v>
      </c>
      <c r="D11" s="33">
        <v>68.83</v>
      </c>
      <c r="E11" s="33">
        <v>75.77</v>
      </c>
      <c r="F11" s="34">
        <v>516</v>
      </c>
      <c r="G11" s="33">
        <v>22.28</v>
      </c>
      <c r="H11" s="33">
        <v>19.079999999999998</v>
      </c>
      <c r="I11" s="33">
        <v>25.48</v>
      </c>
      <c r="J11" s="34">
        <v>175</v>
      </c>
      <c r="K11" s="33">
        <v>5.42</v>
      </c>
      <c r="L11" s="33">
        <v>3.64</v>
      </c>
      <c r="M11" s="33">
        <v>7.2</v>
      </c>
      <c r="N11" s="34">
        <v>39</v>
      </c>
      <c r="O11" s="34">
        <v>730</v>
      </c>
      <c r="P11" s="33">
        <v>72.58</v>
      </c>
      <c r="Q11" s="33">
        <v>70.45</v>
      </c>
      <c r="R11" s="33">
        <v>74.7</v>
      </c>
      <c r="S11" s="34">
        <v>1663</v>
      </c>
      <c r="T11" s="33">
        <v>24.14</v>
      </c>
      <c r="U11" s="33">
        <v>22.1</v>
      </c>
      <c r="V11" s="33">
        <v>26.18</v>
      </c>
      <c r="W11" s="34">
        <v>563</v>
      </c>
      <c r="X11" s="33">
        <v>3.28</v>
      </c>
      <c r="Y11" s="33">
        <v>2.4700000000000002</v>
      </c>
      <c r="Z11" s="33">
        <v>4.0999999999999996</v>
      </c>
      <c r="AA11" s="34">
        <v>79</v>
      </c>
      <c r="AB11" s="34">
        <v>2305</v>
      </c>
    </row>
    <row r="12" spans="1:44" ht="12" customHeight="1">
      <c r="A12" s="125"/>
      <c r="B12" s="31" t="s">
        <v>18</v>
      </c>
      <c r="C12" s="33">
        <v>79.98</v>
      </c>
      <c r="D12" s="33">
        <v>75.540000000000006</v>
      </c>
      <c r="E12" s="33">
        <v>84.42</v>
      </c>
      <c r="F12" s="34">
        <v>266</v>
      </c>
      <c r="G12" s="33">
        <v>18.149999999999999</v>
      </c>
      <c r="H12" s="33">
        <v>13.85</v>
      </c>
      <c r="I12" s="33">
        <v>22.44</v>
      </c>
      <c r="J12" s="34">
        <v>66</v>
      </c>
      <c r="K12" s="33" t="s">
        <v>33</v>
      </c>
      <c r="L12" s="33">
        <v>0.48</v>
      </c>
      <c r="M12" s="33">
        <v>3.27</v>
      </c>
      <c r="N12" s="34">
        <v>8</v>
      </c>
      <c r="O12" s="34">
        <v>340</v>
      </c>
      <c r="P12" s="33">
        <v>75.599999999999994</v>
      </c>
      <c r="Q12" s="33">
        <v>72.709999999999994</v>
      </c>
      <c r="R12" s="33">
        <v>78.489999999999995</v>
      </c>
      <c r="S12" s="34">
        <v>837</v>
      </c>
      <c r="T12" s="33">
        <v>22.86</v>
      </c>
      <c r="U12" s="33">
        <v>20.03</v>
      </c>
      <c r="V12" s="33">
        <v>25.7</v>
      </c>
      <c r="W12" s="34">
        <v>261</v>
      </c>
      <c r="X12" s="32" t="s">
        <v>232</v>
      </c>
      <c r="Y12" s="33">
        <v>0.78</v>
      </c>
      <c r="Z12" s="33">
        <v>2.2999999999999998</v>
      </c>
      <c r="AA12" s="34">
        <v>20</v>
      </c>
      <c r="AB12" s="34">
        <v>1118</v>
      </c>
    </row>
    <row r="13" spans="1:44" ht="12" customHeight="1">
      <c r="A13" s="134" t="s">
        <v>19</v>
      </c>
      <c r="B13" s="35" t="s">
        <v>74</v>
      </c>
      <c r="C13" s="33">
        <v>74.48</v>
      </c>
      <c r="D13" s="33">
        <v>71.63</v>
      </c>
      <c r="E13" s="33">
        <v>77.33</v>
      </c>
      <c r="F13" s="34">
        <v>741</v>
      </c>
      <c r="G13" s="33">
        <v>20.149999999999999</v>
      </c>
      <c r="H13" s="33">
        <v>17.559999999999999</v>
      </c>
      <c r="I13" s="33">
        <v>22.75</v>
      </c>
      <c r="J13" s="34">
        <v>222</v>
      </c>
      <c r="K13" s="33">
        <v>5.37</v>
      </c>
      <c r="L13" s="33">
        <v>3.85</v>
      </c>
      <c r="M13" s="33">
        <v>6.89</v>
      </c>
      <c r="N13" s="34">
        <v>54</v>
      </c>
      <c r="O13" s="34">
        <v>1017</v>
      </c>
      <c r="P13" s="33">
        <v>73.03</v>
      </c>
      <c r="Q13" s="33">
        <v>71.290000000000006</v>
      </c>
      <c r="R13" s="33">
        <v>74.77</v>
      </c>
      <c r="S13" s="34">
        <v>2451</v>
      </c>
      <c r="T13" s="33">
        <v>23.73</v>
      </c>
      <c r="U13" s="33">
        <v>22.06</v>
      </c>
      <c r="V13" s="33">
        <v>25.4</v>
      </c>
      <c r="W13" s="34">
        <v>821</v>
      </c>
      <c r="X13" s="33">
        <v>3.24</v>
      </c>
      <c r="Y13" s="33">
        <v>2.56</v>
      </c>
      <c r="Z13" s="33">
        <v>3.91</v>
      </c>
      <c r="AA13" s="34">
        <v>114</v>
      </c>
      <c r="AB13" s="34">
        <v>3386</v>
      </c>
    </row>
    <row r="14" spans="1:44" ht="12" customHeight="1">
      <c r="A14" s="125"/>
      <c r="B14" s="35" t="s">
        <v>75</v>
      </c>
      <c r="C14" s="33">
        <v>71.44</v>
      </c>
      <c r="D14" s="33">
        <v>66.63</v>
      </c>
      <c r="E14" s="33">
        <v>76.260000000000005</v>
      </c>
      <c r="F14" s="34">
        <v>278</v>
      </c>
      <c r="G14" s="33">
        <v>22.5</v>
      </c>
      <c r="H14" s="33">
        <v>18.059999999999999</v>
      </c>
      <c r="I14" s="33">
        <v>26.93</v>
      </c>
      <c r="J14" s="34">
        <v>94</v>
      </c>
      <c r="K14" s="32" t="s">
        <v>279</v>
      </c>
      <c r="L14" s="33">
        <v>3.52</v>
      </c>
      <c r="M14" s="33">
        <v>8.6</v>
      </c>
      <c r="N14" s="34">
        <v>24</v>
      </c>
      <c r="O14" s="34">
        <v>396</v>
      </c>
      <c r="P14" s="33">
        <v>71.13</v>
      </c>
      <c r="Q14" s="33">
        <v>67.709999999999994</v>
      </c>
      <c r="R14" s="33">
        <v>74.55</v>
      </c>
      <c r="S14" s="34">
        <v>644</v>
      </c>
      <c r="T14" s="33">
        <v>24.63</v>
      </c>
      <c r="U14" s="33">
        <v>21.35</v>
      </c>
      <c r="V14" s="33">
        <v>27.92</v>
      </c>
      <c r="W14" s="34">
        <v>218</v>
      </c>
      <c r="X14" s="33">
        <v>4.24</v>
      </c>
      <c r="Y14" s="33">
        <v>2.85</v>
      </c>
      <c r="Z14" s="33">
        <v>5.63</v>
      </c>
      <c r="AA14" s="34">
        <v>42</v>
      </c>
      <c r="AB14" s="34">
        <v>904</v>
      </c>
    </row>
    <row r="15" spans="1:44" ht="12" customHeight="1">
      <c r="A15" s="134" t="s">
        <v>20</v>
      </c>
      <c r="B15" s="31" t="s">
        <v>21</v>
      </c>
      <c r="C15" s="33">
        <v>73.430000000000007</v>
      </c>
      <c r="D15" s="33">
        <v>70.5</v>
      </c>
      <c r="E15" s="33">
        <v>76.349999999999994</v>
      </c>
      <c r="F15" s="34">
        <v>729</v>
      </c>
      <c r="G15" s="33">
        <v>20.37</v>
      </c>
      <c r="H15" s="33">
        <v>17.739999999999998</v>
      </c>
      <c r="I15" s="33">
        <v>23.01</v>
      </c>
      <c r="J15" s="34">
        <v>218</v>
      </c>
      <c r="K15" s="33">
        <v>6.2</v>
      </c>
      <c r="L15" s="33">
        <v>4.54</v>
      </c>
      <c r="M15" s="33">
        <v>7.86</v>
      </c>
      <c r="N15" s="34">
        <v>59</v>
      </c>
      <c r="O15" s="34">
        <v>1006</v>
      </c>
      <c r="P15" s="33">
        <v>72.42</v>
      </c>
      <c r="Q15" s="33">
        <v>70.58</v>
      </c>
      <c r="R15" s="33">
        <v>74.27</v>
      </c>
      <c r="S15" s="34">
        <v>2163</v>
      </c>
      <c r="T15" s="33">
        <v>24.19</v>
      </c>
      <c r="U15" s="33">
        <v>22.41</v>
      </c>
      <c r="V15" s="33">
        <v>25.96</v>
      </c>
      <c r="W15" s="34">
        <v>716</v>
      </c>
      <c r="X15" s="33">
        <v>3.39</v>
      </c>
      <c r="Y15" s="33">
        <v>2.69</v>
      </c>
      <c r="Z15" s="33">
        <v>4.09</v>
      </c>
      <c r="AA15" s="34">
        <v>111</v>
      </c>
      <c r="AB15" s="34">
        <v>2990</v>
      </c>
    </row>
    <row r="16" spans="1:44" ht="12" customHeight="1">
      <c r="A16" s="125"/>
      <c r="B16" s="31" t="s">
        <v>22</v>
      </c>
      <c r="C16" s="33">
        <v>73.78</v>
      </c>
      <c r="D16" s="33">
        <v>69.2</v>
      </c>
      <c r="E16" s="33">
        <v>78.36</v>
      </c>
      <c r="F16" s="34">
        <v>292</v>
      </c>
      <c r="G16" s="33">
        <v>21.99</v>
      </c>
      <c r="H16" s="33">
        <v>17.670000000000002</v>
      </c>
      <c r="I16" s="33">
        <v>26.32</v>
      </c>
      <c r="J16" s="34">
        <v>98</v>
      </c>
      <c r="K16" s="32" t="s">
        <v>260</v>
      </c>
      <c r="L16" s="33">
        <v>2.25</v>
      </c>
      <c r="M16" s="33">
        <v>6.19</v>
      </c>
      <c r="N16" s="34">
        <v>20</v>
      </c>
      <c r="O16" s="34">
        <v>410</v>
      </c>
      <c r="P16" s="33">
        <v>72.989999999999995</v>
      </c>
      <c r="Q16" s="33">
        <v>70.16</v>
      </c>
      <c r="R16" s="33">
        <v>75.819999999999993</v>
      </c>
      <c r="S16" s="34">
        <v>937</v>
      </c>
      <c r="T16" s="33">
        <v>23.25</v>
      </c>
      <c r="U16" s="33">
        <v>20.58</v>
      </c>
      <c r="V16" s="33">
        <v>25.93</v>
      </c>
      <c r="W16" s="34">
        <v>326</v>
      </c>
      <c r="X16" s="33">
        <v>3.76</v>
      </c>
      <c r="Y16" s="33">
        <v>2.5099999999999998</v>
      </c>
      <c r="Z16" s="33">
        <v>5</v>
      </c>
      <c r="AA16" s="34">
        <v>46</v>
      </c>
      <c r="AB16" s="34">
        <v>1309</v>
      </c>
    </row>
    <row r="17" spans="1:28" ht="12" customHeight="1">
      <c r="A17" s="134" t="s">
        <v>23</v>
      </c>
      <c r="B17" s="35" t="s">
        <v>76</v>
      </c>
      <c r="C17" s="33">
        <v>74.31</v>
      </c>
      <c r="D17" s="33">
        <v>69.930000000000007</v>
      </c>
      <c r="E17" s="33">
        <v>78.69</v>
      </c>
      <c r="F17" s="34">
        <v>329</v>
      </c>
      <c r="G17" s="33">
        <v>21.25</v>
      </c>
      <c r="H17" s="33">
        <v>17.170000000000002</v>
      </c>
      <c r="I17" s="33">
        <v>25.32</v>
      </c>
      <c r="J17" s="34">
        <v>99</v>
      </c>
      <c r="K17" s="32" t="s">
        <v>304</v>
      </c>
      <c r="L17" s="33">
        <v>2.31</v>
      </c>
      <c r="M17" s="33">
        <v>6.58</v>
      </c>
      <c r="N17" s="34">
        <v>20</v>
      </c>
      <c r="O17" s="34">
        <v>448</v>
      </c>
      <c r="P17" s="33">
        <v>70.900000000000006</v>
      </c>
      <c r="Q17" s="33">
        <v>68</v>
      </c>
      <c r="R17" s="33">
        <v>73.81</v>
      </c>
      <c r="S17" s="34">
        <v>893</v>
      </c>
      <c r="T17" s="33">
        <v>24.97</v>
      </c>
      <c r="U17" s="33">
        <v>22.2</v>
      </c>
      <c r="V17" s="33">
        <v>27.73</v>
      </c>
      <c r="W17" s="34">
        <v>327</v>
      </c>
      <c r="X17" s="33">
        <v>4.13</v>
      </c>
      <c r="Y17" s="33">
        <v>2.89</v>
      </c>
      <c r="Z17" s="33">
        <v>5.37</v>
      </c>
      <c r="AA17" s="34">
        <v>54</v>
      </c>
      <c r="AB17" s="34">
        <v>1274</v>
      </c>
    </row>
    <row r="18" spans="1:28" ht="12" customHeight="1">
      <c r="A18" s="125"/>
      <c r="B18" s="35" t="s">
        <v>77</v>
      </c>
      <c r="C18" s="33">
        <v>72.58</v>
      </c>
      <c r="D18" s="33">
        <v>69.400000000000006</v>
      </c>
      <c r="E18" s="33">
        <v>75.760000000000005</v>
      </c>
      <c r="F18" s="34">
        <v>596</v>
      </c>
      <c r="G18" s="33">
        <v>20.81</v>
      </c>
      <c r="H18" s="33">
        <v>17.97</v>
      </c>
      <c r="I18" s="33">
        <v>23.65</v>
      </c>
      <c r="J18" s="34">
        <v>194</v>
      </c>
      <c r="K18" s="33">
        <v>6.61</v>
      </c>
      <c r="L18" s="33">
        <v>4.7699999999999996</v>
      </c>
      <c r="M18" s="33">
        <v>8.4499999999999993</v>
      </c>
      <c r="N18" s="34">
        <v>53</v>
      </c>
      <c r="O18" s="34">
        <v>843</v>
      </c>
      <c r="P18" s="33">
        <v>73.39</v>
      </c>
      <c r="Q18" s="33">
        <v>71.48</v>
      </c>
      <c r="R18" s="33">
        <v>75.3</v>
      </c>
      <c r="S18" s="34">
        <v>1987</v>
      </c>
      <c r="T18" s="33">
        <v>23.44</v>
      </c>
      <c r="U18" s="33">
        <v>21.6</v>
      </c>
      <c r="V18" s="33">
        <v>25.28</v>
      </c>
      <c r="W18" s="34">
        <v>651</v>
      </c>
      <c r="X18" s="33">
        <v>3.17</v>
      </c>
      <c r="Y18" s="33">
        <v>2.46</v>
      </c>
      <c r="Z18" s="33">
        <v>3.87</v>
      </c>
      <c r="AA18" s="34">
        <v>94</v>
      </c>
      <c r="AB18" s="34">
        <v>2732</v>
      </c>
    </row>
    <row r="19" spans="1:28" ht="12" customHeight="1">
      <c r="A19" s="135" t="s">
        <v>24</v>
      </c>
      <c r="B19" s="31" t="s">
        <v>25</v>
      </c>
      <c r="C19" s="33">
        <v>71.36</v>
      </c>
      <c r="D19" s="33">
        <v>67.23</v>
      </c>
      <c r="E19" s="33">
        <v>75.489999999999995</v>
      </c>
      <c r="F19" s="34">
        <v>374</v>
      </c>
      <c r="G19" s="33">
        <v>21.39</v>
      </c>
      <c r="H19" s="33">
        <v>17.690000000000001</v>
      </c>
      <c r="I19" s="33">
        <v>25.09</v>
      </c>
      <c r="J19" s="34">
        <v>122</v>
      </c>
      <c r="K19" s="33">
        <v>7.25</v>
      </c>
      <c r="L19" s="33">
        <v>4.8099999999999996</v>
      </c>
      <c r="M19" s="33">
        <v>9.68</v>
      </c>
      <c r="N19" s="34">
        <v>37</v>
      </c>
      <c r="O19" s="34">
        <v>533</v>
      </c>
      <c r="P19" s="33">
        <v>73.22</v>
      </c>
      <c r="Q19" s="33">
        <v>70.7</v>
      </c>
      <c r="R19" s="33">
        <v>75.73</v>
      </c>
      <c r="S19" s="34">
        <v>1145</v>
      </c>
      <c r="T19" s="33">
        <v>23.11</v>
      </c>
      <c r="U19" s="33">
        <v>20.71</v>
      </c>
      <c r="V19" s="33">
        <v>25.52</v>
      </c>
      <c r="W19" s="34">
        <v>369</v>
      </c>
      <c r="X19" s="33">
        <v>3.67</v>
      </c>
      <c r="Y19" s="33">
        <v>2.68</v>
      </c>
      <c r="Z19" s="33">
        <v>4.66</v>
      </c>
      <c r="AA19" s="34">
        <v>62</v>
      </c>
      <c r="AB19" s="34">
        <v>1576</v>
      </c>
    </row>
    <row r="20" spans="1:28" ht="12" customHeight="1">
      <c r="A20" s="125"/>
      <c r="B20" s="31" t="s">
        <v>26</v>
      </c>
      <c r="C20" s="33">
        <v>74.83</v>
      </c>
      <c r="D20" s="33">
        <v>71.69</v>
      </c>
      <c r="E20" s="33">
        <v>77.97</v>
      </c>
      <c r="F20" s="34">
        <v>597</v>
      </c>
      <c r="G20" s="33">
        <v>20.22</v>
      </c>
      <c r="H20" s="33">
        <v>17.34</v>
      </c>
      <c r="I20" s="33">
        <v>23.11</v>
      </c>
      <c r="J20" s="34">
        <v>181</v>
      </c>
      <c r="K20" s="33">
        <v>4.95</v>
      </c>
      <c r="L20" s="33">
        <v>3.37</v>
      </c>
      <c r="M20" s="33">
        <v>6.52</v>
      </c>
      <c r="N20" s="34">
        <v>42</v>
      </c>
      <c r="O20" s="34">
        <v>820</v>
      </c>
      <c r="P20" s="33">
        <v>72.239999999999995</v>
      </c>
      <c r="Q20" s="33">
        <v>70.22</v>
      </c>
      <c r="R20" s="33">
        <v>74.27</v>
      </c>
      <c r="S20" s="34">
        <v>1837</v>
      </c>
      <c r="T20" s="33">
        <v>24.32</v>
      </c>
      <c r="U20" s="33">
        <v>22.38</v>
      </c>
      <c r="V20" s="33">
        <v>26.26</v>
      </c>
      <c r="W20" s="34">
        <v>637</v>
      </c>
      <c r="X20" s="33">
        <v>3.44</v>
      </c>
      <c r="Y20" s="33">
        <v>2.63</v>
      </c>
      <c r="Z20" s="33">
        <v>4.24</v>
      </c>
      <c r="AA20" s="34">
        <v>92</v>
      </c>
      <c r="AB20" s="34">
        <v>2566</v>
      </c>
    </row>
    <row r="21" spans="1:28">
      <c r="A21" s="1" t="s">
        <v>221</v>
      </c>
      <c r="AB21" s="3" t="s">
        <v>433</v>
      </c>
    </row>
    <row r="22" spans="1:28">
      <c r="A22" s="1" t="s">
        <v>428</v>
      </c>
    </row>
    <row r="24" spans="1:28">
      <c r="A24" s="126" t="s">
        <v>0</v>
      </c>
      <c r="B24" s="127"/>
      <c r="C24" s="147">
        <v>2017</v>
      </c>
      <c r="D24" s="147"/>
      <c r="E24" s="147"/>
      <c r="F24" s="147"/>
      <c r="G24" s="147"/>
      <c r="H24" s="147"/>
      <c r="I24" s="147"/>
      <c r="J24" s="147"/>
      <c r="K24" s="147"/>
      <c r="L24" s="147"/>
      <c r="M24" s="147"/>
      <c r="N24" s="147"/>
      <c r="O24" s="148"/>
    </row>
    <row r="25" spans="1:28" s="20" customFormat="1">
      <c r="A25" s="128"/>
      <c r="B25" s="129"/>
      <c r="C25" s="150" t="s">
        <v>107</v>
      </c>
      <c r="D25" s="150"/>
      <c r="E25" s="150"/>
      <c r="F25" s="150"/>
      <c r="G25" s="150"/>
      <c r="H25" s="150"/>
      <c r="I25" s="150"/>
      <c r="J25" s="150"/>
      <c r="K25" s="150"/>
      <c r="L25" s="150"/>
      <c r="M25" s="150"/>
      <c r="N25" s="150"/>
      <c r="O25" s="152"/>
    </row>
    <row r="26" spans="1:28" s="111" customFormat="1" ht="25.5" customHeight="1">
      <c r="A26" s="128"/>
      <c r="B26" s="129"/>
      <c r="C26" s="166" t="s">
        <v>38</v>
      </c>
      <c r="D26" s="167"/>
      <c r="E26" s="167"/>
      <c r="F26" s="167"/>
      <c r="G26" s="166" t="s">
        <v>206</v>
      </c>
      <c r="H26" s="167"/>
      <c r="I26" s="167"/>
      <c r="J26" s="167"/>
      <c r="K26" s="168" t="s">
        <v>100</v>
      </c>
      <c r="L26" s="168"/>
      <c r="M26" s="168"/>
      <c r="N26" s="168"/>
      <c r="O26" s="152" t="s">
        <v>5</v>
      </c>
    </row>
    <row r="27" spans="1:28" s="20" customFormat="1" ht="22.5">
      <c r="A27" s="130"/>
      <c r="B27" s="131"/>
      <c r="C27" s="26" t="s">
        <v>6</v>
      </c>
      <c r="D27" s="151" t="s">
        <v>78</v>
      </c>
      <c r="E27" s="151"/>
      <c r="F27" s="26" t="s">
        <v>79</v>
      </c>
      <c r="G27" s="26" t="s">
        <v>6</v>
      </c>
      <c r="H27" s="151" t="s">
        <v>78</v>
      </c>
      <c r="I27" s="151"/>
      <c r="J27" s="26" t="s">
        <v>79</v>
      </c>
      <c r="K27" s="26" t="s">
        <v>6</v>
      </c>
      <c r="L27" s="151" t="s">
        <v>78</v>
      </c>
      <c r="M27" s="151"/>
      <c r="N27" s="26" t="s">
        <v>79</v>
      </c>
      <c r="O27" s="153"/>
    </row>
    <row r="28" spans="1:28" s="20" customFormat="1">
      <c r="A28" s="124"/>
      <c r="B28" s="40" t="s">
        <v>429</v>
      </c>
      <c r="C28" s="41">
        <v>72.56</v>
      </c>
      <c r="D28" s="41">
        <v>71.010000000000005</v>
      </c>
      <c r="E28" s="41">
        <v>74.12</v>
      </c>
      <c r="F28" s="43">
        <v>3100</v>
      </c>
      <c r="G28" s="41">
        <v>23.96</v>
      </c>
      <c r="H28" s="41">
        <v>22.46</v>
      </c>
      <c r="I28" s="41">
        <v>25.45</v>
      </c>
      <c r="J28" s="43">
        <v>1042</v>
      </c>
      <c r="K28" s="41">
        <v>3.48</v>
      </c>
      <c r="L28" s="41">
        <v>2.87</v>
      </c>
      <c r="M28" s="41">
        <v>4.09</v>
      </c>
      <c r="N28" s="43">
        <v>157</v>
      </c>
      <c r="O28" s="43">
        <f>N28+J28+F28</f>
        <v>4299</v>
      </c>
    </row>
    <row r="29" spans="1:28">
      <c r="A29" s="125"/>
      <c r="B29" s="35" t="s">
        <v>430</v>
      </c>
      <c r="C29" s="33">
        <v>72.209999999999994</v>
      </c>
      <c r="D29" s="33">
        <v>70.31</v>
      </c>
      <c r="E29" s="33">
        <v>74.11</v>
      </c>
      <c r="F29" s="34">
        <v>2122</v>
      </c>
      <c r="G29" s="33">
        <v>25.16</v>
      </c>
      <c r="H29" s="33">
        <v>23.32</v>
      </c>
      <c r="I29" s="33">
        <v>27</v>
      </c>
      <c r="J29" s="34">
        <v>741</v>
      </c>
      <c r="K29" s="33">
        <v>2.63</v>
      </c>
      <c r="L29" s="33">
        <v>1.97</v>
      </c>
      <c r="M29" s="33">
        <v>3.3</v>
      </c>
      <c r="N29" s="34">
        <v>78</v>
      </c>
      <c r="O29" s="34">
        <f t="shared" ref="O29:O36" si="0">N29+J29+F29</f>
        <v>2941</v>
      </c>
    </row>
    <row r="30" spans="1:28">
      <c r="A30" s="125"/>
      <c r="B30" s="35" t="s">
        <v>431</v>
      </c>
      <c r="C30" s="33">
        <v>74.900000000000006</v>
      </c>
      <c r="D30" s="33">
        <v>72.069999999999993</v>
      </c>
      <c r="E30" s="33">
        <v>77.739999999999995</v>
      </c>
      <c r="F30" s="34">
        <v>755</v>
      </c>
      <c r="G30" s="33">
        <v>19.22</v>
      </c>
      <c r="H30" s="33">
        <v>16.670000000000002</v>
      </c>
      <c r="I30" s="33">
        <v>21.78</v>
      </c>
      <c r="J30" s="34">
        <v>213</v>
      </c>
      <c r="K30" s="33">
        <v>5.87</v>
      </c>
      <c r="L30" s="33">
        <v>4.3099999999999996</v>
      </c>
      <c r="M30" s="33">
        <v>7.43</v>
      </c>
      <c r="N30" s="34">
        <v>62</v>
      </c>
      <c r="O30" s="34">
        <f t="shared" si="0"/>
        <v>1030</v>
      </c>
    </row>
    <row r="31" spans="1:28">
      <c r="A31" s="125"/>
      <c r="B31" s="39" t="s">
        <v>432</v>
      </c>
      <c r="C31" s="33">
        <v>67.31</v>
      </c>
      <c r="D31" s="33">
        <v>61.87</v>
      </c>
      <c r="E31" s="33">
        <v>72.760000000000005</v>
      </c>
      <c r="F31" s="34">
        <v>223</v>
      </c>
      <c r="G31" s="33">
        <v>26.57</v>
      </c>
      <c r="H31" s="33">
        <v>21.49</v>
      </c>
      <c r="I31" s="33">
        <v>31.65</v>
      </c>
      <c r="J31" s="34">
        <v>88</v>
      </c>
      <c r="K31" s="32" t="s">
        <v>279</v>
      </c>
      <c r="L31" s="33">
        <v>3.14</v>
      </c>
      <c r="M31" s="33">
        <v>9.09</v>
      </c>
      <c r="N31" s="34">
        <v>17</v>
      </c>
      <c r="O31" s="34">
        <f t="shared" si="0"/>
        <v>328</v>
      </c>
    </row>
    <row r="32" spans="1:28">
      <c r="A32" s="125"/>
      <c r="B32" s="39" t="s">
        <v>28</v>
      </c>
      <c r="C32" s="33">
        <v>74.5</v>
      </c>
      <c r="D32" s="33">
        <v>67.569999999999993</v>
      </c>
      <c r="E32" s="33">
        <v>81.430000000000007</v>
      </c>
      <c r="F32" s="34">
        <v>126</v>
      </c>
      <c r="G32" s="33">
        <v>20.92</v>
      </c>
      <c r="H32" s="33">
        <v>14.41</v>
      </c>
      <c r="I32" s="33">
        <v>27.43</v>
      </c>
      <c r="J32" s="34">
        <v>35</v>
      </c>
      <c r="K32" s="33" t="s">
        <v>33</v>
      </c>
      <c r="L32" s="33">
        <v>1.39</v>
      </c>
      <c r="M32" s="33">
        <v>7.78</v>
      </c>
      <c r="N32" s="34">
        <v>8</v>
      </c>
      <c r="O32" s="34">
        <f t="shared" si="0"/>
        <v>169</v>
      </c>
    </row>
    <row r="33" spans="1:15">
      <c r="A33" s="125"/>
      <c r="B33" s="39" t="s">
        <v>29</v>
      </c>
      <c r="C33" s="33">
        <v>67.56</v>
      </c>
      <c r="D33" s="33">
        <v>61.91</v>
      </c>
      <c r="E33" s="33">
        <v>73.2</v>
      </c>
      <c r="F33" s="34">
        <v>210</v>
      </c>
      <c r="G33" s="33">
        <v>26.48</v>
      </c>
      <c r="H33" s="33">
        <v>21.21</v>
      </c>
      <c r="I33" s="33">
        <v>31.75</v>
      </c>
      <c r="J33" s="34">
        <v>81</v>
      </c>
      <c r="K33" s="32" t="s">
        <v>268</v>
      </c>
      <c r="L33" s="33">
        <v>2.88</v>
      </c>
      <c r="M33" s="33">
        <v>9.0500000000000007</v>
      </c>
      <c r="N33" s="34">
        <v>15</v>
      </c>
      <c r="O33" s="34">
        <f t="shared" si="0"/>
        <v>306</v>
      </c>
    </row>
    <row r="34" spans="1:15">
      <c r="A34" s="125"/>
      <c r="B34" s="39" t="s">
        <v>30</v>
      </c>
      <c r="C34" s="33">
        <v>61.94</v>
      </c>
      <c r="D34" s="33">
        <v>53.01</v>
      </c>
      <c r="E34" s="33">
        <v>70.86</v>
      </c>
      <c r="F34" s="34">
        <v>77</v>
      </c>
      <c r="G34" s="33">
        <v>27.48</v>
      </c>
      <c r="H34" s="33">
        <v>19.22</v>
      </c>
      <c r="I34" s="33">
        <v>35.74</v>
      </c>
      <c r="J34" s="34">
        <v>34</v>
      </c>
      <c r="K34" s="32" t="s">
        <v>236</v>
      </c>
      <c r="L34" s="33">
        <v>5.04</v>
      </c>
      <c r="M34" s="33">
        <v>16.14</v>
      </c>
      <c r="N34" s="34">
        <v>13</v>
      </c>
      <c r="O34" s="34">
        <f t="shared" si="0"/>
        <v>124</v>
      </c>
    </row>
    <row r="35" spans="1:15">
      <c r="A35" s="125"/>
      <c r="B35" s="39" t="s">
        <v>31</v>
      </c>
      <c r="C35" s="33">
        <v>77.11</v>
      </c>
      <c r="D35" s="33">
        <v>71.38</v>
      </c>
      <c r="E35" s="33">
        <v>82.83</v>
      </c>
      <c r="F35" s="34">
        <v>168</v>
      </c>
      <c r="G35" s="33">
        <v>18.68</v>
      </c>
      <c r="H35" s="33">
        <v>13.32</v>
      </c>
      <c r="I35" s="33">
        <v>24.05</v>
      </c>
      <c r="J35" s="34">
        <v>40</v>
      </c>
      <c r="K35" s="32" t="s">
        <v>260</v>
      </c>
      <c r="L35" s="33">
        <v>1.63</v>
      </c>
      <c r="M35" s="33">
        <v>6.79</v>
      </c>
      <c r="N35" s="34">
        <v>10</v>
      </c>
      <c r="O35" s="34">
        <f t="shared" si="0"/>
        <v>218</v>
      </c>
    </row>
    <row r="36" spans="1:15">
      <c r="A36" s="125"/>
      <c r="B36" s="39" t="s">
        <v>32</v>
      </c>
      <c r="C36" s="33">
        <v>59.77</v>
      </c>
      <c r="D36" s="33">
        <v>49.4</v>
      </c>
      <c r="E36" s="33">
        <v>70.150000000000006</v>
      </c>
      <c r="F36" s="34">
        <v>57</v>
      </c>
      <c r="G36" s="33">
        <v>29.86</v>
      </c>
      <c r="H36" s="33">
        <v>20.420000000000002</v>
      </c>
      <c r="I36" s="33">
        <v>39.29</v>
      </c>
      <c r="J36" s="34">
        <v>30</v>
      </c>
      <c r="K36" s="33" t="s">
        <v>33</v>
      </c>
      <c r="L36" s="33">
        <v>3.21</v>
      </c>
      <c r="M36" s="33">
        <v>17.52</v>
      </c>
      <c r="N36" s="34">
        <v>9</v>
      </c>
      <c r="O36" s="34">
        <f t="shared" si="0"/>
        <v>96</v>
      </c>
    </row>
    <row r="37" spans="1:15">
      <c r="A37" s="1" t="s">
        <v>221</v>
      </c>
    </row>
    <row r="38" spans="1:15">
      <c r="A38" s="1" t="s">
        <v>428</v>
      </c>
      <c r="O38" s="3" t="s">
        <v>433</v>
      </c>
    </row>
  </sheetData>
  <mergeCells count="37">
    <mergeCell ref="P1:AB1"/>
    <mergeCell ref="L27:M27"/>
    <mergeCell ref="C24:O24"/>
    <mergeCell ref="C25:O25"/>
    <mergeCell ref="O26:O27"/>
    <mergeCell ref="Q4:R4"/>
    <mergeCell ref="U4:V4"/>
    <mergeCell ref="T3:W3"/>
    <mergeCell ref="X3:AA3"/>
    <mergeCell ref="AB3:AB4"/>
    <mergeCell ref="L4:M4"/>
    <mergeCell ref="Y4:Z4"/>
    <mergeCell ref="P2:AB2"/>
    <mergeCell ref="P3:S3"/>
    <mergeCell ref="C26:F26"/>
    <mergeCell ref="G26:J26"/>
    <mergeCell ref="K26:N26"/>
    <mergeCell ref="D27:E27"/>
    <mergeCell ref="H27:I27"/>
    <mergeCell ref="A28:A36"/>
    <mergeCell ref="A13:A14"/>
    <mergeCell ref="A15:A16"/>
    <mergeCell ref="A17:A18"/>
    <mergeCell ref="A19:A20"/>
    <mergeCell ref="A24:B27"/>
    <mergeCell ref="A6:A7"/>
    <mergeCell ref="A8:A9"/>
    <mergeCell ref="A10:A12"/>
    <mergeCell ref="D4:E4"/>
    <mergeCell ref="H4:I4"/>
    <mergeCell ref="A1:B4"/>
    <mergeCell ref="C1:O1"/>
    <mergeCell ref="C2:O2"/>
    <mergeCell ref="C3:F3"/>
    <mergeCell ref="G3:J3"/>
    <mergeCell ref="K3:N3"/>
    <mergeCell ref="O3:O4"/>
  </mergeCells>
  <pageMargins left="0.59055118110236227" right="0.39370078740157483" top="0.98425196850393704" bottom="0.59055118110236227" header="0.31496062992125984" footer="0.31496062992125984"/>
  <pageSetup paperSize="9" scale="56" orientation="landscape" r:id="rId1"/>
  <headerFooter>
    <oddHeader>&amp;R&amp;G</oddHeader>
    <oddFooter>&amp;L&amp;8&amp;F-&amp;A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38"/>
  <sheetViews>
    <sheetView zoomScaleNormal="100" workbookViewId="0">
      <selection activeCell="O38" sqref="O38"/>
    </sheetView>
  </sheetViews>
  <sheetFormatPr baseColWidth="10" defaultColWidth="11.42578125" defaultRowHeight="11.25"/>
  <cols>
    <col min="1" max="1" width="15.7109375" style="1" customWidth="1"/>
    <col min="2" max="2" width="18.7109375" style="1" customWidth="1"/>
    <col min="3" max="14" width="8.7109375" style="1" customWidth="1"/>
    <col min="15" max="15" width="9.7109375" style="1" customWidth="1"/>
    <col min="16" max="27" width="8.7109375" style="1" customWidth="1"/>
    <col min="28" max="28" width="9.7109375" style="1" customWidth="1"/>
    <col min="29" max="51" width="8.7109375" style="1" customWidth="1"/>
    <col min="52" max="16384" width="11.42578125" style="1"/>
  </cols>
  <sheetData>
    <row r="1" spans="1:44" s="20" customFormat="1" ht="12" customHeight="1">
      <c r="A1" s="137" t="s">
        <v>0</v>
      </c>
      <c r="B1" s="138"/>
      <c r="C1" s="171" t="s">
        <v>109</v>
      </c>
      <c r="D1" s="171"/>
      <c r="E1" s="171"/>
      <c r="F1" s="171"/>
      <c r="G1" s="171"/>
      <c r="H1" s="171"/>
      <c r="I1" s="171"/>
      <c r="J1" s="171"/>
      <c r="K1" s="171"/>
      <c r="L1" s="171"/>
      <c r="M1" s="171"/>
      <c r="N1" s="171"/>
      <c r="O1" s="171"/>
      <c r="P1" s="171" t="s">
        <v>109</v>
      </c>
      <c r="Q1" s="171"/>
      <c r="R1" s="171"/>
      <c r="S1" s="171"/>
      <c r="T1" s="171"/>
      <c r="U1" s="171"/>
      <c r="V1" s="171"/>
      <c r="W1" s="171"/>
      <c r="X1" s="171"/>
      <c r="Y1" s="171"/>
      <c r="Z1" s="171"/>
      <c r="AA1" s="171"/>
      <c r="AB1" s="171"/>
      <c r="AC1" s="83"/>
      <c r="AD1" s="83"/>
      <c r="AE1" s="83"/>
      <c r="AF1" s="83"/>
      <c r="AG1" s="83"/>
      <c r="AH1" s="83"/>
      <c r="AI1" s="83"/>
      <c r="AJ1" s="83"/>
      <c r="AK1" s="83"/>
      <c r="AL1" s="83"/>
      <c r="AM1" s="83"/>
      <c r="AN1" s="83"/>
      <c r="AO1" s="83"/>
      <c r="AP1" s="83"/>
      <c r="AQ1" s="83"/>
      <c r="AR1" s="84"/>
    </row>
    <row r="2" spans="1:44" s="20" customFormat="1">
      <c r="A2" s="139"/>
      <c r="B2" s="140"/>
      <c r="C2" s="136" t="s">
        <v>1</v>
      </c>
      <c r="D2" s="136"/>
      <c r="E2" s="136"/>
      <c r="F2" s="136"/>
      <c r="G2" s="136"/>
      <c r="H2" s="136"/>
      <c r="I2" s="136"/>
      <c r="J2" s="136"/>
      <c r="K2" s="136"/>
      <c r="L2" s="136"/>
      <c r="M2" s="136"/>
      <c r="N2" s="136"/>
      <c r="O2" s="136"/>
      <c r="P2" s="136" t="s">
        <v>429</v>
      </c>
      <c r="Q2" s="120"/>
      <c r="R2" s="120"/>
      <c r="S2" s="120"/>
      <c r="T2" s="120"/>
      <c r="U2" s="120"/>
      <c r="V2" s="120"/>
      <c r="W2" s="120"/>
      <c r="X2" s="120"/>
      <c r="Y2" s="120"/>
      <c r="Z2" s="120"/>
      <c r="AA2" s="120"/>
      <c r="AB2" s="120"/>
      <c r="AC2" s="85"/>
      <c r="AD2" s="85"/>
      <c r="AE2" s="85"/>
      <c r="AF2" s="85"/>
      <c r="AG2" s="85"/>
      <c r="AH2" s="85"/>
      <c r="AI2" s="85"/>
      <c r="AJ2" s="85"/>
      <c r="AK2" s="85"/>
      <c r="AL2" s="85"/>
      <c r="AM2" s="85"/>
      <c r="AN2" s="85"/>
      <c r="AO2" s="85"/>
      <c r="AP2" s="85"/>
      <c r="AQ2" s="85"/>
      <c r="AR2" s="86"/>
    </row>
    <row r="3" spans="1:44" s="111" customFormat="1" ht="24.75" customHeight="1">
      <c r="A3" s="139"/>
      <c r="B3" s="140"/>
      <c r="C3" s="163" t="s">
        <v>38</v>
      </c>
      <c r="D3" s="164"/>
      <c r="E3" s="164"/>
      <c r="F3" s="164"/>
      <c r="G3" s="163" t="s">
        <v>206</v>
      </c>
      <c r="H3" s="164"/>
      <c r="I3" s="164"/>
      <c r="J3" s="164"/>
      <c r="K3" s="165" t="s">
        <v>100</v>
      </c>
      <c r="L3" s="165"/>
      <c r="M3" s="165"/>
      <c r="N3" s="165"/>
      <c r="O3" s="120" t="s">
        <v>5</v>
      </c>
      <c r="P3" s="163" t="s">
        <v>38</v>
      </c>
      <c r="Q3" s="164"/>
      <c r="R3" s="164"/>
      <c r="S3" s="164"/>
      <c r="T3" s="163" t="s">
        <v>206</v>
      </c>
      <c r="U3" s="164"/>
      <c r="V3" s="164"/>
      <c r="W3" s="164"/>
      <c r="X3" s="165" t="s">
        <v>100</v>
      </c>
      <c r="Y3" s="165"/>
      <c r="Z3" s="165"/>
      <c r="AA3" s="165"/>
      <c r="AB3" s="120" t="s">
        <v>5</v>
      </c>
      <c r="AC3" s="109"/>
      <c r="AD3" s="109"/>
      <c r="AE3" s="109"/>
      <c r="AF3" s="109"/>
      <c r="AG3" s="109"/>
      <c r="AH3" s="109"/>
      <c r="AI3" s="109"/>
      <c r="AJ3" s="109"/>
      <c r="AK3" s="109"/>
      <c r="AL3" s="109"/>
      <c r="AM3" s="109"/>
      <c r="AN3" s="109"/>
      <c r="AO3" s="109"/>
      <c r="AP3" s="109"/>
      <c r="AQ3" s="109"/>
      <c r="AR3" s="110"/>
    </row>
    <row r="4" spans="1:44" s="20" customFormat="1" ht="22.5">
      <c r="A4" s="141"/>
      <c r="B4" s="142"/>
      <c r="C4" s="24" t="s">
        <v>6</v>
      </c>
      <c r="D4" s="122" t="s">
        <v>78</v>
      </c>
      <c r="E4" s="122"/>
      <c r="F4" s="24" t="s">
        <v>79</v>
      </c>
      <c r="G4" s="24" t="s">
        <v>6</v>
      </c>
      <c r="H4" s="122" t="s">
        <v>78</v>
      </c>
      <c r="I4" s="122"/>
      <c r="J4" s="24" t="s">
        <v>79</v>
      </c>
      <c r="K4" s="24" t="s">
        <v>6</v>
      </c>
      <c r="L4" s="122" t="s">
        <v>78</v>
      </c>
      <c r="M4" s="122"/>
      <c r="N4" s="24" t="s">
        <v>79</v>
      </c>
      <c r="O4" s="121"/>
      <c r="P4" s="24" t="s">
        <v>6</v>
      </c>
      <c r="Q4" s="122" t="s">
        <v>78</v>
      </c>
      <c r="R4" s="122"/>
      <c r="S4" s="24" t="s">
        <v>79</v>
      </c>
      <c r="T4" s="24" t="s">
        <v>6</v>
      </c>
      <c r="U4" s="122" t="s">
        <v>78</v>
      </c>
      <c r="V4" s="122"/>
      <c r="W4" s="24" t="s">
        <v>79</v>
      </c>
      <c r="X4" s="24" t="s">
        <v>6</v>
      </c>
      <c r="Y4" s="122" t="s">
        <v>78</v>
      </c>
      <c r="Z4" s="122"/>
      <c r="AA4" s="24" t="s">
        <v>79</v>
      </c>
      <c r="AB4" s="121"/>
      <c r="AC4" s="87"/>
      <c r="AD4" s="87"/>
      <c r="AE4" s="87"/>
      <c r="AF4" s="87"/>
      <c r="AG4" s="87"/>
      <c r="AH4" s="87"/>
      <c r="AI4" s="87"/>
      <c r="AJ4" s="87"/>
      <c r="AK4" s="87"/>
      <c r="AL4" s="87"/>
      <c r="AM4" s="87"/>
      <c r="AN4" s="87"/>
      <c r="AO4" s="87"/>
      <c r="AP4" s="87"/>
      <c r="AQ4" s="87"/>
      <c r="AR4" s="88"/>
    </row>
    <row r="5" spans="1:44" ht="12" customHeight="1">
      <c r="A5" s="82" t="s">
        <v>0</v>
      </c>
      <c r="B5" s="28" t="s">
        <v>10</v>
      </c>
      <c r="C5" s="29">
        <v>86.95</v>
      </c>
      <c r="D5" s="29">
        <v>85.07</v>
      </c>
      <c r="E5" s="29">
        <v>88.82</v>
      </c>
      <c r="F5" s="30">
        <v>1219</v>
      </c>
      <c r="G5" s="29">
        <v>10.3</v>
      </c>
      <c r="H5" s="29">
        <v>8.6300000000000008</v>
      </c>
      <c r="I5" s="29">
        <v>11.97</v>
      </c>
      <c r="J5" s="30">
        <v>155</v>
      </c>
      <c r="K5" s="29">
        <v>2.75</v>
      </c>
      <c r="L5" s="29">
        <v>1.8</v>
      </c>
      <c r="M5" s="29">
        <v>3.71</v>
      </c>
      <c r="N5" s="30">
        <v>38</v>
      </c>
      <c r="O5" s="30">
        <v>1412</v>
      </c>
      <c r="P5" s="29">
        <v>87.11</v>
      </c>
      <c r="Q5" s="29">
        <v>85.93</v>
      </c>
      <c r="R5" s="29">
        <v>88.3</v>
      </c>
      <c r="S5" s="30">
        <v>3734</v>
      </c>
      <c r="T5" s="29">
        <v>11.06</v>
      </c>
      <c r="U5" s="29">
        <v>9.94</v>
      </c>
      <c r="V5" s="29">
        <v>12.17</v>
      </c>
      <c r="W5" s="30">
        <v>473</v>
      </c>
      <c r="X5" s="29">
        <v>1.83</v>
      </c>
      <c r="Y5" s="29">
        <v>1.39</v>
      </c>
      <c r="Z5" s="29">
        <v>2.27</v>
      </c>
      <c r="AA5" s="30">
        <v>84</v>
      </c>
      <c r="AB5" s="30">
        <v>4291</v>
      </c>
    </row>
    <row r="6" spans="1:44" ht="12" customHeight="1">
      <c r="A6" s="169" t="s">
        <v>11</v>
      </c>
      <c r="B6" s="31" t="s">
        <v>12</v>
      </c>
      <c r="C6" s="33">
        <v>84.22</v>
      </c>
      <c r="D6" s="33">
        <v>81.150000000000006</v>
      </c>
      <c r="E6" s="33">
        <v>87.29</v>
      </c>
      <c r="F6" s="34">
        <v>523</v>
      </c>
      <c r="G6" s="33">
        <v>13.57</v>
      </c>
      <c r="H6" s="33">
        <v>10.66</v>
      </c>
      <c r="I6" s="33">
        <v>16.47</v>
      </c>
      <c r="J6" s="34">
        <v>83</v>
      </c>
      <c r="K6" s="32" t="s">
        <v>245</v>
      </c>
      <c r="L6" s="33">
        <v>1.03</v>
      </c>
      <c r="M6" s="33">
        <v>3.39</v>
      </c>
      <c r="N6" s="34">
        <v>15</v>
      </c>
      <c r="O6" s="34">
        <v>621</v>
      </c>
      <c r="P6" s="33">
        <v>86.68</v>
      </c>
      <c r="Q6" s="33">
        <v>84.96</v>
      </c>
      <c r="R6" s="33">
        <v>88.41</v>
      </c>
      <c r="S6" s="34">
        <v>1778</v>
      </c>
      <c r="T6" s="33">
        <v>11.37</v>
      </c>
      <c r="U6" s="33">
        <v>9.75</v>
      </c>
      <c r="V6" s="33">
        <v>12.99</v>
      </c>
      <c r="W6" s="34">
        <v>232</v>
      </c>
      <c r="X6" s="33">
        <v>1.95</v>
      </c>
      <c r="Y6" s="33">
        <v>1.27</v>
      </c>
      <c r="Z6" s="33">
        <v>2.62</v>
      </c>
      <c r="AA6" s="34">
        <v>41</v>
      </c>
      <c r="AB6" s="34">
        <v>2051</v>
      </c>
    </row>
    <row r="7" spans="1:44" ht="12" customHeight="1">
      <c r="A7" s="170"/>
      <c r="B7" s="31" t="s">
        <v>13</v>
      </c>
      <c r="C7" s="33">
        <v>88.9</v>
      </c>
      <c r="D7" s="33">
        <v>86.56</v>
      </c>
      <c r="E7" s="33">
        <v>91.24</v>
      </c>
      <c r="F7" s="34">
        <v>696</v>
      </c>
      <c r="G7" s="33">
        <v>7.96</v>
      </c>
      <c r="H7" s="33">
        <v>6.01</v>
      </c>
      <c r="I7" s="33">
        <v>9.9</v>
      </c>
      <c r="J7" s="34">
        <v>72</v>
      </c>
      <c r="K7" s="32" t="s">
        <v>248</v>
      </c>
      <c r="L7" s="33">
        <v>1.73</v>
      </c>
      <c r="M7" s="33">
        <v>4.55</v>
      </c>
      <c r="N7" s="34">
        <v>23</v>
      </c>
      <c r="O7" s="34">
        <v>791</v>
      </c>
      <c r="P7" s="33">
        <v>87.48</v>
      </c>
      <c r="Q7" s="33">
        <v>85.86</v>
      </c>
      <c r="R7" s="33">
        <v>89.11</v>
      </c>
      <c r="S7" s="34">
        <v>1956</v>
      </c>
      <c r="T7" s="33">
        <v>10.79</v>
      </c>
      <c r="U7" s="33">
        <v>9.24</v>
      </c>
      <c r="V7" s="33">
        <v>12.33</v>
      </c>
      <c r="W7" s="34">
        <v>241</v>
      </c>
      <c r="X7" s="33">
        <v>1.73</v>
      </c>
      <c r="Y7" s="33">
        <v>1.1399999999999999</v>
      </c>
      <c r="Z7" s="33">
        <v>2.3199999999999998</v>
      </c>
      <c r="AA7" s="34">
        <v>43</v>
      </c>
      <c r="AB7" s="34">
        <v>2240</v>
      </c>
    </row>
    <row r="8" spans="1:44" ht="12" customHeight="1">
      <c r="A8" s="169" t="s">
        <v>14</v>
      </c>
      <c r="B8" s="31" t="s">
        <v>15</v>
      </c>
      <c r="C8" s="33">
        <v>87.58</v>
      </c>
      <c r="D8" s="33">
        <v>85.58</v>
      </c>
      <c r="E8" s="33">
        <v>89.59</v>
      </c>
      <c r="F8" s="34">
        <v>1014</v>
      </c>
      <c r="G8" s="33">
        <v>10.06</v>
      </c>
      <c r="H8" s="33">
        <v>8.25</v>
      </c>
      <c r="I8" s="33">
        <v>11.86</v>
      </c>
      <c r="J8" s="34">
        <v>125</v>
      </c>
      <c r="K8" s="32" t="s">
        <v>222</v>
      </c>
      <c r="L8" s="33">
        <v>1.4</v>
      </c>
      <c r="M8" s="33">
        <v>3.32</v>
      </c>
      <c r="N8" s="34">
        <v>28</v>
      </c>
      <c r="O8" s="34">
        <v>1167</v>
      </c>
      <c r="P8" s="33">
        <v>88.39</v>
      </c>
      <c r="Q8" s="33">
        <v>87.13</v>
      </c>
      <c r="R8" s="33">
        <v>89.65</v>
      </c>
      <c r="S8" s="34">
        <v>3080</v>
      </c>
      <c r="T8" s="33">
        <v>10.06</v>
      </c>
      <c r="U8" s="33">
        <v>8.86</v>
      </c>
      <c r="V8" s="33">
        <v>11.25</v>
      </c>
      <c r="W8" s="34">
        <v>350</v>
      </c>
      <c r="X8" s="33">
        <v>1.55</v>
      </c>
      <c r="Y8" s="33">
        <v>1.1100000000000001</v>
      </c>
      <c r="Z8" s="33">
        <v>2</v>
      </c>
      <c r="AA8" s="34">
        <v>59</v>
      </c>
      <c r="AB8" s="34">
        <v>3489</v>
      </c>
    </row>
    <row r="9" spans="1:44" ht="12" customHeight="1">
      <c r="A9" s="170"/>
      <c r="B9" s="31" t="s">
        <v>16</v>
      </c>
      <c r="C9" s="33">
        <v>84.52</v>
      </c>
      <c r="D9" s="33">
        <v>79.72</v>
      </c>
      <c r="E9" s="33">
        <v>89.33</v>
      </c>
      <c r="F9" s="34">
        <v>205</v>
      </c>
      <c r="G9" s="33">
        <v>11.22</v>
      </c>
      <c r="H9" s="33">
        <v>7.09</v>
      </c>
      <c r="I9" s="33">
        <v>15.36</v>
      </c>
      <c r="J9" s="34">
        <v>30</v>
      </c>
      <c r="K9" s="32" t="s">
        <v>261</v>
      </c>
      <c r="L9" s="33">
        <v>1.48</v>
      </c>
      <c r="M9" s="33">
        <v>7.03</v>
      </c>
      <c r="N9" s="34">
        <v>10</v>
      </c>
      <c r="O9" s="34">
        <v>245</v>
      </c>
      <c r="P9" s="33">
        <v>82.45</v>
      </c>
      <c r="Q9" s="33">
        <v>79.45</v>
      </c>
      <c r="R9" s="33">
        <v>85.45</v>
      </c>
      <c r="S9" s="34">
        <v>654</v>
      </c>
      <c r="T9" s="33">
        <v>14.71</v>
      </c>
      <c r="U9" s="33">
        <v>11.91</v>
      </c>
      <c r="V9" s="33">
        <v>17.510000000000002</v>
      </c>
      <c r="W9" s="34">
        <v>123</v>
      </c>
      <c r="X9" s="32" t="s">
        <v>228</v>
      </c>
      <c r="Y9" s="33">
        <v>1.57</v>
      </c>
      <c r="Z9" s="33">
        <v>4.1100000000000003</v>
      </c>
      <c r="AA9" s="34">
        <v>25</v>
      </c>
      <c r="AB9" s="34">
        <v>802</v>
      </c>
    </row>
    <row r="10" spans="1:44" ht="12" customHeight="1">
      <c r="A10" s="169" t="s">
        <v>17</v>
      </c>
      <c r="B10" s="35" t="s">
        <v>72</v>
      </c>
      <c r="C10" s="33">
        <v>84.98</v>
      </c>
      <c r="D10" s="33">
        <v>80.739999999999995</v>
      </c>
      <c r="E10" s="33">
        <v>89.22</v>
      </c>
      <c r="F10" s="34">
        <v>282</v>
      </c>
      <c r="G10" s="33">
        <v>10.19</v>
      </c>
      <c r="H10" s="33">
        <v>6.72</v>
      </c>
      <c r="I10" s="33">
        <v>13.66</v>
      </c>
      <c r="J10" s="34">
        <v>38</v>
      </c>
      <c r="K10" s="32" t="s">
        <v>262</v>
      </c>
      <c r="L10" s="33">
        <v>2.1</v>
      </c>
      <c r="M10" s="33">
        <v>7.56</v>
      </c>
      <c r="N10" s="34">
        <v>14</v>
      </c>
      <c r="O10" s="34">
        <v>334</v>
      </c>
      <c r="P10" s="33">
        <v>83.63</v>
      </c>
      <c r="Q10" s="33">
        <v>80.72</v>
      </c>
      <c r="R10" s="33">
        <v>86.54</v>
      </c>
      <c r="S10" s="34">
        <v>714</v>
      </c>
      <c r="T10" s="33">
        <v>12.75</v>
      </c>
      <c r="U10" s="33">
        <v>10.11</v>
      </c>
      <c r="V10" s="33">
        <v>15.39</v>
      </c>
      <c r="W10" s="34">
        <v>115</v>
      </c>
      <c r="X10" s="32" t="s">
        <v>286</v>
      </c>
      <c r="Y10" s="33">
        <v>2.2000000000000002</v>
      </c>
      <c r="Z10" s="33">
        <v>5.05</v>
      </c>
      <c r="AA10" s="34">
        <v>29</v>
      </c>
      <c r="AB10" s="34">
        <v>858</v>
      </c>
    </row>
    <row r="11" spans="1:44" ht="12" customHeight="1">
      <c r="A11" s="170"/>
      <c r="B11" s="35" t="s">
        <v>73</v>
      </c>
      <c r="C11" s="33">
        <v>86.22</v>
      </c>
      <c r="D11" s="33">
        <v>83.55</v>
      </c>
      <c r="E11" s="33">
        <v>88.89</v>
      </c>
      <c r="F11" s="34">
        <v>624</v>
      </c>
      <c r="G11" s="33">
        <v>10.96</v>
      </c>
      <c r="H11" s="33">
        <v>8.5500000000000007</v>
      </c>
      <c r="I11" s="33">
        <v>13.37</v>
      </c>
      <c r="J11" s="34">
        <v>83</v>
      </c>
      <c r="K11" s="32" t="s">
        <v>228</v>
      </c>
      <c r="L11" s="33">
        <v>1.51</v>
      </c>
      <c r="M11" s="33">
        <v>4.12</v>
      </c>
      <c r="N11" s="34">
        <v>21</v>
      </c>
      <c r="O11" s="34">
        <v>728</v>
      </c>
      <c r="P11" s="33">
        <v>87.25</v>
      </c>
      <c r="Q11" s="33">
        <v>85.63</v>
      </c>
      <c r="R11" s="33">
        <v>88.86</v>
      </c>
      <c r="S11" s="34">
        <v>2006</v>
      </c>
      <c r="T11" s="33">
        <v>11.32</v>
      </c>
      <c r="U11" s="33">
        <v>9.77</v>
      </c>
      <c r="V11" s="33">
        <v>12.88</v>
      </c>
      <c r="W11" s="34">
        <v>254</v>
      </c>
      <c r="X11" s="33">
        <v>1.43</v>
      </c>
      <c r="Y11" s="33">
        <v>0.92</v>
      </c>
      <c r="Z11" s="33">
        <v>1.94</v>
      </c>
      <c r="AA11" s="34">
        <v>39</v>
      </c>
      <c r="AB11" s="34">
        <v>2299</v>
      </c>
    </row>
    <row r="12" spans="1:44" ht="12" customHeight="1">
      <c r="A12" s="170"/>
      <c r="B12" s="31" t="s">
        <v>18</v>
      </c>
      <c r="C12" s="33">
        <v>90.28</v>
      </c>
      <c r="D12" s="33">
        <v>87.1</v>
      </c>
      <c r="E12" s="33">
        <v>93.46</v>
      </c>
      <c r="F12" s="34">
        <v>306</v>
      </c>
      <c r="G12" s="33">
        <v>9.07</v>
      </c>
      <c r="H12" s="33">
        <v>5.97</v>
      </c>
      <c r="I12" s="33">
        <v>12.17</v>
      </c>
      <c r="J12" s="34">
        <v>33</v>
      </c>
      <c r="K12" s="33" t="s">
        <v>33</v>
      </c>
      <c r="L12" s="33">
        <v>0</v>
      </c>
      <c r="M12" s="33">
        <v>1.4</v>
      </c>
      <c r="N12" s="34">
        <v>3</v>
      </c>
      <c r="O12" s="34">
        <v>342</v>
      </c>
      <c r="P12" s="33">
        <v>89.34</v>
      </c>
      <c r="Q12" s="33">
        <v>87.21</v>
      </c>
      <c r="R12" s="33">
        <v>91.47</v>
      </c>
      <c r="S12" s="34">
        <v>1003</v>
      </c>
      <c r="T12" s="33">
        <v>9.32</v>
      </c>
      <c r="U12" s="33">
        <v>7.31</v>
      </c>
      <c r="V12" s="33">
        <v>11.32</v>
      </c>
      <c r="W12" s="34">
        <v>103</v>
      </c>
      <c r="X12" s="32" t="s">
        <v>306</v>
      </c>
      <c r="Y12" s="33">
        <v>0.54</v>
      </c>
      <c r="Z12" s="33">
        <v>2.14</v>
      </c>
      <c r="AA12" s="34">
        <v>16</v>
      </c>
      <c r="AB12" s="34">
        <v>1122</v>
      </c>
    </row>
    <row r="13" spans="1:44" ht="12" customHeight="1">
      <c r="A13" s="169" t="s">
        <v>19</v>
      </c>
      <c r="B13" s="35" t="s">
        <v>74</v>
      </c>
      <c r="C13" s="33">
        <v>87.31</v>
      </c>
      <c r="D13" s="33">
        <v>85.15</v>
      </c>
      <c r="E13" s="33">
        <v>89.46</v>
      </c>
      <c r="F13" s="34">
        <v>876</v>
      </c>
      <c r="G13" s="33">
        <v>10.94</v>
      </c>
      <c r="H13" s="33">
        <v>8.93</v>
      </c>
      <c r="I13" s="33">
        <v>12.96</v>
      </c>
      <c r="J13" s="34">
        <v>117</v>
      </c>
      <c r="K13" s="32" t="s">
        <v>223</v>
      </c>
      <c r="L13" s="33">
        <v>0.89</v>
      </c>
      <c r="M13" s="33">
        <v>2.61</v>
      </c>
      <c r="N13" s="34">
        <v>19</v>
      </c>
      <c r="O13" s="34">
        <v>1012</v>
      </c>
      <c r="P13" s="33">
        <v>87.26</v>
      </c>
      <c r="Q13" s="33">
        <v>85.92</v>
      </c>
      <c r="R13" s="33">
        <v>88.59</v>
      </c>
      <c r="S13" s="34">
        <v>2942</v>
      </c>
      <c r="T13" s="33">
        <v>11.3</v>
      </c>
      <c r="U13" s="33">
        <v>10.029999999999999</v>
      </c>
      <c r="V13" s="33">
        <v>12.57</v>
      </c>
      <c r="W13" s="34">
        <v>383</v>
      </c>
      <c r="X13" s="33">
        <v>1.44</v>
      </c>
      <c r="Y13" s="33">
        <v>0.99</v>
      </c>
      <c r="Z13" s="33">
        <v>1.9</v>
      </c>
      <c r="AA13" s="34">
        <v>53</v>
      </c>
      <c r="AB13" s="34">
        <v>3378</v>
      </c>
    </row>
    <row r="14" spans="1:44" ht="12" customHeight="1">
      <c r="A14" s="170"/>
      <c r="B14" s="35" t="s">
        <v>75</v>
      </c>
      <c r="C14" s="33">
        <v>86.33</v>
      </c>
      <c r="D14" s="33">
        <v>82.65</v>
      </c>
      <c r="E14" s="33">
        <v>90</v>
      </c>
      <c r="F14" s="34">
        <v>341</v>
      </c>
      <c r="G14" s="33">
        <v>9</v>
      </c>
      <c r="H14" s="33">
        <v>5.99</v>
      </c>
      <c r="I14" s="33">
        <v>12</v>
      </c>
      <c r="J14" s="34">
        <v>38</v>
      </c>
      <c r="K14" s="32" t="s">
        <v>305</v>
      </c>
      <c r="L14" s="33">
        <v>2.35</v>
      </c>
      <c r="M14" s="33">
        <v>7.01</v>
      </c>
      <c r="N14" s="34">
        <v>18</v>
      </c>
      <c r="O14" s="34">
        <v>397</v>
      </c>
      <c r="P14" s="33">
        <v>86.61</v>
      </c>
      <c r="Q14" s="33">
        <v>84.04</v>
      </c>
      <c r="R14" s="33">
        <v>89.18</v>
      </c>
      <c r="S14" s="34">
        <v>785</v>
      </c>
      <c r="T14" s="33">
        <v>10.35</v>
      </c>
      <c r="U14" s="33">
        <v>7.99</v>
      </c>
      <c r="V14" s="33">
        <v>12.7</v>
      </c>
      <c r="W14" s="34">
        <v>89</v>
      </c>
      <c r="X14" s="33">
        <v>3.04</v>
      </c>
      <c r="Y14" s="33">
        <v>1.86</v>
      </c>
      <c r="Z14" s="33">
        <v>4.22</v>
      </c>
      <c r="AA14" s="34">
        <v>30</v>
      </c>
      <c r="AB14" s="34">
        <v>904</v>
      </c>
    </row>
    <row r="15" spans="1:44" ht="12" customHeight="1">
      <c r="A15" s="169" t="s">
        <v>20</v>
      </c>
      <c r="B15" s="31" t="s">
        <v>21</v>
      </c>
      <c r="C15" s="33">
        <v>86.41</v>
      </c>
      <c r="D15" s="33">
        <v>84.11</v>
      </c>
      <c r="E15" s="33">
        <v>88.7</v>
      </c>
      <c r="F15" s="34">
        <v>865</v>
      </c>
      <c r="G15" s="33">
        <v>10.56</v>
      </c>
      <c r="H15" s="33">
        <v>8.5399999999999991</v>
      </c>
      <c r="I15" s="33">
        <v>12.58</v>
      </c>
      <c r="J15" s="34">
        <v>109</v>
      </c>
      <c r="K15" s="32" t="s">
        <v>246</v>
      </c>
      <c r="L15" s="33">
        <v>1.81</v>
      </c>
      <c r="M15" s="33">
        <v>4.26</v>
      </c>
      <c r="N15" s="34">
        <v>28</v>
      </c>
      <c r="O15" s="34">
        <v>1002</v>
      </c>
      <c r="P15" s="33">
        <v>87.05</v>
      </c>
      <c r="Q15" s="33">
        <v>85.63</v>
      </c>
      <c r="R15" s="33">
        <v>88.46</v>
      </c>
      <c r="S15" s="34">
        <v>2603</v>
      </c>
      <c r="T15" s="33">
        <v>10.96</v>
      </c>
      <c r="U15" s="33">
        <v>9.6300000000000008</v>
      </c>
      <c r="V15" s="33">
        <v>12.29</v>
      </c>
      <c r="W15" s="34">
        <v>314</v>
      </c>
      <c r="X15" s="33">
        <v>1.99</v>
      </c>
      <c r="Y15" s="33">
        <v>1.45</v>
      </c>
      <c r="Z15" s="33">
        <v>2.5299999999999998</v>
      </c>
      <c r="AA15" s="34">
        <v>63</v>
      </c>
      <c r="AB15" s="34">
        <v>2980</v>
      </c>
    </row>
    <row r="16" spans="1:44" ht="12" customHeight="1">
      <c r="A16" s="170"/>
      <c r="B16" s="31" t="s">
        <v>22</v>
      </c>
      <c r="C16" s="33">
        <v>88.37</v>
      </c>
      <c r="D16" s="33">
        <v>85.24</v>
      </c>
      <c r="E16" s="33">
        <v>91.51</v>
      </c>
      <c r="F16" s="34">
        <v>354</v>
      </c>
      <c r="G16" s="33">
        <v>9.6199999999999992</v>
      </c>
      <c r="H16" s="33">
        <v>6.72</v>
      </c>
      <c r="I16" s="33">
        <v>12.53</v>
      </c>
      <c r="J16" s="34">
        <v>46</v>
      </c>
      <c r="K16" s="32" t="s">
        <v>231</v>
      </c>
      <c r="L16" s="33">
        <v>0.73</v>
      </c>
      <c r="M16" s="33">
        <v>3.28</v>
      </c>
      <c r="N16" s="34">
        <v>10</v>
      </c>
      <c r="O16" s="34">
        <v>410</v>
      </c>
      <c r="P16" s="33">
        <v>87.32</v>
      </c>
      <c r="Q16" s="33">
        <v>85.23</v>
      </c>
      <c r="R16" s="33">
        <v>89.42</v>
      </c>
      <c r="S16" s="34">
        <v>1131</v>
      </c>
      <c r="T16" s="33">
        <v>11.34</v>
      </c>
      <c r="U16" s="33">
        <v>9.34</v>
      </c>
      <c r="V16" s="33">
        <v>13.34</v>
      </c>
      <c r="W16" s="34">
        <v>159</v>
      </c>
      <c r="X16" s="32" t="s">
        <v>306</v>
      </c>
      <c r="Y16" s="33">
        <v>0.62</v>
      </c>
      <c r="Z16" s="33">
        <v>2.0499999999999998</v>
      </c>
      <c r="AA16" s="34">
        <v>21</v>
      </c>
      <c r="AB16" s="34">
        <v>1311</v>
      </c>
    </row>
    <row r="17" spans="1:28" ht="12" customHeight="1">
      <c r="A17" s="169" t="s">
        <v>23</v>
      </c>
      <c r="B17" s="35" t="s">
        <v>76</v>
      </c>
      <c r="C17" s="33">
        <v>86.02</v>
      </c>
      <c r="D17" s="33">
        <v>82.52</v>
      </c>
      <c r="E17" s="33">
        <v>89.51</v>
      </c>
      <c r="F17" s="34">
        <v>380</v>
      </c>
      <c r="G17" s="33">
        <v>11.09</v>
      </c>
      <c r="H17" s="33">
        <v>7.96</v>
      </c>
      <c r="I17" s="33">
        <v>14.21</v>
      </c>
      <c r="J17" s="34">
        <v>51</v>
      </c>
      <c r="K17" s="32" t="s">
        <v>233</v>
      </c>
      <c r="L17" s="33">
        <v>1.1100000000000001</v>
      </c>
      <c r="M17" s="33">
        <v>4.68</v>
      </c>
      <c r="N17" s="34">
        <v>12</v>
      </c>
      <c r="O17" s="34">
        <v>443</v>
      </c>
      <c r="P17" s="33">
        <v>84.79</v>
      </c>
      <c r="Q17" s="33">
        <v>82.43</v>
      </c>
      <c r="R17" s="33">
        <v>87.15</v>
      </c>
      <c r="S17" s="34">
        <v>1071</v>
      </c>
      <c r="T17" s="33">
        <v>13.01</v>
      </c>
      <c r="U17" s="33">
        <v>10.77</v>
      </c>
      <c r="V17" s="33">
        <v>15.25</v>
      </c>
      <c r="W17" s="34">
        <v>162</v>
      </c>
      <c r="X17" s="33">
        <v>2.2000000000000002</v>
      </c>
      <c r="Y17" s="33">
        <v>1.32</v>
      </c>
      <c r="Z17" s="33">
        <v>3.07</v>
      </c>
      <c r="AA17" s="34">
        <v>31</v>
      </c>
      <c r="AB17" s="34">
        <v>1264</v>
      </c>
    </row>
    <row r="18" spans="1:28" ht="12" customHeight="1">
      <c r="A18" s="170"/>
      <c r="B18" s="35" t="s">
        <v>77</v>
      </c>
      <c r="C18" s="33">
        <v>86.62</v>
      </c>
      <c r="D18" s="33">
        <v>84.21</v>
      </c>
      <c r="E18" s="33">
        <v>89.02</v>
      </c>
      <c r="F18" s="34">
        <v>725</v>
      </c>
      <c r="G18" s="33">
        <v>10.69</v>
      </c>
      <c r="H18" s="33">
        <v>8.5299999999999994</v>
      </c>
      <c r="I18" s="33">
        <v>12.85</v>
      </c>
      <c r="J18" s="34">
        <v>97</v>
      </c>
      <c r="K18" s="32" t="s">
        <v>247</v>
      </c>
      <c r="L18" s="33">
        <v>1.5</v>
      </c>
      <c r="M18" s="33">
        <v>3.89</v>
      </c>
      <c r="N18" s="34">
        <v>23</v>
      </c>
      <c r="O18" s="34">
        <v>845</v>
      </c>
      <c r="P18" s="33">
        <v>88.01</v>
      </c>
      <c r="Q18" s="33">
        <v>86.61</v>
      </c>
      <c r="R18" s="33">
        <v>89.4</v>
      </c>
      <c r="S18" s="34">
        <v>2397</v>
      </c>
      <c r="T18" s="33">
        <v>10.46</v>
      </c>
      <c r="U18" s="33">
        <v>9.14</v>
      </c>
      <c r="V18" s="33">
        <v>11.79</v>
      </c>
      <c r="W18" s="34">
        <v>292</v>
      </c>
      <c r="X18" s="33">
        <v>1.53</v>
      </c>
      <c r="Y18" s="33">
        <v>1.03</v>
      </c>
      <c r="Z18" s="33">
        <v>2.0299999999999998</v>
      </c>
      <c r="AA18" s="34">
        <v>46</v>
      </c>
      <c r="AB18" s="34">
        <v>2735</v>
      </c>
    </row>
    <row r="19" spans="1:28" ht="12" customHeight="1">
      <c r="A19" s="173" t="s">
        <v>24</v>
      </c>
      <c r="B19" s="31" t="s">
        <v>25</v>
      </c>
      <c r="C19" s="33">
        <v>84.44</v>
      </c>
      <c r="D19" s="33">
        <v>81.11</v>
      </c>
      <c r="E19" s="33">
        <v>87.77</v>
      </c>
      <c r="F19" s="34">
        <v>442</v>
      </c>
      <c r="G19" s="33">
        <v>11.25</v>
      </c>
      <c r="H19" s="33">
        <v>8.41</v>
      </c>
      <c r="I19" s="33">
        <v>14.08</v>
      </c>
      <c r="J19" s="34">
        <v>64</v>
      </c>
      <c r="K19" s="32" t="s">
        <v>261</v>
      </c>
      <c r="L19" s="33">
        <v>2.33</v>
      </c>
      <c r="M19" s="33">
        <v>6.3</v>
      </c>
      <c r="N19" s="34">
        <v>21</v>
      </c>
      <c r="O19" s="34">
        <v>527</v>
      </c>
      <c r="P19" s="33">
        <v>86.35</v>
      </c>
      <c r="Q19" s="33">
        <v>84.37</v>
      </c>
      <c r="R19" s="33">
        <v>88.34</v>
      </c>
      <c r="S19" s="34">
        <v>1340</v>
      </c>
      <c r="T19" s="33">
        <v>11.46</v>
      </c>
      <c r="U19" s="33">
        <v>9.59</v>
      </c>
      <c r="V19" s="33">
        <v>13.33</v>
      </c>
      <c r="W19" s="34">
        <v>183</v>
      </c>
      <c r="X19" s="33">
        <v>2.1800000000000002</v>
      </c>
      <c r="Y19" s="33">
        <v>1.42</v>
      </c>
      <c r="Z19" s="33">
        <v>2.95</v>
      </c>
      <c r="AA19" s="34">
        <v>37</v>
      </c>
      <c r="AB19" s="34">
        <v>1560</v>
      </c>
    </row>
    <row r="20" spans="1:28" ht="12" customHeight="1">
      <c r="A20" s="170"/>
      <c r="B20" s="31" t="s">
        <v>26</v>
      </c>
      <c r="C20" s="33">
        <v>87.85</v>
      </c>
      <c r="D20" s="33">
        <v>85.52</v>
      </c>
      <c r="E20" s="33">
        <v>90.19</v>
      </c>
      <c r="F20" s="34">
        <v>717</v>
      </c>
      <c r="G20" s="33">
        <v>10.33</v>
      </c>
      <c r="H20" s="33">
        <v>8.15</v>
      </c>
      <c r="I20" s="33">
        <v>12.52</v>
      </c>
      <c r="J20" s="34">
        <v>89</v>
      </c>
      <c r="K20" s="32" t="s">
        <v>223</v>
      </c>
      <c r="L20" s="33">
        <v>0.91</v>
      </c>
      <c r="M20" s="33">
        <v>2.72</v>
      </c>
      <c r="N20" s="34">
        <v>17</v>
      </c>
      <c r="O20" s="34">
        <v>823</v>
      </c>
      <c r="P20" s="33">
        <v>87.69</v>
      </c>
      <c r="Q20" s="33">
        <v>86.19</v>
      </c>
      <c r="R20" s="33">
        <v>89.19</v>
      </c>
      <c r="S20" s="34">
        <v>2258</v>
      </c>
      <c r="T20" s="33">
        <v>10.82</v>
      </c>
      <c r="U20" s="33">
        <v>9.39</v>
      </c>
      <c r="V20" s="33">
        <v>12.25</v>
      </c>
      <c r="W20" s="34">
        <v>274</v>
      </c>
      <c r="X20" s="33">
        <v>1.49</v>
      </c>
      <c r="Y20" s="33">
        <v>0.96</v>
      </c>
      <c r="Z20" s="33">
        <v>2.0099999999999998</v>
      </c>
      <c r="AA20" s="34">
        <v>43</v>
      </c>
      <c r="AB20" s="34">
        <v>2575</v>
      </c>
    </row>
    <row r="21" spans="1:28">
      <c r="A21" s="1" t="s">
        <v>221</v>
      </c>
      <c r="AB21" s="3" t="s">
        <v>433</v>
      </c>
    </row>
    <row r="22" spans="1:28">
      <c r="A22" s="1" t="s">
        <v>428</v>
      </c>
    </row>
    <row r="24" spans="1:28">
      <c r="A24" s="126" t="s">
        <v>0</v>
      </c>
      <c r="B24" s="127"/>
      <c r="C24" s="147">
        <v>2017</v>
      </c>
      <c r="D24" s="147"/>
      <c r="E24" s="147"/>
      <c r="F24" s="147"/>
      <c r="G24" s="147"/>
      <c r="H24" s="147"/>
      <c r="I24" s="147"/>
      <c r="J24" s="147"/>
      <c r="K24" s="147"/>
      <c r="L24" s="147"/>
      <c r="M24" s="147"/>
      <c r="N24" s="147"/>
      <c r="O24" s="148"/>
    </row>
    <row r="25" spans="1:28" s="20" customFormat="1">
      <c r="A25" s="128"/>
      <c r="B25" s="129"/>
      <c r="C25" s="174" t="s">
        <v>109</v>
      </c>
      <c r="D25" s="174"/>
      <c r="E25" s="174"/>
      <c r="F25" s="174"/>
      <c r="G25" s="174"/>
      <c r="H25" s="174"/>
      <c r="I25" s="174"/>
      <c r="J25" s="174"/>
      <c r="K25" s="174"/>
      <c r="L25" s="174"/>
      <c r="M25" s="174"/>
      <c r="N25" s="174"/>
      <c r="O25" s="175"/>
    </row>
    <row r="26" spans="1:28" s="111" customFormat="1" ht="23.25" customHeight="1">
      <c r="A26" s="128"/>
      <c r="B26" s="129"/>
      <c r="C26" s="166" t="s">
        <v>38</v>
      </c>
      <c r="D26" s="167"/>
      <c r="E26" s="167"/>
      <c r="F26" s="167"/>
      <c r="G26" s="166" t="s">
        <v>206</v>
      </c>
      <c r="H26" s="167"/>
      <c r="I26" s="167"/>
      <c r="J26" s="167"/>
      <c r="K26" s="168" t="s">
        <v>100</v>
      </c>
      <c r="L26" s="168"/>
      <c r="M26" s="168"/>
      <c r="N26" s="168"/>
      <c r="O26" s="152" t="s">
        <v>5</v>
      </c>
    </row>
    <row r="27" spans="1:28" s="20" customFormat="1" ht="22.5">
      <c r="A27" s="130"/>
      <c r="B27" s="131"/>
      <c r="C27" s="26" t="s">
        <v>6</v>
      </c>
      <c r="D27" s="151" t="s">
        <v>78</v>
      </c>
      <c r="E27" s="151"/>
      <c r="F27" s="26" t="s">
        <v>79</v>
      </c>
      <c r="G27" s="26" t="s">
        <v>6</v>
      </c>
      <c r="H27" s="151" t="s">
        <v>78</v>
      </c>
      <c r="I27" s="151"/>
      <c r="J27" s="26" t="s">
        <v>79</v>
      </c>
      <c r="K27" s="26" t="s">
        <v>6</v>
      </c>
      <c r="L27" s="151" t="s">
        <v>78</v>
      </c>
      <c r="M27" s="151"/>
      <c r="N27" s="26" t="s">
        <v>79</v>
      </c>
      <c r="O27" s="153"/>
    </row>
    <row r="28" spans="1:28" s="20" customFormat="1">
      <c r="A28" s="172"/>
      <c r="B28" s="40" t="s">
        <v>429</v>
      </c>
      <c r="C28" s="41">
        <v>87.11</v>
      </c>
      <c r="D28" s="41">
        <v>85.93</v>
      </c>
      <c r="E28" s="41">
        <v>88.3</v>
      </c>
      <c r="F28" s="43">
        <v>3734</v>
      </c>
      <c r="G28" s="41">
        <v>11.06</v>
      </c>
      <c r="H28" s="41">
        <v>9.94</v>
      </c>
      <c r="I28" s="41">
        <v>12.17</v>
      </c>
      <c r="J28" s="43">
        <v>473</v>
      </c>
      <c r="K28" s="41">
        <v>1.83</v>
      </c>
      <c r="L28" s="41">
        <v>1.39</v>
      </c>
      <c r="M28" s="41">
        <v>2.27</v>
      </c>
      <c r="N28" s="43">
        <v>84</v>
      </c>
      <c r="O28" s="43">
        <f>N28+J28+F28</f>
        <v>4291</v>
      </c>
    </row>
    <row r="29" spans="1:28">
      <c r="A29" s="170"/>
      <c r="B29" s="35" t="s">
        <v>430</v>
      </c>
      <c r="C29" s="33">
        <v>87.07</v>
      </c>
      <c r="D29" s="33">
        <v>85.62</v>
      </c>
      <c r="E29" s="33">
        <v>88.52</v>
      </c>
      <c r="F29" s="34">
        <v>2563</v>
      </c>
      <c r="G29" s="33">
        <v>11.43</v>
      </c>
      <c r="H29" s="33">
        <v>10.050000000000001</v>
      </c>
      <c r="I29" s="33">
        <v>12.82</v>
      </c>
      <c r="J29" s="34">
        <v>327</v>
      </c>
      <c r="K29" s="33">
        <v>1.49</v>
      </c>
      <c r="L29" s="33">
        <v>1</v>
      </c>
      <c r="M29" s="33">
        <v>1.98</v>
      </c>
      <c r="N29" s="34">
        <v>47</v>
      </c>
      <c r="O29" s="34">
        <f t="shared" ref="O29:O36" si="0">N29+J29+F29</f>
        <v>2937</v>
      </c>
    </row>
    <row r="30" spans="1:28">
      <c r="A30" s="170"/>
      <c r="B30" s="35" t="s">
        <v>431</v>
      </c>
      <c r="C30" s="33">
        <v>87.42</v>
      </c>
      <c r="D30" s="33">
        <v>85.28</v>
      </c>
      <c r="E30" s="33">
        <v>89.56</v>
      </c>
      <c r="F30" s="34">
        <v>889</v>
      </c>
      <c r="G30" s="33">
        <v>9.7100000000000009</v>
      </c>
      <c r="H30" s="33">
        <v>7.84</v>
      </c>
      <c r="I30" s="33">
        <v>11.59</v>
      </c>
      <c r="J30" s="34">
        <v>108</v>
      </c>
      <c r="K30" s="32" t="s">
        <v>233</v>
      </c>
      <c r="L30" s="33">
        <v>1.73</v>
      </c>
      <c r="M30" s="33">
        <v>4</v>
      </c>
      <c r="N30" s="34">
        <v>29</v>
      </c>
      <c r="O30" s="34">
        <f t="shared" si="0"/>
        <v>1026</v>
      </c>
    </row>
    <row r="31" spans="1:28">
      <c r="A31" s="170"/>
      <c r="B31" s="39" t="s">
        <v>432</v>
      </c>
      <c r="C31" s="33">
        <v>86.35</v>
      </c>
      <c r="D31" s="33">
        <v>82.35</v>
      </c>
      <c r="E31" s="33">
        <v>90.35</v>
      </c>
      <c r="F31" s="34">
        <v>282</v>
      </c>
      <c r="G31" s="33">
        <v>11.19</v>
      </c>
      <c r="H31" s="33">
        <v>7.5</v>
      </c>
      <c r="I31" s="33">
        <v>14.89</v>
      </c>
      <c r="J31" s="34">
        <v>38</v>
      </c>
      <c r="K31" s="33" t="s">
        <v>33</v>
      </c>
      <c r="L31" s="33">
        <v>0.72</v>
      </c>
      <c r="M31" s="33">
        <v>4.1900000000000004</v>
      </c>
      <c r="N31" s="34">
        <v>8</v>
      </c>
      <c r="O31" s="34">
        <f t="shared" si="0"/>
        <v>328</v>
      </c>
    </row>
    <row r="32" spans="1:28">
      <c r="A32" s="170"/>
      <c r="B32" s="39" t="s">
        <v>28</v>
      </c>
      <c r="C32" s="33">
        <v>84.47</v>
      </c>
      <c r="D32" s="33">
        <v>78.959999999999994</v>
      </c>
      <c r="E32" s="33">
        <v>89.98</v>
      </c>
      <c r="F32" s="34">
        <v>142</v>
      </c>
      <c r="G32" s="33" t="s">
        <v>307</v>
      </c>
      <c r="H32" s="33">
        <v>8.27</v>
      </c>
      <c r="I32" s="33">
        <v>18.739999999999998</v>
      </c>
      <c r="J32" s="34">
        <v>24</v>
      </c>
      <c r="K32" s="33" t="s">
        <v>33</v>
      </c>
      <c r="L32" s="33">
        <v>0.03</v>
      </c>
      <c r="M32" s="33">
        <v>4.01</v>
      </c>
      <c r="N32" s="34">
        <v>4</v>
      </c>
      <c r="O32" s="34">
        <f t="shared" si="0"/>
        <v>170</v>
      </c>
    </row>
    <row r="33" spans="1:15">
      <c r="A33" s="170"/>
      <c r="B33" s="39" t="s">
        <v>29</v>
      </c>
      <c r="C33" s="33">
        <v>86.56</v>
      </c>
      <c r="D33" s="33">
        <v>82.42</v>
      </c>
      <c r="E33" s="33">
        <v>90.7</v>
      </c>
      <c r="F33" s="34">
        <v>264</v>
      </c>
      <c r="G33" s="33">
        <v>10.82</v>
      </c>
      <c r="H33" s="33">
        <v>7.01</v>
      </c>
      <c r="I33" s="33">
        <v>14.63</v>
      </c>
      <c r="J33" s="34">
        <v>34</v>
      </c>
      <c r="K33" s="33" t="s">
        <v>33</v>
      </c>
      <c r="L33" s="33">
        <v>0.76</v>
      </c>
      <c r="M33" s="33">
        <v>4.47</v>
      </c>
      <c r="N33" s="34">
        <v>8</v>
      </c>
      <c r="O33" s="34">
        <f t="shared" si="0"/>
        <v>306</v>
      </c>
    </row>
    <row r="34" spans="1:15">
      <c r="A34" s="170"/>
      <c r="B34" s="39" t="s">
        <v>30</v>
      </c>
      <c r="C34" s="33">
        <v>81.010000000000005</v>
      </c>
      <c r="D34" s="33">
        <v>73.77</v>
      </c>
      <c r="E34" s="33">
        <v>88.24</v>
      </c>
      <c r="F34" s="34">
        <v>100</v>
      </c>
      <c r="G34" s="32" t="s">
        <v>308</v>
      </c>
      <c r="H34" s="33">
        <v>9.91</v>
      </c>
      <c r="I34" s="33">
        <v>23.88</v>
      </c>
      <c r="J34" s="34">
        <v>20</v>
      </c>
      <c r="K34" s="33" t="s">
        <v>33</v>
      </c>
      <c r="L34" s="33">
        <v>0</v>
      </c>
      <c r="M34" s="33">
        <v>4.46</v>
      </c>
      <c r="N34" s="34">
        <v>3</v>
      </c>
      <c r="O34" s="34">
        <f t="shared" si="0"/>
        <v>123</v>
      </c>
    </row>
    <row r="35" spans="1:15">
      <c r="A35" s="170"/>
      <c r="B35" s="39" t="s">
        <v>31</v>
      </c>
      <c r="C35" s="33">
        <v>89.58</v>
      </c>
      <c r="D35" s="33">
        <v>85.44</v>
      </c>
      <c r="E35" s="33">
        <v>93.72</v>
      </c>
      <c r="F35" s="34">
        <v>194</v>
      </c>
      <c r="G35" s="32" t="s">
        <v>275</v>
      </c>
      <c r="H35" s="33">
        <v>3.6</v>
      </c>
      <c r="I35" s="33">
        <v>10.4</v>
      </c>
      <c r="J35" s="34">
        <v>16</v>
      </c>
      <c r="K35" s="33" t="s">
        <v>33</v>
      </c>
      <c r="L35" s="33">
        <v>0.87</v>
      </c>
      <c r="M35" s="33">
        <v>5.97</v>
      </c>
      <c r="N35" s="34">
        <v>7</v>
      </c>
      <c r="O35" s="34">
        <f t="shared" si="0"/>
        <v>217</v>
      </c>
    </row>
    <row r="36" spans="1:15">
      <c r="A36" s="170"/>
      <c r="B36" s="39" t="s">
        <v>32</v>
      </c>
      <c r="C36" s="33">
        <v>82.21</v>
      </c>
      <c r="D36" s="33">
        <v>73.67</v>
      </c>
      <c r="E36" s="33">
        <v>90.74</v>
      </c>
      <c r="F36" s="34">
        <v>80</v>
      </c>
      <c r="G36" s="32" t="s">
        <v>309</v>
      </c>
      <c r="H36" s="33">
        <v>5.65</v>
      </c>
      <c r="I36" s="33">
        <v>21.28</v>
      </c>
      <c r="J36" s="34">
        <v>12</v>
      </c>
      <c r="K36" s="33" t="s">
        <v>33</v>
      </c>
      <c r="L36" s="33">
        <v>0.11</v>
      </c>
      <c r="M36" s="33">
        <v>8.5399999999999991</v>
      </c>
      <c r="N36" s="34">
        <v>4</v>
      </c>
      <c r="O36" s="34">
        <f t="shared" si="0"/>
        <v>96</v>
      </c>
    </row>
    <row r="37" spans="1:15">
      <c r="A37" s="1" t="s">
        <v>221</v>
      </c>
    </row>
    <row r="38" spans="1:15">
      <c r="A38" s="1" t="s">
        <v>428</v>
      </c>
      <c r="O38" s="3" t="s">
        <v>433</v>
      </c>
    </row>
  </sheetData>
  <mergeCells count="37">
    <mergeCell ref="P1:AB1"/>
    <mergeCell ref="L27:M27"/>
    <mergeCell ref="C24:O24"/>
    <mergeCell ref="C25:O25"/>
    <mergeCell ref="O26:O27"/>
    <mergeCell ref="Q4:R4"/>
    <mergeCell ref="U4:V4"/>
    <mergeCell ref="T3:W3"/>
    <mergeCell ref="X3:AA3"/>
    <mergeCell ref="AB3:AB4"/>
    <mergeCell ref="L4:M4"/>
    <mergeCell ref="Y4:Z4"/>
    <mergeCell ref="P2:AB2"/>
    <mergeCell ref="P3:S3"/>
    <mergeCell ref="C26:F26"/>
    <mergeCell ref="G26:J26"/>
    <mergeCell ref="K26:N26"/>
    <mergeCell ref="D27:E27"/>
    <mergeCell ref="H27:I27"/>
    <mergeCell ref="A28:A36"/>
    <mergeCell ref="A13:A14"/>
    <mergeCell ref="A15:A16"/>
    <mergeCell ref="A17:A18"/>
    <mergeCell ref="A19:A20"/>
    <mergeCell ref="A24:B27"/>
    <mergeCell ref="A6:A7"/>
    <mergeCell ref="A8:A9"/>
    <mergeCell ref="A10:A12"/>
    <mergeCell ref="D4:E4"/>
    <mergeCell ref="H4:I4"/>
    <mergeCell ref="A1:B4"/>
    <mergeCell ref="C1:O1"/>
    <mergeCell ref="C2:O2"/>
    <mergeCell ref="C3:F3"/>
    <mergeCell ref="G3:J3"/>
    <mergeCell ref="K3:N3"/>
    <mergeCell ref="O3:O4"/>
  </mergeCells>
  <pageMargins left="0.59055118110236227" right="0.39370078740157483" top="0.98425196850393704" bottom="0.59055118110236227" header="0.31496062992125984" footer="0.31496062992125984"/>
  <pageSetup paperSize="9" scale="56" orientation="landscape" r:id="rId1"/>
  <headerFooter>
    <oddHeader>&amp;R&amp;G</oddHeader>
    <oddFooter>&amp;L&amp;8&amp;F-&amp;A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38"/>
  <sheetViews>
    <sheetView zoomScaleNormal="100" workbookViewId="0">
      <selection activeCell="O38" sqref="O38"/>
    </sheetView>
  </sheetViews>
  <sheetFormatPr baseColWidth="10" defaultColWidth="11.42578125" defaultRowHeight="11.25"/>
  <cols>
    <col min="1" max="1" width="15.7109375" style="1" customWidth="1"/>
    <col min="2" max="2" width="18.7109375" style="1" customWidth="1"/>
    <col min="3" max="14" width="8.7109375" style="1" customWidth="1"/>
    <col min="15" max="15" width="9.7109375" style="1" customWidth="1"/>
    <col min="16" max="27" width="8.7109375" style="1" customWidth="1"/>
    <col min="28" max="28" width="9.7109375" style="1" customWidth="1"/>
    <col min="29" max="51" width="8.7109375" style="1" customWidth="1"/>
    <col min="52" max="16384" width="11.42578125" style="1"/>
  </cols>
  <sheetData>
    <row r="1" spans="1:44" s="20" customFormat="1" ht="12" customHeight="1">
      <c r="A1" s="137" t="s">
        <v>0</v>
      </c>
      <c r="B1" s="138"/>
      <c r="C1" s="123" t="s">
        <v>108</v>
      </c>
      <c r="D1" s="123"/>
      <c r="E1" s="123"/>
      <c r="F1" s="123"/>
      <c r="G1" s="123"/>
      <c r="H1" s="123"/>
      <c r="I1" s="123"/>
      <c r="J1" s="123"/>
      <c r="K1" s="123"/>
      <c r="L1" s="123"/>
      <c r="M1" s="123"/>
      <c r="N1" s="123"/>
      <c r="O1" s="123"/>
      <c r="P1" s="123" t="s">
        <v>108</v>
      </c>
      <c r="Q1" s="123"/>
      <c r="R1" s="123"/>
      <c r="S1" s="123"/>
      <c r="T1" s="123"/>
      <c r="U1" s="123"/>
      <c r="V1" s="123"/>
      <c r="W1" s="123"/>
      <c r="X1" s="123"/>
      <c r="Y1" s="123"/>
      <c r="Z1" s="123"/>
      <c r="AA1" s="123"/>
      <c r="AB1" s="123"/>
      <c r="AC1" s="83"/>
      <c r="AD1" s="83"/>
      <c r="AE1" s="83"/>
      <c r="AF1" s="83"/>
      <c r="AG1" s="83"/>
      <c r="AH1" s="83"/>
      <c r="AI1" s="83"/>
      <c r="AJ1" s="83"/>
      <c r="AK1" s="83"/>
      <c r="AL1" s="83"/>
      <c r="AM1" s="83"/>
      <c r="AN1" s="83"/>
      <c r="AO1" s="83"/>
      <c r="AP1" s="83"/>
      <c r="AQ1" s="83"/>
      <c r="AR1" s="84"/>
    </row>
    <row r="2" spans="1:44" s="20" customFormat="1">
      <c r="A2" s="139"/>
      <c r="B2" s="140"/>
      <c r="C2" s="136" t="s">
        <v>1</v>
      </c>
      <c r="D2" s="120"/>
      <c r="E2" s="120"/>
      <c r="F2" s="120"/>
      <c r="G2" s="120"/>
      <c r="H2" s="120"/>
      <c r="I2" s="120"/>
      <c r="J2" s="120"/>
      <c r="K2" s="120"/>
      <c r="L2" s="120"/>
      <c r="M2" s="120"/>
      <c r="N2" s="120"/>
      <c r="O2" s="120"/>
      <c r="P2" s="136" t="s">
        <v>429</v>
      </c>
      <c r="Q2" s="120"/>
      <c r="R2" s="120"/>
      <c r="S2" s="120"/>
      <c r="T2" s="120"/>
      <c r="U2" s="120"/>
      <c r="V2" s="120"/>
      <c r="W2" s="120"/>
      <c r="X2" s="120"/>
      <c r="Y2" s="120"/>
      <c r="Z2" s="120"/>
      <c r="AA2" s="120"/>
      <c r="AB2" s="120"/>
      <c r="AC2" s="85"/>
      <c r="AD2" s="85"/>
      <c r="AE2" s="85"/>
      <c r="AF2" s="85"/>
      <c r="AG2" s="85"/>
      <c r="AH2" s="85"/>
      <c r="AI2" s="85"/>
      <c r="AJ2" s="85"/>
      <c r="AK2" s="85"/>
      <c r="AL2" s="85"/>
      <c r="AM2" s="85"/>
      <c r="AN2" s="85"/>
      <c r="AO2" s="85"/>
      <c r="AP2" s="85"/>
      <c r="AQ2" s="85"/>
      <c r="AR2" s="86"/>
    </row>
    <row r="3" spans="1:44" s="111" customFormat="1" ht="22.5" customHeight="1">
      <c r="A3" s="139"/>
      <c r="B3" s="140"/>
      <c r="C3" s="163" t="s">
        <v>38</v>
      </c>
      <c r="D3" s="164"/>
      <c r="E3" s="164"/>
      <c r="F3" s="164"/>
      <c r="G3" s="163" t="s">
        <v>206</v>
      </c>
      <c r="H3" s="164"/>
      <c r="I3" s="164"/>
      <c r="J3" s="164"/>
      <c r="K3" s="165" t="s">
        <v>100</v>
      </c>
      <c r="L3" s="165"/>
      <c r="M3" s="165"/>
      <c r="N3" s="165"/>
      <c r="O3" s="120" t="s">
        <v>5</v>
      </c>
      <c r="P3" s="163" t="s">
        <v>38</v>
      </c>
      <c r="Q3" s="164"/>
      <c r="R3" s="164"/>
      <c r="S3" s="164"/>
      <c r="T3" s="163" t="s">
        <v>206</v>
      </c>
      <c r="U3" s="164"/>
      <c r="V3" s="164"/>
      <c r="W3" s="164"/>
      <c r="X3" s="165" t="s">
        <v>100</v>
      </c>
      <c r="Y3" s="165"/>
      <c r="Z3" s="165"/>
      <c r="AA3" s="165"/>
      <c r="AB3" s="120" t="s">
        <v>5</v>
      </c>
      <c r="AC3" s="109"/>
      <c r="AD3" s="109"/>
      <c r="AE3" s="109"/>
      <c r="AF3" s="109"/>
      <c r="AG3" s="109"/>
      <c r="AH3" s="109"/>
      <c r="AI3" s="109"/>
      <c r="AJ3" s="109"/>
      <c r="AK3" s="109"/>
      <c r="AL3" s="109"/>
      <c r="AM3" s="109"/>
      <c r="AN3" s="109"/>
      <c r="AO3" s="109"/>
      <c r="AP3" s="109"/>
      <c r="AQ3" s="109"/>
      <c r="AR3" s="110"/>
    </row>
    <row r="4" spans="1:44" s="20" customFormat="1" ht="22.5">
      <c r="A4" s="141"/>
      <c r="B4" s="142"/>
      <c r="C4" s="24" t="s">
        <v>6</v>
      </c>
      <c r="D4" s="122" t="s">
        <v>78</v>
      </c>
      <c r="E4" s="122"/>
      <c r="F4" s="24" t="s">
        <v>79</v>
      </c>
      <c r="G4" s="24" t="s">
        <v>6</v>
      </c>
      <c r="H4" s="122" t="s">
        <v>78</v>
      </c>
      <c r="I4" s="122"/>
      <c r="J4" s="24" t="s">
        <v>79</v>
      </c>
      <c r="K4" s="24" t="s">
        <v>6</v>
      </c>
      <c r="L4" s="122" t="s">
        <v>78</v>
      </c>
      <c r="M4" s="122"/>
      <c r="N4" s="24" t="s">
        <v>79</v>
      </c>
      <c r="O4" s="121"/>
      <c r="P4" s="24" t="s">
        <v>6</v>
      </c>
      <c r="Q4" s="122" t="s">
        <v>78</v>
      </c>
      <c r="R4" s="122"/>
      <c r="S4" s="24" t="s">
        <v>79</v>
      </c>
      <c r="T4" s="24" t="s">
        <v>6</v>
      </c>
      <c r="U4" s="122" t="s">
        <v>78</v>
      </c>
      <c r="V4" s="122"/>
      <c r="W4" s="24" t="s">
        <v>79</v>
      </c>
      <c r="X4" s="24" t="s">
        <v>6</v>
      </c>
      <c r="Y4" s="122" t="s">
        <v>78</v>
      </c>
      <c r="Z4" s="122"/>
      <c r="AA4" s="24" t="s">
        <v>79</v>
      </c>
      <c r="AB4" s="121"/>
      <c r="AC4" s="87"/>
      <c r="AD4" s="87"/>
      <c r="AE4" s="87"/>
      <c r="AF4" s="87"/>
      <c r="AG4" s="87"/>
      <c r="AH4" s="87"/>
      <c r="AI4" s="87"/>
      <c r="AJ4" s="87"/>
      <c r="AK4" s="87"/>
      <c r="AL4" s="87"/>
      <c r="AM4" s="87"/>
      <c r="AN4" s="87"/>
      <c r="AO4" s="87"/>
      <c r="AP4" s="87"/>
      <c r="AQ4" s="87"/>
      <c r="AR4" s="88"/>
    </row>
    <row r="5" spans="1:44" ht="12" customHeight="1">
      <c r="A5" s="27" t="s">
        <v>0</v>
      </c>
      <c r="B5" s="28" t="s">
        <v>10</v>
      </c>
      <c r="C5" s="29">
        <v>92.96</v>
      </c>
      <c r="D5" s="29">
        <v>91.5</v>
      </c>
      <c r="E5" s="29">
        <v>94.43</v>
      </c>
      <c r="F5" s="30">
        <v>1318</v>
      </c>
      <c r="G5" s="29">
        <v>5.1100000000000003</v>
      </c>
      <c r="H5" s="29">
        <v>3.86</v>
      </c>
      <c r="I5" s="29">
        <v>6.35</v>
      </c>
      <c r="J5" s="30">
        <v>75</v>
      </c>
      <c r="K5" s="54" t="s">
        <v>249</v>
      </c>
      <c r="L5" s="29">
        <v>1.1100000000000001</v>
      </c>
      <c r="M5" s="29">
        <v>2.76</v>
      </c>
      <c r="N5" s="30">
        <v>25</v>
      </c>
      <c r="O5" s="30">
        <v>1418</v>
      </c>
      <c r="P5" s="29">
        <v>93.1</v>
      </c>
      <c r="Q5" s="29">
        <v>92.22</v>
      </c>
      <c r="R5" s="29">
        <v>93.99</v>
      </c>
      <c r="S5" s="30">
        <v>4015</v>
      </c>
      <c r="T5" s="29">
        <v>6.02</v>
      </c>
      <c r="U5" s="29">
        <v>5.19</v>
      </c>
      <c r="V5" s="29">
        <v>6.85</v>
      </c>
      <c r="W5" s="30">
        <v>261</v>
      </c>
      <c r="X5" s="54" t="s">
        <v>312</v>
      </c>
      <c r="Y5" s="29">
        <v>0.56000000000000005</v>
      </c>
      <c r="Z5" s="29">
        <v>1.19</v>
      </c>
      <c r="AA5" s="30">
        <v>39</v>
      </c>
      <c r="AB5" s="30">
        <v>4315</v>
      </c>
    </row>
    <row r="6" spans="1:44" ht="12" customHeight="1">
      <c r="A6" s="134" t="s">
        <v>11</v>
      </c>
      <c r="B6" s="31" t="s">
        <v>12</v>
      </c>
      <c r="C6" s="33">
        <v>94.53</v>
      </c>
      <c r="D6" s="33">
        <v>92.56</v>
      </c>
      <c r="E6" s="33">
        <v>96.49</v>
      </c>
      <c r="F6" s="34">
        <v>587</v>
      </c>
      <c r="G6" s="32" t="s">
        <v>264</v>
      </c>
      <c r="H6" s="33">
        <v>2.42</v>
      </c>
      <c r="I6" s="33">
        <v>5.74</v>
      </c>
      <c r="J6" s="34">
        <v>27</v>
      </c>
      <c r="K6" s="33" t="s">
        <v>33</v>
      </c>
      <c r="L6" s="33">
        <v>0.28999999999999998</v>
      </c>
      <c r="M6" s="33">
        <v>2.4900000000000002</v>
      </c>
      <c r="N6" s="34">
        <v>7</v>
      </c>
      <c r="O6" s="34">
        <v>621</v>
      </c>
      <c r="P6" s="33">
        <v>93.56</v>
      </c>
      <c r="Q6" s="33">
        <v>92.29</v>
      </c>
      <c r="R6" s="33">
        <v>94.83</v>
      </c>
      <c r="S6" s="34">
        <v>1929</v>
      </c>
      <c r="T6" s="33">
        <v>5.67</v>
      </c>
      <c r="U6" s="33">
        <v>4.47</v>
      </c>
      <c r="V6" s="33">
        <v>6.88</v>
      </c>
      <c r="W6" s="34">
        <v>113</v>
      </c>
      <c r="X6" s="32" t="s">
        <v>313</v>
      </c>
      <c r="Y6" s="33">
        <v>0.33</v>
      </c>
      <c r="Z6" s="33">
        <v>1.19</v>
      </c>
      <c r="AA6" s="34">
        <v>16</v>
      </c>
      <c r="AB6" s="34">
        <v>2058</v>
      </c>
    </row>
    <row r="7" spans="1:44" ht="12" customHeight="1">
      <c r="A7" s="125"/>
      <c r="B7" s="31" t="s">
        <v>13</v>
      </c>
      <c r="C7" s="33">
        <v>91.85</v>
      </c>
      <c r="D7" s="33">
        <v>89.77</v>
      </c>
      <c r="E7" s="33">
        <v>93.93</v>
      </c>
      <c r="F7" s="34">
        <v>731</v>
      </c>
      <c r="G7" s="33">
        <v>5.83</v>
      </c>
      <c r="H7" s="33">
        <v>4.07</v>
      </c>
      <c r="I7" s="33">
        <v>7.6</v>
      </c>
      <c r="J7" s="34">
        <v>48</v>
      </c>
      <c r="K7" s="33" t="s">
        <v>310</v>
      </c>
      <c r="L7" s="33">
        <v>1.1399999999999999</v>
      </c>
      <c r="M7" s="33">
        <v>3.49</v>
      </c>
      <c r="N7" s="34">
        <v>18</v>
      </c>
      <c r="O7" s="34">
        <v>797</v>
      </c>
      <c r="P7" s="33">
        <v>92.71</v>
      </c>
      <c r="Q7" s="33">
        <v>91.49</v>
      </c>
      <c r="R7" s="33">
        <v>93.93</v>
      </c>
      <c r="S7" s="34">
        <v>2086</v>
      </c>
      <c r="T7" s="33">
        <v>6.32</v>
      </c>
      <c r="U7" s="33">
        <v>5.18</v>
      </c>
      <c r="V7" s="33">
        <v>7.46</v>
      </c>
      <c r="W7" s="34">
        <v>148</v>
      </c>
      <c r="X7" s="32" t="s">
        <v>250</v>
      </c>
      <c r="Y7" s="33">
        <v>0.52</v>
      </c>
      <c r="Z7" s="33">
        <v>1.42</v>
      </c>
      <c r="AA7" s="34">
        <v>23</v>
      </c>
      <c r="AB7" s="34">
        <v>2257</v>
      </c>
    </row>
    <row r="8" spans="1:44" ht="12" customHeight="1">
      <c r="A8" s="134" t="s">
        <v>14</v>
      </c>
      <c r="B8" s="31" t="s">
        <v>15</v>
      </c>
      <c r="C8" s="33">
        <v>94.06</v>
      </c>
      <c r="D8" s="33">
        <v>92.61</v>
      </c>
      <c r="E8" s="33">
        <v>95.51</v>
      </c>
      <c r="F8" s="34">
        <v>1092</v>
      </c>
      <c r="G8" s="33">
        <v>4.37</v>
      </c>
      <c r="H8" s="33">
        <v>3.15</v>
      </c>
      <c r="I8" s="33">
        <v>5.59</v>
      </c>
      <c r="J8" s="34">
        <v>55</v>
      </c>
      <c r="K8" s="32" t="s">
        <v>227</v>
      </c>
      <c r="L8" s="33">
        <v>0.76</v>
      </c>
      <c r="M8" s="33">
        <v>2.38</v>
      </c>
      <c r="N8" s="34">
        <v>17</v>
      </c>
      <c r="O8" s="34">
        <v>1164</v>
      </c>
      <c r="P8" s="33">
        <v>94.21</v>
      </c>
      <c r="Q8" s="33">
        <v>93.31</v>
      </c>
      <c r="R8" s="33">
        <v>95.11</v>
      </c>
      <c r="S8" s="34">
        <v>3288</v>
      </c>
      <c r="T8" s="33">
        <v>5.05</v>
      </c>
      <c r="U8" s="33">
        <v>4.21</v>
      </c>
      <c r="V8" s="33">
        <v>5.9</v>
      </c>
      <c r="W8" s="34">
        <v>182</v>
      </c>
      <c r="X8" s="32" t="s">
        <v>314</v>
      </c>
      <c r="Y8" s="33">
        <v>0.4</v>
      </c>
      <c r="Z8" s="33">
        <v>1.07</v>
      </c>
      <c r="AA8" s="34">
        <v>26</v>
      </c>
      <c r="AB8" s="34">
        <v>3496</v>
      </c>
    </row>
    <row r="9" spans="1:44" ht="12" customHeight="1">
      <c r="A9" s="125"/>
      <c r="B9" s="31" t="s">
        <v>16</v>
      </c>
      <c r="C9" s="33">
        <v>88.95</v>
      </c>
      <c r="D9" s="33">
        <v>84.68</v>
      </c>
      <c r="E9" s="33">
        <v>93.23</v>
      </c>
      <c r="F9" s="34">
        <v>226</v>
      </c>
      <c r="G9" s="32" t="s">
        <v>252</v>
      </c>
      <c r="H9" s="33">
        <v>4.1399999999999997</v>
      </c>
      <c r="I9" s="33">
        <v>11.44</v>
      </c>
      <c r="J9" s="34">
        <v>20</v>
      </c>
      <c r="K9" s="33" t="s">
        <v>33</v>
      </c>
      <c r="L9" s="33">
        <v>0.82</v>
      </c>
      <c r="M9" s="33">
        <v>5.69</v>
      </c>
      <c r="N9" s="34">
        <v>8</v>
      </c>
      <c r="O9" s="34">
        <v>254</v>
      </c>
      <c r="P9" s="33">
        <v>89.14</v>
      </c>
      <c r="Q9" s="33">
        <v>86.74</v>
      </c>
      <c r="R9" s="33">
        <v>91.53</v>
      </c>
      <c r="S9" s="34">
        <v>727</v>
      </c>
      <c r="T9" s="33">
        <v>9.49</v>
      </c>
      <c r="U9" s="33">
        <v>7.21</v>
      </c>
      <c r="V9" s="33">
        <v>11.77</v>
      </c>
      <c r="W9" s="34">
        <v>79</v>
      </c>
      <c r="X9" s="32" t="s">
        <v>224</v>
      </c>
      <c r="Y9" s="33">
        <v>0.55000000000000004</v>
      </c>
      <c r="Z9" s="33">
        <v>2.1800000000000002</v>
      </c>
      <c r="AA9" s="34">
        <v>13</v>
      </c>
      <c r="AB9" s="34">
        <v>819</v>
      </c>
    </row>
    <row r="10" spans="1:44" ht="12" customHeight="1">
      <c r="A10" s="134" t="s">
        <v>17</v>
      </c>
      <c r="B10" s="35" t="s">
        <v>72</v>
      </c>
      <c r="C10" s="33">
        <v>92.08</v>
      </c>
      <c r="D10" s="33">
        <v>88.94</v>
      </c>
      <c r="E10" s="33">
        <v>95.22</v>
      </c>
      <c r="F10" s="34">
        <v>313</v>
      </c>
      <c r="G10" s="32" t="s">
        <v>216</v>
      </c>
      <c r="H10" s="33">
        <v>2.84</v>
      </c>
      <c r="I10" s="33">
        <v>7.8</v>
      </c>
      <c r="J10" s="34">
        <v>20</v>
      </c>
      <c r="K10" s="33" t="s">
        <v>33</v>
      </c>
      <c r="L10" s="33">
        <v>0.56000000000000005</v>
      </c>
      <c r="M10" s="33">
        <v>4.62</v>
      </c>
      <c r="N10" s="34">
        <v>8</v>
      </c>
      <c r="O10" s="34">
        <v>341</v>
      </c>
      <c r="P10" s="33">
        <v>90.97</v>
      </c>
      <c r="Q10" s="33">
        <v>88.78</v>
      </c>
      <c r="R10" s="33">
        <v>93.17</v>
      </c>
      <c r="S10" s="34">
        <v>796</v>
      </c>
      <c r="T10" s="33">
        <v>7.35</v>
      </c>
      <c r="U10" s="33">
        <v>5.38</v>
      </c>
      <c r="V10" s="33">
        <v>9.31</v>
      </c>
      <c r="W10" s="34">
        <v>65</v>
      </c>
      <c r="X10" s="32" t="s">
        <v>226</v>
      </c>
      <c r="Y10" s="33">
        <v>0.62</v>
      </c>
      <c r="Z10" s="33">
        <v>2.73</v>
      </c>
      <c r="AA10" s="34">
        <v>12</v>
      </c>
      <c r="AB10" s="34">
        <v>873</v>
      </c>
    </row>
    <row r="11" spans="1:44" ht="12" customHeight="1">
      <c r="A11" s="125"/>
      <c r="B11" s="35" t="s">
        <v>73</v>
      </c>
      <c r="C11" s="33">
        <v>92.34</v>
      </c>
      <c r="D11" s="33">
        <v>90.29</v>
      </c>
      <c r="E11" s="33">
        <v>94.39</v>
      </c>
      <c r="F11" s="34">
        <v>670</v>
      </c>
      <c r="G11" s="33">
        <v>5.82</v>
      </c>
      <c r="H11" s="33">
        <v>4.07</v>
      </c>
      <c r="I11" s="33">
        <v>7.58</v>
      </c>
      <c r="J11" s="34">
        <v>46</v>
      </c>
      <c r="K11" s="32" t="s">
        <v>223</v>
      </c>
      <c r="L11" s="33">
        <v>0.72</v>
      </c>
      <c r="M11" s="33">
        <v>2.96</v>
      </c>
      <c r="N11" s="34">
        <v>12</v>
      </c>
      <c r="O11" s="34">
        <v>728</v>
      </c>
      <c r="P11" s="33">
        <v>93</v>
      </c>
      <c r="Q11" s="33">
        <v>91.78</v>
      </c>
      <c r="R11" s="33">
        <v>94.21</v>
      </c>
      <c r="S11" s="34">
        <v>2141</v>
      </c>
      <c r="T11" s="33">
        <v>6.28</v>
      </c>
      <c r="U11" s="33">
        <v>5.12</v>
      </c>
      <c r="V11" s="33">
        <v>7.45</v>
      </c>
      <c r="W11" s="34">
        <v>147</v>
      </c>
      <c r="X11" s="32" t="s">
        <v>314</v>
      </c>
      <c r="Y11" s="33">
        <v>0.34</v>
      </c>
      <c r="Z11" s="33">
        <v>1.1000000000000001</v>
      </c>
      <c r="AA11" s="34">
        <v>19</v>
      </c>
      <c r="AB11" s="34">
        <v>2307</v>
      </c>
    </row>
    <row r="12" spans="1:44" ht="12" customHeight="1">
      <c r="A12" s="125"/>
      <c r="B12" s="31" t="s">
        <v>18</v>
      </c>
      <c r="C12" s="33">
        <v>95.76</v>
      </c>
      <c r="D12" s="33">
        <v>93.3</v>
      </c>
      <c r="E12" s="33">
        <v>98.22</v>
      </c>
      <c r="F12" s="34">
        <v>328</v>
      </c>
      <c r="G12" s="33" t="s">
        <v>33</v>
      </c>
      <c r="H12" s="33">
        <v>0.67</v>
      </c>
      <c r="I12" s="33">
        <v>4.79</v>
      </c>
      <c r="J12" s="34">
        <v>8</v>
      </c>
      <c r="K12" s="33" t="s">
        <v>33</v>
      </c>
      <c r="L12" s="33">
        <v>0.12</v>
      </c>
      <c r="M12" s="33">
        <v>2.9</v>
      </c>
      <c r="N12" s="34">
        <v>5</v>
      </c>
      <c r="O12" s="34">
        <v>341</v>
      </c>
      <c r="P12" s="33">
        <v>95.06</v>
      </c>
      <c r="Q12" s="33">
        <v>93.59</v>
      </c>
      <c r="R12" s="33">
        <v>96.53</v>
      </c>
      <c r="S12" s="34">
        <v>1067</v>
      </c>
      <c r="T12" s="33">
        <v>4.3499999999999996</v>
      </c>
      <c r="U12" s="33">
        <v>2.94</v>
      </c>
      <c r="V12" s="33">
        <v>5.76</v>
      </c>
      <c r="W12" s="34">
        <v>48</v>
      </c>
      <c r="X12" s="33" t="s">
        <v>33</v>
      </c>
      <c r="Y12" s="33">
        <v>0.15</v>
      </c>
      <c r="Z12" s="33">
        <v>1.03</v>
      </c>
      <c r="AA12" s="34">
        <v>8</v>
      </c>
      <c r="AB12" s="34">
        <v>1123</v>
      </c>
    </row>
    <row r="13" spans="1:44" ht="12" customHeight="1">
      <c r="A13" s="134" t="s">
        <v>19</v>
      </c>
      <c r="B13" s="35" t="s">
        <v>74</v>
      </c>
      <c r="C13" s="33">
        <v>92.81</v>
      </c>
      <c r="D13" s="33">
        <v>91.07</v>
      </c>
      <c r="E13" s="33">
        <v>94.55</v>
      </c>
      <c r="F13" s="34">
        <v>942</v>
      </c>
      <c r="G13" s="33">
        <v>5.75</v>
      </c>
      <c r="H13" s="33">
        <v>4.2</v>
      </c>
      <c r="I13" s="33">
        <v>7.3</v>
      </c>
      <c r="J13" s="34">
        <v>59</v>
      </c>
      <c r="K13" s="32" t="s">
        <v>224</v>
      </c>
      <c r="L13" s="33">
        <v>0.6</v>
      </c>
      <c r="M13" s="33">
        <v>2.29</v>
      </c>
      <c r="N13" s="34">
        <v>14</v>
      </c>
      <c r="O13" s="34">
        <v>1015</v>
      </c>
      <c r="P13" s="33">
        <v>93.29</v>
      </c>
      <c r="Q13" s="33">
        <v>92.31</v>
      </c>
      <c r="R13" s="33">
        <v>94.26</v>
      </c>
      <c r="S13" s="34">
        <v>3162</v>
      </c>
      <c r="T13" s="33">
        <v>6.11</v>
      </c>
      <c r="U13" s="33">
        <v>5.17</v>
      </c>
      <c r="V13" s="33">
        <v>7.05</v>
      </c>
      <c r="W13" s="34">
        <v>209</v>
      </c>
      <c r="X13" s="32" t="s">
        <v>315</v>
      </c>
      <c r="Y13" s="33">
        <v>0.31</v>
      </c>
      <c r="Z13" s="33">
        <v>0.89</v>
      </c>
      <c r="AA13" s="34">
        <v>23</v>
      </c>
      <c r="AB13" s="34">
        <v>3394</v>
      </c>
    </row>
    <row r="14" spans="1:44" ht="12" customHeight="1">
      <c r="A14" s="125"/>
      <c r="B14" s="35" t="s">
        <v>75</v>
      </c>
      <c r="C14" s="33">
        <v>93.52</v>
      </c>
      <c r="D14" s="33">
        <v>90.84</v>
      </c>
      <c r="E14" s="33">
        <v>96.2</v>
      </c>
      <c r="F14" s="34">
        <v>374</v>
      </c>
      <c r="G14" s="32" t="s">
        <v>300</v>
      </c>
      <c r="H14" s="33">
        <v>1.69</v>
      </c>
      <c r="I14" s="33">
        <v>5.81</v>
      </c>
      <c r="J14" s="34">
        <v>16</v>
      </c>
      <c r="K14" s="32" t="s">
        <v>247</v>
      </c>
      <c r="L14" s="33">
        <v>0.94</v>
      </c>
      <c r="M14" s="33">
        <v>4.5199999999999996</v>
      </c>
      <c r="N14" s="34">
        <v>10</v>
      </c>
      <c r="O14" s="34">
        <v>400</v>
      </c>
      <c r="P14" s="33">
        <v>92.56</v>
      </c>
      <c r="Q14" s="33">
        <v>90.56</v>
      </c>
      <c r="R14" s="33">
        <v>94.55</v>
      </c>
      <c r="S14" s="34">
        <v>846</v>
      </c>
      <c r="T14" s="33">
        <v>5.77</v>
      </c>
      <c r="U14" s="33">
        <v>3.98</v>
      </c>
      <c r="V14" s="33">
        <v>7.56</v>
      </c>
      <c r="W14" s="34">
        <v>51</v>
      </c>
      <c r="X14" s="32" t="s">
        <v>226</v>
      </c>
      <c r="Y14" s="33">
        <v>0.74</v>
      </c>
      <c r="Z14" s="33">
        <v>2.61</v>
      </c>
      <c r="AA14" s="34">
        <v>15</v>
      </c>
      <c r="AB14" s="34">
        <v>912</v>
      </c>
    </row>
    <row r="15" spans="1:44" ht="12" customHeight="1">
      <c r="A15" s="134" t="s">
        <v>20</v>
      </c>
      <c r="B15" s="31" t="s">
        <v>21</v>
      </c>
      <c r="C15" s="33">
        <v>93</v>
      </c>
      <c r="D15" s="33">
        <v>91.21</v>
      </c>
      <c r="E15" s="33">
        <v>94.78</v>
      </c>
      <c r="F15" s="34">
        <v>940</v>
      </c>
      <c r="G15" s="33">
        <v>5.05</v>
      </c>
      <c r="H15" s="33">
        <v>3.53</v>
      </c>
      <c r="I15" s="33">
        <v>6.57</v>
      </c>
      <c r="J15" s="34">
        <v>48</v>
      </c>
      <c r="K15" s="32" t="s">
        <v>231</v>
      </c>
      <c r="L15" s="33">
        <v>0.96</v>
      </c>
      <c r="M15" s="33">
        <v>2.95</v>
      </c>
      <c r="N15" s="34">
        <v>17</v>
      </c>
      <c r="O15" s="34">
        <v>1005</v>
      </c>
      <c r="P15" s="33">
        <v>92.83</v>
      </c>
      <c r="Q15" s="33">
        <v>91.76</v>
      </c>
      <c r="R15" s="33">
        <v>93.9</v>
      </c>
      <c r="S15" s="34">
        <v>2791</v>
      </c>
      <c r="T15" s="33">
        <v>6.2</v>
      </c>
      <c r="U15" s="33">
        <v>5.2</v>
      </c>
      <c r="V15" s="33">
        <v>7.21</v>
      </c>
      <c r="W15" s="34">
        <v>178</v>
      </c>
      <c r="X15" s="32" t="s">
        <v>250</v>
      </c>
      <c r="Y15" s="33">
        <v>0.56999999999999995</v>
      </c>
      <c r="Z15" s="33">
        <v>1.35</v>
      </c>
      <c r="AA15" s="34">
        <v>29</v>
      </c>
      <c r="AB15" s="34">
        <v>2998</v>
      </c>
    </row>
    <row r="16" spans="1:44" ht="12" customHeight="1">
      <c r="A16" s="125"/>
      <c r="B16" s="31" t="s">
        <v>22</v>
      </c>
      <c r="C16" s="33">
        <v>92.87</v>
      </c>
      <c r="D16" s="33">
        <v>90.38</v>
      </c>
      <c r="E16" s="33">
        <v>95.37</v>
      </c>
      <c r="F16" s="34">
        <v>378</v>
      </c>
      <c r="G16" s="32" t="s">
        <v>216</v>
      </c>
      <c r="H16" s="33">
        <v>3.17</v>
      </c>
      <c r="I16" s="33">
        <v>7.33</v>
      </c>
      <c r="J16" s="34">
        <v>27</v>
      </c>
      <c r="K16" s="33" t="s">
        <v>33</v>
      </c>
      <c r="L16" s="33">
        <v>0.43</v>
      </c>
      <c r="M16" s="33">
        <v>3.32</v>
      </c>
      <c r="N16" s="34">
        <v>8</v>
      </c>
      <c r="O16" s="34">
        <v>413</v>
      </c>
      <c r="P16" s="33">
        <v>93.93</v>
      </c>
      <c r="Q16" s="33">
        <v>92.51</v>
      </c>
      <c r="R16" s="33">
        <v>95.35</v>
      </c>
      <c r="S16" s="34">
        <v>1224</v>
      </c>
      <c r="T16" s="33">
        <v>5.47</v>
      </c>
      <c r="U16" s="33">
        <v>4.1100000000000003</v>
      </c>
      <c r="V16" s="33">
        <v>6.83</v>
      </c>
      <c r="W16" s="34">
        <v>83</v>
      </c>
      <c r="X16" s="32" t="s">
        <v>315</v>
      </c>
      <c r="Y16" s="33">
        <v>0.16</v>
      </c>
      <c r="Z16" s="33">
        <v>1.03</v>
      </c>
      <c r="AA16" s="34">
        <v>10</v>
      </c>
      <c r="AB16" s="34">
        <v>1317</v>
      </c>
    </row>
    <row r="17" spans="1:28" ht="12" customHeight="1">
      <c r="A17" s="134" t="s">
        <v>23</v>
      </c>
      <c r="B17" s="35" t="s">
        <v>76</v>
      </c>
      <c r="C17" s="33">
        <v>89.3</v>
      </c>
      <c r="D17" s="33">
        <v>86.13</v>
      </c>
      <c r="E17" s="33">
        <v>92.46</v>
      </c>
      <c r="F17" s="34">
        <v>403</v>
      </c>
      <c r="G17" s="33">
        <v>7.89</v>
      </c>
      <c r="H17" s="33">
        <v>5.16</v>
      </c>
      <c r="I17" s="33">
        <v>10.62</v>
      </c>
      <c r="J17" s="34">
        <v>36</v>
      </c>
      <c r="K17" s="32" t="s">
        <v>228</v>
      </c>
      <c r="L17" s="33">
        <v>1.06</v>
      </c>
      <c r="M17" s="33">
        <v>4.5599999999999996</v>
      </c>
      <c r="N17" s="34">
        <v>11</v>
      </c>
      <c r="O17" s="34">
        <v>450</v>
      </c>
      <c r="P17" s="33">
        <v>89.7</v>
      </c>
      <c r="Q17" s="33">
        <v>87.79</v>
      </c>
      <c r="R17" s="33">
        <v>91.6</v>
      </c>
      <c r="S17" s="34">
        <v>1148</v>
      </c>
      <c r="T17" s="33">
        <v>8.94</v>
      </c>
      <c r="U17" s="33">
        <v>7.15</v>
      </c>
      <c r="V17" s="33">
        <v>10.73</v>
      </c>
      <c r="W17" s="34">
        <v>116</v>
      </c>
      <c r="X17" s="32" t="s">
        <v>224</v>
      </c>
      <c r="Y17" s="33">
        <v>0.65</v>
      </c>
      <c r="Z17" s="33">
        <v>2.08</v>
      </c>
      <c r="AA17" s="34">
        <v>17</v>
      </c>
      <c r="AB17" s="34">
        <v>1281</v>
      </c>
    </row>
    <row r="18" spans="1:28" ht="12" customHeight="1">
      <c r="A18" s="125"/>
      <c r="B18" s="35" t="s">
        <v>77</v>
      </c>
      <c r="C18" s="33">
        <v>95.01</v>
      </c>
      <c r="D18" s="33">
        <v>93.49</v>
      </c>
      <c r="E18" s="33">
        <v>96.52</v>
      </c>
      <c r="F18" s="34">
        <v>798</v>
      </c>
      <c r="G18" s="33">
        <v>3.68</v>
      </c>
      <c r="H18" s="33">
        <v>2.4300000000000002</v>
      </c>
      <c r="I18" s="33">
        <v>4.9400000000000004</v>
      </c>
      <c r="J18" s="34">
        <v>36</v>
      </c>
      <c r="K18" s="32" t="s">
        <v>306</v>
      </c>
      <c r="L18" s="33">
        <v>0.43</v>
      </c>
      <c r="M18" s="33">
        <v>2.2000000000000002</v>
      </c>
      <c r="N18" s="34">
        <v>10</v>
      </c>
      <c r="O18" s="34">
        <v>844</v>
      </c>
      <c r="P18" s="33">
        <v>94.78</v>
      </c>
      <c r="Q18" s="33">
        <v>93.82</v>
      </c>
      <c r="R18" s="33">
        <v>95.74</v>
      </c>
      <c r="S18" s="34">
        <v>2593</v>
      </c>
      <c r="T18" s="33">
        <v>4.63</v>
      </c>
      <c r="U18" s="33">
        <v>3.72</v>
      </c>
      <c r="V18" s="33">
        <v>5.53</v>
      </c>
      <c r="W18" s="34">
        <v>132</v>
      </c>
      <c r="X18" s="32" t="s">
        <v>315</v>
      </c>
      <c r="Y18" s="33">
        <v>0.27</v>
      </c>
      <c r="Z18" s="33">
        <v>0.92</v>
      </c>
      <c r="AA18" s="34">
        <v>17</v>
      </c>
      <c r="AB18" s="34">
        <v>2742</v>
      </c>
    </row>
    <row r="19" spans="1:28" ht="12" customHeight="1">
      <c r="A19" s="135" t="s">
        <v>24</v>
      </c>
      <c r="B19" s="31" t="s">
        <v>25</v>
      </c>
      <c r="C19" s="33">
        <v>92.37</v>
      </c>
      <c r="D19" s="33">
        <v>89.84</v>
      </c>
      <c r="E19" s="33">
        <v>94.9</v>
      </c>
      <c r="F19" s="34">
        <v>492</v>
      </c>
      <c r="G19" s="32" t="s">
        <v>216</v>
      </c>
      <c r="H19" s="33">
        <v>3.2</v>
      </c>
      <c r="I19" s="33">
        <v>7.39</v>
      </c>
      <c r="J19" s="34">
        <v>28</v>
      </c>
      <c r="K19" s="32" t="s">
        <v>311</v>
      </c>
      <c r="L19" s="33">
        <v>0.83</v>
      </c>
      <c r="M19" s="33">
        <v>3.84</v>
      </c>
      <c r="N19" s="34">
        <v>11</v>
      </c>
      <c r="O19" s="34">
        <v>531</v>
      </c>
      <c r="P19" s="33">
        <v>92.69</v>
      </c>
      <c r="Q19" s="33">
        <v>91.2</v>
      </c>
      <c r="R19" s="33">
        <v>94.17</v>
      </c>
      <c r="S19" s="34">
        <v>1460</v>
      </c>
      <c r="T19" s="33">
        <v>6.24</v>
      </c>
      <c r="U19" s="33">
        <v>4.8499999999999996</v>
      </c>
      <c r="V19" s="33">
        <v>7.62</v>
      </c>
      <c r="W19" s="34">
        <v>96</v>
      </c>
      <c r="X19" s="32" t="s">
        <v>217</v>
      </c>
      <c r="Y19" s="33">
        <v>0.5</v>
      </c>
      <c r="Z19" s="33">
        <v>1.65</v>
      </c>
      <c r="AA19" s="34">
        <v>18</v>
      </c>
      <c r="AB19" s="34">
        <v>1574</v>
      </c>
    </row>
    <row r="20" spans="1:28" ht="12" customHeight="1">
      <c r="A20" s="125"/>
      <c r="B20" s="31" t="s">
        <v>26</v>
      </c>
      <c r="C20" s="33">
        <v>93.23</v>
      </c>
      <c r="D20" s="33">
        <v>91.38</v>
      </c>
      <c r="E20" s="33">
        <v>95.07</v>
      </c>
      <c r="F20" s="34">
        <v>766</v>
      </c>
      <c r="G20" s="33">
        <v>4.9800000000000004</v>
      </c>
      <c r="H20" s="33">
        <v>3.4</v>
      </c>
      <c r="I20" s="33">
        <v>6.56</v>
      </c>
      <c r="J20" s="34">
        <v>44</v>
      </c>
      <c r="K20" s="32" t="s">
        <v>223</v>
      </c>
      <c r="L20" s="33">
        <v>0.79</v>
      </c>
      <c r="M20" s="33">
        <v>2.81</v>
      </c>
      <c r="N20" s="34">
        <v>14</v>
      </c>
      <c r="O20" s="34">
        <v>824</v>
      </c>
      <c r="P20" s="33">
        <v>93.44</v>
      </c>
      <c r="Q20" s="33">
        <v>92.33</v>
      </c>
      <c r="R20" s="33">
        <v>94.55</v>
      </c>
      <c r="S20" s="34">
        <v>2409</v>
      </c>
      <c r="T20" s="33">
        <v>5.82</v>
      </c>
      <c r="U20" s="33">
        <v>4.76</v>
      </c>
      <c r="V20" s="33">
        <v>6.88</v>
      </c>
      <c r="W20" s="34">
        <v>155</v>
      </c>
      <c r="X20" s="32" t="s">
        <v>314</v>
      </c>
      <c r="Y20" s="33">
        <v>0.37</v>
      </c>
      <c r="Z20" s="33">
        <v>1.1100000000000001</v>
      </c>
      <c r="AA20" s="34">
        <v>20</v>
      </c>
      <c r="AB20" s="34">
        <v>2584</v>
      </c>
    </row>
    <row r="21" spans="1:28">
      <c r="A21" s="1" t="s">
        <v>221</v>
      </c>
      <c r="AB21" s="3" t="s">
        <v>433</v>
      </c>
    </row>
    <row r="22" spans="1:28">
      <c r="A22" s="1" t="s">
        <v>428</v>
      </c>
    </row>
    <row r="24" spans="1:28">
      <c r="A24" s="126" t="s">
        <v>0</v>
      </c>
      <c r="B24" s="127"/>
      <c r="C24" s="147">
        <v>2017</v>
      </c>
      <c r="D24" s="147"/>
      <c r="E24" s="147"/>
      <c r="F24" s="147"/>
      <c r="G24" s="147"/>
      <c r="H24" s="147"/>
      <c r="I24" s="147"/>
      <c r="J24" s="147"/>
      <c r="K24" s="147"/>
      <c r="L24" s="147"/>
      <c r="M24" s="147"/>
      <c r="N24" s="147"/>
      <c r="O24" s="148"/>
    </row>
    <row r="25" spans="1:28" s="20" customFormat="1">
      <c r="A25" s="128"/>
      <c r="B25" s="129"/>
      <c r="C25" s="150" t="s">
        <v>108</v>
      </c>
      <c r="D25" s="150"/>
      <c r="E25" s="150"/>
      <c r="F25" s="150"/>
      <c r="G25" s="150"/>
      <c r="H25" s="150"/>
      <c r="I25" s="150"/>
      <c r="J25" s="150"/>
      <c r="K25" s="150"/>
      <c r="L25" s="150"/>
      <c r="M25" s="150"/>
      <c r="N25" s="150"/>
      <c r="O25" s="152"/>
    </row>
    <row r="26" spans="1:28" s="111" customFormat="1" ht="23.25" customHeight="1">
      <c r="A26" s="128"/>
      <c r="B26" s="129"/>
      <c r="C26" s="166" t="s">
        <v>38</v>
      </c>
      <c r="D26" s="167"/>
      <c r="E26" s="167"/>
      <c r="F26" s="167"/>
      <c r="G26" s="166" t="s">
        <v>206</v>
      </c>
      <c r="H26" s="167"/>
      <c r="I26" s="167"/>
      <c r="J26" s="167"/>
      <c r="K26" s="168" t="s">
        <v>100</v>
      </c>
      <c r="L26" s="168"/>
      <c r="M26" s="168"/>
      <c r="N26" s="168"/>
      <c r="O26" s="152" t="s">
        <v>5</v>
      </c>
    </row>
    <row r="27" spans="1:28" s="20" customFormat="1" ht="22.5">
      <c r="A27" s="130"/>
      <c r="B27" s="131"/>
      <c r="C27" s="26" t="s">
        <v>6</v>
      </c>
      <c r="D27" s="151" t="s">
        <v>78</v>
      </c>
      <c r="E27" s="151"/>
      <c r="F27" s="26" t="s">
        <v>79</v>
      </c>
      <c r="G27" s="26" t="s">
        <v>6</v>
      </c>
      <c r="H27" s="151" t="s">
        <v>78</v>
      </c>
      <c r="I27" s="151"/>
      <c r="J27" s="26" t="s">
        <v>79</v>
      </c>
      <c r="K27" s="26" t="s">
        <v>6</v>
      </c>
      <c r="L27" s="151" t="s">
        <v>78</v>
      </c>
      <c r="M27" s="151"/>
      <c r="N27" s="26" t="s">
        <v>79</v>
      </c>
      <c r="O27" s="153"/>
    </row>
    <row r="28" spans="1:28" s="20" customFormat="1">
      <c r="A28" s="124"/>
      <c r="B28" s="40" t="s">
        <v>429</v>
      </c>
      <c r="C28" s="41">
        <v>93.1</v>
      </c>
      <c r="D28" s="41">
        <v>92.22</v>
      </c>
      <c r="E28" s="41">
        <v>93.99</v>
      </c>
      <c r="F28" s="43">
        <v>4015</v>
      </c>
      <c r="G28" s="41">
        <v>6.02</v>
      </c>
      <c r="H28" s="41">
        <v>5.19</v>
      </c>
      <c r="I28" s="41">
        <v>6.85</v>
      </c>
      <c r="J28" s="43">
        <v>261</v>
      </c>
      <c r="K28" s="41">
        <v>0.87</v>
      </c>
      <c r="L28" s="41">
        <v>0.56000000000000005</v>
      </c>
      <c r="M28" s="41">
        <v>1.19</v>
      </c>
      <c r="N28" s="43">
        <v>39</v>
      </c>
      <c r="O28" s="43">
        <f>N28+J28+F28</f>
        <v>4315</v>
      </c>
    </row>
    <row r="29" spans="1:28">
      <c r="A29" s="125"/>
      <c r="B29" s="35" t="s">
        <v>430</v>
      </c>
      <c r="C29" s="33">
        <v>93.15</v>
      </c>
      <c r="D29" s="33">
        <v>92.08</v>
      </c>
      <c r="E29" s="33">
        <v>94.21</v>
      </c>
      <c r="F29" s="34">
        <v>2751</v>
      </c>
      <c r="G29" s="33">
        <v>6.37</v>
      </c>
      <c r="H29" s="33">
        <v>5.35</v>
      </c>
      <c r="I29" s="33">
        <v>7.4</v>
      </c>
      <c r="J29" s="34">
        <v>190</v>
      </c>
      <c r="K29" s="32" t="s">
        <v>318</v>
      </c>
      <c r="L29" s="33">
        <v>0.18</v>
      </c>
      <c r="M29" s="33">
        <v>0.78</v>
      </c>
      <c r="N29" s="34">
        <v>14</v>
      </c>
      <c r="O29" s="34">
        <f t="shared" ref="O29:O36" si="0">N29+J29+F29</f>
        <v>2955</v>
      </c>
    </row>
    <row r="30" spans="1:28">
      <c r="A30" s="125"/>
      <c r="B30" s="35" t="s">
        <v>431</v>
      </c>
      <c r="C30" s="33">
        <v>93.21</v>
      </c>
      <c r="D30" s="33">
        <v>91.52</v>
      </c>
      <c r="E30" s="33">
        <v>94.9</v>
      </c>
      <c r="F30" s="34">
        <v>957</v>
      </c>
      <c r="G30" s="33">
        <v>4.6900000000000004</v>
      </c>
      <c r="H30" s="33">
        <v>3.29</v>
      </c>
      <c r="I30" s="33">
        <v>6.09</v>
      </c>
      <c r="J30" s="34">
        <v>51</v>
      </c>
      <c r="K30" s="32" t="s">
        <v>319</v>
      </c>
      <c r="L30" s="33">
        <v>1.1000000000000001</v>
      </c>
      <c r="M30" s="33">
        <v>3.1</v>
      </c>
      <c r="N30" s="34">
        <v>20</v>
      </c>
      <c r="O30" s="34">
        <f t="shared" si="0"/>
        <v>1028</v>
      </c>
    </row>
    <row r="31" spans="1:28">
      <c r="A31" s="125"/>
      <c r="B31" s="39" t="s">
        <v>432</v>
      </c>
      <c r="C31" s="33">
        <v>91.94</v>
      </c>
      <c r="D31" s="33">
        <v>88.75</v>
      </c>
      <c r="E31" s="33">
        <v>95.13</v>
      </c>
      <c r="F31" s="34">
        <v>307</v>
      </c>
      <c r="G31" s="32" t="s">
        <v>316</v>
      </c>
      <c r="H31" s="33">
        <v>3.58</v>
      </c>
      <c r="I31" s="33">
        <v>9.43</v>
      </c>
      <c r="J31" s="34">
        <v>20</v>
      </c>
      <c r="K31" s="33" t="s">
        <v>33</v>
      </c>
      <c r="L31" s="33">
        <v>0.17</v>
      </c>
      <c r="M31" s="33">
        <v>2.93</v>
      </c>
      <c r="N31" s="34">
        <v>5</v>
      </c>
      <c r="O31" s="34">
        <f t="shared" si="0"/>
        <v>332</v>
      </c>
    </row>
    <row r="32" spans="1:28">
      <c r="A32" s="125"/>
      <c r="B32" s="39" t="s">
        <v>28</v>
      </c>
      <c r="C32" s="33">
        <v>93.44</v>
      </c>
      <c r="D32" s="33">
        <v>89.53</v>
      </c>
      <c r="E32" s="33">
        <v>97.35</v>
      </c>
      <c r="F32" s="34">
        <v>158</v>
      </c>
      <c r="G32" s="32" t="s">
        <v>279</v>
      </c>
      <c r="H32" s="33">
        <v>2.2799999999999998</v>
      </c>
      <c r="I32" s="33">
        <v>9.93</v>
      </c>
      <c r="J32" s="34">
        <v>10</v>
      </c>
      <c r="K32" s="33" t="s">
        <v>33</v>
      </c>
      <c r="L32" s="33">
        <v>0</v>
      </c>
      <c r="M32" s="33">
        <v>1.34</v>
      </c>
      <c r="N32" s="34">
        <v>1</v>
      </c>
      <c r="O32" s="34">
        <f t="shared" si="0"/>
        <v>169</v>
      </c>
    </row>
    <row r="33" spans="1:15">
      <c r="A33" s="125"/>
      <c r="B33" s="39" t="s">
        <v>29</v>
      </c>
      <c r="C33" s="33">
        <v>91.65</v>
      </c>
      <c r="D33" s="33">
        <v>88.29</v>
      </c>
      <c r="E33" s="33">
        <v>95.02</v>
      </c>
      <c r="F33" s="34">
        <v>286</v>
      </c>
      <c r="G33" s="32" t="s">
        <v>212</v>
      </c>
      <c r="H33" s="33">
        <v>3.62</v>
      </c>
      <c r="I33" s="33">
        <v>9.77</v>
      </c>
      <c r="J33" s="34">
        <v>19</v>
      </c>
      <c r="K33" s="33" t="s">
        <v>33</v>
      </c>
      <c r="L33" s="33">
        <v>0.18</v>
      </c>
      <c r="M33" s="33">
        <v>3.12</v>
      </c>
      <c r="N33" s="34">
        <v>5</v>
      </c>
      <c r="O33" s="34">
        <f t="shared" si="0"/>
        <v>310</v>
      </c>
    </row>
    <row r="34" spans="1:15">
      <c r="A34" s="125"/>
      <c r="B34" s="39" t="s">
        <v>30</v>
      </c>
      <c r="C34" s="33">
        <v>89.59</v>
      </c>
      <c r="D34" s="33">
        <v>83.8</v>
      </c>
      <c r="E34" s="33">
        <v>95.38</v>
      </c>
      <c r="F34" s="34">
        <v>111</v>
      </c>
      <c r="G34" s="32" t="s">
        <v>317</v>
      </c>
      <c r="H34" s="33">
        <v>3.31</v>
      </c>
      <c r="I34" s="33">
        <v>14</v>
      </c>
      <c r="J34" s="34">
        <v>10</v>
      </c>
      <c r="K34" s="33" t="s">
        <v>33</v>
      </c>
      <c r="L34" s="33">
        <v>0</v>
      </c>
      <c r="M34" s="33">
        <v>4.2300000000000004</v>
      </c>
      <c r="N34" s="34">
        <v>2</v>
      </c>
      <c r="O34" s="34">
        <f t="shared" si="0"/>
        <v>123</v>
      </c>
    </row>
    <row r="35" spans="1:15">
      <c r="A35" s="125"/>
      <c r="B35" s="39" t="s">
        <v>31</v>
      </c>
      <c r="C35" s="33">
        <v>95.03</v>
      </c>
      <c r="D35" s="33">
        <v>92.11</v>
      </c>
      <c r="E35" s="33">
        <v>97.95</v>
      </c>
      <c r="F35" s="34">
        <v>204</v>
      </c>
      <c r="G35" s="33" t="s">
        <v>33</v>
      </c>
      <c r="H35" s="33">
        <v>1.1399999999999999</v>
      </c>
      <c r="I35" s="33">
        <v>6.3</v>
      </c>
      <c r="J35" s="34">
        <v>8</v>
      </c>
      <c r="K35" s="33" t="s">
        <v>33</v>
      </c>
      <c r="L35" s="33">
        <v>0</v>
      </c>
      <c r="M35" s="33">
        <v>2.68</v>
      </c>
      <c r="N35" s="34">
        <v>3</v>
      </c>
      <c r="O35" s="34">
        <f t="shared" si="0"/>
        <v>215</v>
      </c>
    </row>
    <row r="36" spans="1:15">
      <c r="A36" s="125"/>
      <c r="B36" s="39" t="s">
        <v>32</v>
      </c>
      <c r="C36" s="33">
        <v>89.73</v>
      </c>
      <c r="D36" s="33">
        <v>83.83</v>
      </c>
      <c r="E36" s="33">
        <v>95.63</v>
      </c>
      <c r="F36" s="34">
        <v>86</v>
      </c>
      <c r="G36" s="33" t="s">
        <v>33</v>
      </c>
      <c r="H36" s="33">
        <v>2.31</v>
      </c>
      <c r="I36" s="33">
        <v>12.18</v>
      </c>
      <c r="J36" s="34">
        <v>8</v>
      </c>
      <c r="K36" s="33" t="s">
        <v>33</v>
      </c>
      <c r="L36" s="33">
        <v>0</v>
      </c>
      <c r="M36" s="33">
        <v>6.45</v>
      </c>
      <c r="N36" s="34">
        <v>3</v>
      </c>
      <c r="O36" s="34">
        <f t="shared" si="0"/>
        <v>97</v>
      </c>
    </row>
    <row r="37" spans="1:15">
      <c r="A37" s="1" t="s">
        <v>221</v>
      </c>
    </row>
    <row r="38" spans="1:15">
      <c r="A38" s="1" t="s">
        <v>428</v>
      </c>
      <c r="O38" s="3" t="s">
        <v>433</v>
      </c>
    </row>
  </sheetData>
  <mergeCells count="37">
    <mergeCell ref="P1:AB1"/>
    <mergeCell ref="L27:M27"/>
    <mergeCell ref="C24:O24"/>
    <mergeCell ref="C25:O25"/>
    <mergeCell ref="O26:O27"/>
    <mergeCell ref="Q4:R4"/>
    <mergeCell ref="U4:V4"/>
    <mergeCell ref="T3:W3"/>
    <mergeCell ref="X3:AA3"/>
    <mergeCell ref="AB3:AB4"/>
    <mergeCell ref="L4:M4"/>
    <mergeCell ref="Y4:Z4"/>
    <mergeCell ref="P2:AB2"/>
    <mergeCell ref="P3:S3"/>
    <mergeCell ref="C26:F26"/>
    <mergeCell ref="G26:J26"/>
    <mergeCell ref="K26:N26"/>
    <mergeCell ref="D27:E27"/>
    <mergeCell ref="H27:I27"/>
    <mergeCell ref="A28:A36"/>
    <mergeCell ref="A13:A14"/>
    <mergeCell ref="A15:A16"/>
    <mergeCell ref="A17:A18"/>
    <mergeCell ref="A19:A20"/>
    <mergeCell ref="A24:B27"/>
    <mergeCell ref="A6:A7"/>
    <mergeCell ref="A8:A9"/>
    <mergeCell ref="A10:A12"/>
    <mergeCell ref="D4:E4"/>
    <mergeCell ref="H4:I4"/>
    <mergeCell ref="A1:B4"/>
    <mergeCell ref="C1:O1"/>
    <mergeCell ref="C2:O2"/>
    <mergeCell ref="C3:F3"/>
    <mergeCell ref="G3:J3"/>
    <mergeCell ref="K3:N3"/>
    <mergeCell ref="O3:O4"/>
  </mergeCells>
  <pageMargins left="0.59055118110236227" right="0.39370078740157483" top="0.98425196850393704" bottom="0.59055118110236227" header="0.31496062992125984" footer="0.31496062992125984"/>
  <pageSetup paperSize="9" scale="56" orientation="landscape" r:id="rId1"/>
  <headerFooter>
    <oddHeader>&amp;R&amp;G</oddHeader>
    <oddFooter>&amp;L&amp;8&amp;F-&amp;A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2"/>
  <sheetViews>
    <sheetView zoomScaleNormal="100" workbookViewId="0">
      <selection sqref="A1:B4"/>
    </sheetView>
  </sheetViews>
  <sheetFormatPr baseColWidth="10" defaultColWidth="11.42578125" defaultRowHeight="11.25"/>
  <cols>
    <col min="1" max="1" width="15.7109375" style="1" customWidth="1"/>
    <col min="2" max="2" width="18.7109375" style="1" customWidth="1"/>
    <col min="3" max="18" width="8.7109375" style="1" customWidth="1"/>
    <col min="19" max="19" width="9.7109375" style="1" customWidth="1"/>
    <col min="20" max="35" width="8.7109375" style="1" customWidth="1"/>
    <col min="36" max="36" width="9.7109375" style="1" customWidth="1"/>
    <col min="37" max="51" width="8.7109375" style="1" customWidth="1"/>
    <col min="52" max="54" width="10.42578125" style="1" customWidth="1"/>
    <col min="55" max="16384" width="11.42578125" style="1"/>
  </cols>
  <sheetData>
    <row r="1" spans="1:44" s="20" customFormat="1" ht="12" customHeight="1">
      <c r="A1" s="137" t="s">
        <v>0</v>
      </c>
      <c r="B1" s="138"/>
      <c r="C1" s="123" t="s">
        <v>196</v>
      </c>
      <c r="D1" s="123"/>
      <c r="E1" s="123"/>
      <c r="F1" s="123"/>
      <c r="G1" s="123"/>
      <c r="H1" s="123"/>
      <c r="I1" s="123"/>
      <c r="J1" s="123"/>
      <c r="K1" s="123"/>
      <c r="L1" s="123"/>
      <c r="M1" s="123"/>
      <c r="N1" s="123"/>
      <c r="O1" s="123"/>
      <c r="P1" s="123"/>
      <c r="Q1" s="123"/>
      <c r="R1" s="123"/>
      <c r="S1" s="123"/>
      <c r="T1" s="123" t="s">
        <v>196</v>
      </c>
      <c r="U1" s="123"/>
      <c r="V1" s="123"/>
      <c r="W1" s="123"/>
      <c r="X1" s="123"/>
      <c r="Y1" s="123"/>
      <c r="Z1" s="123"/>
      <c r="AA1" s="123"/>
      <c r="AB1" s="123"/>
      <c r="AC1" s="181"/>
      <c r="AD1" s="181"/>
      <c r="AE1" s="181"/>
      <c r="AF1" s="181"/>
      <c r="AG1" s="181"/>
      <c r="AH1" s="181"/>
      <c r="AI1" s="181"/>
      <c r="AJ1" s="181"/>
      <c r="AK1" s="83"/>
      <c r="AL1" s="83"/>
      <c r="AM1" s="83"/>
      <c r="AN1" s="83"/>
      <c r="AO1" s="83"/>
      <c r="AP1" s="83"/>
      <c r="AQ1" s="83"/>
      <c r="AR1" s="84"/>
    </row>
    <row r="2" spans="1:44" s="20" customFormat="1">
      <c r="A2" s="139"/>
      <c r="B2" s="140"/>
      <c r="C2" s="136" t="s">
        <v>1</v>
      </c>
      <c r="D2" s="120"/>
      <c r="E2" s="120"/>
      <c r="F2" s="120"/>
      <c r="G2" s="120"/>
      <c r="H2" s="120"/>
      <c r="I2" s="120"/>
      <c r="J2" s="120"/>
      <c r="K2" s="120"/>
      <c r="L2" s="120"/>
      <c r="M2" s="120"/>
      <c r="N2" s="120"/>
      <c r="O2" s="120"/>
      <c r="P2" s="120"/>
      <c r="Q2" s="120"/>
      <c r="R2" s="120"/>
      <c r="S2" s="120"/>
      <c r="T2" s="136" t="s">
        <v>429</v>
      </c>
      <c r="U2" s="120"/>
      <c r="V2" s="120"/>
      <c r="W2" s="120"/>
      <c r="X2" s="120"/>
      <c r="Y2" s="120"/>
      <c r="Z2" s="120"/>
      <c r="AA2" s="120"/>
      <c r="AB2" s="120"/>
      <c r="AC2" s="176"/>
      <c r="AD2" s="176"/>
      <c r="AE2" s="176"/>
      <c r="AF2" s="176"/>
      <c r="AG2" s="176"/>
      <c r="AH2" s="176"/>
      <c r="AI2" s="176"/>
      <c r="AJ2" s="176"/>
      <c r="AK2" s="85"/>
      <c r="AL2" s="85"/>
      <c r="AM2" s="85"/>
      <c r="AN2" s="85"/>
      <c r="AO2" s="85"/>
      <c r="AP2" s="85"/>
      <c r="AQ2" s="85"/>
      <c r="AR2" s="86"/>
    </row>
    <row r="3" spans="1:44" s="20" customFormat="1">
      <c r="A3" s="139"/>
      <c r="B3" s="140"/>
      <c r="C3" s="177" t="s">
        <v>207</v>
      </c>
      <c r="D3" s="120"/>
      <c r="E3" s="120"/>
      <c r="F3" s="120"/>
      <c r="G3" s="177" t="s">
        <v>39</v>
      </c>
      <c r="H3" s="120"/>
      <c r="I3" s="120"/>
      <c r="J3" s="120"/>
      <c r="K3" s="177" t="s">
        <v>40</v>
      </c>
      <c r="L3" s="120"/>
      <c r="M3" s="120"/>
      <c r="N3" s="120"/>
      <c r="O3" s="177" t="s">
        <v>41</v>
      </c>
      <c r="P3" s="120"/>
      <c r="Q3" s="120"/>
      <c r="R3" s="120"/>
      <c r="S3" s="120" t="s">
        <v>5</v>
      </c>
      <c r="T3" s="177" t="s">
        <v>207</v>
      </c>
      <c r="U3" s="120"/>
      <c r="V3" s="120"/>
      <c r="W3" s="120"/>
      <c r="X3" s="177" t="s">
        <v>39</v>
      </c>
      <c r="Y3" s="120"/>
      <c r="Z3" s="120"/>
      <c r="AA3" s="120"/>
      <c r="AB3" s="177" t="s">
        <v>40</v>
      </c>
      <c r="AC3" s="150"/>
      <c r="AD3" s="150"/>
      <c r="AE3" s="150"/>
      <c r="AF3" s="178" t="s">
        <v>41</v>
      </c>
      <c r="AG3" s="150"/>
      <c r="AH3" s="150"/>
      <c r="AI3" s="150"/>
      <c r="AJ3" s="150" t="s">
        <v>5</v>
      </c>
      <c r="AK3" s="85"/>
      <c r="AL3" s="85"/>
      <c r="AM3" s="85"/>
      <c r="AN3" s="85"/>
      <c r="AO3" s="85"/>
      <c r="AP3" s="85"/>
      <c r="AQ3" s="85"/>
      <c r="AR3" s="86"/>
    </row>
    <row r="4" spans="1:44" s="20" customFormat="1" ht="22.5">
      <c r="A4" s="141"/>
      <c r="B4" s="142"/>
      <c r="C4" s="24" t="s">
        <v>6</v>
      </c>
      <c r="D4" s="122" t="s">
        <v>78</v>
      </c>
      <c r="E4" s="122"/>
      <c r="F4" s="24" t="s">
        <v>79</v>
      </c>
      <c r="G4" s="24" t="s">
        <v>6</v>
      </c>
      <c r="H4" s="122" t="s">
        <v>78</v>
      </c>
      <c r="I4" s="122"/>
      <c r="J4" s="24" t="s">
        <v>79</v>
      </c>
      <c r="K4" s="24" t="s">
        <v>6</v>
      </c>
      <c r="L4" s="122" t="s">
        <v>78</v>
      </c>
      <c r="M4" s="122"/>
      <c r="N4" s="24" t="s">
        <v>79</v>
      </c>
      <c r="O4" s="24" t="s">
        <v>6</v>
      </c>
      <c r="P4" s="122" t="s">
        <v>78</v>
      </c>
      <c r="Q4" s="122"/>
      <c r="R4" s="24" t="s">
        <v>79</v>
      </c>
      <c r="S4" s="121"/>
      <c r="T4" s="24" t="s">
        <v>6</v>
      </c>
      <c r="U4" s="122" t="s">
        <v>78</v>
      </c>
      <c r="V4" s="122"/>
      <c r="W4" s="24" t="s">
        <v>79</v>
      </c>
      <c r="X4" s="24" t="s">
        <v>6</v>
      </c>
      <c r="Y4" s="122" t="s">
        <v>78</v>
      </c>
      <c r="Z4" s="122"/>
      <c r="AA4" s="24" t="s">
        <v>79</v>
      </c>
      <c r="AB4" s="24" t="s">
        <v>6</v>
      </c>
      <c r="AC4" s="151" t="s">
        <v>78</v>
      </c>
      <c r="AD4" s="151"/>
      <c r="AE4" s="26" t="s">
        <v>79</v>
      </c>
      <c r="AF4" s="26" t="s">
        <v>6</v>
      </c>
      <c r="AG4" s="151" t="s">
        <v>78</v>
      </c>
      <c r="AH4" s="151"/>
      <c r="AI4" s="26" t="s">
        <v>79</v>
      </c>
      <c r="AJ4" s="179"/>
      <c r="AK4" s="87"/>
      <c r="AL4" s="87"/>
      <c r="AM4" s="87"/>
      <c r="AN4" s="87"/>
      <c r="AO4" s="87"/>
      <c r="AP4" s="87"/>
      <c r="AQ4" s="87"/>
      <c r="AR4" s="88"/>
    </row>
    <row r="5" spans="1:44" ht="12" customHeight="1">
      <c r="A5" s="157" t="s">
        <v>10</v>
      </c>
      <c r="B5" s="28">
        <v>2017</v>
      </c>
      <c r="C5" s="29">
        <v>72.069999999999993</v>
      </c>
      <c r="D5" s="29">
        <v>69.48</v>
      </c>
      <c r="E5" s="29">
        <v>74.66</v>
      </c>
      <c r="F5" s="30">
        <v>951</v>
      </c>
      <c r="G5" s="29">
        <v>21.89</v>
      </c>
      <c r="H5" s="29">
        <v>19.52</v>
      </c>
      <c r="I5" s="29">
        <v>24.26</v>
      </c>
      <c r="J5" s="30">
        <v>304</v>
      </c>
      <c r="K5" s="29">
        <v>4.45</v>
      </c>
      <c r="L5" s="29">
        <v>3.22</v>
      </c>
      <c r="M5" s="29">
        <v>5.68</v>
      </c>
      <c r="N5" s="37">
        <v>62</v>
      </c>
      <c r="O5" s="54" t="s">
        <v>227</v>
      </c>
      <c r="P5" s="29">
        <v>0.88</v>
      </c>
      <c r="Q5" s="29">
        <v>2.2999999999999998</v>
      </c>
      <c r="R5" s="37">
        <v>22</v>
      </c>
      <c r="S5" s="30">
        <v>1339</v>
      </c>
      <c r="T5" s="29">
        <v>72.790000000000006</v>
      </c>
      <c r="U5" s="29">
        <v>71.19</v>
      </c>
      <c r="V5" s="29">
        <v>74.400000000000006</v>
      </c>
      <c r="W5" s="30">
        <v>2999</v>
      </c>
      <c r="X5" s="29">
        <v>23.04</v>
      </c>
      <c r="Y5" s="29">
        <v>21.51</v>
      </c>
      <c r="Z5" s="29">
        <v>24.56</v>
      </c>
      <c r="AA5" s="30">
        <v>937</v>
      </c>
      <c r="AB5" s="29">
        <v>3.33</v>
      </c>
      <c r="AC5" s="29">
        <v>2.7</v>
      </c>
      <c r="AD5" s="29">
        <v>3.96</v>
      </c>
      <c r="AE5" s="37">
        <v>142</v>
      </c>
      <c r="AF5" s="29">
        <v>0.84</v>
      </c>
      <c r="AG5" s="29">
        <v>0.53</v>
      </c>
      <c r="AH5" s="29">
        <v>1.1499999999999999</v>
      </c>
      <c r="AI5" s="37">
        <v>36</v>
      </c>
      <c r="AJ5" s="30">
        <v>4114</v>
      </c>
    </row>
    <row r="6" spans="1:44" ht="12" customHeight="1">
      <c r="A6" s="134"/>
      <c r="B6" s="31">
        <v>2012</v>
      </c>
      <c r="C6" s="33">
        <v>77.930000000000007</v>
      </c>
      <c r="D6" s="33">
        <v>74.709999999999994</v>
      </c>
      <c r="E6" s="33">
        <v>81.14</v>
      </c>
      <c r="F6" s="34">
        <v>866</v>
      </c>
      <c r="G6" s="33">
        <v>16.34</v>
      </c>
      <c r="H6" s="33">
        <v>13.67</v>
      </c>
      <c r="I6" s="33">
        <v>19</v>
      </c>
      <c r="J6" s="34">
        <v>177</v>
      </c>
      <c r="K6" s="33">
        <v>4.5199999999999996</v>
      </c>
      <c r="L6" s="33">
        <v>2.36</v>
      </c>
      <c r="M6" s="33">
        <v>6.67</v>
      </c>
      <c r="N6" s="38">
        <v>35</v>
      </c>
      <c r="O6" s="32" t="s">
        <v>230</v>
      </c>
      <c r="P6" s="33">
        <v>0.53</v>
      </c>
      <c r="Q6" s="33">
        <v>1.91</v>
      </c>
      <c r="R6" s="38">
        <v>14</v>
      </c>
      <c r="S6" s="34">
        <v>1092</v>
      </c>
      <c r="T6" s="33">
        <v>80.38</v>
      </c>
      <c r="U6" s="33">
        <v>78.400000000000006</v>
      </c>
      <c r="V6" s="33">
        <v>82.36</v>
      </c>
      <c r="W6" s="34">
        <v>2713</v>
      </c>
      <c r="X6" s="33">
        <v>16.78</v>
      </c>
      <c r="Y6" s="33">
        <v>14.87</v>
      </c>
      <c r="Z6" s="33">
        <v>18.68</v>
      </c>
      <c r="AA6" s="34">
        <v>525</v>
      </c>
      <c r="AB6" s="33">
        <v>2.31</v>
      </c>
      <c r="AC6" s="33">
        <v>1.59</v>
      </c>
      <c r="AD6" s="33">
        <v>3.04</v>
      </c>
      <c r="AE6" s="38">
        <v>72</v>
      </c>
      <c r="AF6" s="33">
        <v>0.53</v>
      </c>
      <c r="AG6" s="33">
        <v>0.3</v>
      </c>
      <c r="AH6" s="33">
        <v>0.76</v>
      </c>
      <c r="AI6" s="38">
        <v>26</v>
      </c>
      <c r="AJ6" s="34">
        <v>3336</v>
      </c>
    </row>
    <row r="7" spans="1:44" ht="12" customHeight="1">
      <c r="A7" s="134" t="s">
        <v>11</v>
      </c>
      <c r="B7" s="31" t="s">
        <v>12</v>
      </c>
      <c r="C7" s="33">
        <v>77.040000000000006</v>
      </c>
      <c r="D7" s="33">
        <v>73.47</v>
      </c>
      <c r="E7" s="33">
        <v>80.61</v>
      </c>
      <c r="F7" s="34">
        <v>456</v>
      </c>
      <c r="G7" s="33">
        <v>18.010000000000002</v>
      </c>
      <c r="H7" s="33">
        <v>14.74</v>
      </c>
      <c r="I7" s="33">
        <v>21.27</v>
      </c>
      <c r="J7" s="34">
        <v>113</v>
      </c>
      <c r="K7" s="32" t="s">
        <v>286</v>
      </c>
      <c r="L7" s="33">
        <v>2.08</v>
      </c>
      <c r="M7" s="33">
        <v>5.0599999999999996</v>
      </c>
      <c r="N7" s="38">
        <v>25</v>
      </c>
      <c r="O7" s="33" t="s">
        <v>33</v>
      </c>
      <c r="P7" s="33">
        <v>0.35</v>
      </c>
      <c r="Q7" s="33">
        <v>2.4300000000000002</v>
      </c>
      <c r="R7" s="38">
        <v>8</v>
      </c>
      <c r="S7" s="34">
        <v>602</v>
      </c>
      <c r="T7" s="33">
        <v>77.23</v>
      </c>
      <c r="U7" s="33">
        <v>75.06</v>
      </c>
      <c r="V7" s="33">
        <v>79.39</v>
      </c>
      <c r="W7" s="34">
        <v>1549</v>
      </c>
      <c r="X7" s="33">
        <v>19.3</v>
      </c>
      <c r="Y7" s="33">
        <v>17.25</v>
      </c>
      <c r="Z7" s="33">
        <v>21.34</v>
      </c>
      <c r="AA7" s="34">
        <v>379</v>
      </c>
      <c r="AB7" s="33">
        <v>2.73</v>
      </c>
      <c r="AC7" s="33">
        <v>1.92</v>
      </c>
      <c r="AD7" s="33">
        <v>3.54</v>
      </c>
      <c r="AE7" s="38">
        <v>57</v>
      </c>
      <c r="AF7" s="33">
        <v>0.75</v>
      </c>
      <c r="AG7" s="33">
        <v>0.3</v>
      </c>
      <c r="AH7" s="33">
        <v>1.2</v>
      </c>
      <c r="AI7" s="38">
        <v>15</v>
      </c>
      <c r="AJ7" s="34">
        <v>2000</v>
      </c>
    </row>
    <row r="8" spans="1:44" ht="12" customHeight="1">
      <c r="A8" s="125"/>
      <c r="B8" s="31" t="s">
        <v>13</v>
      </c>
      <c r="C8" s="33">
        <v>68.34</v>
      </c>
      <c r="D8" s="33">
        <v>64.709999999999994</v>
      </c>
      <c r="E8" s="33">
        <v>71.959999999999994</v>
      </c>
      <c r="F8" s="34">
        <v>495</v>
      </c>
      <c r="G8" s="33">
        <v>24.81</v>
      </c>
      <c r="H8" s="33">
        <v>21.48</v>
      </c>
      <c r="I8" s="33">
        <v>28.14</v>
      </c>
      <c r="J8" s="34">
        <v>191</v>
      </c>
      <c r="K8" s="33">
        <v>5.1100000000000003</v>
      </c>
      <c r="L8" s="33">
        <v>3.28</v>
      </c>
      <c r="M8" s="33">
        <v>6.94</v>
      </c>
      <c r="N8" s="38">
        <v>37</v>
      </c>
      <c r="O8" s="32" t="s">
        <v>226</v>
      </c>
      <c r="P8" s="33">
        <v>0.78</v>
      </c>
      <c r="Q8" s="33">
        <v>2.71</v>
      </c>
      <c r="R8" s="38">
        <v>14</v>
      </c>
      <c r="S8" s="34">
        <v>737</v>
      </c>
      <c r="T8" s="33">
        <v>68.86</v>
      </c>
      <c r="U8" s="33">
        <v>66.52</v>
      </c>
      <c r="V8" s="33">
        <v>71.19</v>
      </c>
      <c r="W8" s="34">
        <v>1450</v>
      </c>
      <c r="X8" s="33">
        <v>26.36</v>
      </c>
      <c r="Y8" s="33">
        <v>24.13</v>
      </c>
      <c r="Z8" s="33">
        <v>28.58</v>
      </c>
      <c r="AA8" s="34">
        <v>558</v>
      </c>
      <c r="AB8" s="33">
        <v>3.86</v>
      </c>
      <c r="AC8" s="33">
        <v>2.91</v>
      </c>
      <c r="AD8" s="33">
        <v>4.8099999999999996</v>
      </c>
      <c r="AE8" s="38">
        <v>85</v>
      </c>
      <c r="AF8" s="33">
        <v>0.93</v>
      </c>
      <c r="AG8" s="33">
        <v>0.5</v>
      </c>
      <c r="AH8" s="33">
        <v>1.36</v>
      </c>
      <c r="AI8" s="38">
        <v>21</v>
      </c>
      <c r="AJ8" s="34">
        <v>2114</v>
      </c>
    </row>
    <row r="9" spans="1:44" ht="12" customHeight="1">
      <c r="A9" s="134" t="s">
        <v>14</v>
      </c>
      <c r="B9" s="31" t="s">
        <v>15</v>
      </c>
      <c r="C9" s="33">
        <v>73.33</v>
      </c>
      <c r="D9" s="33">
        <v>70.540000000000006</v>
      </c>
      <c r="E9" s="33">
        <v>76.12</v>
      </c>
      <c r="F9" s="34">
        <v>803</v>
      </c>
      <c r="G9" s="33">
        <v>21.74</v>
      </c>
      <c r="H9" s="33">
        <v>19.14</v>
      </c>
      <c r="I9" s="33">
        <v>24.33</v>
      </c>
      <c r="J9" s="34">
        <v>251</v>
      </c>
      <c r="K9" s="33">
        <v>3.51</v>
      </c>
      <c r="L9" s="33">
        <v>2.33</v>
      </c>
      <c r="M9" s="33">
        <v>4.68</v>
      </c>
      <c r="N9" s="38">
        <v>42</v>
      </c>
      <c r="O9" s="32" t="s">
        <v>224</v>
      </c>
      <c r="P9" s="33">
        <v>0.69</v>
      </c>
      <c r="Q9" s="33">
        <v>2.1800000000000002</v>
      </c>
      <c r="R9" s="38">
        <v>16</v>
      </c>
      <c r="S9" s="34">
        <v>1112</v>
      </c>
      <c r="T9" s="33">
        <v>74.78</v>
      </c>
      <c r="U9" s="33">
        <v>73.05</v>
      </c>
      <c r="V9" s="33">
        <v>76.5</v>
      </c>
      <c r="W9" s="34">
        <v>2506</v>
      </c>
      <c r="X9" s="33">
        <v>21.81</v>
      </c>
      <c r="Y9" s="33">
        <v>20.16</v>
      </c>
      <c r="Z9" s="33">
        <v>23.46</v>
      </c>
      <c r="AA9" s="34">
        <v>739</v>
      </c>
      <c r="AB9" s="33">
        <v>2.72</v>
      </c>
      <c r="AC9" s="33">
        <v>2.0699999999999998</v>
      </c>
      <c r="AD9" s="33">
        <v>3.36</v>
      </c>
      <c r="AE9" s="38">
        <v>95</v>
      </c>
      <c r="AF9" s="33">
        <v>0.7</v>
      </c>
      <c r="AG9" s="33">
        <v>0.39</v>
      </c>
      <c r="AH9" s="33">
        <v>1.01</v>
      </c>
      <c r="AI9" s="38">
        <v>25</v>
      </c>
      <c r="AJ9" s="34">
        <v>3365</v>
      </c>
    </row>
    <row r="10" spans="1:44" ht="12" customHeight="1">
      <c r="A10" s="125"/>
      <c r="B10" s="31" t="s">
        <v>16</v>
      </c>
      <c r="C10" s="33">
        <v>67.180000000000007</v>
      </c>
      <c r="D10" s="33">
        <v>60.68</v>
      </c>
      <c r="E10" s="33">
        <v>73.680000000000007</v>
      </c>
      <c r="F10" s="34">
        <v>148</v>
      </c>
      <c r="G10" s="33">
        <v>22.51</v>
      </c>
      <c r="H10" s="33">
        <v>16.8</v>
      </c>
      <c r="I10" s="33">
        <v>28.22</v>
      </c>
      <c r="J10" s="34">
        <v>53</v>
      </c>
      <c r="K10" s="32" t="s">
        <v>320</v>
      </c>
      <c r="L10" s="33">
        <v>4.2699999999999996</v>
      </c>
      <c r="M10" s="33">
        <v>11.96</v>
      </c>
      <c r="N10" s="38">
        <v>20</v>
      </c>
      <c r="O10" s="33" t="s">
        <v>33</v>
      </c>
      <c r="P10" s="33">
        <v>0.28999999999999998</v>
      </c>
      <c r="Q10" s="33">
        <v>4.1100000000000003</v>
      </c>
      <c r="R10" s="38">
        <v>6</v>
      </c>
      <c r="S10" s="34">
        <v>227</v>
      </c>
      <c r="T10" s="33">
        <v>65.319999999999993</v>
      </c>
      <c r="U10" s="33">
        <v>61.36</v>
      </c>
      <c r="V10" s="33">
        <v>69.28</v>
      </c>
      <c r="W10" s="34">
        <v>493</v>
      </c>
      <c r="X10" s="33">
        <v>27.65</v>
      </c>
      <c r="Y10" s="33">
        <v>23.88</v>
      </c>
      <c r="Z10" s="33">
        <v>31.42</v>
      </c>
      <c r="AA10" s="34">
        <v>198</v>
      </c>
      <c r="AB10" s="33">
        <v>5.63</v>
      </c>
      <c r="AC10" s="33">
        <v>3.85</v>
      </c>
      <c r="AD10" s="33">
        <v>7.41</v>
      </c>
      <c r="AE10" s="38">
        <v>47</v>
      </c>
      <c r="AF10" s="33">
        <v>1.4</v>
      </c>
      <c r="AG10" s="33">
        <v>0.49</v>
      </c>
      <c r="AH10" s="33">
        <v>2.2999999999999998</v>
      </c>
      <c r="AI10" s="38">
        <v>11</v>
      </c>
      <c r="AJ10" s="34">
        <v>749</v>
      </c>
    </row>
    <row r="11" spans="1:44" ht="12" customHeight="1">
      <c r="A11" s="134" t="s">
        <v>17</v>
      </c>
      <c r="B11" s="35" t="s">
        <v>72</v>
      </c>
      <c r="C11" s="33">
        <v>62.88</v>
      </c>
      <c r="D11" s="33">
        <v>56.97</v>
      </c>
      <c r="E11" s="33">
        <v>68.790000000000006</v>
      </c>
      <c r="F11" s="34">
        <v>188</v>
      </c>
      <c r="G11" s="33">
        <v>29.37</v>
      </c>
      <c r="H11" s="33">
        <v>23.79</v>
      </c>
      <c r="I11" s="33">
        <v>34.94</v>
      </c>
      <c r="J11" s="34">
        <v>91</v>
      </c>
      <c r="K11" s="32" t="s">
        <v>218</v>
      </c>
      <c r="L11" s="33">
        <v>3.42</v>
      </c>
      <c r="M11" s="33">
        <v>9.32</v>
      </c>
      <c r="N11" s="38">
        <v>20</v>
      </c>
      <c r="O11" s="33" t="s">
        <v>33</v>
      </c>
      <c r="P11" s="33">
        <v>0.15</v>
      </c>
      <c r="Q11" s="33">
        <v>2.61</v>
      </c>
      <c r="R11" s="38">
        <v>5</v>
      </c>
      <c r="S11" s="34">
        <v>304</v>
      </c>
      <c r="T11" s="33">
        <v>63.62</v>
      </c>
      <c r="U11" s="33">
        <v>59.65</v>
      </c>
      <c r="V11" s="33">
        <v>67.58</v>
      </c>
      <c r="W11" s="34">
        <v>502</v>
      </c>
      <c r="X11" s="33">
        <v>29.11</v>
      </c>
      <c r="Y11" s="33">
        <v>25.36</v>
      </c>
      <c r="Z11" s="33">
        <v>32.85</v>
      </c>
      <c r="AA11" s="34">
        <v>232</v>
      </c>
      <c r="AB11" s="33">
        <v>6.36</v>
      </c>
      <c r="AC11" s="33">
        <v>4.3499999999999996</v>
      </c>
      <c r="AD11" s="33">
        <v>8.3699999999999992</v>
      </c>
      <c r="AE11" s="38">
        <v>47</v>
      </c>
      <c r="AF11" s="33">
        <v>0.92</v>
      </c>
      <c r="AG11" s="33">
        <v>0.3</v>
      </c>
      <c r="AH11" s="33">
        <v>1.54</v>
      </c>
      <c r="AI11" s="38">
        <v>9</v>
      </c>
      <c r="AJ11" s="34">
        <v>790</v>
      </c>
    </row>
    <row r="12" spans="1:44" ht="12" customHeight="1">
      <c r="A12" s="125"/>
      <c r="B12" s="35" t="s">
        <v>73</v>
      </c>
      <c r="C12" s="33">
        <v>74.63</v>
      </c>
      <c r="D12" s="33">
        <v>71.180000000000007</v>
      </c>
      <c r="E12" s="33">
        <v>78.08</v>
      </c>
      <c r="F12" s="34">
        <v>508</v>
      </c>
      <c r="G12" s="33">
        <v>19.37</v>
      </c>
      <c r="H12" s="33">
        <v>16.25</v>
      </c>
      <c r="I12" s="33">
        <v>22.49</v>
      </c>
      <c r="J12" s="34">
        <v>142</v>
      </c>
      <c r="K12" s="33">
        <v>3.83</v>
      </c>
      <c r="L12" s="33">
        <v>2.36</v>
      </c>
      <c r="M12" s="33">
        <v>5.3</v>
      </c>
      <c r="N12" s="38">
        <v>31</v>
      </c>
      <c r="O12" s="32" t="s">
        <v>245</v>
      </c>
      <c r="P12" s="33">
        <v>0.96</v>
      </c>
      <c r="Q12" s="33">
        <v>3.38</v>
      </c>
      <c r="R12" s="38">
        <v>14</v>
      </c>
      <c r="S12" s="34">
        <v>695</v>
      </c>
      <c r="T12" s="33">
        <v>72.95</v>
      </c>
      <c r="U12" s="33">
        <v>70.75</v>
      </c>
      <c r="V12" s="33">
        <v>75.16</v>
      </c>
      <c r="W12" s="34">
        <v>1630</v>
      </c>
      <c r="X12" s="33">
        <v>23.14</v>
      </c>
      <c r="Y12" s="33">
        <v>21.03</v>
      </c>
      <c r="Z12" s="33">
        <v>25.24</v>
      </c>
      <c r="AA12" s="34">
        <v>495</v>
      </c>
      <c r="AB12" s="33">
        <v>2.81</v>
      </c>
      <c r="AC12" s="33">
        <v>2.04</v>
      </c>
      <c r="AD12" s="33">
        <v>3.57</v>
      </c>
      <c r="AE12" s="38">
        <v>70</v>
      </c>
      <c r="AF12" s="33">
        <v>1.1000000000000001</v>
      </c>
      <c r="AG12" s="33">
        <v>0.59</v>
      </c>
      <c r="AH12" s="33">
        <v>1.61</v>
      </c>
      <c r="AI12" s="38">
        <v>23</v>
      </c>
      <c r="AJ12" s="34">
        <v>2218</v>
      </c>
    </row>
    <row r="13" spans="1:44" ht="12" customHeight="1">
      <c r="A13" s="125"/>
      <c r="B13" s="31" t="s">
        <v>18</v>
      </c>
      <c r="C13" s="33">
        <v>76.010000000000005</v>
      </c>
      <c r="D13" s="33">
        <v>71.099999999999994</v>
      </c>
      <c r="E13" s="33">
        <v>80.91</v>
      </c>
      <c r="F13" s="34">
        <v>251</v>
      </c>
      <c r="G13" s="33">
        <v>20.13</v>
      </c>
      <c r="H13" s="33">
        <v>15.58</v>
      </c>
      <c r="I13" s="33">
        <v>24.67</v>
      </c>
      <c r="J13" s="34">
        <v>69</v>
      </c>
      <c r="K13" s="32" t="s">
        <v>225</v>
      </c>
      <c r="L13" s="33">
        <v>0.95</v>
      </c>
      <c r="M13" s="33">
        <v>5.45</v>
      </c>
      <c r="N13" s="38">
        <v>10</v>
      </c>
      <c r="O13" s="33" t="s">
        <v>33</v>
      </c>
      <c r="P13" s="33">
        <v>0</v>
      </c>
      <c r="Q13" s="33">
        <v>1.44</v>
      </c>
      <c r="R13" s="38">
        <v>3</v>
      </c>
      <c r="S13" s="34">
        <v>333</v>
      </c>
      <c r="T13" s="33">
        <v>79.010000000000005</v>
      </c>
      <c r="U13" s="33">
        <v>76.23</v>
      </c>
      <c r="V13" s="33">
        <v>81.790000000000006</v>
      </c>
      <c r="W13" s="34">
        <v>861</v>
      </c>
      <c r="X13" s="33">
        <v>18.63</v>
      </c>
      <c r="Y13" s="33">
        <v>15.96</v>
      </c>
      <c r="Z13" s="33">
        <v>21.3</v>
      </c>
      <c r="AA13" s="34">
        <v>208</v>
      </c>
      <c r="AB13" s="32" t="s">
        <v>319</v>
      </c>
      <c r="AC13" s="33">
        <v>1.1200000000000001</v>
      </c>
      <c r="AD13" s="33">
        <v>3.05</v>
      </c>
      <c r="AE13" s="38">
        <v>24</v>
      </c>
      <c r="AF13" s="33">
        <v>0.27</v>
      </c>
      <c r="AG13" s="33">
        <v>0</v>
      </c>
      <c r="AH13" s="33">
        <v>0.56000000000000005</v>
      </c>
      <c r="AI13" s="38">
        <v>4</v>
      </c>
      <c r="AJ13" s="34">
        <v>1097</v>
      </c>
    </row>
    <row r="14" spans="1:44" ht="12" customHeight="1">
      <c r="A14" s="134" t="s">
        <v>19</v>
      </c>
      <c r="B14" s="35" t="s">
        <v>74</v>
      </c>
      <c r="C14" s="33">
        <v>73.81</v>
      </c>
      <c r="D14" s="33">
        <v>70.84</v>
      </c>
      <c r="E14" s="33">
        <v>76.790000000000006</v>
      </c>
      <c r="F14" s="34">
        <v>698</v>
      </c>
      <c r="G14" s="33">
        <v>21.35</v>
      </c>
      <c r="H14" s="33">
        <v>18.579999999999998</v>
      </c>
      <c r="I14" s="33">
        <v>24.11</v>
      </c>
      <c r="J14" s="34">
        <v>212</v>
      </c>
      <c r="K14" s="33">
        <v>3.76</v>
      </c>
      <c r="L14" s="33">
        <v>2.46</v>
      </c>
      <c r="M14" s="33">
        <v>5.07</v>
      </c>
      <c r="N14" s="38">
        <v>39</v>
      </c>
      <c r="O14" s="32" t="s">
        <v>217</v>
      </c>
      <c r="P14" s="33">
        <v>0.42</v>
      </c>
      <c r="Q14" s="33">
        <v>1.73</v>
      </c>
      <c r="R14" s="38">
        <v>11</v>
      </c>
      <c r="S14" s="34">
        <v>960</v>
      </c>
      <c r="T14" s="33">
        <v>74.7</v>
      </c>
      <c r="U14" s="33">
        <v>72.94</v>
      </c>
      <c r="V14" s="33">
        <v>76.47</v>
      </c>
      <c r="W14" s="34">
        <v>2421</v>
      </c>
      <c r="X14" s="33">
        <v>21.81</v>
      </c>
      <c r="Y14" s="33">
        <v>20.12</v>
      </c>
      <c r="Z14" s="33">
        <v>23.49</v>
      </c>
      <c r="AA14" s="34">
        <v>711</v>
      </c>
      <c r="AB14" s="33">
        <v>2.84</v>
      </c>
      <c r="AC14" s="33">
        <v>2.17</v>
      </c>
      <c r="AD14" s="33">
        <v>3.5</v>
      </c>
      <c r="AE14" s="38">
        <v>96</v>
      </c>
      <c r="AF14" s="33">
        <v>0.66</v>
      </c>
      <c r="AG14" s="33">
        <v>0.34</v>
      </c>
      <c r="AH14" s="33">
        <v>0.97</v>
      </c>
      <c r="AI14" s="38">
        <v>22</v>
      </c>
      <c r="AJ14" s="34">
        <v>3250</v>
      </c>
    </row>
    <row r="15" spans="1:44" ht="12" customHeight="1">
      <c r="A15" s="125"/>
      <c r="B15" s="35" t="s">
        <v>75</v>
      </c>
      <c r="C15" s="33">
        <v>68.23</v>
      </c>
      <c r="D15" s="33">
        <v>63.14</v>
      </c>
      <c r="E15" s="33">
        <v>73.319999999999993</v>
      </c>
      <c r="F15" s="34">
        <v>251</v>
      </c>
      <c r="G15" s="33">
        <v>23.32</v>
      </c>
      <c r="H15" s="33">
        <v>18.75</v>
      </c>
      <c r="I15" s="33">
        <v>27.88</v>
      </c>
      <c r="J15" s="34">
        <v>92</v>
      </c>
      <c r="K15" s="32" t="s">
        <v>268</v>
      </c>
      <c r="L15" s="33">
        <v>3.3</v>
      </c>
      <c r="M15" s="33">
        <v>8.7100000000000009</v>
      </c>
      <c r="N15" s="38">
        <v>23</v>
      </c>
      <c r="O15" s="32" t="s">
        <v>222</v>
      </c>
      <c r="P15" s="33">
        <v>0.79</v>
      </c>
      <c r="Q15" s="33">
        <v>4.0999999999999996</v>
      </c>
      <c r="R15" s="38">
        <v>10</v>
      </c>
      <c r="S15" s="34">
        <v>376</v>
      </c>
      <c r="T15" s="33">
        <v>66.08</v>
      </c>
      <c r="U15" s="33">
        <v>62.38</v>
      </c>
      <c r="V15" s="33">
        <v>69.78</v>
      </c>
      <c r="W15" s="34">
        <v>571</v>
      </c>
      <c r="X15" s="33">
        <v>27.53</v>
      </c>
      <c r="Y15" s="33">
        <v>24.01</v>
      </c>
      <c r="Z15" s="33">
        <v>31.06</v>
      </c>
      <c r="AA15" s="34">
        <v>226</v>
      </c>
      <c r="AB15" s="33">
        <v>5</v>
      </c>
      <c r="AC15" s="33">
        <v>3.37</v>
      </c>
      <c r="AD15" s="33">
        <v>6.63</v>
      </c>
      <c r="AE15" s="38">
        <v>45</v>
      </c>
      <c r="AF15" s="33">
        <v>1.38</v>
      </c>
      <c r="AG15" s="33">
        <v>0.54</v>
      </c>
      <c r="AH15" s="33">
        <v>2.2200000000000002</v>
      </c>
      <c r="AI15" s="38">
        <v>13</v>
      </c>
      <c r="AJ15" s="34">
        <v>855</v>
      </c>
    </row>
    <row r="16" spans="1:44" ht="12" customHeight="1">
      <c r="A16" s="134" t="s">
        <v>20</v>
      </c>
      <c r="B16" s="31" t="s">
        <v>21</v>
      </c>
      <c r="C16" s="33">
        <v>71.95</v>
      </c>
      <c r="D16" s="33">
        <v>68.89</v>
      </c>
      <c r="E16" s="33">
        <v>75.02</v>
      </c>
      <c r="F16" s="34">
        <v>679</v>
      </c>
      <c r="G16" s="33">
        <v>21.97</v>
      </c>
      <c r="H16" s="33">
        <v>19.170000000000002</v>
      </c>
      <c r="I16" s="33">
        <v>24.78</v>
      </c>
      <c r="J16" s="34">
        <v>215</v>
      </c>
      <c r="K16" s="33">
        <v>4.8</v>
      </c>
      <c r="L16" s="33">
        <v>3.26</v>
      </c>
      <c r="M16" s="33">
        <v>6.33</v>
      </c>
      <c r="N16" s="38">
        <v>45</v>
      </c>
      <c r="O16" s="32" t="s">
        <v>306</v>
      </c>
      <c r="P16" s="33">
        <v>0.54</v>
      </c>
      <c r="Q16" s="33">
        <v>2.02</v>
      </c>
      <c r="R16" s="38">
        <v>13</v>
      </c>
      <c r="S16" s="34">
        <v>952</v>
      </c>
      <c r="T16" s="33">
        <v>72.400000000000006</v>
      </c>
      <c r="U16" s="33">
        <v>70.5</v>
      </c>
      <c r="V16" s="33">
        <v>74.31</v>
      </c>
      <c r="W16" s="34">
        <v>2087</v>
      </c>
      <c r="X16" s="33">
        <v>23.36</v>
      </c>
      <c r="Y16" s="33">
        <v>21.54</v>
      </c>
      <c r="Z16" s="33">
        <v>25.17</v>
      </c>
      <c r="AA16" s="34">
        <v>654</v>
      </c>
      <c r="AB16" s="33">
        <v>3.4</v>
      </c>
      <c r="AC16" s="33">
        <v>2.65</v>
      </c>
      <c r="AD16" s="33">
        <v>4.1500000000000004</v>
      </c>
      <c r="AE16" s="38">
        <v>99</v>
      </c>
      <c r="AF16" s="33">
        <v>0.84</v>
      </c>
      <c r="AG16" s="33">
        <v>0.47</v>
      </c>
      <c r="AH16" s="33">
        <v>1.21</v>
      </c>
      <c r="AI16" s="38">
        <v>25</v>
      </c>
      <c r="AJ16" s="34">
        <v>2865</v>
      </c>
    </row>
    <row r="17" spans="1:36" ht="12" customHeight="1">
      <c r="A17" s="125"/>
      <c r="B17" s="31" t="s">
        <v>22</v>
      </c>
      <c r="C17" s="33">
        <v>72.37</v>
      </c>
      <c r="D17" s="33">
        <v>67.55</v>
      </c>
      <c r="E17" s="33">
        <v>77.19</v>
      </c>
      <c r="F17" s="34">
        <v>272</v>
      </c>
      <c r="G17" s="33">
        <v>21.68</v>
      </c>
      <c r="H17" s="33">
        <v>17.239999999999998</v>
      </c>
      <c r="I17" s="33">
        <v>26.12</v>
      </c>
      <c r="J17" s="34">
        <v>89</v>
      </c>
      <c r="K17" s="32" t="s">
        <v>213</v>
      </c>
      <c r="L17" s="33">
        <v>1.64</v>
      </c>
      <c r="M17" s="33">
        <v>5.42</v>
      </c>
      <c r="N17" s="38">
        <v>17</v>
      </c>
      <c r="O17" s="33" t="s">
        <v>33</v>
      </c>
      <c r="P17" s="33">
        <v>0.74</v>
      </c>
      <c r="Q17" s="33">
        <v>4.0999999999999996</v>
      </c>
      <c r="R17" s="38">
        <v>9</v>
      </c>
      <c r="S17" s="34">
        <v>387</v>
      </c>
      <c r="T17" s="33">
        <v>73.989999999999995</v>
      </c>
      <c r="U17" s="33">
        <v>71.08</v>
      </c>
      <c r="V17" s="33">
        <v>76.89</v>
      </c>
      <c r="W17" s="34">
        <v>912</v>
      </c>
      <c r="X17" s="33">
        <v>22.05</v>
      </c>
      <c r="Y17" s="33">
        <v>19.3</v>
      </c>
      <c r="Z17" s="33">
        <v>24.8</v>
      </c>
      <c r="AA17" s="34">
        <v>283</v>
      </c>
      <c r="AB17" s="33">
        <v>3.11</v>
      </c>
      <c r="AC17" s="33">
        <v>1.98</v>
      </c>
      <c r="AD17" s="33">
        <v>4.2300000000000004</v>
      </c>
      <c r="AE17" s="38">
        <v>43</v>
      </c>
      <c r="AF17" s="33">
        <v>0.86</v>
      </c>
      <c r="AG17" s="33">
        <v>0.3</v>
      </c>
      <c r="AH17" s="33">
        <v>1.41</v>
      </c>
      <c r="AI17" s="38">
        <v>11</v>
      </c>
      <c r="AJ17" s="34">
        <v>1249</v>
      </c>
    </row>
    <row r="18" spans="1:36" ht="12" customHeight="1">
      <c r="A18" s="134" t="s">
        <v>23</v>
      </c>
      <c r="B18" s="35" t="s">
        <v>76</v>
      </c>
      <c r="C18" s="33">
        <v>66.3</v>
      </c>
      <c r="D18" s="33">
        <v>61.33</v>
      </c>
      <c r="E18" s="33">
        <v>71.27</v>
      </c>
      <c r="F18" s="34">
        <v>270</v>
      </c>
      <c r="G18" s="33">
        <v>26.93</v>
      </c>
      <c r="H18" s="33">
        <v>22.29</v>
      </c>
      <c r="I18" s="33">
        <v>31.57</v>
      </c>
      <c r="J18" s="34">
        <v>111</v>
      </c>
      <c r="K18" s="32" t="s">
        <v>251</v>
      </c>
      <c r="L18" s="33">
        <v>1.76</v>
      </c>
      <c r="M18" s="33">
        <v>6.31</v>
      </c>
      <c r="N18" s="38">
        <v>16</v>
      </c>
      <c r="O18" s="32" t="s">
        <v>247</v>
      </c>
      <c r="P18" s="33">
        <v>1.1399999999999999</v>
      </c>
      <c r="Q18" s="33">
        <v>4.34</v>
      </c>
      <c r="R18" s="38">
        <v>12</v>
      </c>
      <c r="S18" s="34">
        <v>409</v>
      </c>
      <c r="T18" s="33">
        <v>64.67</v>
      </c>
      <c r="U18" s="33">
        <v>61.47</v>
      </c>
      <c r="V18" s="33">
        <v>67.87</v>
      </c>
      <c r="W18" s="34">
        <v>775</v>
      </c>
      <c r="X18" s="33">
        <v>29.31</v>
      </c>
      <c r="Y18" s="33">
        <v>26.24</v>
      </c>
      <c r="Z18" s="33">
        <v>32.369999999999997</v>
      </c>
      <c r="AA18" s="34">
        <v>345</v>
      </c>
      <c r="AB18" s="33">
        <v>4.37</v>
      </c>
      <c r="AC18" s="33">
        <v>3.04</v>
      </c>
      <c r="AD18" s="33">
        <v>5.7</v>
      </c>
      <c r="AE18" s="38">
        <v>51</v>
      </c>
      <c r="AF18" s="33">
        <v>1.65</v>
      </c>
      <c r="AG18" s="33">
        <v>0.87</v>
      </c>
      <c r="AH18" s="33">
        <v>2.4300000000000002</v>
      </c>
      <c r="AI18" s="38">
        <v>21</v>
      </c>
      <c r="AJ18" s="34">
        <v>1192</v>
      </c>
    </row>
    <row r="19" spans="1:36" ht="12" customHeight="1">
      <c r="A19" s="125"/>
      <c r="B19" s="35" t="s">
        <v>77</v>
      </c>
      <c r="C19" s="33">
        <v>75.11</v>
      </c>
      <c r="D19" s="33">
        <v>72</v>
      </c>
      <c r="E19" s="33">
        <v>78.209999999999994</v>
      </c>
      <c r="F19" s="34">
        <v>593</v>
      </c>
      <c r="G19" s="33">
        <v>19.239999999999998</v>
      </c>
      <c r="H19" s="33">
        <v>16.43</v>
      </c>
      <c r="I19" s="33">
        <v>22.04</v>
      </c>
      <c r="J19" s="34">
        <v>169</v>
      </c>
      <c r="K19" s="33">
        <v>4.7</v>
      </c>
      <c r="L19" s="33">
        <v>3.19</v>
      </c>
      <c r="M19" s="33">
        <v>6.21</v>
      </c>
      <c r="N19" s="38">
        <v>42</v>
      </c>
      <c r="O19" s="33" t="s">
        <v>33</v>
      </c>
      <c r="P19" s="33">
        <v>0.23</v>
      </c>
      <c r="Q19" s="33">
        <v>1.68</v>
      </c>
      <c r="R19" s="38">
        <v>8</v>
      </c>
      <c r="S19" s="34">
        <v>812</v>
      </c>
      <c r="T19" s="33">
        <v>76.78</v>
      </c>
      <c r="U19" s="33">
        <v>74.91</v>
      </c>
      <c r="V19" s="33">
        <v>78.650000000000006</v>
      </c>
      <c r="W19" s="34">
        <v>2013</v>
      </c>
      <c r="X19" s="33">
        <v>19.95</v>
      </c>
      <c r="Y19" s="33">
        <v>18.170000000000002</v>
      </c>
      <c r="Z19" s="33">
        <v>21.72</v>
      </c>
      <c r="AA19" s="34">
        <v>536</v>
      </c>
      <c r="AB19" s="33">
        <v>2.82</v>
      </c>
      <c r="AC19" s="33">
        <v>2.11</v>
      </c>
      <c r="AD19" s="33">
        <v>3.53</v>
      </c>
      <c r="AE19" s="38">
        <v>83</v>
      </c>
      <c r="AF19" s="33">
        <v>0.45</v>
      </c>
      <c r="AG19" s="33">
        <v>0.17</v>
      </c>
      <c r="AH19" s="33">
        <v>0.74</v>
      </c>
      <c r="AI19" s="38">
        <v>13</v>
      </c>
      <c r="AJ19" s="34">
        <v>2645</v>
      </c>
    </row>
    <row r="20" spans="1:36" ht="12" customHeight="1">
      <c r="A20" s="135" t="s">
        <v>24</v>
      </c>
      <c r="B20" s="31" t="s">
        <v>25</v>
      </c>
      <c r="C20" s="33">
        <v>70.099999999999994</v>
      </c>
      <c r="D20" s="33">
        <v>65.75</v>
      </c>
      <c r="E20" s="33">
        <v>74.45</v>
      </c>
      <c r="F20" s="34">
        <v>341</v>
      </c>
      <c r="G20" s="33">
        <v>23.52</v>
      </c>
      <c r="H20" s="33">
        <v>19.510000000000002</v>
      </c>
      <c r="I20" s="33">
        <v>27.53</v>
      </c>
      <c r="J20" s="34">
        <v>118</v>
      </c>
      <c r="K20" s="32" t="s">
        <v>262</v>
      </c>
      <c r="L20" s="33">
        <v>2.68</v>
      </c>
      <c r="M20" s="33">
        <v>6.85</v>
      </c>
      <c r="N20" s="38">
        <v>25</v>
      </c>
      <c r="O20" s="33" t="s">
        <v>33</v>
      </c>
      <c r="P20" s="33">
        <v>0.49</v>
      </c>
      <c r="Q20" s="33">
        <v>2.74</v>
      </c>
      <c r="R20" s="38">
        <v>9</v>
      </c>
      <c r="S20" s="34">
        <v>493</v>
      </c>
      <c r="T20" s="33">
        <v>70.95</v>
      </c>
      <c r="U20" s="33">
        <v>68.23</v>
      </c>
      <c r="V20" s="33">
        <v>73.680000000000007</v>
      </c>
      <c r="W20" s="34">
        <v>1057</v>
      </c>
      <c r="X20" s="33">
        <v>24.83</v>
      </c>
      <c r="Y20" s="33">
        <v>22.21</v>
      </c>
      <c r="Z20" s="33">
        <v>27.45</v>
      </c>
      <c r="AA20" s="34">
        <v>355</v>
      </c>
      <c r="AB20" s="33">
        <v>3.37</v>
      </c>
      <c r="AC20" s="33">
        <v>2.39</v>
      </c>
      <c r="AD20" s="33">
        <v>4.34</v>
      </c>
      <c r="AE20" s="38">
        <v>56</v>
      </c>
      <c r="AF20" s="33">
        <v>0.85</v>
      </c>
      <c r="AG20" s="33">
        <v>0.33</v>
      </c>
      <c r="AH20" s="33">
        <v>1.36</v>
      </c>
      <c r="AI20" s="38">
        <v>14</v>
      </c>
      <c r="AJ20" s="34">
        <v>1482</v>
      </c>
    </row>
    <row r="21" spans="1:36">
      <c r="A21" s="125"/>
      <c r="B21" s="31" t="s">
        <v>26</v>
      </c>
      <c r="C21" s="33">
        <v>73.72</v>
      </c>
      <c r="D21" s="33">
        <v>70.44</v>
      </c>
      <c r="E21" s="33"/>
      <c r="F21" s="34">
        <v>570</v>
      </c>
      <c r="G21" s="33">
        <v>20.34</v>
      </c>
      <c r="H21" s="33">
        <v>17.38</v>
      </c>
      <c r="I21" s="33">
        <v>23.31</v>
      </c>
      <c r="J21" s="34">
        <v>170</v>
      </c>
      <c r="K21" s="33">
        <v>4.2300000000000004</v>
      </c>
      <c r="L21" s="33">
        <v>2.67</v>
      </c>
      <c r="M21" s="33">
        <v>5.78</v>
      </c>
      <c r="N21" s="38">
        <v>35</v>
      </c>
      <c r="O21" s="32" t="s">
        <v>226</v>
      </c>
      <c r="P21" s="33">
        <v>0.72</v>
      </c>
      <c r="Q21" s="33">
        <v>2.69</v>
      </c>
      <c r="R21" s="38">
        <v>13</v>
      </c>
      <c r="S21" s="34">
        <v>788</v>
      </c>
      <c r="T21" s="33">
        <v>74.3</v>
      </c>
      <c r="U21" s="33">
        <v>72.290000000000006</v>
      </c>
      <c r="V21" s="33">
        <v>76.319999999999993</v>
      </c>
      <c r="W21" s="34">
        <v>1838</v>
      </c>
      <c r="X21" s="33">
        <v>21.62</v>
      </c>
      <c r="Y21" s="33">
        <v>19.73</v>
      </c>
      <c r="Z21" s="33">
        <v>23.51</v>
      </c>
      <c r="AA21" s="34">
        <v>547</v>
      </c>
      <c r="AB21" s="33">
        <v>3.23</v>
      </c>
      <c r="AC21" s="33">
        <v>2.39</v>
      </c>
      <c r="AD21" s="33">
        <v>4.08</v>
      </c>
      <c r="AE21" s="38">
        <v>80</v>
      </c>
      <c r="AF21" s="33">
        <v>0.84</v>
      </c>
      <c r="AG21" s="33">
        <v>0.44</v>
      </c>
      <c r="AH21" s="33">
        <v>1.24</v>
      </c>
      <c r="AI21" s="38">
        <v>21</v>
      </c>
      <c r="AJ21" s="34">
        <v>2486</v>
      </c>
    </row>
    <row r="22" spans="1:36">
      <c r="A22" s="1" t="s">
        <v>221</v>
      </c>
      <c r="AJ22" s="3" t="s">
        <v>433</v>
      </c>
    </row>
    <row r="23" spans="1:36">
      <c r="A23" s="1" t="s">
        <v>220</v>
      </c>
    </row>
    <row r="25" spans="1:36" s="20" customFormat="1">
      <c r="A25" s="187" t="s">
        <v>0</v>
      </c>
      <c r="B25" s="188"/>
      <c r="C25" s="180">
        <v>2017</v>
      </c>
      <c r="D25" s="180"/>
      <c r="E25" s="180"/>
      <c r="F25" s="180"/>
      <c r="G25" s="180"/>
      <c r="H25" s="180"/>
      <c r="I25" s="180"/>
      <c r="J25" s="180"/>
      <c r="K25" s="180"/>
      <c r="L25" s="180"/>
      <c r="M25" s="180"/>
      <c r="N25" s="180"/>
      <c r="O25" s="180"/>
      <c r="P25" s="181"/>
      <c r="Q25" s="181"/>
      <c r="R25" s="181"/>
      <c r="S25" s="182"/>
    </row>
    <row r="26" spans="1:36" s="20" customFormat="1">
      <c r="A26" s="189"/>
      <c r="B26" s="190"/>
      <c r="C26" s="150" t="s">
        <v>196</v>
      </c>
      <c r="D26" s="150"/>
      <c r="E26" s="150"/>
      <c r="F26" s="150"/>
      <c r="G26" s="150"/>
      <c r="H26" s="150"/>
      <c r="I26" s="150"/>
      <c r="J26" s="150"/>
      <c r="K26" s="150"/>
      <c r="L26" s="150"/>
      <c r="M26" s="150"/>
      <c r="N26" s="150"/>
      <c r="O26" s="150"/>
      <c r="P26" s="176"/>
      <c r="Q26" s="176"/>
      <c r="R26" s="176"/>
      <c r="S26" s="183"/>
    </row>
    <row r="27" spans="1:36" s="20" customFormat="1">
      <c r="A27" s="189"/>
      <c r="B27" s="190"/>
      <c r="C27" s="178" t="s">
        <v>207</v>
      </c>
      <c r="D27" s="150"/>
      <c r="E27" s="150"/>
      <c r="F27" s="150"/>
      <c r="G27" s="178" t="s">
        <v>39</v>
      </c>
      <c r="H27" s="150"/>
      <c r="I27" s="150"/>
      <c r="J27" s="150"/>
      <c r="K27" s="178" t="s">
        <v>40</v>
      </c>
      <c r="L27" s="150"/>
      <c r="M27" s="150"/>
      <c r="N27" s="150"/>
      <c r="O27" s="178" t="s">
        <v>41</v>
      </c>
      <c r="P27" s="150"/>
      <c r="Q27" s="150"/>
      <c r="R27" s="150"/>
      <c r="S27" s="152" t="s">
        <v>5</v>
      </c>
    </row>
    <row r="28" spans="1:36" s="20" customFormat="1" ht="22.5">
      <c r="A28" s="191"/>
      <c r="B28" s="192"/>
      <c r="C28" s="26" t="s">
        <v>6</v>
      </c>
      <c r="D28" s="151" t="s">
        <v>78</v>
      </c>
      <c r="E28" s="151"/>
      <c r="F28" s="26" t="s">
        <v>79</v>
      </c>
      <c r="G28" s="26" t="s">
        <v>6</v>
      </c>
      <c r="H28" s="151" t="s">
        <v>78</v>
      </c>
      <c r="I28" s="151"/>
      <c r="J28" s="26" t="s">
        <v>79</v>
      </c>
      <c r="K28" s="26" t="s">
        <v>6</v>
      </c>
      <c r="L28" s="151" t="s">
        <v>78</v>
      </c>
      <c r="M28" s="151"/>
      <c r="N28" s="26" t="s">
        <v>79</v>
      </c>
      <c r="O28" s="26" t="s">
        <v>6</v>
      </c>
      <c r="P28" s="151" t="s">
        <v>78</v>
      </c>
      <c r="Q28" s="151"/>
      <c r="R28" s="26" t="s">
        <v>79</v>
      </c>
      <c r="S28" s="153"/>
    </row>
    <row r="29" spans="1:36">
      <c r="A29" s="124"/>
      <c r="B29" s="36" t="s">
        <v>429</v>
      </c>
      <c r="C29" s="29">
        <v>72.790000000000006</v>
      </c>
      <c r="D29" s="29">
        <v>71.19</v>
      </c>
      <c r="E29" s="29">
        <v>74.400000000000006</v>
      </c>
      <c r="F29" s="30">
        <v>2999</v>
      </c>
      <c r="G29" s="29">
        <v>23.04</v>
      </c>
      <c r="H29" s="29">
        <v>21.51</v>
      </c>
      <c r="I29" s="29">
        <v>24.56</v>
      </c>
      <c r="J29" s="30">
        <v>937</v>
      </c>
      <c r="K29" s="29">
        <v>3.33</v>
      </c>
      <c r="L29" s="29">
        <v>2.7</v>
      </c>
      <c r="M29" s="29">
        <v>3.96</v>
      </c>
      <c r="N29" s="30">
        <v>142</v>
      </c>
      <c r="O29" s="29">
        <v>0.84</v>
      </c>
      <c r="P29" s="29">
        <v>0.53</v>
      </c>
      <c r="Q29" s="29">
        <v>1.1499999999999999</v>
      </c>
      <c r="R29" s="30">
        <v>36</v>
      </c>
      <c r="S29" s="30">
        <f>R29+N29+J29+F29</f>
        <v>4114</v>
      </c>
    </row>
    <row r="30" spans="1:36">
      <c r="A30" s="125"/>
      <c r="B30" s="35" t="s">
        <v>430</v>
      </c>
      <c r="C30" s="33">
        <v>73.17</v>
      </c>
      <c r="D30" s="33">
        <v>71.22</v>
      </c>
      <c r="E30" s="33">
        <v>75.12</v>
      </c>
      <c r="F30" s="34">
        <v>2095</v>
      </c>
      <c r="G30" s="33">
        <v>23.35</v>
      </c>
      <c r="H30" s="33">
        <v>21.49</v>
      </c>
      <c r="I30" s="33">
        <v>25.22</v>
      </c>
      <c r="J30" s="34">
        <v>643</v>
      </c>
      <c r="K30" s="33">
        <v>2.91</v>
      </c>
      <c r="L30" s="33">
        <v>2.1800000000000002</v>
      </c>
      <c r="M30" s="33">
        <v>3.64</v>
      </c>
      <c r="N30" s="34">
        <v>80</v>
      </c>
      <c r="O30" s="32" t="s">
        <v>315</v>
      </c>
      <c r="P30" s="33">
        <v>0.24</v>
      </c>
      <c r="Q30" s="33">
        <v>0.9</v>
      </c>
      <c r="R30" s="34">
        <v>14</v>
      </c>
      <c r="S30" s="34">
        <f t="shared" ref="S30:S37" si="0">R30+N30+J30+F30</f>
        <v>2832</v>
      </c>
    </row>
    <row r="31" spans="1:36">
      <c r="A31" s="125"/>
      <c r="B31" s="35" t="s">
        <v>431</v>
      </c>
      <c r="C31" s="33">
        <v>73.77</v>
      </c>
      <c r="D31" s="33">
        <v>70.77</v>
      </c>
      <c r="E31" s="33">
        <v>76.760000000000005</v>
      </c>
      <c r="F31" s="34">
        <v>708</v>
      </c>
      <c r="G31" s="33">
        <v>20.260000000000002</v>
      </c>
      <c r="H31" s="33">
        <v>17.53</v>
      </c>
      <c r="I31" s="33">
        <v>22.98</v>
      </c>
      <c r="J31" s="34">
        <v>198</v>
      </c>
      <c r="K31" s="33">
        <v>4.46</v>
      </c>
      <c r="L31" s="33">
        <v>3.01</v>
      </c>
      <c r="M31" s="33">
        <v>5.91</v>
      </c>
      <c r="N31" s="34">
        <v>45</v>
      </c>
      <c r="O31" s="32" t="s">
        <v>232</v>
      </c>
      <c r="P31" s="33">
        <v>0.7</v>
      </c>
      <c r="Q31" s="33">
        <v>2.33</v>
      </c>
      <c r="R31" s="34">
        <v>15</v>
      </c>
      <c r="S31" s="34">
        <f t="shared" si="0"/>
        <v>966</v>
      </c>
    </row>
    <row r="32" spans="1:36">
      <c r="A32" s="125"/>
      <c r="B32" s="39" t="s">
        <v>432</v>
      </c>
      <c r="C32" s="33">
        <v>62.14</v>
      </c>
      <c r="D32" s="33">
        <v>56.48</v>
      </c>
      <c r="E32" s="33">
        <v>67.790000000000006</v>
      </c>
      <c r="F32" s="34">
        <v>196</v>
      </c>
      <c r="G32" s="33">
        <v>30.59</v>
      </c>
      <c r="H32" s="33">
        <v>25.2</v>
      </c>
      <c r="I32" s="33">
        <v>35.979999999999997</v>
      </c>
      <c r="J32" s="34">
        <v>96</v>
      </c>
      <c r="K32" s="32" t="s">
        <v>323</v>
      </c>
      <c r="L32" s="33">
        <v>2.61</v>
      </c>
      <c r="M32" s="33">
        <v>7.38</v>
      </c>
      <c r="N32" s="34">
        <v>17</v>
      </c>
      <c r="O32" s="33" t="s">
        <v>33</v>
      </c>
      <c r="P32" s="33">
        <v>0.56000000000000005</v>
      </c>
      <c r="Q32" s="33">
        <v>4</v>
      </c>
      <c r="R32" s="34">
        <v>7</v>
      </c>
      <c r="S32" s="34">
        <f t="shared" si="0"/>
        <v>316</v>
      </c>
    </row>
    <row r="33" spans="1:19">
      <c r="A33" s="125"/>
      <c r="B33" s="39" t="s">
        <v>28</v>
      </c>
      <c r="C33" s="33">
        <v>73.010000000000005</v>
      </c>
      <c r="D33" s="33">
        <v>65.760000000000005</v>
      </c>
      <c r="E33" s="33">
        <v>80.260000000000005</v>
      </c>
      <c r="F33" s="34">
        <v>119</v>
      </c>
      <c r="G33" s="33">
        <v>22.91</v>
      </c>
      <c r="H33" s="33">
        <v>16.010000000000002</v>
      </c>
      <c r="I33" s="33">
        <v>29.82</v>
      </c>
      <c r="J33" s="34">
        <v>36</v>
      </c>
      <c r="K33" s="33" t="s">
        <v>33</v>
      </c>
      <c r="L33" s="33">
        <v>0.65</v>
      </c>
      <c r="M33" s="33">
        <v>6.56</v>
      </c>
      <c r="N33" s="34">
        <v>6</v>
      </c>
      <c r="O33" s="33" t="s">
        <v>33</v>
      </c>
      <c r="P33" s="33">
        <v>0</v>
      </c>
      <c r="Q33" s="33">
        <v>1.4</v>
      </c>
      <c r="R33" s="34">
        <v>1</v>
      </c>
      <c r="S33" s="34">
        <f t="shared" si="0"/>
        <v>162</v>
      </c>
    </row>
    <row r="34" spans="1:19">
      <c r="A34" s="125"/>
      <c r="B34" s="39" t="s">
        <v>29</v>
      </c>
      <c r="C34" s="33">
        <v>61.83</v>
      </c>
      <c r="D34" s="33">
        <v>55.96</v>
      </c>
      <c r="E34" s="33">
        <v>67.7</v>
      </c>
      <c r="F34" s="34">
        <v>183</v>
      </c>
      <c r="G34" s="33">
        <v>30.66</v>
      </c>
      <c r="H34" s="33">
        <v>25.07</v>
      </c>
      <c r="I34" s="33">
        <v>36.26</v>
      </c>
      <c r="J34" s="34">
        <v>89</v>
      </c>
      <c r="K34" s="32" t="s">
        <v>214</v>
      </c>
      <c r="L34" s="33">
        <v>2.58</v>
      </c>
      <c r="M34" s="33">
        <v>7.57</v>
      </c>
      <c r="N34" s="34">
        <v>16</v>
      </c>
      <c r="O34" s="33" t="s">
        <v>33</v>
      </c>
      <c r="P34" s="33">
        <v>0.6</v>
      </c>
      <c r="Q34" s="33">
        <v>4.26</v>
      </c>
      <c r="R34" s="34">
        <v>7</v>
      </c>
      <c r="S34" s="34">
        <f t="shared" si="0"/>
        <v>295</v>
      </c>
    </row>
    <row r="35" spans="1:19">
      <c r="A35" s="125"/>
      <c r="B35" s="39" t="s">
        <v>30</v>
      </c>
      <c r="C35" s="33">
        <v>72.11</v>
      </c>
      <c r="D35" s="33">
        <v>63.72</v>
      </c>
      <c r="E35" s="33">
        <v>80.5</v>
      </c>
      <c r="F35" s="34">
        <v>85</v>
      </c>
      <c r="G35" s="32" t="s">
        <v>321</v>
      </c>
      <c r="H35" s="33">
        <v>12.27</v>
      </c>
      <c r="I35" s="33">
        <v>27.33</v>
      </c>
      <c r="J35" s="34">
        <v>23</v>
      </c>
      <c r="K35" s="33" t="s">
        <v>33</v>
      </c>
      <c r="L35" s="33">
        <v>1</v>
      </c>
      <c r="M35" s="33">
        <v>8.42</v>
      </c>
      <c r="N35" s="34">
        <v>6</v>
      </c>
      <c r="O35" s="33" t="s">
        <v>33</v>
      </c>
      <c r="P35" s="33">
        <v>0.05</v>
      </c>
      <c r="Q35" s="33">
        <v>6.71</v>
      </c>
      <c r="R35" s="34">
        <v>4</v>
      </c>
      <c r="S35" s="34">
        <f t="shared" si="0"/>
        <v>118</v>
      </c>
    </row>
    <row r="36" spans="1:19">
      <c r="A36" s="125"/>
      <c r="B36" s="39" t="s">
        <v>31</v>
      </c>
      <c r="C36" s="33">
        <v>74.73</v>
      </c>
      <c r="D36" s="33">
        <v>68.59</v>
      </c>
      <c r="E36" s="33">
        <v>80.87</v>
      </c>
      <c r="F36" s="34">
        <v>153</v>
      </c>
      <c r="G36" s="33">
        <v>20.89</v>
      </c>
      <c r="H36" s="33">
        <v>15.14</v>
      </c>
      <c r="I36" s="33">
        <v>26.65</v>
      </c>
      <c r="J36" s="34">
        <v>42</v>
      </c>
      <c r="K36" s="33" t="s">
        <v>33</v>
      </c>
      <c r="L36" s="33">
        <v>0.83</v>
      </c>
      <c r="M36" s="33">
        <v>5.37</v>
      </c>
      <c r="N36" s="34">
        <v>7</v>
      </c>
      <c r="O36" s="33" t="s">
        <v>33</v>
      </c>
      <c r="P36" s="33">
        <v>0</v>
      </c>
      <c r="Q36" s="33">
        <v>3.07</v>
      </c>
      <c r="R36" s="34">
        <v>2</v>
      </c>
      <c r="S36" s="34">
        <f t="shared" si="0"/>
        <v>204</v>
      </c>
    </row>
    <row r="37" spans="1:19">
      <c r="A37" s="158"/>
      <c r="B37" s="101" t="s">
        <v>32</v>
      </c>
      <c r="C37" s="102">
        <v>61.22</v>
      </c>
      <c r="D37" s="102">
        <v>50.09</v>
      </c>
      <c r="E37" s="102">
        <v>72.34</v>
      </c>
      <c r="F37" s="105">
        <v>52</v>
      </c>
      <c r="G37" s="104" t="s">
        <v>322</v>
      </c>
      <c r="H37" s="102">
        <v>14.91</v>
      </c>
      <c r="I37" s="102">
        <v>34.14</v>
      </c>
      <c r="J37" s="105">
        <v>21</v>
      </c>
      <c r="K37" s="104" t="s">
        <v>258</v>
      </c>
      <c r="L37" s="102">
        <v>4.51</v>
      </c>
      <c r="M37" s="102">
        <v>21.06</v>
      </c>
      <c r="N37" s="105">
        <v>10</v>
      </c>
      <c r="O37" s="102" t="s">
        <v>33</v>
      </c>
      <c r="P37" s="102">
        <v>0</v>
      </c>
      <c r="Q37" s="102">
        <v>4.33</v>
      </c>
      <c r="R37" s="105">
        <v>1</v>
      </c>
      <c r="S37" s="105">
        <f t="shared" si="0"/>
        <v>84</v>
      </c>
    </row>
    <row r="38" spans="1:19">
      <c r="A38" s="126" t="s">
        <v>0</v>
      </c>
      <c r="B38" s="127"/>
      <c r="C38" s="184">
        <v>2012</v>
      </c>
      <c r="D38" s="184"/>
      <c r="E38" s="184"/>
      <c r="F38" s="184"/>
      <c r="G38" s="184"/>
      <c r="H38" s="184"/>
      <c r="I38" s="184"/>
      <c r="J38" s="184"/>
      <c r="K38" s="184"/>
      <c r="L38" s="184"/>
      <c r="M38" s="184"/>
      <c r="N38" s="184"/>
      <c r="O38" s="184"/>
      <c r="P38" s="184"/>
      <c r="Q38" s="184"/>
      <c r="R38" s="184"/>
      <c r="S38" s="185"/>
    </row>
    <row r="39" spans="1:19">
      <c r="A39" s="128"/>
      <c r="B39" s="129"/>
      <c r="C39" s="133" t="s">
        <v>196</v>
      </c>
      <c r="D39" s="133"/>
      <c r="E39" s="133"/>
      <c r="F39" s="133"/>
      <c r="G39" s="133"/>
      <c r="H39" s="133"/>
      <c r="I39" s="133"/>
      <c r="J39" s="133"/>
      <c r="K39" s="133"/>
      <c r="L39" s="133"/>
      <c r="M39" s="133"/>
      <c r="N39" s="133"/>
      <c r="O39" s="133"/>
      <c r="P39" s="133"/>
      <c r="Q39" s="133"/>
      <c r="R39" s="133"/>
      <c r="S39" s="144"/>
    </row>
    <row r="40" spans="1:19">
      <c r="A40" s="128"/>
      <c r="B40" s="129"/>
      <c r="C40" s="186" t="s">
        <v>207</v>
      </c>
      <c r="D40" s="133"/>
      <c r="E40" s="133"/>
      <c r="F40" s="133"/>
      <c r="G40" s="186" t="s">
        <v>39</v>
      </c>
      <c r="H40" s="133"/>
      <c r="I40" s="133"/>
      <c r="J40" s="133"/>
      <c r="K40" s="186" t="s">
        <v>40</v>
      </c>
      <c r="L40" s="133"/>
      <c r="M40" s="133"/>
      <c r="N40" s="133"/>
      <c r="O40" s="186" t="s">
        <v>41</v>
      </c>
      <c r="P40" s="133"/>
      <c r="Q40" s="133"/>
      <c r="R40" s="133"/>
      <c r="S40" s="144" t="s">
        <v>5</v>
      </c>
    </row>
    <row r="41" spans="1:19" ht="22.5">
      <c r="A41" s="130"/>
      <c r="B41" s="131"/>
      <c r="C41" s="25" t="s">
        <v>6</v>
      </c>
      <c r="D41" s="146" t="s">
        <v>78</v>
      </c>
      <c r="E41" s="146"/>
      <c r="F41" s="25" t="s">
        <v>79</v>
      </c>
      <c r="G41" s="25" t="s">
        <v>6</v>
      </c>
      <c r="H41" s="146" t="s">
        <v>78</v>
      </c>
      <c r="I41" s="146"/>
      <c r="J41" s="25" t="s">
        <v>79</v>
      </c>
      <c r="K41" s="25" t="s">
        <v>6</v>
      </c>
      <c r="L41" s="146" t="s">
        <v>78</v>
      </c>
      <c r="M41" s="146"/>
      <c r="N41" s="25" t="s">
        <v>79</v>
      </c>
      <c r="O41" s="25" t="s">
        <v>6</v>
      </c>
      <c r="P41" s="146" t="s">
        <v>78</v>
      </c>
      <c r="Q41" s="146"/>
      <c r="R41" s="25" t="s">
        <v>79</v>
      </c>
      <c r="S41" s="145"/>
    </row>
    <row r="42" spans="1:19">
      <c r="A42" s="124"/>
      <c r="B42" s="36" t="s">
        <v>429</v>
      </c>
      <c r="C42" s="29">
        <v>72.790000000000006</v>
      </c>
      <c r="D42" s="29">
        <v>71.19</v>
      </c>
      <c r="E42" s="29">
        <v>74.400000000000006</v>
      </c>
      <c r="F42" s="30">
        <v>2999</v>
      </c>
      <c r="G42" s="29">
        <v>23.04</v>
      </c>
      <c r="H42" s="29">
        <v>21.51</v>
      </c>
      <c r="I42" s="29">
        <v>24.56</v>
      </c>
      <c r="J42" s="30">
        <v>937</v>
      </c>
      <c r="K42" s="29">
        <v>3.33</v>
      </c>
      <c r="L42" s="29">
        <v>2.7</v>
      </c>
      <c r="M42" s="29">
        <v>3.96</v>
      </c>
      <c r="N42" s="30">
        <v>142</v>
      </c>
      <c r="O42" s="29">
        <v>0.84</v>
      </c>
      <c r="P42" s="29">
        <v>0.53</v>
      </c>
      <c r="Q42" s="29">
        <v>1.1499999999999999</v>
      </c>
      <c r="R42" s="30">
        <v>36</v>
      </c>
      <c r="S42" s="30">
        <f>R42+N42+J42+F42</f>
        <v>4114</v>
      </c>
    </row>
    <row r="43" spans="1:19">
      <c r="A43" s="125"/>
      <c r="B43" s="35" t="s">
        <v>430</v>
      </c>
      <c r="C43" s="33">
        <v>73.17</v>
      </c>
      <c r="D43" s="33">
        <v>71.22</v>
      </c>
      <c r="E43" s="33">
        <v>75.12</v>
      </c>
      <c r="F43" s="34">
        <v>2095</v>
      </c>
      <c r="G43" s="33">
        <v>23.35</v>
      </c>
      <c r="H43" s="33">
        <v>21.49</v>
      </c>
      <c r="I43" s="33">
        <v>25.22</v>
      </c>
      <c r="J43" s="34">
        <v>643</v>
      </c>
      <c r="K43" s="33">
        <v>2.91</v>
      </c>
      <c r="L43" s="33">
        <v>2.1800000000000002</v>
      </c>
      <c r="M43" s="33">
        <v>3.64</v>
      </c>
      <c r="N43" s="34">
        <v>80</v>
      </c>
      <c r="O43" s="32" t="s">
        <v>315</v>
      </c>
      <c r="P43" s="33">
        <v>0.24</v>
      </c>
      <c r="Q43" s="33">
        <v>0.9</v>
      </c>
      <c r="R43" s="34">
        <v>14</v>
      </c>
      <c r="S43" s="34">
        <f t="shared" ref="S43:S50" si="1">R43+N43+J43+F43</f>
        <v>2832</v>
      </c>
    </row>
    <row r="44" spans="1:19">
      <c r="A44" s="125"/>
      <c r="B44" s="35" t="s">
        <v>431</v>
      </c>
      <c r="C44" s="33">
        <v>73.77</v>
      </c>
      <c r="D44" s="33">
        <v>70.77</v>
      </c>
      <c r="E44" s="33">
        <v>76.760000000000005</v>
      </c>
      <c r="F44" s="34">
        <v>708</v>
      </c>
      <c r="G44" s="33">
        <v>20.260000000000002</v>
      </c>
      <c r="H44" s="33">
        <v>17.53</v>
      </c>
      <c r="I44" s="33">
        <v>22.98</v>
      </c>
      <c r="J44" s="34">
        <v>198</v>
      </c>
      <c r="K44" s="33">
        <v>4.46</v>
      </c>
      <c r="L44" s="33">
        <v>3.01</v>
      </c>
      <c r="M44" s="33">
        <v>5.91</v>
      </c>
      <c r="N44" s="34">
        <v>45</v>
      </c>
      <c r="O44" s="32" t="s">
        <v>232</v>
      </c>
      <c r="P44" s="33">
        <v>0.7</v>
      </c>
      <c r="Q44" s="33">
        <v>2.33</v>
      </c>
      <c r="R44" s="34">
        <v>15</v>
      </c>
      <c r="S44" s="34">
        <f t="shared" si="1"/>
        <v>966</v>
      </c>
    </row>
    <row r="45" spans="1:19">
      <c r="A45" s="125"/>
      <c r="B45" s="39" t="s">
        <v>432</v>
      </c>
      <c r="C45" s="33">
        <v>62.14</v>
      </c>
      <c r="D45" s="33">
        <v>56.48</v>
      </c>
      <c r="E45" s="33">
        <v>67.790000000000006</v>
      </c>
      <c r="F45" s="34">
        <v>196</v>
      </c>
      <c r="G45" s="33">
        <v>30.59</v>
      </c>
      <c r="H45" s="33">
        <v>25.2</v>
      </c>
      <c r="I45" s="33">
        <v>35.979999999999997</v>
      </c>
      <c r="J45" s="34">
        <v>96</v>
      </c>
      <c r="K45" s="32" t="s">
        <v>323</v>
      </c>
      <c r="L45" s="33">
        <v>2.61</v>
      </c>
      <c r="M45" s="33">
        <v>7.38</v>
      </c>
      <c r="N45" s="34">
        <v>17</v>
      </c>
      <c r="O45" s="33" t="s">
        <v>33</v>
      </c>
      <c r="P45" s="33">
        <v>0.56000000000000005</v>
      </c>
      <c r="Q45" s="33">
        <v>4</v>
      </c>
      <c r="R45" s="34">
        <v>7</v>
      </c>
      <c r="S45" s="34">
        <f t="shared" si="1"/>
        <v>316</v>
      </c>
    </row>
    <row r="46" spans="1:19">
      <c r="A46" s="125"/>
      <c r="B46" s="39" t="s">
        <v>28</v>
      </c>
      <c r="C46" s="33">
        <v>73.010000000000005</v>
      </c>
      <c r="D46" s="33">
        <v>65.760000000000005</v>
      </c>
      <c r="E46" s="33">
        <v>80.260000000000005</v>
      </c>
      <c r="F46" s="34">
        <v>119</v>
      </c>
      <c r="G46" s="33">
        <v>22.91</v>
      </c>
      <c r="H46" s="33">
        <v>16.010000000000002</v>
      </c>
      <c r="I46" s="33">
        <v>29.82</v>
      </c>
      <c r="J46" s="34">
        <v>36</v>
      </c>
      <c r="K46" s="33" t="s">
        <v>33</v>
      </c>
      <c r="L46" s="33">
        <v>0.65</v>
      </c>
      <c r="M46" s="33">
        <v>6.56</v>
      </c>
      <c r="N46" s="34">
        <v>6</v>
      </c>
      <c r="O46" s="33" t="s">
        <v>33</v>
      </c>
      <c r="P46" s="33">
        <v>0</v>
      </c>
      <c r="Q46" s="33">
        <v>1.4</v>
      </c>
      <c r="R46" s="34">
        <v>1</v>
      </c>
      <c r="S46" s="34">
        <f t="shared" si="1"/>
        <v>162</v>
      </c>
    </row>
    <row r="47" spans="1:19">
      <c r="A47" s="125"/>
      <c r="B47" s="39" t="s">
        <v>29</v>
      </c>
      <c r="C47" s="33">
        <v>61.83</v>
      </c>
      <c r="D47" s="33">
        <v>55.96</v>
      </c>
      <c r="E47" s="33">
        <v>67.7</v>
      </c>
      <c r="F47" s="34">
        <v>183</v>
      </c>
      <c r="G47" s="33">
        <v>30.66</v>
      </c>
      <c r="H47" s="33">
        <v>25.07</v>
      </c>
      <c r="I47" s="33">
        <v>36.26</v>
      </c>
      <c r="J47" s="34">
        <v>89</v>
      </c>
      <c r="K47" s="32" t="s">
        <v>214</v>
      </c>
      <c r="L47" s="33">
        <v>2.58</v>
      </c>
      <c r="M47" s="33">
        <v>7.57</v>
      </c>
      <c r="N47" s="34">
        <v>16</v>
      </c>
      <c r="O47" s="33" t="s">
        <v>33</v>
      </c>
      <c r="P47" s="33">
        <v>0.6</v>
      </c>
      <c r="Q47" s="33">
        <v>4.26</v>
      </c>
      <c r="R47" s="34">
        <v>7</v>
      </c>
      <c r="S47" s="34">
        <f t="shared" si="1"/>
        <v>295</v>
      </c>
    </row>
    <row r="48" spans="1:19">
      <c r="A48" s="125"/>
      <c r="B48" s="39" t="s">
        <v>30</v>
      </c>
      <c r="C48" s="33">
        <v>72.11</v>
      </c>
      <c r="D48" s="33">
        <v>63.72</v>
      </c>
      <c r="E48" s="33">
        <v>80.5</v>
      </c>
      <c r="F48" s="34">
        <v>85</v>
      </c>
      <c r="G48" s="32" t="s">
        <v>321</v>
      </c>
      <c r="H48" s="33">
        <v>12.27</v>
      </c>
      <c r="I48" s="33">
        <v>27.33</v>
      </c>
      <c r="J48" s="34">
        <v>23</v>
      </c>
      <c r="K48" s="33" t="s">
        <v>33</v>
      </c>
      <c r="L48" s="33">
        <v>1</v>
      </c>
      <c r="M48" s="33">
        <v>8.42</v>
      </c>
      <c r="N48" s="34">
        <v>6</v>
      </c>
      <c r="O48" s="33" t="s">
        <v>33</v>
      </c>
      <c r="P48" s="33">
        <v>0.05</v>
      </c>
      <c r="Q48" s="33">
        <v>6.71</v>
      </c>
      <c r="R48" s="34">
        <v>4</v>
      </c>
      <c r="S48" s="34">
        <f t="shared" si="1"/>
        <v>118</v>
      </c>
    </row>
    <row r="49" spans="1:19">
      <c r="A49" s="125"/>
      <c r="B49" s="39" t="s">
        <v>31</v>
      </c>
      <c r="C49" s="33">
        <v>74.73</v>
      </c>
      <c r="D49" s="33">
        <v>68.59</v>
      </c>
      <c r="E49" s="33">
        <v>80.87</v>
      </c>
      <c r="F49" s="34">
        <v>153</v>
      </c>
      <c r="G49" s="33">
        <v>20.89</v>
      </c>
      <c r="H49" s="33">
        <v>15.14</v>
      </c>
      <c r="I49" s="33">
        <v>26.65</v>
      </c>
      <c r="J49" s="34">
        <v>42</v>
      </c>
      <c r="K49" s="33" t="s">
        <v>33</v>
      </c>
      <c r="L49" s="33">
        <v>0.83</v>
      </c>
      <c r="M49" s="33">
        <v>5.37</v>
      </c>
      <c r="N49" s="34">
        <v>7</v>
      </c>
      <c r="O49" s="33" t="s">
        <v>33</v>
      </c>
      <c r="P49" s="33">
        <v>0</v>
      </c>
      <c r="Q49" s="33">
        <v>3.07</v>
      </c>
      <c r="R49" s="34">
        <v>2</v>
      </c>
      <c r="S49" s="34">
        <f t="shared" si="1"/>
        <v>204</v>
      </c>
    </row>
    <row r="50" spans="1:19">
      <c r="A50" s="125"/>
      <c r="B50" s="39" t="s">
        <v>32</v>
      </c>
      <c r="C50" s="33">
        <v>61.22</v>
      </c>
      <c r="D50" s="33">
        <v>50.09</v>
      </c>
      <c r="E50" s="33">
        <v>72.34</v>
      </c>
      <c r="F50" s="34">
        <v>52</v>
      </c>
      <c r="G50" s="32" t="s">
        <v>322</v>
      </c>
      <c r="H50" s="33">
        <v>14.91</v>
      </c>
      <c r="I50" s="33">
        <v>34.14</v>
      </c>
      <c r="J50" s="34">
        <v>21</v>
      </c>
      <c r="K50" s="32" t="s">
        <v>258</v>
      </c>
      <c r="L50" s="33">
        <v>4.51</v>
      </c>
      <c r="M50" s="33">
        <v>21.06</v>
      </c>
      <c r="N50" s="34">
        <v>10</v>
      </c>
      <c r="O50" s="33" t="s">
        <v>33</v>
      </c>
      <c r="P50" s="33">
        <v>0</v>
      </c>
      <c r="Q50" s="33">
        <v>4.33</v>
      </c>
      <c r="R50" s="34">
        <v>1</v>
      </c>
      <c r="S50" s="34">
        <f t="shared" si="1"/>
        <v>84</v>
      </c>
    </row>
    <row r="51" spans="1:19">
      <c r="A51" s="1" t="s">
        <v>221</v>
      </c>
      <c r="S51" s="3" t="s">
        <v>433</v>
      </c>
    </row>
    <row r="52" spans="1:19">
      <c r="A52" s="1" t="s">
        <v>220</v>
      </c>
    </row>
  </sheetData>
  <mergeCells count="57">
    <mergeCell ref="AC4:AD4"/>
    <mergeCell ref="AG4:AH4"/>
    <mergeCell ref="P41:Q41"/>
    <mergeCell ref="A25:B28"/>
    <mergeCell ref="C1:S1"/>
    <mergeCell ref="T1:AJ1"/>
    <mergeCell ref="L28:M28"/>
    <mergeCell ref="L41:M41"/>
    <mergeCell ref="A5:A6"/>
    <mergeCell ref="S40:S41"/>
    <mergeCell ref="S27:S28"/>
    <mergeCell ref="A38:B41"/>
    <mergeCell ref="D4:E4"/>
    <mergeCell ref="H4:I4"/>
    <mergeCell ref="L4:M4"/>
    <mergeCell ref="P4:Q4"/>
    <mergeCell ref="A42:A50"/>
    <mergeCell ref="C38:S38"/>
    <mergeCell ref="C39:S39"/>
    <mergeCell ref="O27:R27"/>
    <mergeCell ref="C40:F40"/>
    <mergeCell ref="G40:J40"/>
    <mergeCell ref="K40:N40"/>
    <mergeCell ref="O40:R40"/>
    <mergeCell ref="A29:A37"/>
    <mergeCell ref="P28:Q28"/>
    <mergeCell ref="D41:E41"/>
    <mergeCell ref="H41:I41"/>
    <mergeCell ref="D28:E28"/>
    <mergeCell ref="H28:I28"/>
    <mergeCell ref="G27:J27"/>
    <mergeCell ref="K27:N27"/>
    <mergeCell ref="A9:A10"/>
    <mergeCell ref="A11:A13"/>
    <mergeCell ref="A14:A15"/>
    <mergeCell ref="A16:A17"/>
    <mergeCell ref="C27:F27"/>
    <mergeCell ref="C25:S25"/>
    <mergeCell ref="C26:S26"/>
    <mergeCell ref="A18:A19"/>
    <mergeCell ref="A20:A21"/>
    <mergeCell ref="A1:B4"/>
    <mergeCell ref="A7:A8"/>
    <mergeCell ref="C2:S2"/>
    <mergeCell ref="T2:AJ2"/>
    <mergeCell ref="C3:F3"/>
    <mergeCell ref="G3:J3"/>
    <mergeCell ref="K3:N3"/>
    <mergeCell ref="O3:R3"/>
    <mergeCell ref="S3:S4"/>
    <mergeCell ref="T3:W3"/>
    <mergeCell ref="X3:AA3"/>
    <mergeCell ref="AB3:AE3"/>
    <mergeCell ref="AF3:AI3"/>
    <mergeCell ref="AJ3:AJ4"/>
    <mergeCell ref="U4:V4"/>
    <mergeCell ref="Y4:Z4"/>
  </mergeCells>
  <pageMargins left="0.59055118110236227" right="0.39370078740157483" top="0.98425196850393704" bottom="0.59055118110236227" header="0.31496062992125984" footer="0.31496062992125984"/>
  <pageSetup paperSize="9" scale="82" fitToWidth="2" orientation="landscape" r:id="rId1"/>
  <headerFooter>
    <oddHeader>&amp;R&amp;G</oddHeader>
    <oddFooter>&amp;L&amp;8&amp;F-&amp;A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38"/>
  <sheetViews>
    <sheetView zoomScaleNormal="100" workbookViewId="0">
      <selection sqref="A1:B4"/>
    </sheetView>
  </sheetViews>
  <sheetFormatPr baseColWidth="10" defaultColWidth="11.42578125" defaultRowHeight="11.25"/>
  <cols>
    <col min="1" max="1" width="15.7109375" style="1" customWidth="1"/>
    <col min="2" max="2" width="18.7109375" style="1" customWidth="1"/>
    <col min="3" max="22" width="8.7109375" style="1" customWidth="1"/>
    <col min="23" max="23" width="9.7109375" style="1" customWidth="1"/>
    <col min="24" max="43" width="8.7109375" style="1" customWidth="1"/>
    <col min="44" max="44" width="9.7109375" style="1" customWidth="1"/>
    <col min="45" max="51" width="8.7109375" style="1" customWidth="1"/>
    <col min="52" max="54" width="10.42578125" style="1" customWidth="1"/>
    <col min="55" max="16384" width="11.42578125" style="1"/>
  </cols>
  <sheetData>
    <row r="1" spans="1:44" s="20" customFormat="1" ht="12" customHeight="1">
      <c r="A1" s="137" t="s">
        <v>0</v>
      </c>
      <c r="B1" s="138"/>
      <c r="C1" s="123" t="s">
        <v>81</v>
      </c>
      <c r="D1" s="123"/>
      <c r="E1" s="123"/>
      <c r="F1" s="123"/>
      <c r="G1" s="123"/>
      <c r="H1" s="123"/>
      <c r="I1" s="123"/>
      <c r="J1" s="123"/>
      <c r="K1" s="123"/>
      <c r="L1" s="123"/>
      <c r="M1" s="123"/>
      <c r="N1" s="123"/>
      <c r="O1" s="123"/>
      <c r="P1" s="123"/>
      <c r="Q1" s="123"/>
      <c r="R1" s="123"/>
      <c r="S1" s="123"/>
      <c r="T1" s="123"/>
      <c r="U1" s="123"/>
      <c r="V1" s="123"/>
      <c r="W1" s="123"/>
      <c r="X1" s="123" t="s">
        <v>81</v>
      </c>
      <c r="Y1" s="123"/>
      <c r="Z1" s="123"/>
      <c r="AA1" s="123"/>
      <c r="AB1" s="123"/>
      <c r="AC1" s="181"/>
      <c r="AD1" s="181"/>
      <c r="AE1" s="181"/>
      <c r="AF1" s="181"/>
      <c r="AG1" s="181"/>
      <c r="AH1" s="181"/>
      <c r="AI1" s="181"/>
      <c r="AJ1" s="181"/>
      <c r="AK1" s="181"/>
      <c r="AL1" s="181"/>
      <c r="AM1" s="181"/>
      <c r="AN1" s="181"/>
      <c r="AO1" s="181"/>
      <c r="AP1" s="181"/>
      <c r="AQ1" s="181"/>
      <c r="AR1" s="182"/>
    </row>
    <row r="2" spans="1:44" s="20" customFormat="1">
      <c r="A2" s="139"/>
      <c r="B2" s="140"/>
      <c r="C2" s="136" t="s">
        <v>1</v>
      </c>
      <c r="D2" s="120"/>
      <c r="E2" s="120"/>
      <c r="F2" s="120"/>
      <c r="G2" s="120"/>
      <c r="H2" s="120"/>
      <c r="I2" s="120"/>
      <c r="J2" s="120"/>
      <c r="K2" s="120"/>
      <c r="L2" s="120"/>
      <c r="M2" s="120"/>
      <c r="N2" s="120"/>
      <c r="O2" s="120"/>
      <c r="P2" s="120"/>
      <c r="Q2" s="120"/>
      <c r="R2" s="120"/>
      <c r="S2" s="120"/>
      <c r="T2" s="120"/>
      <c r="U2" s="120"/>
      <c r="V2" s="120"/>
      <c r="W2" s="120"/>
      <c r="X2" s="136" t="s">
        <v>429</v>
      </c>
      <c r="Y2" s="120"/>
      <c r="Z2" s="120"/>
      <c r="AA2" s="120"/>
      <c r="AB2" s="120"/>
      <c r="AC2" s="176"/>
      <c r="AD2" s="176"/>
      <c r="AE2" s="176"/>
      <c r="AF2" s="176"/>
      <c r="AG2" s="176"/>
      <c r="AH2" s="176"/>
      <c r="AI2" s="176"/>
      <c r="AJ2" s="176"/>
      <c r="AK2" s="176"/>
      <c r="AL2" s="176"/>
      <c r="AM2" s="176"/>
      <c r="AN2" s="176"/>
      <c r="AO2" s="176"/>
      <c r="AP2" s="176"/>
      <c r="AQ2" s="176"/>
      <c r="AR2" s="183"/>
    </row>
    <row r="3" spans="1:44" s="20" customFormat="1">
      <c r="A3" s="139"/>
      <c r="B3" s="140"/>
      <c r="C3" s="194" t="s">
        <v>42</v>
      </c>
      <c r="D3" s="120"/>
      <c r="E3" s="120"/>
      <c r="F3" s="120"/>
      <c r="G3" s="194" t="s">
        <v>43</v>
      </c>
      <c r="H3" s="120"/>
      <c r="I3" s="120"/>
      <c r="J3" s="120"/>
      <c r="K3" s="194" t="s">
        <v>3</v>
      </c>
      <c r="L3" s="120"/>
      <c r="M3" s="120"/>
      <c r="N3" s="120"/>
      <c r="O3" s="194" t="s">
        <v>44</v>
      </c>
      <c r="P3" s="120"/>
      <c r="Q3" s="120"/>
      <c r="R3" s="120"/>
      <c r="S3" s="194" t="s">
        <v>38</v>
      </c>
      <c r="T3" s="120"/>
      <c r="U3" s="120"/>
      <c r="V3" s="120"/>
      <c r="W3" s="120" t="s">
        <v>5</v>
      </c>
      <c r="X3" s="194" t="s">
        <v>42</v>
      </c>
      <c r="Y3" s="120"/>
      <c r="Z3" s="120"/>
      <c r="AA3" s="120"/>
      <c r="AB3" s="194" t="s">
        <v>43</v>
      </c>
      <c r="AC3" s="150"/>
      <c r="AD3" s="150"/>
      <c r="AE3" s="150"/>
      <c r="AF3" s="193" t="s">
        <v>3</v>
      </c>
      <c r="AG3" s="150"/>
      <c r="AH3" s="150"/>
      <c r="AI3" s="150"/>
      <c r="AJ3" s="193" t="s">
        <v>44</v>
      </c>
      <c r="AK3" s="150"/>
      <c r="AL3" s="150"/>
      <c r="AM3" s="150"/>
      <c r="AN3" s="193" t="s">
        <v>38</v>
      </c>
      <c r="AO3" s="150"/>
      <c r="AP3" s="150"/>
      <c r="AQ3" s="150"/>
      <c r="AR3" s="152" t="s">
        <v>5</v>
      </c>
    </row>
    <row r="4" spans="1:44" s="20" customFormat="1" ht="22.5">
      <c r="A4" s="141"/>
      <c r="B4" s="142"/>
      <c r="C4" s="24" t="s">
        <v>6</v>
      </c>
      <c r="D4" s="122" t="s">
        <v>78</v>
      </c>
      <c r="E4" s="122"/>
      <c r="F4" s="24" t="s">
        <v>79</v>
      </c>
      <c r="G4" s="24" t="s">
        <v>6</v>
      </c>
      <c r="H4" s="122" t="s">
        <v>78</v>
      </c>
      <c r="I4" s="122"/>
      <c r="J4" s="24" t="s">
        <v>79</v>
      </c>
      <c r="K4" s="24" t="s">
        <v>6</v>
      </c>
      <c r="L4" s="122" t="s">
        <v>78</v>
      </c>
      <c r="M4" s="122"/>
      <c r="N4" s="24" t="s">
        <v>79</v>
      </c>
      <c r="O4" s="24" t="s">
        <v>6</v>
      </c>
      <c r="P4" s="122" t="s">
        <v>78</v>
      </c>
      <c r="Q4" s="122"/>
      <c r="R4" s="24" t="s">
        <v>79</v>
      </c>
      <c r="S4" s="24" t="s">
        <v>6</v>
      </c>
      <c r="T4" s="122" t="s">
        <v>78</v>
      </c>
      <c r="U4" s="122"/>
      <c r="V4" s="24" t="s">
        <v>79</v>
      </c>
      <c r="W4" s="121"/>
      <c r="X4" s="24" t="s">
        <v>6</v>
      </c>
      <c r="Y4" s="122" t="s">
        <v>78</v>
      </c>
      <c r="Z4" s="122"/>
      <c r="AA4" s="24" t="s">
        <v>79</v>
      </c>
      <c r="AB4" s="24" t="s">
        <v>6</v>
      </c>
      <c r="AC4" s="151" t="s">
        <v>78</v>
      </c>
      <c r="AD4" s="151"/>
      <c r="AE4" s="26" t="s">
        <v>79</v>
      </c>
      <c r="AF4" s="26" t="s">
        <v>6</v>
      </c>
      <c r="AG4" s="151" t="s">
        <v>78</v>
      </c>
      <c r="AH4" s="151"/>
      <c r="AI4" s="26" t="s">
        <v>79</v>
      </c>
      <c r="AJ4" s="26" t="s">
        <v>6</v>
      </c>
      <c r="AK4" s="151" t="s">
        <v>78</v>
      </c>
      <c r="AL4" s="151"/>
      <c r="AM4" s="26" t="s">
        <v>79</v>
      </c>
      <c r="AN4" s="26" t="s">
        <v>6</v>
      </c>
      <c r="AO4" s="151" t="s">
        <v>78</v>
      </c>
      <c r="AP4" s="151"/>
      <c r="AQ4" s="26" t="s">
        <v>79</v>
      </c>
      <c r="AR4" s="153"/>
    </row>
    <row r="5" spans="1:44" ht="12" customHeight="1">
      <c r="A5" s="27" t="s">
        <v>9</v>
      </c>
      <c r="B5" s="28" t="s">
        <v>10</v>
      </c>
      <c r="C5" s="29">
        <v>13.57</v>
      </c>
      <c r="D5" s="29">
        <v>11.64</v>
      </c>
      <c r="E5" s="29">
        <v>15.49</v>
      </c>
      <c r="F5" s="30">
        <v>194</v>
      </c>
      <c r="G5" s="29">
        <v>56.61</v>
      </c>
      <c r="H5" s="29">
        <v>53.71</v>
      </c>
      <c r="I5" s="29">
        <v>59.52</v>
      </c>
      <c r="J5" s="30">
        <v>754</v>
      </c>
      <c r="K5" s="29">
        <v>20.67</v>
      </c>
      <c r="L5" s="29">
        <v>18.239999999999998</v>
      </c>
      <c r="M5" s="29">
        <v>23.1</v>
      </c>
      <c r="N5" s="30">
        <v>258</v>
      </c>
      <c r="O5" s="29">
        <v>6.9</v>
      </c>
      <c r="P5" s="29">
        <v>5.42</v>
      </c>
      <c r="Q5" s="29">
        <v>8.3800000000000008</v>
      </c>
      <c r="R5" s="30">
        <v>92</v>
      </c>
      <c r="S5" s="29">
        <v>2.25</v>
      </c>
      <c r="T5" s="29">
        <v>1.38</v>
      </c>
      <c r="U5" s="29">
        <v>3.12</v>
      </c>
      <c r="V5" s="30">
        <v>30</v>
      </c>
      <c r="W5" s="30">
        <v>1328</v>
      </c>
      <c r="X5" s="29">
        <v>16.88</v>
      </c>
      <c r="Y5" s="29">
        <v>15.53</v>
      </c>
      <c r="Z5" s="29">
        <v>18.22</v>
      </c>
      <c r="AA5" s="30">
        <v>709</v>
      </c>
      <c r="AB5" s="29">
        <v>57.8</v>
      </c>
      <c r="AC5" s="29">
        <v>56.02</v>
      </c>
      <c r="AD5" s="29">
        <v>59.58</v>
      </c>
      <c r="AE5" s="30">
        <v>2395</v>
      </c>
      <c r="AF5" s="29">
        <v>17.89</v>
      </c>
      <c r="AG5" s="29">
        <v>16.489999999999998</v>
      </c>
      <c r="AH5" s="29">
        <v>19.29</v>
      </c>
      <c r="AI5" s="30">
        <v>687</v>
      </c>
      <c r="AJ5" s="29">
        <v>5.69</v>
      </c>
      <c r="AK5" s="29">
        <v>4.8600000000000003</v>
      </c>
      <c r="AL5" s="29">
        <v>6.52</v>
      </c>
      <c r="AM5" s="30">
        <v>242</v>
      </c>
      <c r="AN5" s="29">
        <v>1.74</v>
      </c>
      <c r="AO5" s="29">
        <v>1.27</v>
      </c>
      <c r="AP5" s="29">
        <v>2.21</v>
      </c>
      <c r="AQ5" s="30">
        <v>75</v>
      </c>
      <c r="AR5" s="30">
        <v>4108</v>
      </c>
    </row>
    <row r="6" spans="1:44" ht="12" customHeight="1">
      <c r="A6" s="134" t="s">
        <v>11</v>
      </c>
      <c r="B6" s="31" t="s">
        <v>12</v>
      </c>
      <c r="C6" s="33">
        <v>16.48</v>
      </c>
      <c r="D6" s="33">
        <v>13.26</v>
      </c>
      <c r="E6" s="33">
        <v>19.71</v>
      </c>
      <c r="F6" s="34">
        <v>100</v>
      </c>
      <c r="G6" s="33">
        <v>58.36</v>
      </c>
      <c r="H6" s="33">
        <v>54.08</v>
      </c>
      <c r="I6" s="33">
        <v>62.63</v>
      </c>
      <c r="J6" s="34">
        <v>341</v>
      </c>
      <c r="K6" s="33">
        <v>16.600000000000001</v>
      </c>
      <c r="L6" s="33">
        <v>13.4</v>
      </c>
      <c r="M6" s="33">
        <v>19.79</v>
      </c>
      <c r="N6" s="34">
        <v>100</v>
      </c>
      <c r="O6" s="33">
        <v>6.47</v>
      </c>
      <c r="P6" s="33">
        <v>4.4000000000000004</v>
      </c>
      <c r="Q6" s="33">
        <v>8.5399999999999991</v>
      </c>
      <c r="R6" s="34">
        <v>40</v>
      </c>
      <c r="S6" s="32" t="s">
        <v>319</v>
      </c>
      <c r="T6" s="33">
        <v>0.87</v>
      </c>
      <c r="U6" s="33">
        <v>3.31</v>
      </c>
      <c r="V6" s="34">
        <v>13</v>
      </c>
      <c r="W6" s="34">
        <v>594</v>
      </c>
      <c r="X6" s="33">
        <v>20.81</v>
      </c>
      <c r="Y6" s="33">
        <v>18.739999999999998</v>
      </c>
      <c r="Z6" s="33">
        <v>22.89</v>
      </c>
      <c r="AA6" s="34">
        <v>421</v>
      </c>
      <c r="AB6" s="33">
        <v>58.44</v>
      </c>
      <c r="AC6" s="33">
        <v>55.92</v>
      </c>
      <c r="AD6" s="33">
        <v>60.97</v>
      </c>
      <c r="AE6" s="34">
        <v>1167</v>
      </c>
      <c r="AF6" s="33">
        <v>13.74</v>
      </c>
      <c r="AG6" s="33">
        <v>11.95</v>
      </c>
      <c r="AH6" s="33">
        <v>15.52</v>
      </c>
      <c r="AI6" s="34">
        <v>261</v>
      </c>
      <c r="AJ6" s="33">
        <v>5.43</v>
      </c>
      <c r="AK6" s="33">
        <v>4.26</v>
      </c>
      <c r="AL6" s="33">
        <v>6.61</v>
      </c>
      <c r="AM6" s="34">
        <v>107</v>
      </c>
      <c r="AN6" s="33">
        <v>1.58</v>
      </c>
      <c r="AO6" s="33">
        <v>0.92</v>
      </c>
      <c r="AP6" s="33">
        <v>2.23</v>
      </c>
      <c r="AQ6" s="34">
        <v>32</v>
      </c>
      <c r="AR6" s="34">
        <v>1988</v>
      </c>
    </row>
    <row r="7" spans="1:44" ht="12" customHeight="1">
      <c r="A7" s="125"/>
      <c r="B7" s="31" t="s">
        <v>13</v>
      </c>
      <c r="C7" s="33">
        <v>11.39</v>
      </c>
      <c r="D7" s="33">
        <v>9.06</v>
      </c>
      <c r="E7" s="33">
        <v>13.71</v>
      </c>
      <c r="F7" s="34">
        <v>94</v>
      </c>
      <c r="G7" s="33">
        <v>55.31</v>
      </c>
      <c r="H7" s="33">
        <v>51.37</v>
      </c>
      <c r="I7" s="33">
        <v>59.24</v>
      </c>
      <c r="J7" s="34">
        <v>413</v>
      </c>
      <c r="K7" s="33">
        <v>23.71</v>
      </c>
      <c r="L7" s="33">
        <v>20.239999999999998</v>
      </c>
      <c r="M7" s="33">
        <v>27.19</v>
      </c>
      <c r="N7" s="34">
        <v>158</v>
      </c>
      <c r="O7" s="33">
        <v>7.22</v>
      </c>
      <c r="P7" s="33">
        <v>5.14</v>
      </c>
      <c r="Q7" s="33">
        <v>9.3000000000000007</v>
      </c>
      <c r="R7" s="34">
        <v>52</v>
      </c>
      <c r="S7" s="32" t="s">
        <v>222</v>
      </c>
      <c r="T7" s="33">
        <v>1.1499999999999999</v>
      </c>
      <c r="U7" s="33">
        <v>3.59</v>
      </c>
      <c r="V7" s="34">
        <v>17</v>
      </c>
      <c r="W7" s="34">
        <v>734</v>
      </c>
      <c r="X7" s="33">
        <v>13.38</v>
      </c>
      <c r="Y7" s="33">
        <v>11.65</v>
      </c>
      <c r="Z7" s="33">
        <v>15.11</v>
      </c>
      <c r="AA7" s="34">
        <v>288</v>
      </c>
      <c r="AB7" s="33">
        <v>57.23</v>
      </c>
      <c r="AC7" s="33">
        <v>54.73</v>
      </c>
      <c r="AD7" s="33">
        <v>59.74</v>
      </c>
      <c r="AE7" s="34">
        <v>1228</v>
      </c>
      <c r="AF7" s="33">
        <v>21.59</v>
      </c>
      <c r="AG7" s="33">
        <v>19.48</v>
      </c>
      <c r="AH7" s="33">
        <v>23.69</v>
      </c>
      <c r="AI7" s="34">
        <v>426</v>
      </c>
      <c r="AJ7" s="33">
        <v>5.92</v>
      </c>
      <c r="AK7" s="33">
        <v>4.75</v>
      </c>
      <c r="AL7" s="33">
        <v>7.09</v>
      </c>
      <c r="AM7" s="34">
        <v>135</v>
      </c>
      <c r="AN7" s="33">
        <v>1.88</v>
      </c>
      <c r="AO7" s="33">
        <v>1.21</v>
      </c>
      <c r="AP7" s="33">
        <v>2.5499999999999998</v>
      </c>
      <c r="AQ7" s="34">
        <v>43</v>
      </c>
      <c r="AR7" s="34">
        <v>2120</v>
      </c>
    </row>
    <row r="8" spans="1:44" ht="12" customHeight="1">
      <c r="A8" s="134" t="s">
        <v>14</v>
      </c>
      <c r="B8" s="31" t="s">
        <v>15</v>
      </c>
      <c r="C8" s="33">
        <v>14.36</v>
      </c>
      <c r="D8" s="33">
        <v>12.17</v>
      </c>
      <c r="E8" s="33">
        <v>16.54</v>
      </c>
      <c r="F8" s="34">
        <v>166</v>
      </c>
      <c r="G8" s="33">
        <v>59.83</v>
      </c>
      <c r="H8" s="33">
        <v>56.68</v>
      </c>
      <c r="I8" s="33">
        <v>62.97</v>
      </c>
      <c r="J8" s="34">
        <v>663</v>
      </c>
      <c r="K8" s="33">
        <v>17.78</v>
      </c>
      <c r="L8" s="33">
        <v>15.26</v>
      </c>
      <c r="M8" s="33">
        <v>20.3</v>
      </c>
      <c r="N8" s="34">
        <v>185</v>
      </c>
      <c r="O8" s="33">
        <v>6.59</v>
      </c>
      <c r="P8" s="33">
        <v>4.97</v>
      </c>
      <c r="Q8" s="33">
        <v>8.2200000000000006</v>
      </c>
      <c r="R8" s="34">
        <v>71</v>
      </c>
      <c r="S8" s="32" t="s">
        <v>232</v>
      </c>
      <c r="T8" s="33">
        <v>0.77</v>
      </c>
      <c r="U8" s="33">
        <v>2.13</v>
      </c>
      <c r="V8" s="34">
        <v>19</v>
      </c>
      <c r="W8" s="34">
        <v>1104</v>
      </c>
      <c r="X8" s="33">
        <v>18.02</v>
      </c>
      <c r="Y8" s="33">
        <v>16.489999999999998</v>
      </c>
      <c r="Z8" s="33">
        <v>19.55</v>
      </c>
      <c r="AA8" s="34">
        <v>612</v>
      </c>
      <c r="AB8" s="33">
        <v>59.81</v>
      </c>
      <c r="AC8" s="33">
        <v>57.85</v>
      </c>
      <c r="AD8" s="33">
        <v>61.77</v>
      </c>
      <c r="AE8" s="34">
        <v>2032</v>
      </c>
      <c r="AF8" s="33">
        <v>15.91</v>
      </c>
      <c r="AG8" s="33">
        <v>14.43</v>
      </c>
      <c r="AH8" s="33">
        <v>17.39</v>
      </c>
      <c r="AI8" s="34">
        <v>503</v>
      </c>
      <c r="AJ8" s="33">
        <v>4.93</v>
      </c>
      <c r="AK8" s="33">
        <v>4.0599999999999996</v>
      </c>
      <c r="AL8" s="33">
        <v>5.8</v>
      </c>
      <c r="AM8" s="34">
        <v>169</v>
      </c>
      <c r="AN8" s="33">
        <v>1.32</v>
      </c>
      <c r="AO8" s="33">
        <v>0.85</v>
      </c>
      <c r="AP8" s="33">
        <v>1.79</v>
      </c>
      <c r="AQ8" s="34">
        <v>48</v>
      </c>
      <c r="AR8" s="34">
        <v>3364</v>
      </c>
    </row>
    <row r="9" spans="1:44" ht="12" customHeight="1">
      <c r="A9" s="125"/>
      <c r="B9" s="31" t="s">
        <v>16</v>
      </c>
      <c r="C9" s="32" t="s">
        <v>265</v>
      </c>
      <c r="D9" s="33">
        <v>6.5</v>
      </c>
      <c r="E9" s="33">
        <v>14.44</v>
      </c>
      <c r="F9" s="34">
        <v>28</v>
      </c>
      <c r="G9" s="33">
        <v>44.01</v>
      </c>
      <c r="H9" s="33">
        <v>36.880000000000003</v>
      </c>
      <c r="I9" s="33">
        <v>51.13</v>
      </c>
      <c r="J9" s="34">
        <v>91</v>
      </c>
      <c r="K9" s="33">
        <v>32.020000000000003</v>
      </c>
      <c r="L9" s="33">
        <v>25.44</v>
      </c>
      <c r="M9" s="33">
        <v>38.6</v>
      </c>
      <c r="N9" s="34">
        <v>73</v>
      </c>
      <c r="O9" s="32" t="s">
        <v>320</v>
      </c>
      <c r="P9" s="33">
        <v>4.54</v>
      </c>
      <c r="Q9" s="33">
        <v>11.68</v>
      </c>
      <c r="R9" s="34">
        <v>21</v>
      </c>
      <c r="S9" s="32" t="s">
        <v>215</v>
      </c>
      <c r="T9" s="33">
        <v>2.1</v>
      </c>
      <c r="U9" s="33">
        <v>8.7100000000000009</v>
      </c>
      <c r="V9" s="34">
        <v>11</v>
      </c>
      <c r="W9" s="34">
        <v>224</v>
      </c>
      <c r="X9" s="33">
        <v>12.59</v>
      </c>
      <c r="Y9" s="33">
        <v>9.81</v>
      </c>
      <c r="Z9" s="33">
        <v>15.37</v>
      </c>
      <c r="AA9" s="34">
        <v>97</v>
      </c>
      <c r="AB9" s="33">
        <v>50.25</v>
      </c>
      <c r="AC9" s="33">
        <v>46.07</v>
      </c>
      <c r="AD9" s="33">
        <v>54.42</v>
      </c>
      <c r="AE9" s="34">
        <v>363</v>
      </c>
      <c r="AF9" s="33">
        <v>25.32</v>
      </c>
      <c r="AG9" s="33">
        <v>21.68</v>
      </c>
      <c r="AH9" s="33">
        <v>28.95</v>
      </c>
      <c r="AI9" s="34">
        <v>184</v>
      </c>
      <c r="AJ9" s="33">
        <v>8.5399999999999991</v>
      </c>
      <c r="AK9" s="33">
        <v>6.32</v>
      </c>
      <c r="AL9" s="33">
        <v>10.76</v>
      </c>
      <c r="AM9" s="34">
        <v>73</v>
      </c>
      <c r="AN9" s="32" t="s">
        <v>327</v>
      </c>
      <c r="AO9" s="33">
        <v>1.92</v>
      </c>
      <c r="AP9" s="33">
        <v>4.6900000000000004</v>
      </c>
      <c r="AQ9" s="34">
        <v>27</v>
      </c>
      <c r="AR9" s="34">
        <v>744</v>
      </c>
    </row>
    <row r="10" spans="1:44" ht="12" customHeight="1">
      <c r="A10" s="134" t="s">
        <v>17</v>
      </c>
      <c r="B10" s="35" t="s">
        <v>72</v>
      </c>
      <c r="C10" s="33">
        <v>13.15</v>
      </c>
      <c r="D10" s="33">
        <v>9.5</v>
      </c>
      <c r="E10" s="33">
        <v>16.8</v>
      </c>
      <c r="F10" s="34">
        <v>50</v>
      </c>
      <c r="G10" s="33">
        <v>46.21</v>
      </c>
      <c r="H10" s="33">
        <v>40.11</v>
      </c>
      <c r="I10" s="33">
        <v>52.31</v>
      </c>
      <c r="J10" s="34">
        <v>146</v>
      </c>
      <c r="K10" s="33">
        <v>28.78</v>
      </c>
      <c r="L10" s="33">
        <v>23.02</v>
      </c>
      <c r="M10" s="33">
        <v>34.54</v>
      </c>
      <c r="N10" s="34">
        <v>80</v>
      </c>
      <c r="O10" s="32" t="s">
        <v>324</v>
      </c>
      <c r="P10" s="33">
        <v>4.8499999999999996</v>
      </c>
      <c r="Q10" s="33">
        <v>11.65</v>
      </c>
      <c r="R10" s="34">
        <v>25</v>
      </c>
      <c r="S10" s="32" t="s">
        <v>286</v>
      </c>
      <c r="T10" s="33">
        <v>1.34</v>
      </c>
      <c r="U10" s="33">
        <v>5.89</v>
      </c>
      <c r="V10" s="34">
        <v>11</v>
      </c>
      <c r="W10" s="34">
        <v>312</v>
      </c>
      <c r="X10" s="33">
        <v>14.71</v>
      </c>
      <c r="Y10" s="33">
        <v>11.98</v>
      </c>
      <c r="Z10" s="33">
        <v>17.43</v>
      </c>
      <c r="AA10" s="34">
        <v>129</v>
      </c>
      <c r="AB10" s="33">
        <v>50.85</v>
      </c>
      <c r="AC10" s="33">
        <v>46.72</v>
      </c>
      <c r="AD10" s="33">
        <v>54.97</v>
      </c>
      <c r="AE10" s="34">
        <v>409</v>
      </c>
      <c r="AF10" s="33">
        <v>24.36</v>
      </c>
      <c r="AG10" s="33">
        <v>20.73</v>
      </c>
      <c r="AH10" s="33">
        <v>27.99</v>
      </c>
      <c r="AI10" s="34">
        <v>179</v>
      </c>
      <c r="AJ10" s="33">
        <v>7.15</v>
      </c>
      <c r="AK10" s="33">
        <v>5.17</v>
      </c>
      <c r="AL10" s="33">
        <v>9.1300000000000008</v>
      </c>
      <c r="AM10" s="34">
        <v>66</v>
      </c>
      <c r="AN10" s="32" t="s">
        <v>233</v>
      </c>
      <c r="AO10" s="33">
        <v>1.58</v>
      </c>
      <c r="AP10" s="33">
        <v>4.3</v>
      </c>
      <c r="AQ10" s="34">
        <v>24</v>
      </c>
      <c r="AR10" s="34">
        <v>807</v>
      </c>
    </row>
    <row r="11" spans="1:44" ht="12" customHeight="1">
      <c r="A11" s="125"/>
      <c r="B11" s="35" t="s">
        <v>73</v>
      </c>
      <c r="C11" s="33">
        <v>14.85</v>
      </c>
      <c r="D11" s="33">
        <v>11.99</v>
      </c>
      <c r="E11" s="33">
        <v>17.72</v>
      </c>
      <c r="F11" s="34">
        <v>103</v>
      </c>
      <c r="G11" s="33">
        <v>56.48</v>
      </c>
      <c r="H11" s="33">
        <v>52.43</v>
      </c>
      <c r="I11" s="33">
        <v>60.53</v>
      </c>
      <c r="J11" s="34">
        <v>385</v>
      </c>
      <c r="K11" s="33">
        <v>20.07</v>
      </c>
      <c r="L11" s="33">
        <v>16.77</v>
      </c>
      <c r="M11" s="33">
        <v>23.38</v>
      </c>
      <c r="N11" s="34">
        <v>133</v>
      </c>
      <c r="O11" s="33">
        <v>6.96</v>
      </c>
      <c r="P11" s="33">
        <v>4.8600000000000003</v>
      </c>
      <c r="Q11" s="33">
        <v>9.07</v>
      </c>
      <c r="R11" s="34">
        <v>47</v>
      </c>
      <c r="S11" s="32" t="s">
        <v>227</v>
      </c>
      <c r="T11" s="33">
        <v>0.6</v>
      </c>
      <c r="U11" s="33">
        <v>2.66</v>
      </c>
      <c r="V11" s="34">
        <v>12</v>
      </c>
      <c r="W11" s="34">
        <v>680</v>
      </c>
      <c r="X11" s="33">
        <v>16.2</v>
      </c>
      <c r="Y11" s="33">
        <v>14.39</v>
      </c>
      <c r="Z11" s="33">
        <v>18.02</v>
      </c>
      <c r="AA11" s="34">
        <v>362</v>
      </c>
      <c r="AB11" s="33">
        <v>58.62</v>
      </c>
      <c r="AC11" s="33">
        <v>56.18</v>
      </c>
      <c r="AD11" s="33">
        <v>61.05</v>
      </c>
      <c r="AE11" s="34">
        <v>1303</v>
      </c>
      <c r="AF11" s="33">
        <v>18.21</v>
      </c>
      <c r="AG11" s="33">
        <v>16.27</v>
      </c>
      <c r="AH11" s="33">
        <v>20.149999999999999</v>
      </c>
      <c r="AI11" s="34">
        <v>370</v>
      </c>
      <c r="AJ11" s="33">
        <v>5.2</v>
      </c>
      <c r="AK11" s="33">
        <v>4.08</v>
      </c>
      <c r="AL11" s="33">
        <v>6.32</v>
      </c>
      <c r="AM11" s="34">
        <v>116</v>
      </c>
      <c r="AN11" s="33">
        <v>1.77</v>
      </c>
      <c r="AO11" s="33">
        <v>1.0900000000000001</v>
      </c>
      <c r="AP11" s="33">
        <v>2.44</v>
      </c>
      <c r="AQ11" s="34">
        <v>40</v>
      </c>
      <c r="AR11" s="34">
        <v>2191</v>
      </c>
    </row>
    <row r="12" spans="1:44" ht="12" customHeight="1">
      <c r="A12" s="125"/>
      <c r="B12" s="31" t="s">
        <v>18</v>
      </c>
      <c r="C12" s="33">
        <v>10.94</v>
      </c>
      <c r="D12" s="33">
        <v>7.41</v>
      </c>
      <c r="E12" s="33">
        <v>14.47</v>
      </c>
      <c r="F12" s="34">
        <v>39</v>
      </c>
      <c r="G12" s="33">
        <v>66.77</v>
      </c>
      <c r="H12" s="33">
        <v>61.3</v>
      </c>
      <c r="I12" s="33">
        <v>72.239999999999995</v>
      </c>
      <c r="J12" s="34">
        <v>219</v>
      </c>
      <c r="K12" s="33">
        <v>14.6</v>
      </c>
      <c r="L12" s="33">
        <v>10.4</v>
      </c>
      <c r="M12" s="33">
        <v>18.79</v>
      </c>
      <c r="N12" s="34">
        <v>44</v>
      </c>
      <c r="O12" s="32" t="s">
        <v>215</v>
      </c>
      <c r="P12" s="33">
        <v>2.91</v>
      </c>
      <c r="Q12" s="33">
        <v>7.89</v>
      </c>
      <c r="R12" s="34">
        <v>19</v>
      </c>
      <c r="S12" s="33" t="s">
        <v>33</v>
      </c>
      <c r="T12" s="33">
        <v>0.52</v>
      </c>
      <c r="U12" s="33">
        <v>4.07</v>
      </c>
      <c r="V12" s="34">
        <v>7</v>
      </c>
      <c r="W12" s="34">
        <v>328</v>
      </c>
      <c r="X12" s="33">
        <v>19.57</v>
      </c>
      <c r="Y12" s="33">
        <v>16.760000000000002</v>
      </c>
      <c r="Z12" s="33">
        <v>22.38</v>
      </c>
      <c r="AA12" s="34">
        <v>215</v>
      </c>
      <c r="AB12" s="33">
        <v>61.09</v>
      </c>
      <c r="AC12" s="33">
        <v>57.71</v>
      </c>
      <c r="AD12" s="33">
        <v>64.47</v>
      </c>
      <c r="AE12" s="34">
        <v>676</v>
      </c>
      <c r="AF12" s="33">
        <v>12.86</v>
      </c>
      <c r="AG12" s="33">
        <v>10.57</v>
      </c>
      <c r="AH12" s="33">
        <v>15.14</v>
      </c>
      <c r="AI12" s="34">
        <v>137</v>
      </c>
      <c r="AJ12" s="33">
        <v>5.63</v>
      </c>
      <c r="AK12" s="33">
        <v>4.03</v>
      </c>
      <c r="AL12" s="33">
        <v>7.22</v>
      </c>
      <c r="AM12" s="34">
        <v>59</v>
      </c>
      <c r="AN12" s="32" t="s">
        <v>312</v>
      </c>
      <c r="AO12" s="33">
        <v>0.28999999999999998</v>
      </c>
      <c r="AP12" s="33">
        <v>1.42</v>
      </c>
      <c r="AQ12" s="34">
        <v>11</v>
      </c>
      <c r="AR12" s="34">
        <v>1098</v>
      </c>
    </row>
    <row r="13" spans="1:44" ht="12" customHeight="1">
      <c r="A13" s="134" t="s">
        <v>19</v>
      </c>
      <c r="B13" s="35" t="s">
        <v>74</v>
      </c>
      <c r="C13" s="33">
        <v>14.44</v>
      </c>
      <c r="D13" s="33">
        <v>12.08</v>
      </c>
      <c r="E13" s="33">
        <v>16.79</v>
      </c>
      <c r="F13" s="34">
        <v>144</v>
      </c>
      <c r="G13" s="33">
        <v>57.12</v>
      </c>
      <c r="H13" s="33">
        <v>53.73</v>
      </c>
      <c r="I13" s="33">
        <v>60.52</v>
      </c>
      <c r="J13" s="34">
        <v>556</v>
      </c>
      <c r="K13" s="33">
        <v>19.149999999999999</v>
      </c>
      <c r="L13" s="33">
        <v>16.39</v>
      </c>
      <c r="M13" s="33">
        <v>21.91</v>
      </c>
      <c r="N13" s="34">
        <v>174</v>
      </c>
      <c r="O13" s="33">
        <v>7</v>
      </c>
      <c r="P13" s="33">
        <v>5.27</v>
      </c>
      <c r="Q13" s="33">
        <v>8.73</v>
      </c>
      <c r="R13" s="34">
        <v>69</v>
      </c>
      <c r="S13" s="32" t="s">
        <v>311</v>
      </c>
      <c r="T13" s="33">
        <v>1.2</v>
      </c>
      <c r="U13" s="33">
        <v>3.38</v>
      </c>
      <c r="V13" s="34">
        <v>20</v>
      </c>
      <c r="W13" s="34">
        <v>963</v>
      </c>
      <c r="X13" s="33">
        <v>17.45</v>
      </c>
      <c r="Y13" s="33">
        <v>15.92</v>
      </c>
      <c r="Z13" s="33">
        <v>18.989999999999998</v>
      </c>
      <c r="AA13" s="34">
        <v>572</v>
      </c>
      <c r="AB13" s="33">
        <v>58.92</v>
      </c>
      <c r="AC13" s="33">
        <v>56.92</v>
      </c>
      <c r="AD13" s="33">
        <v>60.92</v>
      </c>
      <c r="AE13" s="34">
        <v>1929</v>
      </c>
      <c r="AF13" s="33">
        <v>16.829999999999998</v>
      </c>
      <c r="AG13" s="33">
        <v>15.28</v>
      </c>
      <c r="AH13" s="33">
        <v>18.38</v>
      </c>
      <c r="AI13" s="34">
        <v>511</v>
      </c>
      <c r="AJ13" s="33">
        <v>5.25</v>
      </c>
      <c r="AK13" s="33">
        <v>4.37</v>
      </c>
      <c r="AL13" s="33">
        <v>6.14</v>
      </c>
      <c r="AM13" s="34">
        <v>184</v>
      </c>
      <c r="AN13" s="33">
        <v>1.55</v>
      </c>
      <c r="AO13" s="33">
        <v>1.05</v>
      </c>
      <c r="AP13" s="33">
        <v>2.0499999999999998</v>
      </c>
      <c r="AQ13" s="34">
        <v>56</v>
      </c>
      <c r="AR13" s="34">
        <v>3252</v>
      </c>
    </row>
    <row r="14" spans="1:44" ht="12" customHeight="1">
      <c r="A14" s="125"/>
      <c r="B14" s="35" t="s">
        <v>75</v>
      </c>
      <c r="C14" s="33">
        <v>11.26</v>
      </c>
      <c r="D14" s="33">
        <v>8.02</v>
      </c>
      <c r="E14" s="33">
        <v>14.49</v>
      </c>
      <c r="F14" s="34">
        <v>49</v>
      </c>
      <c r="G14" s="33">
        <v>55.45</v>
      </c>
      <c r="H14" s="33">
        <v>49.86</v>
      </c>
      <c r="I14" s="33">
        <v>61.04</v>
      </c>
      <c r="J14" s="34">
        <v>196</v>
      </c>
      <c r="K14" s="33">
        <v>24.38</v>
      </c>
      <c r="L14" s="33">
        <v>19.47</v>
      </c>
      <c r="M14" s="33">
        <v>29.29</v>
      </c>
      <c r="N14" s="34">
        <v>84</v>
      </c>
      <c r="O14" s="32" t="s">
        <v>212</v>
      </c>
      <c r="P14" s="33">
        <v>3.86</v>
      </c>
      <c r="Q14" s="33">
        <v>9.6199999999999992</v>
      </c>
      <c r="R14" s="34">
        <v>23</v>
      </c>
      <c r="S14" s="32" t="s">
        <v>245</v>
      </c>
      <c r="T14" s="33">
        <v>0.75</v>
      </c>
      <c r="U14" s="33">
        <v>3.6</v>
      </c>
      <c r="V14" s="34">
        <v>10</v>
      </c>
      <c r="W14" s="34">
        <v>362</v>
      </c>
      <c r="X14" s="33">
        <v>14.67</v>
      </c>
      <c r="Y14" s="33">
        <v>11.9</v>
      </c>
      <c r="Z14" s="33">
        <v>17.45</v>
      </c>
      <c r="AA14" s="34">
        <v>135</v>
      </c>
      <c r="AB14" s="33">
        <v>53.92</v>
      </c>
      <c r="AC14" s="33">
        <v>50.02</v>
      </c>
      <c r="AD14" s="33">
        <v>57.82</v>
      </c>
      <c r="AE14" s="34">
        <v>460</v>
      </c>
      <c r="AF14" s="33">
        <v>21.78</v>
      </c>
      <c r="AG14" s="33">
        <v>18.54</v>
      </c>
      <c r="AH14" s="33">
        <v>25.01</v>
      </c>
      <c r="AI14" s="34">
        <v>176</v>
      </c>
      <c r="AJ14" s="33">
        <v>7.22</v>
      </c>
      <c r="AK14" s="33">
        <v>5.13</v>
      </c>
      <c r="AL14" s="33">
        <v>9.31</v>
      </c>
      <c r="AM14" s="34">
        <v>57</v>
      </c>
      <c r="AN14" s="32" t="s">
        <v>222</v>
      </c>
      <c r="AO14" s="33">
        <v>1.2</v>
      </c>
      <c r="AP14" s="33">
        <v>3.61</v>
      </c>
      <c r="AQ14" s="34">
        <v>19</v>
      </c>
      <c r="AR14" s="34">
        <v>847</v>
      </c>
    </row>
    <row r="15" spans="1:44" ht="12" customHeight="1">
      <c r="A15" s="134" t="s">
        <v>20</v>
      </c>
      <c r="B15" s="31" t="s">
        <v>21</v>
      </c>
      <c r="C15" s="33">
        <v>11.99</v>
      </c>
      <c r="D15" s="33">
        <v>9.85</v>
      </c>
      <c r="E15" s="33">
        <v>14.12</v>
      </c>
      <c r="F15" s="34">
        <v>125</v>
      </c>
      <c r="G15" s="33">
        <v>56.91</v>
      </c>
      <c r="H15" s="33">
        <v>53.48</v>
      </c>
      <c r="I15" s="33">
        <v>60.35</v>
      </c>
      <c r="J15" s="34">
        <v>534</v>
      </c>
      <c r="K15" s="33">
        <v>21.48</v>
      </c>
      <c r="L15" s="33">
        <v>18.57</v>
      </c>
      <c r="M15" s="33">
        <v>24.4</v>
      </c>
      <c r="N15" s="34">
        <v>187</v>
      </c>
      <c r="O15" s="33">
        <v>6.9</v>
      </c>
      <c r="P15" s="33">
        <v>5.13</v>
      </c>
      <c r="Q15" s="33">
        <v>8.66</v>
      </c>
      <c r="R15" s="34">
        <v>63</v>
      </c>
      <c r="S15" s="32" t="s">
        <v>247</v>
      </c>
      <c r="T15" s="33">
        <v>1.58</v>
      </c>
      <c r="U15" s="33">
        <v>3.86</v>
      </c>
      <c r="V15" s="34">
        <v>26</v>
      </c>
      <c r="W15" s="34">
        <v>935</v>
      </c>
      <c r="X15" s="33">
        <v>16.8</v>
      </c>
      <c r="Y15" s="33">
        <v>15.2</v>
      </c>
      <c r="Z15" s="33">
        <v>18.41</v>
      </c>
      <c r="AA15" s="34">
        <v>482</v>
      </c>
      <c r="AB15" s="33">
        <v>56.91</v>
      </c>
      <c r="AC15" s="33">
        <v>54.8</v>
      </c>
      <c r="AD15" s="33">
        <v>59.02</v>
      </c>
      <c r="AE15" s="34">
        <v>1642</v>
      </c>
      <c r="AF15" s="33">
        <v>18.989999999999998</v>
      </c>
      <c r="AG15" s="33">
        <v>17.3</v>
      </c>
      <c r="AH15" s="33">
        <v>20.69</v>
      </c>
      <c r="AI15" s="34">
        <v>505</v>
      </c>
      <c r="AJ15" s="33">
        <v>5.44</v>
      </c>
      <c r="AK15" s="33">
        <v>4.47</v>
      </c>
      <c r="AL15" s="33">
        <v>6.41</v>
      </c>
      <c r="AM15" s="34">
        <v>160</v>
      </c>
      <c r="AN15" s="33">
        <v>1.86</v>
      </c>
      <c r="AO15" s="33">
        <v>1.3</v>
      </c>
      <c r="AP15" s="33">
        <v>2.42</v>
      </c>
      <c r="AQ15" s="34">
        <v>55</v>
      </c>
      <c r="AR15" s="34">
        <v>2844</v>
      </c>
    </row>
    <row r="16" spans="1:44" ht="12" customHeight="1">
      <c r="A16" s="125"/>
      <c r="B16" s="31" t="s">
        <v>22</v>
      </c>
      <c r="C16" s="33">
        <v>17.670000000000002</v>
      </c>
      <c r="D16" s="33">
        <v>13.56</v>
      </c>
      <c r="E16" s="33">
        <v>21.78</v>
      </c>
      <c r="F16" s="34">
        <v>69</v>
      </c>
      <c r="G16" s="33">
        <v>55.83</v>
      </c>
      <c r="H16" s="33">
        <v>50.38</v>
      </c>
      <c r="I16" s="33">
        <v>61.27</v>
      </c>
      <c r="J16" s="34">
        <v>220</v>
      </c>
      <c r="K16" s="33">
        <v>18.55</v>
      </c>
      <c r="L16" s="33">
        <v>14.19</v>
      </c>
      <c r="M16" s="33">
        <v>22.92</v>
      </c>
      <c r="N16" s="34">
        <v>71</v>
      </c>
      <c r="O16" s="32" t="s">
        <v>325</v>
      </c>
      <c r="P16" s="33">
        <v>4.2</v>
      </c>
      <c r="Q16" s="33">
        <v>9.6199999999999992</v>
      </c>
      <c r="R16" s="34">
        <v>29</v>
      </c>
      <c r="S16" s="33" t="s">
        <v>33</v>
      </c>
      <c r="T16" s="33">
        <v>0.01</v>
      </c>
      <c r="U16" s="33">
        <v>2.06</v>
      </c>
      <c r="V16" s="34">
        <v>4</v>
      </c>
      <c r="W16" s="34">
        <v>393</v>
      </c>
      <c r="X16" s="33">
        <v>17.11</v>
      </c>
      <c r="Y16" s="33">
        <v>14.68</v>
      </c>
      <c r="Z16" s="33">
        <v>19.53</v>
      </c>
      <c r="AA16" s="34">
        <v>227</v>
      </c>
      <c r="AB16" s="33">
        <v>60.51</v>
      </c>
      <c r="AC16" s="33">
        <v>57.27</v>
      </c>
      <c r="AD16" s="33">
        <v>63.75</v>
      </c>
      <c r="AE16" s="34">
        <v>753</v>
      </c>
      <c r="AF16" s="33">
        <v>14.56</v>
      </c>
      <c r="AG16" s="33">
        <v>12.23</v>
      </c>
      <c r="AH16" s="33">
        <v>16.89</v>
      </c>
      <c r="AI16" s="34">
        <v>182</v>
      </c>
      <c r="AJ16" s="33">
        <v>6.45</v>
      </c>
      <c r="AK16" s="33">
        <v>4.8499999999999996</v>
      </c>
      <c r="AL16" s="33">
        <v>8.06</v>
      </c>
      <c r="AM16" s="34">
        <v>82</v>
      </c>
      <c r="AN16" s="32" t="s">
        <v>224</v>
      </c>
      <c r="AO16" s="33">
        <v>0.54</v>
      </c>
      <c r="AP16" s="33">
        <v>2.21</v>
      </c>
      <c r="AQ16" s="34">
        <v>20</v>
      </c>
      <c r="AR16" s="34">
        <v>1264</v>
      </c>
    </row>
    <row r="17" spans="1:44" ht="12" customHeight="1">
      <c r="A17" s="134" t="s">
        <v>23</v>
      </c>
      <c r="B17" s="35" t="s">
        <v>76</v>
      </c>
      <c r="C17" s="33">
        <v>9.98</v>
      </c>
      <c r="D17" s="33">
        <v>6.95</v>
      </c>
      <c r="E17" s="33">
        <v>13.02</v>
      </c>
      <c r="F17" s="34">
        <v>44</v>
      </c>
      <c r="G17" s="33">
        <v>54.98</v>
      </c>
      <c r="H17" s="33">
        <v>49.66</v>
      </c>
      <c r="I17" s="33">
        <v>60.29</v>
      </c>
      <c r="J17" s="34">
        <v>225</v>
      </c>
      <c r="K17" s="33">
        <v>24.56</v>
      </c>
      <c r="L17" s="33">
        <v>19.829999999999998</v>
      </c>
      <c r="M17" s="33">
        <v>29.29</v>
      </c>
      <c r="N17" s="34">
        <v>91</v>
      </c>
      <c r="O17" s="33">
        <v>7.46</v>
      </c>
      <c r="P17" s="33">
        <v>4.68</v>
      </c>
      <c r="Q17" s="33">
        <v>10.25</v>
      </c>
      <c r="R17" s="34">
        <v>30</v>
      </c>
      <c r="S17" s="32" t="s">
        <v>246</v>
      </c>
      <c r="T17" s="33">
        <v>1.1399999999999999</v>
      </c>
      <c r="U17" s="33">
        <v>4.8899999999999997</v>
      </c>
      <c r="V17" s="34">
        <v>12</v>
      </c>
      <c r="W17" s="34">
        <v>402</v>
      </c>
      <c r="X17" s="33">
        <v>14.38</v>
      </c>
      <c r="Y17" s="33">
        <v>11.93</v>
      </c>
      <c r="Z17" s="33">
        <v>16.829999999999998</v>
      </c>
      <c r="AA17" s="34">
        <v>167</v>
      </c>
      <c r="AB17" s="33">
        <v>54.29</v>
      </c>
      <c r="AC17" s="33">
        <v>50.93</v>
      </c>
      <c r="AD17" s="33">
        <v>57.65</v>
      </c>
      <c r="AE17" s="34">
        <v>654</v>
      </c>
      <c r="AF17" s="33">
        <v>22.37</v>
      </c>
      <c r="AG17" s="33">
        <v>19.59</v>
      </c>
      <c r="AH17" s="33">
        <v>25.16</v>
      </c>
      <c r="AI17" s="34">
        <v>256</v>
      </c>
      <c r="AJ17" s="33">
        <v>6.75</v>
      </c>
      <c r="AK17" s="33">
        <v>5.05</v>
      </c>
      <c r="AL17" s="33">
        <v>8.4499999999999993</v>
      </c>
      <c r="AM17" s="34">
        <v>82</v>
      </c>
      <c r="AN17" s="32" t="s">
        <v>245</v>
      </c>
      <c r="AO17" s="33">
        <v>1.27</v>
      </c>
      <c r="AP17" s="33">
        <v>3.16</v>
      </c>
      <c r="AQ17" s="34">
        <v>29</v>
      </c>
      <c r="AR17" s="34">
        <v>1188</v>
      </c>
    </row>
    <row r="18" spans="1:44" ht="12" customHeight="1">
      <c r="A18" s="125"/>
      <c r="B18" s="35" t="s">
        <v>77</v>
      </c>
      <c r="C18" s="33">
        <v>15.16</v>
      </c>
      <c r="D18" s="33">
        <v>12.56</v>
      </c>
      <c r="E18" s="33">
        <v>17.75</v>
      </c>
      <c r="F18" s="34">
        <v>128</v>
      </c>
      <c r="G18" s="33">
        <v>58.18</v>
      </c>
      <c r="H18" s="33">
        <v>54.51</v>
      </c>
      <c r="I18" s="33">
        <v>61.84</v>
      </c>
      <c r="J18" s="34">
        <v>468</v>
      </c>
      <c r="K18" s="33">
        <v>18.760000000000002</v>
      </c>
      <c r="L18" s="33">
        <v>15.83</v>
      </c>
      <c r="M18" s="33">
        <v>21.69</v>
      </c>
      <c r="N18" s="34">
        <v>147</v>
      </c>
      <c r="O18" s="33">
        <v>6.41</v>
      </c>
      <c r="P18" s="33">
        <v>4.59</v>
      </c>
      <c r="Q18" s="33">
        <v>8.2200000000000006</v>
      </c>
      <c r="R18" s="34">
        <v>53</v>
      </c>
      <c r="S18" s="32" t="s">
        <v>232</v>
      </c>
      <c r="T18" s="33">
        <v>0.65</v>
      </c>
      <c r="U18" s="33">
        <v>2.35</v>
      </c>
      <c r="V18" s="34">
        <v>13</v>
      </c>
      <c r="W18" s="34">
        <v>809</v>
      </c>
      <c r="X18" s="33">
        <v>18.41</v>
      </c>
      <c r="Y18" s="33">
        <v>16.7</v>
      </c>
      <c r="Z18" s="33">
        <v>20.11</v>
      </c>
      <c r="AA18" s="34">
        <v>493</v>
      </c>
      <c r="AB18" s="33">
        <v>59.79</v>
      </c>
      <c r="AC18" s="33">
        <v>57.6</v>
      </c>
      <c r="AD18" s="33">
        <v>61.97</v>
      </c>
      <c r="AE18" s="34">
        <v>1585</v>
      </c>
      <c r="AF18" s="33">
        <v>15.31</v>
      </c>
      <c r="AG18" s="33">
        <v>13.66</v>
      </c>
      <c r="AH18" s="33">
        <v>16.96</v>
      </c>
      <c r="AI18" s="34">
        <v>379</v>
      </c>
      <c r="AJ18" s="33">
        <v>5.03</v>
      </c>
      <c r="AK18" s="33">
        <v>4.09</v>
      </c>
      <c r="AL18" s="33">
        <v>5.98</v>
      </c>
      <c r="AM18" s="34">
        <v>143</v>
      </c>
      <c r="AN18" s="33">
        <v>1.46</v>
      </c>
      <c r="AO18" s="33">
        <v>0.9</v>
      </c>
      <c r="AP18" s="33">
        <v>2.02</v>
      </c>
      <c r="AQ18" s="34">
        <v>39</v>
      </c>
      <c r="AR18" s="34">
        <v>2639</v>
      </c>
    </row>
    <row r="19" spans="1:44" ht="12" customHeight="1">
      <c r="A19" s="135" t="s">
        <v>24</v>
      </c>
      <c r="B19" s="31" t="s">
        <v>25</v>
      </c>
      <c r="C19" s="33">
        <v>11.36</v>
      </c>
      <c r="D19" s="33">
        <v>8.5500000000000007</v>
      </c>
      <c r="E19" s="33">
        <v>14.17</v>
      </c>
      <c r="F19" s="34">
        <v>66</v>
      </c>
      <c r="G19" s="33">
        <v>53.98</v>
      </c>
      <c r="H19" s="33">
        <v>49.13</v>
      </c>
      <c r="I19" s="33">
        <v>58.84</v>
      </c>
      <c r="J19" s="34">
        <v>259</v>
      </c>
      <c r="K19" s="33">
        <v>23.92</v>
      </c>
      <c r="L19" s="33">
        <v>19.66</v>
      </c>
      <c r="M19" s="33">
        <v>28.17</v>
      </c>
      <c r="N19" s="34">
        <v>108</v>
      </c>
      <c r="O19" s="33">
        <v>8.2100000000000009</v>
      </c>
      <c r="P19" s="33">
        <v>5.55</v>
      </c>
      <c r="Q19" s="33">
        <v>10.87</v>
      </c>
      <c r="R19" s="34">
        <v>39</v>
      </c>
      <c r="S19" s="32" t="s">
        <v>210</v>
      </c>
      <c r="T19" s="33">
        <v>0.9</v>
      </c>
      <c r="U19" s="33">
        <v>4.16</v>
      </c>
      <c r="V19" s="34">
        <v>11</v>
      </c>
      <c r="W19" s="34">
        <v>483</v>
      </c>
      <c r="X19" s="33">
        <v>15.23</v>
      </c>
      <c r="Y19" s="33">
        <v>13.09</v>
      </c>
      <c r="Z19" s="33">
        <v>17.37</v>
      </c>
      <c r="AA19" s="34">
        <v>234</v>
      </c>
      <c r="AB19" s="33">
        <v>55.87</v>
      </c>
      <c r="AC19" s="33">
        <v>52.89</v>
      </c>
      <c r="AD19" s="33">
        <v>58.85</v>
      </c>
      <c r="AE19" s="34">
        <v>823</v>
      </c>
      <c r="AF19" s="33">
        <v>20.420000000000002</v>
      </c>
      <c r="AG19" s="33">
        <v>17.98</v>
      </c>
      <c r="AH19" s="33">
        <v>22.86</v>
      </c>
      <c r="AI19" s="34">
        <v>284</v>
      </c>
      <c r="AJ19" s="33">
        <v>6.61</v>
      </c>
      <c r="AK19" s="33">
        <v>5.13</v>
      </c>
      <c r="AL19" s="33">
        <v>8.09</v>
      </c>
      <c r="AM19" s="34">
        <v>103</v>
      </c>
      <c r="AN19" s="32" t="s">
        <v>249</v>
      </c>
      <c r="AO19" s="33">
        <v>1</v>
      </c>
      <c r="AP19" s="33">
        <v>2.73</v>
      </c>
      <c r="AQ19" s="34">
        <v>24</v>
      </c>
      <c r="AR19" s="34">
        <v>1468</v>
      </c>
    </row>
    <row r="20" spans="1:44" ht="12" customHeight="1">
      <c r="A20" s="125"/>
      <c r="B20" s="31" t="s">
        <v>26</v>
      </c>
      <c r="C20" s="33">
        <v>14.79</v>
      </c>
      <c r="D20" s="33">
        <v>12.12</v>
      </c>
      <c r="E20" s="33">
        <v>17.47</v>
      </c>
      <c r="F20" s="34">
        <v>117</v>
      </c>
      <c r="G20" s="33">
        <v>59.46</v>
      </c>
      <c r="H20" s="33">
        <v>55.75</v>
      </c>
      <c r="I20" s="33">
        <v>63.17</v>
      </c>
      <c r="J20" s="34">
        <v>470</v>
      </c>
      <c r="K20" s="33">
        <v>17.75</v>
      </c>
      <c r="L20" s="33">
        <v>14.82</v>
      </c>
      <c r="M20" s="33">
        <v>20.68</v>
      </c>
      <c r="N20" s="34">
        <v>133</v>
      </c>
      <c r="O20" s="33">
        <v>5.74</v>
      </c>
      <c r="P20" s="33">
        <v>4</v>
      </c>
      <c r="Q20" s="33">
        <v>7.49</v>
      </c>
      <c r="R20" s="34">
        <v>47</v>
      </c>
      <c r="S20" s="32" t="s">
        <v>311</v>
      </c>
      <c r="T20" s="33">
        <v>1.2</v>
      </c>
      <c r="U20" s="33">
        <v>3.3</v>
      </c>
      <c r="V20" s="34">
        <v>19</v>
      </c>
      <c r="W20" s="34">
        <v>786</v>
      </c>
      <c r="X20" s="33">
        <v>18.100000000000001</v>
      </c>
      <c r="Y20" s="33">
        <v>16.309999999999999</v>
      </c>
      <c r="Z20" s="33">
        <v>19.89</v>
      </c>
      <c r="AA20" s="34">
        <v>451</v>
      </c>
      <c r="AB20" s="33">
        <v>59.69</v>
      </c>
      <c r="AC20" s="33">
        <v>57.42</v>
      </c>
      <c r="AD20" s="33">
        <v>61.96</v>
      </c>
      <c r="AE20" s="34">
        <v>1500</v>
      </c>
      <c r="AF20" s="33">
        <v>15.62</v>
      </c>
      <c r="AG20" s="33">
        <v>13.91</v>
      </c>
      <c r="AH20" s="33">
        <v>17.329999999999998</v>
      </c>
      <c r="AI20" s="34">
        <v>365</v>
      </c>
      <c r="AJ20" s="33">
        <v>4.9000000000000004</v>
      </c>
      <c r="AK20" s="33">
        <v>3.92</v>
      </c>
      <c r="AL20" s="33">
        <v>5.88</v>
      </c>
      <c r="AM20" s="34">
        <v>128</v>
      </c>
      <c r="AN20" s="33">
        <v>1.69</v>
      </c>
      <c r="AO20" s="33">
        <v>1.1299999999999999</v>
      </c>
      <c r="AP20" s="33">
        <v>2.25</v>
      </c>
      <c r="AQ20" s="34">
        <v>49</v>
      </c>
      <c r="AR20" s="34">
        <v>2493</v>
      </c>
    </row>
    <row r="21" spans="1:44">
      <c r="A21" s="1" t="s">
        <v>221</v>
      </c>
      <c r="S21" s="1" t="s">
        <v>326</v>
      </c>
      <c r="AR21" s="3" t="s">
        <v>433</v>
      </c>
    </row>
    <row r="22" spans="1:44">
      <c r="A22" s="1" t="s">
        <v>428</v>
      </c>
    </row>
    <row r="24" spans="1:44">
      <c r="A24" s="126" t="s">
        <v>0</v>
      </c>
      <c r="B24" s="127"/>
      <c r="C24" s="147">
        <v>2017</v>
      </c>
      <c r="D24" s="147"/>
      <c r="E24" s="147"/>
      <c r="F24" s="147"/>
      <c r="G24" s="147"/>
      <c r="H24" s="147"/>
      <c r="I24" s="147"/>
      <c r="J24" s="147"/>
      <c r="K24" s="147"/>
      <c r="L24" s="147"/>
      <c r="M24" s="147"/>
      <c r="N24" s="147"/>
      <c r="O24" s="147"/>
      <c r="P24" s="147"/>
      <c r="Q24" s="147"/>
      <c r="R24" s="147"/>
      <c r="S24" s="147"/>
      <c r="T24" s="147"/>
      <c r="U24" s="147"/>
      <c r="V24" s="147"/>
      <c r="W24" s="148"/>
    </row>
    <row r="25" spans="1:44" s="20" customFormat="1">
      <c r="A25" s="128"/>
      <c r="B25" s="129"/>
      <c r="C25" s="150" t="s">
        <v>81</v>
      </c>
      <c r="D25" s="150"/>
      <c r="E25" s="150"/>
      <c r="F25" s="150"/>
      <c r="G25" s="150"/>
      <c r="H25" s="150"/>
      <c r="I25" s="150"/>
      <c r="J25" s="150"/>
      <c r="K25" s="150"/>
      <c r="L25" s="150"/>
      <c r="M25" s="150"/>
      <c r="N25" s="150"/>
      <c r="O25" s="150"/>
      <c r="P25" s="150"/>
      <c r="Q25" s="150"/>
      <c r="R25" s="150"/>
      <c r="S25" s="150"/>
      <c r="T25" s="150"/>
      <c r="U25" s="150"/>
      <c r="V25" s="150"/>
      <c r="W25" s="152"/>
    </row>
    <row r="26" spans="1:44" s="20" customFormat="1">
      <c r="A26" s="128"/>
      <c r="B26" s="129"/>
      <c r="C26" s="193" t="s">
        <v>42</v>
      </c>
      <c r="D26" s="150"/>
      <c r="E26" s="150"/>
      <c r="F26" s="150"/>
      <c r="G26" s="193" t="s">
        <v>43</v>
      </c>
      <c r="H26" s="150"/>
      <c r="I26" s="150"/>
      <c r="J26" s="150"/>
      <c r="K26" s="193" t="s">
        <v>3</v>
      </c>
      <c r="L26" s="150"/>
      <c r="M26" s="150"/>
      <c r="N26" s="150"/>
      <c r="O26" s="193" t="s">
        <v>44</v>
      </c>
      <c r="P26" s="150"/>
      <c r="Q26" s="150"/>
      <c r="R26" s="150"/>
      <c r="S26" s="193" t="s">
        <v>38</v>
      </c>
      <c r="T26" s="150"/>
      <c r="U26" s="150"/>
      <c r="V26" s="150"/>
      <c r="W26" s="152" t="s">
        <v>5</v>
      </c>
    </row>
    <row r="27" spans="1:44" s="20" customFormat="1" ht="22.5">
      <c r="A27" s="130"/>
      <c r="B27" s="131"/>
      <c r="C27" s="26" t="s">
        <v>6</v>
      </c>
      <c r="D27" s="151" t="s">
        <v>78</v>
      </c>
      <c r="E27" s="151"/>
      <c r="F27" s="26" t="s">
        <v>79</v>
      </c>
      <c r="G27" s="26" t="s">
        <v>6</v>
      </c>
      <c r="H27" s="151" t="s">
        <v>78</v>
      </c>
      <c r="I27" s="151"/>
      <c r="J27" s="26" t="s">
        <v>79</v>
      </c>
      <c r="K27" s="26" t="s">
        <v>6</v>
      </c>
      <c r="L27" s="151" t="s">
        <v>78</v>
      </c>
      <c r="M27" s="151"/>
      <c r="N27" s="26" t="s">
        <v>79</v>
      </c>
      <c r="O27" s="26" t="s">
        <v>6</v>
      </c>
      <c r="P27" s="151" t="s">
        <v>78</v>
      </c>
      <c r="Q27" s="151"/>
      <c r="R27" s="26" t="s">
        <v>79</v>
      </c>
      <c r="S27" s="26" t="s">
        <v>6</v>
      </c>
      <c r="T27" s="151" t="s">
        <v>78</v>
      </c>
      <c r="U27" s="151"/>
      <c r="V27" s="26" t="s">
        <v>79</v>
      </c>
      <c r="W27" s="153"/>
    </row>
    <row r="28" spans="1:44" s="20" customFormat="1">
      <c r="A28" s="124"/>
      <c r="B28" s="40" t="s">
        <v>429</v>
      </c>
      <c r="C28" s="41">
        <v>16.88</v>
      </c>
      <c r="D28" s="41">
        <v>15.53</v>
      </c>
      <c r="E28" s="41">
        <v>18.22</v>
      </c>
      <c r="F28" s="42">
        <v>709</v>
      </c>
      <c r="G28" s="41">
        <v>57.8</v>
      </c>
      <c r="H28" s="41">
        <v>56.02</v>
      </c>
      <c r="I28" s="41">
        <v>59.58</v>
      </c>
      <c r="J28" s="42">
        <v>2395</v>
      </c>
      <c r="K28" s="41">
        <v>17.89</v>
      </c>
      <c r="L28" s="41">
        <v>16.489999999999998</v>
      </c>
      <c r="M28" s="41">
        <v>19.29</v>
      </c>
      <c r="N28" s="43">
        <v>687</v>
      </c>
      <c r="O28" s="41">
        <v>5.69</v>
      </c>
      <c r="P28" s="41">
        <v>4.8600000000000003</v>
      </c>
      <c r="Q28" s="41">
        <v>6.52</v>
      </c>
      <c r="R28" s="43">
        <v>242</v>
      </c>
      <c r="S28" s="41">
        <v>1.74</v>
      </c>
      <c r="T28" s="41">
        <v>1.27</v>
      </c>
      <c r="U28" s="41">
        <v>2.21</v>
      </c>
      <c r="V28" s="43">
        <v>75</v>
      </c>
      <c r="W28" s="43">
        <f>V28+N28+R28+J28+F28</f>
        <v>4108</v>
      </c>
    </row>
    <row r="29" spans="1:44">
      <c r="A29" s="125"/>
      <c r="B29" s="35" t="s">
        <v>430</v>
      </c>
      <c r="C29" s="33">
        <v>18.350000000000001</v>
      </c>
      <c r="D29" s="33">
        <v>16.670000000000002</v>
      </c>
      <c r="E29" s="33">
        <v>20.02</v>
      </c>
      <c r="F29" s="38">
        <v>536</v>
      </c>
      <c r="G29" s="33">
        <v>58.03</v>
      </c>
      <c r="H29" s="33">
        <v>55.87</v>
      </c>
      <c r="I29" s="33">
        <v>60.19</v>
      </c>
      <c r="J29" s="38">
        <v>1671</v>
      </c>
      <c r="K29" s="33">
        <v>16.79</v>
      </c>
      <c r="L29" s="33">
        <v>15.12</v>
      </c>
      <c r="M29" s="33">
        <v>18.46</v>
      </c>
      <c r="N29" s="34">
        <v>433</v>
      </c>
      <c r="O29" s="33">
        <v>5.28</v>
      </c>
      <c r="P29" s="33">
        <v>4.3</v>
      </c>
      <c r="Q29" s="33">
        <v>6.27</v>
      </c>
      <c r="R29" s="34">
        <v>152</v>
      </c>
      <c r="S29" s="33">
        <v>1.55</v>
      </c>
      <c r="T29" s="33">
        <v>0.99</v>
      </c>
      <c r="U29" s="33">
        <v>2.1</v>
      </c>
      <c r="V29" s="34">
        <v>45</v>
      </c>
      <c r="W29" s="34">
        <f t="shared" ref="W29:W36" si="0">V29+N29+R29+J29+F29</f>
        <v>2837</v>
      </c>
    </row>
    <row r="30" spans="1:44">
      <c r="A30" s="125"/>
      <c r="B30" s="35" t="s">
        <v>431</v>
      </c>
      <c r="C30" s="33">
        <v>11.07</v>
      </c>
      <c r="D30" s="33">
        <v>8.98</v>
      </c>
      <c r="E30" s="33">
        <v>13.15</v>
      </c>
      <c r="F30" s="38">
        <v>110</v>
      </c>
      <c r="G30" s="33">
        <v>59.69</v>
      </c>
      <c r="H30" s="33">
        <v>56.32</v>
      </c>
      <c r="I30" s="33">
        <v>63.05</v>
      </c>
      <c r="J30" s="38">
        <v>585</v>
      </c>
      <c r="K30" s="33">
        <v>20.68</v>
      </c>
      <c r="L30" s="33">
        <v>17.84</v>
      </c>
      <c r="M30" s="33">
        <v>23.52</v>
      </c>
      <c r="N30" s="34">
        <v>187</v>
      </c>
      <c r="O30" s="33">
        <v>6.52</v>
      </c>
      <c r="P30" s="33">
        <v>4.84</v>
      </c>
      <c r="Q30" s="33">
        <v>8.2100000000000009</v>
      </c>
      <c r="R30" s="34">
        <v>64</v>
      </c>
      <c r="S30" s="32" t="s">
        <v>231</v>
      </c>
      <c r="T30" s="33">
        <v>1.04</v>
      </c>
      <c r="U30" s="33">
        <v>3.04</v>
      </c>
      <c r="V30" s="34">
        <v>18</v>
      </c>
      <c r="W30" s="34">
        <f t="shared" si="0"/>
        <v>964</v>
      </c>
    </row>
    <row r="31" spans="1:44">
      <c r="A31" s="125"/>
      <c r="B31" s="39" t="s">
        <v>432</v>
      </c>
      <c r="C31" s="33">
        <v>18.88</v>
      </c>
      <c r="D31" s="33">
        <v>14.4</v>
      </c>
      <c r="E31" s="33">
        <v>23.35</v>
      </c>
      <c r="F31" s="38">
        <v>63</v>
      </c>
      <c r="G31" s="33">
        <v>45.37</v>
      </c>
      <c r="H31" s="33">
        <v>39.409999999999997</v>
      </c>
      <c r="I31" s="33">
        <v>51.33</v>
      </c>
      <c r="J31" s="38">
        <v>139</v>
      </c>
      <c r="K31" s="33">
        <v>23.52</v>
      </c>
      <c r="L31" s="33">
        <v>18.329999999999998</v>
      </c>
      <c r="M31" s="33">
        <v>28.72</v>
      </c>
      <c r="N31" s="34">
        <v>67</v>
      </c>
      <c r="O31" s="32" t="s">
        <v>317</v>
      </c>
      <c r="P31" s="33">
        <v>5.31</v>
      </c>
      <c r="Q31" s="33">
        <v>11.99</v>
      </c>
      <c r="R31" s="34">
        <v>26</v>
      </c>
      <c r="S31" s="32" t="s">
        <v>286</v>
      </c>
      <c r="T31" s="33">
        <v>1.52</v>
      </c>
      <c r="U31" s="33">
        <v>5.65</v>
      </c>
      <c r="V31" s="34">
        <v>12</v>
      </c>
      <c r="W31" s="34">
        <f t="shared" si="0"/>
        <v>307</v>
      </c>
    </row>
    <row r="32" spans="1:44">
      <c r="A32" s="125"/>
      <c r="B32" s="39" t="s">
        <v>28</v>
      </c>
      <c r="C32" s="32" t="s">
        <v>308</v>
      </c>
      <c r="D32" s="33">
        <v>10.84</v>
      </c>
      <c r="E32" s="33">
        <v>22.99</v>
      </c>
      <c r="F32" s="38">
        <v>28</v>
      </c>
      <c r="G32" s="33">
        <v>59.04</v>
      </c>
      <c r="H32" s="33">
        <v>51</v>
      </c>
      <c r="I32" s="33">
        <v>67.069999999999993</v>
      </c>
      <c r="J32" s="38">
        <v>97</v>
      </c>
      <c r="K32" s="32" t="s">
        <v>328</v>
      </c>
      <c r="L32" s="33">
        <v>12.04</v>
      </c>
      <c r="M32" s="33">
        <v>25.3</v>
      </c>
      <c r="N32" s="34">
        <v>27</v>
      </c>
      <c r="O32" s="33" t="s">
        <v>33</v>
      </c>
      <c r="P32" s="33">
        <v>1.02</v>
      </c>
      <c r="Q32" s="33">
        <v>6.79</v>
      </c>
      <c r="R32" s="34">
        <v>7</v>
      </c>
      <c r="S32" s="33" t="s">
        <v>33</v>
      </c>
      <c r="T32" s="33">
        <v>0</v>
      </c>
      <c r="U32" s="33">
        <v>3.51</v>
      </c>
      <c r="V32" s="34">
        <v>2</v>
      </c>
      <c r="W32" s="34">
        <f t="shared" si="0"/>
        <v>161</v>
      </c>
    </row>
    <row r="33" spans="1:23">
      <c r="A33" s="125"/>
      <c r="B33" s="39" t="s">
        <v>29</v>
      </c>
      <c r="C33" s="33">
        <v>18.579999999999998</v>
      </c>
      <c r="D33" s="33">
        <v>13.94</v>
      </c>
      <c r="E33" s="33">
        <v>23.22</v>
      </c>
      <c r="F33" s="38">
        <v>57</v>
      </c>
      <c r="G33" s="33">
        <v>45.59</v>
      </c>
      <c r="H33" s="33">
        <v>39.409999999999997</v>
      </c>
      <c r="I33" s="33">
        <v>51.78</v>
      </c>
      <c r="J33" s="38">
        <v>131</v>
      </c>
      <c r="K33" s="33">
        <v>23.49</v>
      </c>
      <c r="L33" s="33">
        <v>18.059999999999999</v>
      </c>
      <c r="M33" s="33">
        <v>28.92</v>
      </c>
      <c r="N33" s="34">
        <v>61</v>
      </c>
      <c r="O33" s="32" t="s">
        <v>330</v>
      </c>
      <c r="P33" s="33">
        <v>5.25</v>
      </c>
      <c r="Q33" s="33">
        <v>12.28</v>
      </c>
      <c r="R33" s="34">
        <v>24</v>
      </c>
      <c r="S33" s="32" t="s">
        <v>286</v>
      </c>
      <c r="T33" s="33">
        <v>1.42</v>
      </c>
      <c r="U33" s="33">
        <v>5.72</v>
      </c>
      <c r="V33" s="34">
        <v>11</v>
      </c>
      <c r="W33" s="34">
        <f t="shared" si="0"/>
        <v>284</v>
      </c>
    </row>
    <row r="34" spans="1:23">
      <c r="A34" s="125"/>
      <c r="B34" s="39" t="s">
        <v>30</v>
      </c>
      <c r="C34" s="32" t="s">
        <v>294</v>
      </c>
      <c r="D34" s="33">
        <v>3.99</v>
      </c>
      <c r="E34" s="33">
        <v>14.81</v>
      </c>
      <c r="F34" s="38">
        <v>11</v>
      </c>
      <c r="G34" s="33">
        <v>58.25</v>
      </c>
      <c r="H34" s="33">
        <v>49.18</v>
      </c>
      <c r="I34" s="33">
        <v>67.319999999999993</v>
      </c>
      <c r="J34" s="38">
        <v>74</v>
      </c>
      <c r="K34" s="32" t="s">
        <v>329</v>
      </c>
      <c r="L34" s="33">
        <v>9.27</v>
      </c>
      <c r="M34" s="33">
        <v>22.86</v>
      </c>
      <c r="N34" s="34">
        <v>19</v>
      </c>
      <c r="O34" s="32" t="s">
        <v>258</v>
      </c>
      <c r="P34" s="33">
        <v>6.62</v>
      </c>
      <c r="Q34" s="33">
        <v>19.02</v>
      </c>
      <c r="R34" s="34">
        <v>15</v>
      </c>
      <c r="S34" s="33" t="s">
        <v>33</v>
      </c>
      <c r="T34" s="33">
        <v>7.0000000000000007E-2</v>
      </c>
      <c r="U34" s="33">
        <v>6.84</v>
      </c>
      <c r="V34" s="34">
        <v>4</v>
      </c>
      <c r="W34" s="34">
        <f t="shared" si="0"/>
        <v>123</v>
      </c>
    </row>
    <row r="35" spans="1:23">
      <c r="A35" s="125"/>
      <c r="B35" s="39" t="s">
        <v>31</v>
      </c>
      <c r="C35" s="32" t="s">
        <v>236</v>
      </c>
      <c r="D35" s="33">
        <v>6.31</v>
      </c>
      <c r="E35" s="33">
        <v>14.83</v>
      </c>
      <c r="F35" s="38">
        <v>22</v>
      </c>
      <c r="G35" s="33">
        <v>59.88</v>
      </c>
      <c r="H35" s="33">
        <v>52.83</v>
      </c>
      <c r="I35" s="33">
        <v>66.92</v>
      </c>
      <c r="J35" s="38">
        <v>117</v>
      </c>
      <c r="K35" s="33">
        <v>21.71</v>
      </c>
      <c r="L35" s="33">
        <v>15.75</v>
      </c>
      <c r="M35" s="33">
        <v>27.66</v>
      </c>
      <c r="N35" s="34">
        <v>42</v>
      </c>
      <c r="O35" s="32" t="s">
        <v>331</v>
      </c>
      <c r="P35" s="33">
        <v>3.14</v>
      </c>
      <c r="Q35" s="33">
        <v>10.54</v>
      </c>
      <c r="R35" s="34">
        <v>13</v>
      </c>
      <c r="S35" s="33" t="s">
        <v>33</v>
      </c>
      <c r="T35" s="33">
        <v>0</v>
      </c>
      <c r="U35" s="33">
        <v>2.4</v>
      </c>
      <c r="V35" s="34">
        <v>2</v>
      </c>
      <c r="W35" s="34">
        <f t="shared" si="0"/>
        <v>196</v>
      </c>
    </row>
    <row r="36" spans="1:23">
      <c r="A36" s="125"/>
      <c r="B36" s="39" t="s">
        <v>32</v>
      </c>
      <c r="C36" s="32" t="s">
        <v>280</v>
      </c>
      <c r="D36" s="33">
        <v>3.91</v>
      </c>
      <c r="E36" s="33">
        <v>15.75</v>
      </c>
      <c r="F36" s="38">
        <v>10</v>
      </c>
      <c r="G36" s="33">
        <v>59.32</v>
      </c>
      <c r="H36" s="33">
        <v>48.46</v>
      </c>
      <c r="I36" s="33">
        <v>70.180000000000007</v>
      </c>
      <c r="J36" s="38">
        <v>56</v>
      </c>
      <c r="K36" s="32" t="s">
        <v>302</v>
      </c>
      <c r="L36" s="33">
        <v>10.83</v>
      </c>
      <c r="M36" s="33">
        <v>29.24</v>
      </c>
      <c r="N36" s="34">
        <v>17</v>
      </c>
      <c r="O36" s="33" t="s">
        <v>33</v>
      </c>
      <c r="P36" s="33">
        <v>2.37</v>
      </c>
      <c r="Q36" s="33">
        <v>17.43</v>
      </c>
      <c r="R36" s="34">
        <v>7</v>
      </c>
      <c r="S36" s="33" t="s">
        <v>33</v>
      </c>
      <c r="T36" s="33">
        <v>0</v>
      </c>
      <c r="U36" s="33">
        <v>2.7</v>
      </c>
      <c r="V36" s="34">
        <v>1</v>
      </c>
      <c r="W36" s="34">
        <f t="shared" si="0"/>
        <v>91</v>
      </c>
    </row>
    <row r="37" spans="1:23">
      <c r="A37" s="1" t="s">
        <v>221</v>
      </c>
      <c r="W37" s="3" t="s">
        <v>433</v>
      </c>
    </row>
    <row r="38" spans="1:23">
      <c r="A38" s="1" t="s">
        <v>428</v>
      </c>
    </row>
  </sheetData>
  <mergeCells count="49">
    <mergeCell ref="D4:E4"/>
    <mergeCell ref="H4:I4"/>
    <mergeCell ref="L4:M4"/>
    <mergeCell ref="D27:E27"/>
    <mergeCell ref="H27:I27"/>
    <mergeCell ref="L27:M27"/>
    <mergeCell ref="AB3:AE3"/>
    <mergeCell ref="AF3:AI3"/>
    <mergeCell ref="AJ3:AM3"/>
    <mergeCell ref="AN3:AQ3"/>
    <mergeCell ref="P27:Q27"/>
    <mergeCell ref="T27:U27"/>
    <mergeCell ref="P4:Q4"/>
    <mergeCell ref="T4:U4"/>
    <mergeCell ref="Y4:Z4"/>
    <mergeCell ref="W26:W27"/>
    <mergeCell ref="W3:W4"/>
    <mergeCell ref="C1:W1"/>
    <mergeCell ref="X1:AR1"/>
    <mergeCell ref="A24:B27"/>
    <mergeCell ref="C26:F26"/>
    <mergeCell ref="G26:J26"/>
    <mergeCell ref="K26:N26"/>
    <mergeCell ref="O26:R26"/>
    <mergeCell ref="S26:V26"/>
    <mergeCell ref="C2:W2"/>
    <mergeCell ref="X2:AR2"/>
    <mergeCell ref="C3:F3"/>
    <mergeCell ref="G3:J3"/>
    <mergeCell ref="K3:N3"/>
    <mergeCell ref="O3:R3"/>
    <mergeCell ref="S3:V3"/>
    <mergeCell ref="A1:B4"/>
    <mergeCell ref="AR3:AR4"/>
    <mergeCell ref="A28:A36"/>
    <mergeCell ref="A6:A7"/>
    <mergeCell ref="A8:A9"/>
    <mergeCell ref="A10:A12"/>
    <mergeCell ref="A13:A14"/>
    <mergeCell ref="A15:A16"/>
    <mergeCell ref="A17:A18"/>
    <mergeCell ref="A19:A20"/>
    <mergeCell ref="AG4:AH4"/>
    <mergeCell ref="AK4:AL4"/>
    <mergeCell ref="AO4:AP4"/>
    <mergeCell ref="C25:W25"/>
    <mergeCell ref="C24:W24"/>
    <mergeCell ref="AC4:AD4"/>
    <mergeCell ref="X3:AA3"/>
  </mergeCells>
  <pageMargins left="0.59055118110236227" right="0.39370078740157483" top="0.98425196850393704" bottom="0.59055118110236227" header="0.31496062992125984" footer="0.31496062992125984"/>
  <pageSetup paperSize="9" scale="71" fitToWidth="2" orientation="landscape" r:id="rId1"/>
  <headerFooter>
    <oddHeader>&amp;R&amp;G</oddHeader>
    <oddFooter>&amp;L&amp;8&amp;F-&amp;A</oddFooter>
  </headerFooter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38"/>
  <sheetViews>
    <sheetView zoomScaleNormal="100" workbookViewId="0">
      <selection activeCell="H9" sqref="H9"/>
    </sheetView>
  </sheetViews>
  <sheetFormatPr baseColWidth="10" defaultColWidth="11.42578125" defaultRowHeight="11.25"/>
  <cols>
    <col min="1" max="1" width="15.7109375" style="1" customWidth="1"/>
    <col min="2" max="2" width="18.7109375" style="1" customWidth="1"/>
    <col min="3" max="22" width="8.7109375" style="1" customWidth="1"/>
    <col min="23" max="23" width="9.7109375" style="1" customWidth="1"/>
    <col min="24" max="43" width="8.7109375" style="1" customWidth="1"/>
    <col min="44" max="44" width="9.7109375" style="1" customWidth="1"/>
    <col min="45" max="51" width="8.7109375" style="1" customWidth="1"/>
    <col min="52" max="54" width="10.42578125" style="1" customWidth="1"/>
    <col min="55" max="16384" width="11.42578125" style="1"/>
  </cols>
  <sheetData>
    <row r="1" spans="1:44" s="20" customFormat="1" ht="12" customHeight="1">
      <c r="A1" s="137" t="s">
        <v>0</v>
      </c>
      <c r="B1" s="138"/>
      <c r="C1" s="123" t="s">
        <v>82</v>
      </c>
      <c r="D1" s="123"/>
      <c r="E1" s="123"/>
      <c r="F1" s="123"/>
      <c r="G1" s="123"/>
      <c r="H1" s="123"/>
      <c r="I1" s="123"/>
      <c r="J1" s="123"/>
      <c r="K1" s="123"/>
      <c r="L1" s="123"/>
      <c r="M1" s="123"/>
      <c r="N1" s="123"/>
      <c r="O1" s="123"/>
      <c r="P1" s="123"/>
      <c r="Q1" s="123"/>
      <c r="R1" s="123"/>
      <c r="S1" s="123"/>
      <c r="T1" s="123"/>
      <c r="U1" s="123"/>
      <c r="V1" s="123"/>
      <c r="W1" s="123"/>
      <c r="X1" s="123" t="s">
        <v>82</v>
      </c>
      <c r="Y1" s="123"/>
      <c r="Z1" s="123"/>
      <c r="AA1" s="123"/>
      <c r="AB1" s="123"/>
      <c r="AC1" s="181"/>
      <c r="AD1" s="181"/>
      <c r="AE1" s="181"/>
      <c r="AF1" s="181"/>
      <c r="AG1" s="181"/>
      <c r="AH1" s="181"/>
      <c r="AI1" s="181"/>
      <c r="AJ1" s="181"/>
      <c r="AK1" s="181"/>
      <c r="AL1" s="181"/>
      <c r="AM1" s="181"/>
      <c r="AN1" s="181"/>
      <c r="AO1" s="181"/>
      <c r="AP1" s="181"/>
      <c r="AQ1" s="181"/>
      <c r="AR1" s="182"/>
    </row>
    <row r="2" spans="1:44" s="20" customFormat="1">
      <c r="A2" s="139"/>
      <c r="B2" s="140"/>
      <c r="C2" s="136" t="s">
        <v>1</v>
      </c>
      <c r="D2" s="136"/>
      <c r="E2" s="136"/>
      <c r="F2" s="136"/>
      <c r="G2" s="136"/>
      <c r="H2" s="136"/>
      <c r="I2" s="136"/>
      <c r="J2" s="136"/>
      <c r="K2" s="136"/>
      <c r="L2" s="136"/>
      <c r="M2" s="136"/>
      <c r="N2" s="136"/>
      <c r="O2" s="136"/>
      <c r="P2" s="136"/>
      <c r="Q2" s="136"/>
      <c r="R2" s="136"/>
      <c r="S2" s="136"/>
      <c r="T2" s="136"/>
      <c r="U2" s="136"/>
      <c r="V2" s="136"/>
      <c r="W2" s="136"/>
      <c r="X2" s="136" t="s">
        <v>429</v>
      </c>
      <c r="Y2" s="136"/>
      <c r="Z2" s="136"/>
      <c r="AA2" s="136"/>
      <c r="AB2" s="136"/>
      <c r="AC2" s="197"/>
      <c r="AD2" s="197"/>
      <c r="AE2" s="197"/>
      <c r="AF2" s="197"/>
      <c r="AG2" s="197"/>
      <c r="AH2" s="197"/>
      <c r="AI2" s="197"/>
      <c r="AJ2" s="197"/>
      <c r="AK2" s="197"/>
      <c r="AL2" s="197"/>
      <c r="AM2" s="197"/>
      <c r="AN2" s="197"/>
      <c r="AO2" s="197"/>
      <c r="AP2" s="197"/>
      <c r="AQ2" s="197"/>
      <c r="AR2" s="198"/>
    </row>
    <row r="3" spans="1:44" s="20" customFormat="1">
      <c r="A3" s="139"/>
      <c r="B3" s="140"/>
      <c r="C3" s="194" t="s">
        <v>42</v>
      </c>
      <c r="D3" s="120"/>
      <c r="E3" s="120"/>
      <c r="F3" s="120"/>
      <c r="G3" s="194" t="s">
        <v>43</v>
      </c>
      <c r="H3" s="120"/>
      <c r="I3" s="120"/>
      <c r="J3" s="120"/>
      <c r="K3" s="194" t="s">
        <v>3</v>
      </c>
      <c r="L3" s="120"/>
      <c r="M3" s="120"/>
      <c r="N3" s="120"/>
      <c r="O3" s="194" t="s">
        <v>44</v>
      </c>
      <c r="P3" s="120"/>
      <c r="Q3" s="120"/>
      <c r="R3" s="120"/>
      <c r="S3" s="194" t="s">
        <v>38</v>
      </c>
      <c r="T3" s="120"/>
      <c r="U3" s="120"/>
      <c r="V3" s="120"/>
      <c r="W3" s="120" t="s">
        <v>5</v>
      </c>
      <c r="X3" s="194" t="s">
        <v>42</v>
      </c>
      <c r="Y3" s="120"/>
      <c r="Z3" s="120"/>
      <c r="AA3" s="120"/>
      <c r="AB3" s="194" t="s">
        <v>43</v>
      </c>
      <c r="AC3" s="150"/>
      <c r="AD3" s="150"/>
      <c r="AE3" s="150"/>
      <c r="AF3" s="193" t="s">
        <v>3</v>
      </c>
      <c r="AG3" s="150"/>
      <c r="AH3" s="150"/>
      <c r="AI3" s="150"/>
      <c r="AJ3" s="193" t="s">
        <v>44</v>
      </c>
      <c r="AK3" s="150"/>
      <c r="AL3" s="150"/>
      <c r="AM3" s="150"/>
      <c r="AN3" s="193" t="s">
        <v>38</v>
      </c>
      <c r="AO3" s="150"/>
      <c r="AP3" s="150"/>
      <c r="AQ3" s="150"/>
      <c r="AR3" s="152" t="s">
        <v>5</v>
      </c>
    </row>
    <row r="4" spans="1:44" s="20" customFormat="1" ht="22.5">
      <c r="A4" s="141"/>
      <c r="B4" s="142"/>
      <c r="C4" s="24" t="s">
        <v>6</v>
      </c>
      <c r="D4" s="122" t="s">
        <v>78</v>
      </c>
      <c r="E4" s="122"/>
      <c r="F4" s="24" t="s">
        <v>79</v>
      </c>
      <c r="G4" s="24" t="s">
        <v>6</v>
      </c>
      <c r="H4" s="122" t="s">
        <v>78</v>
      </c>
      <c r="I4" s="122"/>
      <c r="J4" s="24" t="s">
        <v>79</v>
      </c>
      <c r="K4" s="24" t="s">
        <v>6</v>
      </c>
      <c r="L4" s="122" t="s">
        <v>78</v>
      </c>
      <c r="M4" s="122"/>
      <c r="N4" s="24" t="s">
        <v>79</v>
      </c>
      <c r="O4" s="24" t="s">
        <v>6</v>
      </c>
      <c r="P4" s="122" t="s">
        <v>78</v>
      </c>
      <c r="Q4" s="122"/>
      <c r="R4" s="24" t="s">
        <v>79</v>
      </c>
      <c r="S4" s="24" t="s">
        <v>6</v>
      </c>
      <c r="T4" s="122" t="s">
        <v>78</v>
      </c>
      <c r="U4" s="122"/>
      <c r="V4" s="24" t="s">
        <v>79</v>
      </c>
      <c r="W4" s="121"/>
      <c r="X4" s="24" t="s">
        <v>6</v>
      </c>
      <c r="Y4" s="122" t="s">
        <v>78</v>
      </c>
      <c r="Z4" s="122"/>
      <c r="AA4" s="24" t="s">
        <v>79</v>
      </c>
      <c r="AB4" s="24" t="s">
        <v>6</v>
      </c>
      <c r="AC4" s="151" t="s">
        <v>78</v>
      </c>
      <c r="AD4" s="151"/>
      <c r="AE4" s="26" t="s">
        <v>79</v>
      </c>
      <c r="AF4" s="26" t="s">
        <v>6</v>
      </c>
      <c r="AG4" s="151" t="s">
        <v>78</v>
      </c>
      <c r="AH4" s="151"/>
      <c r="AI4" s="26" t="s">
        <v>79</v>
      </c>
      <c r="AJ4" s="26" t="s">
        <v>6</v>
      </c>
      <c r="AK4" s="151" t="s">
        <v>78</v>
      </c>
      <c r="AL4" s="151"/>
      <c r="AM4" s="26" t="s">
        <v>79</v>
      </c>
      <c r="AN4" s="26" t="s">
        <v>6</v>
      </c>
      <c r="AO4" s="151" t="s">
        <v>78</v>
      </c>
      <c r="AP4" s="151"/>
      <c r="AQ4" s="26" t="s">
        <v>79</v>
      </c>
      <c r="AR4" s="153"/>
    </row>
    <row r="5" spans="1:44" ht="12" customHeight="1">
      <c r="A5" s="27" t="s">
        <v>9</v>
      </c>
      <c r="B5" s="28" t="s">
        <v>10</v>
      </c>
      <c r="C5" s="29">
        <v>11.2</v>
      </c>
      <c r="D5" s="29">
        <v>9.42</v>
      </c>
      <c r="E5" s="29">
        <v>12.98</v>
      </c>
      <c r="F5" s="30">
        <v>158</v>
      </c>
      <c r="G5" s="29">
        <v>55.38</v>
      </c>
      <c r="H5" s="29">
        <v>52.47</v>
      </c>
      <c r="I5" s="29">
        <v>58.29</v>
      </c>
      <c r="J5" s="30">
        <v>741</v>
      </c>
      <c r="K5" s="29">
        <v>24.29</v>
      </c>
      <c r="L5" s="29">
        <v>21.74</v>
      </c>
      <c r="M5" s="29">
        <v>26.84</v>
      </c>
      <c r="N5" s="30">
        <v>309</v>
      </c>
      <c r="O5" s="29">
        <v>6.96</v>
      </c>
      <c r="P5" s="29">
        <v>5.45</v>
      </c>
      <c r="Q5" s="29">
        <v>8.48</v>
      </c>
      <c r="R5" s="30">
        <v>90</v>
      </c>
      <c r="S5" s="29">
        <v>2.16</v>
      </c>
      <c r="T5" s="29">
        <v>1.36</v>
      </c>
      <c r="U5" s="29">
        <v>2.96</v>
      </c>
      <c r="V5" s="30">
        <v>32</v>
      </c>
      <c r="W5" s="30">
        <v>1330</v>
      </c>
      <c r="X5" s="29">
        <v>10.47</v>
      </c>
      <c r="Y5" s="29">
        <v>9.3800000000000008</v>
      </c>
      <c r="Z5" s="29">
        <v>11.55</v>
      </c>
      <c r="AA5" s="30">
        <v>448</v>
      </c>
      <c r="AB5" s="29">
        <v>55.88</v>
      </c>
      <c r="AC5" s="29">
        <v>54.09</v>
      </c>
      <c r="AD5" s="29">
        <v>57.68</v>
      </c>
      <c r="AE5" s="30">
        <v>2311</v>
      </c>
      <c r="AF5" s="29">
        <v>23.85</v>
      </c>
      <c r="AG5" s="29">
        <v>22.31</v>
      </c>
      <c r="AH5" s="29">
        <v>25.4</v>
      </c>
      <c r="AI5" s="30">
        <v>944</v>
      </c>
      <c r="AJ5" s="29">
        <v>7.65</v>
      </c>
      <c r="AK5" s="29">
        <v>6.65</v>
      </c>
      <c r="AL5" s="29">
        <v>8.65</v>
      </c>
      <c r="AM5" s="30">
        <v>291</v>
      </c>
      <c r="AN5" s="29">
        <v>2.15</v>
      </c>
      <c r="AO5" s="29">
        <v>1.62</v>
      </c>
      <c r="AP5" s="29">
        <v>2.68</v>
      </c>
      <c r="AQ5" s="30">
        <v>87</v>
      </c>
      <c r="AR5" s="30">
        <v>4081</v>
      </c>
    </row>
    <row r="6" spans="1:44" ht="12" customHeight="1">
      <c r="A6" s="55" t="s">
        <v>11</v>
      </c>
      <c r="B6" s="31" t="s">
        <v>12</v>
      </c>
      <c r="C6" s="33">
        <v>14.32</v>
      </c>
      <c r="D6" s="33">
        <v>11.29</v>
      </c>
      <c r="E6" s="33">
        <v>17.350000000000001</v>
      </c>
      <c r="F6" s="34">
        <v>87</v>
      </c>
      <c r="G6" s="33">
        <v>54.43</v>
      </c>
      <c r="H6" s="33">
        <v>50.11</v>
      </c>
      <c r="I6" s="33">
        <v>58.75</v>
      </c>
      <c r="J6" s="34">
        <v>321</v>
      </c>
      <c r="K6" s="33">
        <v>24.05</v>
      </c>
      <c r="L6" s="33">
        <v>20.329999999999998</v>
      </c>
      <c r="M6" s="33">
        <v>27.77</v>
      </c>
      <c r="N6" s="34">
        <v>142</v>
      </c>
      <c r="O6" s="33">
        <v>5.64</v>
      </c>
      <c r="P6" s="33">
        <v>3.77</v>
      </c>
      <c r="Q6" s="33">
        <v>7.51</v>
      </c>
      <c r="R6" s="34">
        <v>37</v>
      </c>
      <c r="S6" s="32" t="s">
        <v>227</v>
      </c>
      <c r="T6" s="33">
        <v>0.6</v>
      </c>
      <c r="U6" s="33">
        <v>2.5099999999999998</v>
      </c>
      <c r="V6" s="34">
        <v>11</v>
      </c>
      <c r="W6" s="34">
        <v>598</v>
      </c>
      <c r="X6" s="33">
        <v>12.68</v>
      </c>
      <c r="Y6" s="33">
        <v>11.02</v>
      </c>
      <c r="Z6" s="33">
        <v>14.34</v>
      </c>
      <c r="AA6" s="34">
        <v>266</v>
      </c>
      <c r="AB6" s="33">
        <v>57.78</v>
      </c>
      <c r="AC6" s="33">
        <v>55.25</v>
      </c>
      <c r="AD6" s="33">
        <v>60.31</v>
      </c>
      <c r="AE6" s="34">
        <v>1128</v>
      </c>
      <c r="AF6" s="33">
        <v>20.88</v>
      </c>
      <c r="AG6" s="33">
        <v>18.8</v>
      </c>
      <c r="AH6" s="33">
        <v>22.97</v>
      </c>
      <c r="AI6" s="34">
        <v>414</v>
      </c>
      <c r="AJ6" s="33">
        <v>6.68</v>
      </c>
      <c r="AK6" s="33">
        <v>5.38</v>
      </c>
      <c r="AL6" s="33">
        <v>7.98</v>
      </c>
      <c r="AM6" s="34">
        <v>127</v>
      </c>
      <c r="AN6" s="33">
        <v>1.98</v>
      </c>
      <c r="AO6" s="33">
        <v>1.22</v>
      </c>
      <c r="AP6" s="33">
        <v>2.74</v>
      </c>
      <c r="AQ6" s="34">
        <v>39</v>
      </c>
      <c r="AR6" s="34">
        <v>1974</v>
      </c>
    </row>
    <row r="7" spans="1:44" ht="12" customHeight="1">
      <c r="A7" s="56"/>
      <c r="B7" s="31" t="s">
        <v>13</v>
      </c>
      <c r="C7" s="33">
        <v>8.84</v>
      </c>
      <c r="D7" s="33">
        <v>6.74</v>
      </c>
      <c r="E7" s="33">
        <v>10.95</v>
      </c>
      <c r="F7" s="34">
        <v>71</v>
      </c>
      <c r="G7" s="33">
        <v>56.1</v>
      </c>
      <c r="H7" s="33">
        <v>52.17</v>
      </c>
      <c r="I7" s="33">
        <v>60.04</v>
      </c>
      <c r="J7" s="34">
        <v>420</v>
      </c>
      <c r="K7" s="33">
        <v>24.47</v>
      </c>
      <c r="L7" s="33">
        <v>20.98</v>
      </c>
      <c r="M7" s="33">
        <v>27.95</v>
      </c>
      <c r="N7" s="34">
        <v>167</v>
      </c>
      <c r="O7" s="33">
        <v>7.97</v>
      </c>
      <c r="P7" s="33">
        <v>5.72</v>
      </c>
      <c r="Q7" s="33">
        <v>10.210000000000001</v>
      </c>
      <c r="R7" s="34">
        <v>53</v>
      </c>
      <c r="S7" s="32" t="s">
        <v>282</v>
      </c>
      <c r="T7" s="33">
        <v>1.42</v>
      </c>
      <c r="U7" s="33">
        <v>3.82</v>
      </c>
      <c r="V7" s="34">
        <v>21</v>
      </c>
      <c r="W7" s="34">
        <v>732</v>
      </c>
      <c r="X7" s="33">
        <v>8.51</v>
      </c>
      <c r="Y7" s="33">
        <v>7.08</v>
      </c>
      <c r="Z7" s="33">
        <v>9.93</v>
      </c>
      <c r="AA7" s="34">
        <v>182</v>
      </c>
      <c r="AB7" s="33">
        <v>54.2</v>
      </c>
      <c r="AC7" s="33">
        <v>51.67</v>
      </c>
      <c r="AD7" s="33">
        <v>56.73</v>
      </c>
      <c r="AE7" s="34">
        <v>1183</v>
      </c>
      <c r="AF7" s="33">
        <v>26.49</v>
      </c>
      <c r="AG7" s="33">
        <v>24.24</v>
      </c>
      <c r="AH7" s="33">
        <v>28.75</v>
      </c>
      <c r="AI7" s="34">
        <v>530</v>
      </c>
      <c r="AJ7" s="33">
        <v>8.5</v>
      </c>
      <c r="AK7" s="33">
        <v>7.01</v>
      </c>
      <c r="AL7" s="33">
        <v>10</v>
      </c>
      <c r="AM7" s="34">
        <v>164</v>
      </c>
      <c r="AN7" s="33">
        <v>2.2999999999999998</v>
      </c>
      <c r="AO7" s="33">
        <v>1.55</v>
      </c>
      <c r="AP7" s="33">
        <v>3.04</v>
      </c>
      <c r="AQ7" s="34">
        <v>48</v>
      </c>
      <c r="AR7" s="34">
        <v>2107</v>
      </c>
    </row>
    <row r="8" spans="1:44" ht="12" customHeight="1">
      <c r="A8" s="55" t="s">
        <v>14</v>
      </c>
      <c r="B8" s="31" t="s">
        <v>15</v>
      </c>
      <c r="C8" s="33">
        <v>11.7</v>
      </c>
      <c r="D8" s="33">
        <v>9.69</v>
      </c>
      <c r="E8" s="33">
        <v>13.72</v>
      </c>
      <c r="F8" s="34">
        <v>133</v>
      </c>
      <c r="G8" s="33">
        <v>58.33</v>
      </c>
      <c r="H8" s="33">
        <v>55.17</v>
      </c>
      <c r="I8" s="33">
        <v>61.48</v>
      </c>
      <c r="J8" s="34">
        <v>654</v>
      </c>
      <c r="K8" s="33">
        <v>22.54</v>
      </c>
      <c r="L8" s="33">
        <v>19.82</v>
      </c>
      <c r="M8" s="33">
        <v>25.26</v>
      </c>
      <c r="N8" s="34">
        <v>239</v>
      </c>
      <c r="O8" s="33">
        <v>6.09</v>
      </c>
      <c r="P8" s="33">
        <v>4.53</v>
      </c>
      <c r="Q8" s="33">
        <v>7.64</v>
      </c>
      <c r="R8" s="34">
        <v>66</v>
      </c>
      <c r="S8" s="32" t="s">
        <v>306</v>
      </c>
      <c r="T8" s="33">
        <v>0.71</v>
      </c>
      <c r="U8" s="33">
        <v>1.98</v>
      </c>
      <c r="V8" s="34">
        <v>19</v>
      </c>
      <c r="W8" s="34">
        <v>1111</v>
      </c>
      <c r="X8" s="33">
        <v>11.1</v>
      </c>
      <c r="Y8" s="33">
        <v>9.86</v>
      </c>
      <c r="Z8" s="33">
        <v>12.35</v>
      </c>
      <c r="AA8" s="34">
        <v>381</v>
      </c>
      <c r="AB8" s="33">
        <v>58.85</v>
      </c>
      <c r="AC8" s="33">
        <v>56.88</v>
      </c>
      <c r="AD8" s="33">
        <v>60.81</v>
      </c>
      <c r="AE8" s="34">
        <v>1996</v>
      </c>
      <c r="AF8" s="33">
        <v>21.96</v>
      </c>
      <c r="AG8" s="33">
        <v>20.309999999999999</v>
      </c>
      <c r="AH8" s="33">
        <v>23.61</v>
      </c>
      <c r="AI8" s="34">
        <v>715</v>
      </c>
      <c r="AJ8" s="33">
        <v>6.78</v>
      </c>
      <c r="AK8" s="33">
        <v>5.71</v>
      </c>
      <c r="AL8" s="33">
        <v>7.84</v>
      </c>
      <c r="AM8" s="34">
        <v>205</v>
      </c>
      <c r="AN8" s="33">
        <v>1.32</v>
      </c>
      <c r="AO8" s="33">
        <v>0.87</v>
      </c>
      <c r="AP8" s="33">
        <v>1.76</v>
      </c>
      <c r="AQ8" s="34">
        <v>50</v>
      </c>
      <c r="AR8" s="34">
        <v>3347</v>
      </c>
    </row>
    <row r="9" spans="1:44" ht="12" customHeight="1">
      <c r="A9" s="56"/>
      <c r="B9" s="31" t="s">
        <v>16</v>
      </c>
      <c r="C9" s="32" t="s">
        <v>332</v>
      </c>
      <c r="D9" s="33">
        <v>5.46</v>
      </c>
      <c r="E9" s="33">
        <v>12.93</v>
      </c>
      <c r="F9" s="34">
        <v>25</v>
      </c>
      <c r="G9" s="33">
        <v>43.55</v>
      </c>
      <c r="H9" s="33">
        <v>36.36</v>
      </c>
      <c r="I9" s="33">
        <v>50.75</v>
      </c>
      <c r="J9" s="34">
        <v>87</v>
      </c>
      <c r="K9" s="33">
        <v>31.31</v>
      </c>
      <c r="L9" s="33">
        <v>24.69</v>
      </c>
      <c r="M9" s="33">
        <v>37.92</v>
      </c>
      <c r="N9" s="34">
        <v>70</v>
      </c>
      <c r="O9" s="32" t="s">
        <v>265</v>
      </c>
      <c r="P9" s="33">
        <v>6.2</v>
      </c>
      <c r="Q9" s="33">
        <v>14.79</v>
      </c>
      <c r="R9" s="34">
        <v>24</v>
      </c>
      <c r="S9" s="32" t="s">
        <v>283</v>
      </c>
      <c r="T9" s="33">
        <v>2.37</v>
      </c>
      <c r="U9" s="33">
        <v>8.52</v>
      </c>
      <c r="V9" s="34">
        <v>13</v>
      </c>
      <c r="W9" s="34">
        <v>219</v>
      </c>
      <c r="X9" s="33">
        <v>8.06</v>
      </c>
      <c r="Y9" s="33">
        <v>5.87</v>
      </c>
      <c r="Z9" s="33">
        <v>10.26</v>
      </c>
      <c r="AA9" s="34">
        <v>67</v>
      </c>
      <c r="AB9" s="33">
        <v>44.66</v>
      </c>
      <c r="AC9" s="33">
        <v>40.49</v>
      </c>
      <c r="AD9" s="33">
        <v>48.84</v>
      </c>
      <c r="AE9" s="34">
        <v>315</v>
      </c>
      <c r="AF9" s="33">
        <v>31.03</v>
      </c>
      <c r="AG9" s="33">
        <v>27.12</v>
      </c>
      <c r="AH9" s="33">
        <v>34.94</v>
      </c>
      <c r="AI9" s="34">
        <v>229</v>
      </c>
      <c r="AJ9" s="33">
        <v>10.94</v>
      </c>
      <c r="AK9" s="33">
        <v>8.35</v>
      </c>
      <c r="AL9" s="33">
        <v>13.53</v>
      </c>
      <c r="AM9" s="34">
        <v>86</v>
      </c>
      <c r="AN9" s="33">
        <v>5.3</v>
      </c>
      <c r="AO9" s="33">
        <v>3.4</v>
      </c>
      <c r="AP9" s="33">
        <v>7.2</v>
      </c>
      <c r="AQ9" s="34">
        <v>37</v>
      </c>
      <c r="AR9" s="34">
        <v>734</v>
      </c>
    </row>
    <row r="10" spans="1:44" ht="12" customHeight="1">
      <c r="A10" s="55" t="s">
        <v>17</v>
      </c>
      <c r="B10" s="35" t="s">
        <v>72</v>
      </c>
      <c r="C10" s="33">
        <v>11.32</v>
      </c>
      <c r="D10" s="33">
        <v>7.81</v>
      </c>
      <c r="E10" s="33">
        <v>14.83</v>
      </c>
      <c r="F10" s="34">
        <v>41</v>
      </c>
      <c r="G10" s="33">
        <v>43.12</v>
      </c>
      <c r="H10" s="33">
        <v>37.020000000000003</v>
      </c>
      <c r="I10" s="33">
        <v>49.22</v>
      </c>
      <c r="J10" s="34">
        <v>134</v>
      </c>
      <c r="K10" s="33">
        <v>32.880000000000003</v>
      </c>
      <c r="L10" s="33">
        <v>26.96</v>
      </c>
      <c r="M10" s="33">
        <v>38.799999999999997</v>
      </c>
      <c r="N10" s="34">
        <v>92</v>
      </c>
      <c r="O10" s="33">
        <v>9.77</v>
      </c>
      <c r="P10" s="33">
        <v>6.05</v>
      </c>
      <c r="Q10" s="33">
        <v>13.49</v>
      </c>
      <c r="R10" s="34">
        <v>30</v>
      </c>
      <c r="S10" s="32" t="s">
        <v>233</v>
      </c>
      <c r="T10" s="33">
        <v>1.03</v>
      </c>
      <c r="U10" s="33">
        <v>4.79</v>
      </c>
      <c r="V10" s="34">
        <v>10</v>
      </c>
      <c r="W10" s="34">
        <v>307</v>
      </c>
      <c r="X10" s="33">
        <v>10.64</v>
      </c>
      <c r="Y10" s="33">
        <v>8.2899999999999991</v>
      </c>
      <c r="Z10" s="33">
        <v>12.99</v>
      </c>
      <c r="AA10" s="34">
        <v>92</v>
      </c>
      <c r="AB10" s="33">
        <v>46.28</v>
      </c>
      <c r="AC10" s="33">
        <v>42.16</v>
      </c>
      <c r="AD10" s="33">
        <v>50.4</v>
      </c>
      <c r="AE10" s="34">
        <v>374</v>
      </c>
      <c r="AF10" s="33">
        <v>28.74</v>
      </c>
      <c r="AG10" s="33">
        <v>24.97</v>
      </c>
      <c r="AH10" s="33">
        <v>32.51</v>
      </c>
      <c r="AI10" s="34">
        <v>218</v>
      </c>
      <c r="AJ10" s="33">
        <v>10.66</v>
      </c>
      <c r="AK10" s="33">
        <v>7.97</v>
      </c>
      <c r="AL10" s="33">
        <v>13.36</v>
      </c>
      <c r="AM10" s="34">
        <v>82</v>
      </c>
      <c r="AN10" s="32" t="s">
        <v>256</v>
      </c>
      <c r="AO10" s="33">
        <v>2.09</v>
      </c>
      <c r="AP10" s="33">
        <v>5.26</v>
      </c>
      <c r="AQ10" s="34">
        <v>28</v>
      </c>
      <c r="AR10" s="34">
        <v>794</v>
      </c>
    </row>
    <row r="11" spans="1:44" ht="12" customHeight="1">
      <c r="A11" s="56"/>
      <c r="B11" s="35" t="s">
        <v>73</v>
      </c>
      <c r="C11" s="33">
        <v>12.44</v>
      </c>
      <c r="D11" s="33">
        <v>9.81</v>
      </c>
      <c r="E11" s="33">
        <v>15.08</v>
      </c>
      <c r="F11" s="34">
        <v>87</v>
      </c>
      <c r="G11" s="33">
        <v>55.88</v>
      </c>
      <c r="H11" s="33">
        <v>51.84</v>
      </c>
      <c r="I11" s="33">
        <v>59.92</v>
      </c>
      <c r="J11" s="34">
        <v>385</v>
      </c>
      <c r="K11" s="33">
        <v>22.01</v>
      </c>
      <c r="L11" s="33">
        <v>18.63</v>
      </c>
      <c r="M11" s="33">
        <v>25.39</v>
      </c>
      <c r="N11" s="34">
        <v>149</v>
      </c>
      <c r="O11" s="33">
        <v>7.28</v>
      </c>
      <c r="P11" s="33">
        <v>5.09</v>
      </c>
      <c r="Q11" s="33">
        <v>9.4600000000000009</v>
      </c>
      <c r="R11" s="34">
        <v>46</v>
      </c>
      <c r="S11" s="32" t="s">
        <v>222</v>
      </c>
      <c r="T11" s="33">
        <v>1.19</v>
      </c>
      <c r="U11" s="33">
        <v>3.59</v>
      </c>
      <c r="V11" s="34">
        <v>18</v>
      </c>
      <c r="W11" s="34">
        <v>685</v>
      </c>
      <c r="X11" s="33">
        <v>10.19</v>
      </c>
      <c r="Y11" s="33">
        <v>8.7200000000000006</v>
      </c>
      <c r="Z11" s="33">
        <v>11.67</v>
      </c>
      <c r="AA11" s="34">
        <v>232</v>
      </c>
      <c r="AB11" s="33">
        <v>55.53</v>
      </c>
      <c r="AC11" s="33">
        <v>53.06</v>
      </c>
      <c r="AD11" s="33">
        <v>57.99</v>
      </c>
      <c r="AE11" s="34">
        <v>1237</v>
      </c>
      <c r="AF11" s="33">
        <v>24.94</v>
      </c>
      <c r="AG11" s="33">
        <v>22.78</v>
      </c>
      <c r="AH11" s="33">
        <v>27.1</v>
      </c>
      <c r="AI11" s="34">
        <v>523</v>
      </c>
      <c r="AJ11" s="33">
        <v>7.06</v>
      </c>
      <c r="AK11" s="33">
        <v>5.73</v>
      </c>
      <c r="AL11" s="33">
        <v>8.39</v>
      </c>
      <c r="AM11" s="34">
        <v>141</v>
      </c>
      <c r="AN11" s="33">
        <v>2.2799999999999998</v>
      </c>
      <c r="AO11" s="33">
        <v>1.52</v>
      </c>
      <c r="AP11" s="33">
        <v>3.04</v>
      </c>
      <c r="AQ11" s="34">
        <v>49</v>
      </c>
      <c r="AR11" s="34">
        <v>2182</v>
      </c>
    </row>
    <row r="12" spans="1:44" ht="12" customHeight="1">
      <c r="A12" s="56"/>
      <c r="B12" s="31" t="s">
        <v>18</v>
      </c>
      <c r="C12" s="32" t="s">
        <v>333</v>
      </c>
      <c r="D12" s="33">
        <v>5.22</v>
      </c>
      <c r="E12" s="33">
        <v>11.62</v>
      </c>
      <c r="F12" s="34">
        <v>29</v>
      </c>
      <c r="G12" s="33">
        <v>66.510000000000005</v>
      </c>
      <c r="H12" s="33">
        <v>61.05</v>
      </c>
      <c r="I12" s="33">
        <v>71.959999999999994</v>
      </c>
      <c r="J12" s="34">
        <v>218</v>
      </c>
      <c r="K12" s="33">
        <v>20.43</v>
      </c>
      <c r="L12" s="33">
        <v>15.75</v>
      </c>
      <c r="M12" s="33">
        <v>25.1</v>
      </c>
      <c r="N12" s="34">
        <v>66</v>
      </c>
      <c r="O12" s="32" t="s">
        <v>286</v>
      </c>
      <c r="P12" s="33">
        <v>1.56</v>
      </c>
      <c r="Q12" s="33">
        <v>5.61</v>
      </c>
      <c r="R12" s="34">
        <v>13</v>
      </c>
      <c r="S12" s="33" t="s">
        <v>33</v>
      </c>
      <c r="T12" s="33">
        <v>0</v>
      </c>
      <c r="U12" s="33">
        <v>2.16</v>
      </c>
      <c r="V12" s="34">
        <v>4</v>
      </c>
      <c r="W12" s="34">
        <v>330</v>
      </c>
      <c r="X12" s="33">
        <v>10.88</v>
      </c>
      <c r="Y12" s="33">
        <v>8.69</v>
      </c>
      <c r="Z12" s="33">
        <v>13.08</v>
      </c>
      <c r="AA12" s="34">
        <v>123</v>
      </c>
      <c r="AB12" s="33">
        <v>63.29</v>
      </c>
      <c r="AC12" s="33">
        <v>59.96</v>
      </c>
      <c r="AD12" s="33">
        <v>66.63</v>
      </c>
      <c r="AE12" s="34">
        <v>693</v>
      </c>
      <c r="AF12" s="33">
        <v>18.260000000000002</v>
      </c>
      <c r="AG12" s="33">
        <v>15.62</v>
      </c>
      <c r="AH12" s="33">
        <v>20.9</v>
      </c>
      <c r="AI12" s="34">
        <v>200</v>
      </c>
      <c r="AJ12" s="33">
        <v>6.72</v>
      </c>
      <c r="AK12" s="33">
        <v>4.96</v>
      </c>
      <c r="AL12" s="33">
        <v>8.48</v>
      </c>
      <c r="AM12" s="34">
        <v>67</v>
      </c>
      <c r="AN12" s="32" t="s">
        <v>312</v>
      </c>
      <c r="AO12" s="33">
        <v>0.23</v>
      </c>
      <c r="AP12" s="33">
        <v>1.46</v>
      </c>
      <c r="AQ12" s="34">
        <v>10</v>
      </c>
      <c r="AR12" s="34">
        <v>1093</v>
      </c>
    </row>
    <row r="13" spans="1:44" ht="12" customHeight="1">
      <c r="A13" s="55" t="s">
        <v>19</v>
      </c>
      <c r="B13" s="35" t="s">
        <v>74</v>
      </c>
      <c r="C13" s="33">
        <v>11.9</v>
      </c>
      <c r="D13" s="33">
        <v>9.7100000000000009</v>
      </c>
      <c r="E13" s="33">
        <v>14.09</v>
      </c>
      <c r="F13" s="34">
        <v>116</v>
      </c>
      <c r="G13" s="33">
        <v>56.34</v>
      </c>
      <c r="H13" s="33">
        <v>52.94</v>
      </c>
      <c r="I13" s="33">
        <v>59.74</v>
      </c>
      <c r="J13" s="34">
        <v>549</v>
      </c>
      <c r="K13" s="33">
        <v>22.81</v>
      </c>
      <c r="L13" s="33">
        <v>19.93</v>
      </c>
      <c r="M13" s="33">
        <v>25.7</v>
      </c>
      <c r="N13" s="34">
        <v>216</v>
      </c>
      <c r="O13" s="33">
        <v>6.58</v>
      </c>
      <c r="P13" s="33">
        <v>4.8</v>
      </c>
      <c r="Q13" s="33">
        <v>8.36</v>
      </c>
      <c r="R13" s="34">
        <v>59</v>
      </c>
      <c r="S13" s="32" t="s">
        <v>222</v>
      </c>
      <c r="T13" s="33">
        <v>1.32</v>
      </c>
      <c r="U13" s="33">
        <v>3.42</v>
      </c>
      <c r="V13" s="34">
        <v>22</v>
      </c>
      <c r="W13" s="34">
        <v>962</v>
      </c>
      <c r="X13" s="33">
        <v>10.71</v>
      </c>
      <c r="Y13" s="33">
        <v>9.4700000000000006</v>
      </c>
      <c r="Z13" s="33">
        <v>11.96</v>
      </c>
      <c r="AA13" s="34">
        <v>349</v>
      </c>
      <c r="AB13" s="33">
        <v>56.66</v>
      </c>
      <c r="AC13" s="33">
        <v>54.64</v>
      </c>
      <c r="AD13" s="33">
        <v>58.68</v>
      </c>
      <c r="AE13" s="34">
        <v>1862</v>
      </c>
      <c r="AF13" s="33">
        <v>23.4</v>
      </c>
      <c r="AG13" s="33">
        <v>21.66</v>
      </c>
      <c r="AH13" s="33">
        <v>25.13</v>
      </c>
      <c r="AI13" s="34">
        <v>736</v>
      </c>
      <c r="AJ13" s="33">
        <v>7.41</v>
      </c>
      <c r="AK13" s="33">
        <v>6.27</v>
      </c>
      <c r="AL13" s="33">
        <v>8.5399999999999991</v>
      </c>
      <c r="AM13" s="34">
        <v>218</v>
      </c>
      <c r="AN13" s="33">
        <v>1.82</v>
      </c>
      <c r="AO13" s="33">
        <v>1.28</v>
      </c>
      <c r="AP13" s="33">
        <v>2.37</v>
      </c>
      <c r="AQ13" s="34">
        <v>62</v>
      </c>
      <c r="AR13" s="34">
        <v>3227</v>
      </c>
    </row>
    <row r="14" spans="1:44" ht="12" customHeight="1">
      <c r="A14" s="56"/>
      <c r="B14" s="35" t="s">
        <v>75</v>
      </c>
      <c r="C14" s="33">
        <v>9.2799999999999994</v>
      </c>
      <c r="D14" s="33">
        <v>6.33</v>
      </c>
      <c r="E14" s="33">
        <v>12.22</v>
      </c>
      <c r="F14" s="34">
        <v>41</v>
      </c>
      <c r="G14" s="33">
        <v>53.21</v>
      </c>
      <c r="H14" s="33">
        <v>47.62</v>
      </c>
      <c r="I14" s="33">
        <v>58.8</v>
      </c>
      <c r="J14" s="34">
        <v>190</v>
      </c>
      <c r="K14" s="33">
        <v>27.89</v>
      </c>
      <c r="L14" s="33">
        <v>22.73</v>
      </c>
      <c r="M14" s="33">
        <v>33.04</v>
      </c>
      <c r="N14" s="34">
        <v>93</v>
      </c>
      <c r="O14" s="33">
        <v>7.91</v>
      </c>
      <c r="P14" s="33">
        <v>5</v>
      </c>
      <c r="Q14" s="33">
        <v>10.82</v>
      </c>
      <c r="R14" s="34">
        <v>31</v>
      </c>
      <c r="S14" s="32" t="s">
        <v>226</v>
      </c>
      <c r="T14" s="33">
        <v>0.63</v>
      </c>
      <c r="U14" s="33">
        <v>2.81</v>
      </c>
      <c r="V14" s="34">
        <v>10</v>
      </c>
      <c r="W14" s="34">
        <v>365</v>
      </c>
      <c r="X14" s="33">
        <v>9.27</v>
      </c>
      <c r="Y14" s="33">
        <v>7.12</v>
      </c>
      <c r="Z14" s="33">
        <v>11.43</v>
      </c>
      <c r="AA14" s="34">
        <v>97</v>
      </c>
      <c r="AB14" s="33">
        <v>53.23</v>
      </c>
      <c r="AC14" s="33">
        <v>49.33</v>
      </c>
      <c r="AD14" s="33">
        <v>57.13</v>
      </c>
      <c r="AE14" s="34">
        <v>444</v>
      </c>
      <c r="AF14" s="33">
        <v>25.71</v>
      </c>
      <c r="AG14" s="33">
        <v>22.27</v>
      </c>
      <c r="AH14" s="33">
        <v>29.14</v>
      </c>
      <c r="AI14" s="34">
        <v>208</v>
      </c>
      <c r="AJ14" s="33">
        <v>8.51</v>
      </c>
      <c r="AK14" s="33">
        <v>6.36</v>
      </c>
      <c r="AL14" s="33">
        <v>10.65</v>
      </c>
      <c r="AM14" s="34">
        <v>72</v>
      </c>
      <c r="AN14" s="32" t="s">
        <v>327</v>
      </c>
      <c r="AO14" s="33">
        <v>1.83</v>
      </c>
      <c r="AP14" s="33">
        <v>4.7300000000000004</v>
      </c>
      <c r="AQ14" s="34">
        <v>25</v>
      </c>
      <c r="AR14" s="34">
        <v>846</v>
      </c>
    </row>
    <row r="15" spans="1:44" ht="12" customHeight="1">
      <c r="A15" s="55" t="s">
        <v>20</v>
      </c>
      <c r="B15" s="31" t="s">
        <v>21</v>
      </c>
      <c r="C15" s="33">
        <v>10.43</v>
      </c>
      <c r="D15" s="33">
        <v>8.41</v>
      </c>
      <c r="E15" s="33">
        <v>12.45</v>
      </c>
      <c r="F15" s="34">
        <v>106</v>
      </c>
      <c r="G15" s="33">
        <v>55.64</v>
      </c>
      <c r="H15" s="33">
        <v>52.2</v>
      </c>
      <c r="I15" s="33">
        <v>59.08</v>
      </c>
      <c r="J15" s="34">
        <v>523</v>
      </c>
      <c r="K15" s="33">
        <v>24.23</v>
      </c>
      <c r="L15" s="33">
        <v>21.22</v>
      </c>
      <c r="M15" s="33">
        <v>27.25</v>
      </c>
      <c r="N15" s="34">
        <v>216</v>
      </c>
      <c r="O15" s="33">
        <v>7.16</v>
      </c>
      <c r="P15" s="33">
        <v>5.35</v>
      </c>
      <c r="Q15" s="33">
        <v>8.98</v>
      </c>
      <c r="R15" s="34">
        <v>65</v>
      </c>
      <c r="S15" s="32" t="s">
        <v>210</v>
      </c>
      <c r="T15" s="33">
        <v>1.51</v>
      </c>
      <c r="U15" s="33">
        <v>3.56</v>
      </c>
      <c r="V15" s="34">
        <v>27</v>
      </c>
      <c r="W15" s="34">
        <v>937</v>
      </c>
      <c r="X15" s="33">
        <v>10.41</v>
      </c>
      <c r="Y15" s="33">
        <v>9.1199999999999992</v>
      </c>
      <c r="Z15" s="33">
        <v>11.7</v>
      </c>
      <c r="AA15" s="34">
        <v>311</v>
      </c>
      <c r="AB15" s="33">
        <v>55.57</v>
      </c>
      <c r="AC15" s="33">
        <v>53.45</v>
      </c>
      <c r="AD15" s="33">
        <v>57.69</v>
      </c>
      <c r="AE15" s="34">
        <v>1598</v>
      </c>
      <c r="AF15" s="33">
        <v>23.8</v>
      </c>
      <c r="AG15" s="33">
        <v>21.97</v>
      </c>
      <c r="AH15" s="33">
        <v>25.63</v>
      </c>
      <c r="AI15" s="34">
        <v>651</v>
      </c>
      <c r="AJ15" s="33">
        <v>7.9</v>
      </c>
      <c r="AK15" s="33">
        <v>6.69</v>
      </c>
      <c r="AL15" s="33">
        <v>9.1</v>
      </c>
      <c r="AM15" s="34">
        <v>207</v>
      </c>
      <c r="AN15" s="33">
        <v>2.33</v>
      </c>
      <c r="AO15" s="33">
        <v>1.68</v>
      </c>
      <c r="AP15" s="33">
        <v>2.98</v>
      </c>
      <c r="AQ15" s="34">
        <v>65</v>
      </c>
      <c r="AR15" s="34">
        <v>2832</v>
      </c>
    </row>
    <row r="16" spans="1:44" ht="12" customHeight="1">
      <c r="A16" s="56"/>
      <c r="B16" s="31" t="s">
        <v>22</v>
      </c>
      <c r="C16" s="33">
        <v>13.2</v>
      </c>
      <c r="D16" s="33">
        <v>9.5500000000000007</v>
      </c>
      <c r="E16" s="33">
        <v>16.850000000000001</v>
      </c>
      <c r="F16" s="34">
        <v>52</v>
      </c>
      <c r="G16" s="33">
        <v>54.72</v>
      </c>
      <c r="H16" s="33">
        <v>49.26</v>
      </c>
      <c r="I16" s="33">
        <v>60.18</v>
      </c>
      <c r="J16" s="34">
        <v>218</v>
      </c>
      <c r="K16" s="33">
        <v>24.42</v>
      </c>
      <c r="L16" s="33">
        <v>19.66</v>
      </c>
      <c r="M16" s="33">
        <v>29.18</v>
      </c>
      <c r="N16" s="34">
        <v>93</v>
      </c>
      <c r="O16" s="32" t="s">
        <v>316</v>
      </c>
      <c r="P16" s="33">
        <v>3.72</v>
      </c>
      <c r="Q16" s="33">
        <v>9.18</v>
      </c>
      <c r="R16" s="34">
        <v>25</v>
      </c>
      <c r="S16" s="33" t="s">
        <v>33</v>
      </c>
      <c r="T16" s="33">
        <v>0.1</v>
      </c>
      <c r="U16" s="33">
        <v>2.31</v>
      </c>
      <c r="V16" s="34">
        <v>5</v>
      </c>
      <c r="W16" s="34">
        <v>393</v>
      </c>
      <c r="X16" s="33">
        <v>10.65</v>
      </c>
      <c r="Y16" s="33">
        <v>8.67</v>
      </c>
      <c r="Z16" s="33">
        <v>12.64</v>
      </c>
      <c r="AA16" s="34">
        <v>137</v>
      </c>
      <c r="AB16" s="33">
        <v>56.83</v>
      </c>
      <c r="AC16" s="33">
        <v>53.51</v>
      </c>
      <c r="AD16" s="33">
        <v>60.15</v>
      </c>
      <c r="AE16" s="34">
        <v>713</v>
      </c>
      <c r="AF16" s="33">
        <v>24.02</v>
      </c>
      <c r="AG16" s="33">
        <v>21.15</v>
      </c>
      <c r="AH16" s="33">
        <v>26.89</v>
      </c>
      <c r="AI16" s="34">
        <v>293</v>
      </c>
      <c r="AJ16" s="33">
        <v>6.9</v>
      </c>
      <c r="AK16" s="33">
        <v>5.17</v>
      </c>
      <c r="AL16" s="33">
        <v>8.6199999999999992</v>
      </c>
      <c r="AM16" s="34">
        <v>84</v>
      </c>
      <c r="AN16" s="32" t="s">
        <v>227</v>
      </c>
      <c r="AO16" s="33">
        <v>0.77</v>
      </c>
      <c r="AP16" s="33">
        <v>2.44</v>
      </c>
      <c r="AQ16" s="34">
        <v>22</v>
      </c>
      <c r="AR16" s="34">
        <v>1249</v>
      </c>
    </row>
    <row r="17" spans="1:44" ht="12" customHeight="1">
      <c r="A17" s="55" t="s">
        <v>23</v>
      </c>
      <c r="B17" s="35" t="s">
        <v>76</v>
      </c>
      <c r="C17" s="33">
        <v>10.130000000000001</v>
      </c>
      <c r="D17" s="33">
        <v>6.97</v>
      </c>
      <c r="E17" s="33">
        <v>13.29</v>
      </c>
      <c r="F17" s="34">
        <v>41</v>
      </c>
      <c r="G17" s="33">
        <v>50.82</v>
      </c>
      <c r="H17" s="33">
        <v>45.45</v>
      </c>
      <c r="I17" s="33">
        <v>56.19</v>
      </c>
      <c r="J17" s="34">
        <v>208</v>
      </c>
      <c r="K17" s="33">
        <v>27.18</v>
      </c>
      <c r="L17" s="33">
        <v>22.28</v>
      </c>
      <c r="M17" s="33">
        <v>32.08</v>
      </c>
      <c r="N17" s="34">
        <v>102</v>
      </c>
      <c r="O17" s="33">
        <v>9.1999999999999993</v>
      </c>
      <c r="P17" s="33">
        <v>6.03</v>
      </c>
      <c r="Q17" s="33">
        <v>12.36</v>
      </c>
      <c r="R17" s="34">
        <v>34</v>
      </c>
      <c r="S17" s="32" t="s">
        <v>247</v>
      </c>
      <c r="T17" s="33">
        <v>0.97</v>
      </c>
      <c r="U17" s="33">
        <v>4.37</v>
      </c>
      <c r="V17" s="34">
        <v>11</v>
      </c>
      <c r="W17" s="34">
        <v>396</v>
      </c>
      <c r="X17" s="33">
        <v>9.65</v>
      </c>
      <c r="Y17" s="33">
        <v>7.58</v>
      </c>
      <c r="Z17" s="33">
        <v>11.72</v>
      </c>
      <c r="AA17" s="34">
        <v>113</v>
      </c>
      <c r="AB17" s="33">
        <v>50.13</v>
      </c>
      <c r="AC17" s="33">
        <v>46.73</v>
      </c>
      <c r="AD17" s="33">
        <v>53.53</v>
      </c>
      <c r="AE17" s="34">
        <v>602</v>
      </c>
      <c r="AF17" s="33">
        <v>27.55</v>
      </c>
      <c r="AG17" s="33">
        <v>24.5</v>
      </c>
      <c r="AH17" s="33">
        <v>30.61</v>
      </c>
      <c r="AI17" s="34">
        <v>312</v>
      </c>
      <c r="AJ17" s="33">
        <v>9.2799999999999994</v>
      </c>
      <c r="AK17" s="33">
        <v>7.26</v>
      </c>
      <c r="AL17" s="33">
        <v>11.31</v>
      </c>
      <c r="AM17" s="34">
        <v>103</v>
      </c>
      <c r="AN17" s="33">
        <v>3.38</v>
      </c>
      <c r="AO17" s="33">
        <v>2.15</v>
      </c>
      <c r="AP17" s="33">
        <v>4.6100000000000003</v>
      </c>
      <c r="AQ17" s="34">
        <v>37</v>
      </c>
      <c r="AR17" s="34">
        <v>1167</v>
      </c>
    </row>
    <row r="18" spans="1:44" ht="12" customHeight="1">
      <c r="A18" s="56"/>
      <c r="B18" s="35" t="s">
        <v>77</v>
      </c>
      <c r="C18" s="33">
        <v>11.33</v>
      </c>
      <c r="D18" s="33">
        <v>9.07</v>
      </c>
      <c r="E18" s="33">
        <v>13.59</v>
      </c>
      <c r="F18" s="34">
        <v>98</v>
      </c>
      <c r="G18" s="33">
        <v>58.28</v>
      </c>
      <c r="H18" s="33">
        <v>54.63</v>
      </c>
      <c r="I18" s="33">
        <v>61.93</v>
      </c>
      <c r="J18" s="34">
        <v>469</v>
      </c>
      <c r="K18" s="33">
        <v>23.2</v>
      </c>
      <c r="L18" s="33">
        <v>20.05</v>
      </c>
      <c r="M18" s="33">
        <v>26.34</v>
      </c>
      <c r="N18" s="34">
        <v>183</v>
      </c>
      <c r="O18" s="33">
        <v>5.47</v>
      </c>
      <c r="P18" s="33">
        <v>3.79</v>
      </c>
      <c r="Q18" s="33">
        <v>7.15</v>
      </c>
      <c r="R18" s="34">
        <v>46</v>
      </c>
      <c r="S18" s="32" t="s">
        <v>226</v>
      </c>
      <c r="T18" s="33">
        <v>0.88</v>
      </c>
      <c r="U18" s="33">
        <v>2.57</v>
      </c>
      <c r="V18" s="34">
        <v>17</v>
      </c>
      <c r="W18" s="34">
        <v>813</v>
      </c>
      <c r="X18" s="33">
        <v>10.92</v>
      </c>
      <c r="Y18" s="33">
        <v>9.58</v>
      </c>
      <c r="Z18" s="33">
        <v>12.27</v>
      </c>
      <c r="AA18" s="34">
        <v>302</v>
      </c>
      <c r="AB18" s="33">
        <v>58.54</v>
      </c>
      <c r="AC18" s="33">
        <v>56.35</v>
      </c>
      <c r="AD18" s="33">
        <v>60.73</v>
      </c>
      <c r="AE18" s="34">
        <v>1548</v>
      </c>
      <c r="AF18" s="33">
        <v>22.47</v>
      </c>
      <c r="AG18" s="33">
        <v>20.61</v>
      </c>
      <c r="AH18" s="33">
        <v>24.33</v>
      </c>
      <c r="AI18" s="34">
        <v>579</v>
      </c>
      <c r="AJ18" s="33">
        <v>6.52</v>
      </c>
      <c r="AK18" s="33">
        <v>5.37</v>
      </c>
      <c r="AL18" s="33">
        <v>7.67</v>
      </c>
      <c r="AM18" s="34">
        <v>162</v>
      </c>
      <c r="AN18" s="33">
        <v>1.54</v>
      </c>
      <c r="AO18" s="33">
        <v>0.99</v>
      </c>
      <c r="AP18" s="33">
        <v>2.09</v>
      </c>
      <c r="AQ18" s="34">
        <v>44</v>
      </c>
      <c r="AR18" s="34">
        <v>2635</v>
      </c>
    </row>
    <row r="19" spans="1:44" ht="12" customHeight="1">
      <c r="A19" s="35" t="s">
        <v>24</v>
      </c>
      <c r="B19" s="31" t="s">
        <v>25</v>
      </c>
      <c r="C19" s="33">
        <v>10.27</v>
      </c>
      <c r="D19" s="33">
        <v>7.52</v>
      </c>
      <c r="E19" s="33">
        <v>13.01</v>
      </c>
      <c r="F19" s="34">
        <v>56</v>
      </c>
      <c r="G19" s="33">
        <v>52.5</v>
      </c>
      <c r="H19" s="33">
        <v>47.65</v>
      </c>
      <c r="I19" s="33">
        <v>57.35</v>
      </c>
      <c r="J19" s="34">
        <v>251</v>
      </c>
      <c r="K19" s="33">
        <v>25.91</v>
      </c>
      <c r="L19" s="33">
        <v>21.61</v>
      </c>
      <c r="M19" s="33">
        <v>30.22</v>
      </c>
      <c r="N19" s="34">
        <v>123</v>
      </c>
      <c r="O19" s="33">
        <v>9.1</v>
      </c>
      <c r="P19" s="33">
        <v>6.23</v>
      </c>
      <c r="Q19" s="33">
        <v>11.96</v>
      </c>
      <c r="R19" s="34">
        <v>41</v>
      </c>
      <c r="S19" s="32" t="s">
        <v>245</v>
      </c>
      <c r="T19" s="33">
        <v>0.84</v>
      </c>
      <c r="U19" s="33">
        <v>3.61</v>
      </c>
      <c r="V19" s="34">
        <v>12</v>
      </c>
      <c r="W19" s="34">
        <v>483</v>
      </c>
      <c r="X19" s="33">
        <v>9.7100000000000009</v>
      </c>
      <c r="Y19" s="33">
        <v>7.95</v>
      </c>
      <c r="Z19" s="33">
        <v>11.47</v>
      </c>
      <c r="AA19" s="34">
        <v>150</v>
      </c>
      <c r="AB19" s="33">
        <v>53.7</v>
      </c>
      <c r="AC19" s="33">
        <v>50.7</v>
      </c>
      <c r="AD19" s="33">
        <v>56.7</v>
      </c>
      <c r="AE19" s="34">
        <v>792</v>
      </c>
      <c r="AF19" s="33">
        <v>24.22</v>
      </c>
      <c r="AG19" s="33">
        <v>21.65</v>
      </c>
      <c r="AH19" s="33">
        <v>26.8</v>
      </c>
      <c r="AI19" s="34">
        <v>349</v>
      </c>
      <c r="AJ19" s="33">
        <v>9.67</v>
      </c>
      <c r="AK19" s="33">
        <v>7.81</v>
      </c>
      <c r="AL19" s="33">
        <v>11.52</v>
      </c>
      <c r="AM19" s="34">
        <v>133</v>
      </c>
      <c r="AN19" s="33">
        <v>2.7</v>
      </c>
      <c r="AO19" s="33">
        <v>1.65</v>
      </c>
      <c r="AP19" s="33">
        <v>3.74</v>
      </c>
      <c r="AQ19" s="34">
        <v>34</v>
      </c>
      <c r="AR19" s="34">
        <v>1458</v>
      </c>
    </row>
    <row r="20" spans="1:44" ht="12" customHeight="1">
      <c r="A20" s="56"/>
      <c r="B20" s="31" t="s">
        <v>26</v>
      </c>
      <c r="C20" s="33">
        <v>11.1</v>
      </c>
      <c r="D20" s="33">
        <v>8.77</v>
      </c>
      <c r="E20" s="33">
        <v>13.44</v>
      </c>
      <c r="F20" s="34">
        <v>90</v>
      </c>
      <c r="G20" s="33">
        <v>59.17</v>
      </c>
      <c r="H20" s="33">
        <v>55.46</v>
      </c>
      <c r="I20" s="33">
        <v>62.89</v>
      </c>
      <c r="J20" s="34">
        <v>469</v>
      </c>
      <c r="K20" s="33">
        <v>22.15</v>
      </c>
      <c r="L20" s="33">
        <v>18.95</v>
      </c>
      <c r="M20" s="33">
        <v>25.34</v>
      </c>
      <c r="N20" s="34">
        <v>165</v>
      </c>
      <c r="O20" s="33">
        <v>5.56</v>
      </c>
      <c r="P20" s="33">
        <v>3.83</v>
      </c>
      <c r="Q20" s="33">
        <v>7.28</v>
      </c>
      <c r="R20" s="34">
        <v>45</v>
      </c>
      <c r="S20" s="32" t="s">
        <v>231</v>
      </c>
      <c r="T20" s="33">
        <v>1.06</v>
      </c>
      <c r="U20" s="33">
        <v>2.98</v>
      </c>
      <c r="V20" s="34">
        <v>18</v>
      </c>
      <c r="W20" s="34">
        <v>787</v>
      </c>
      <c r="X20" s="33">
        <v>10.93</v>
      </c>
      <c r="Y20" s="33">
        <v>9.5</v>
      </c>
      <c r="Z20" s="33">
        <v>12.36</v>
      </c>
      <c r="AA20" s="34">
        <v>280</v>
      </c>
      <c r="AB20" s="33">
        <v>58.06</v>
      </c>
      <c r="AC20" s="33">
        <v>55.77</v>
      </c>
      <c r="AD20" s="33">
        <v>60.35</v>
      </c>
      <c r="AE20" s="34">
        <v>1452</v>
      </c>
      <c r="AF20" s="33">
        <v>23.19</v>
      </c>
      <c r="AG20" s="33">
        <v>21.2</v>
      </c>
      <c r="AH20" s="33">
        <v>25.18</v>
      </c>
      <c r="AI20" s="34">
        <v>547</v>
      </c>
      <c r="AJ20" s="33">
        <v>6.08</v>
      </c>
      <c r="AK20" s="33">
        <v>4.97</v>
      </c>
      <c r="AL20" s="33">
        <v>7.19</v>
      </c>
      <c r="AM20" s="34">
        <v>144</v>
      </c>
      <c r="AN20" s="33">
        <v>1.74</v>
      </c>
      <c r="AO20" s="33">
        <v>1.17</v>
      </c>
      <c r="AP20" s="33">
        <v>2.3199999999999998</v>
      </c>
      <c r="AQ20" s="34">
        <v>49</v>
      </c>
      <c r="AR20" s="34">
        <v>2472</v>
      </c>
    </row>
    <row r="21" spans="1:44">
      <c r="A21" s="1" t="s">
        <v>221</v>
      </c>
      <c r="AR21" s="3" t="s">
        <v>433</v>
      </c>
    </row>
    <row r="22" spans="1:44">
      <c r="A22" s="1" t="s">
        <v>428</v>
      </c>
    </row>
    <row r="24" spans="1:44">
      <c r="A24" s="126" t="s">
        <v>0</v>
      </c>
      <c r="B24" s="127"/>
      <c r="C24" s="147">
        <v>2017</v>
      </c>
      <c r="D24" s="147"/>
      <c r="E24" s="147"/>
      <c r="F24" s="147"/>
      <c r="G24" s="147"/>
      <c r="H24" s="147"/>
      <c r="I24" s="147"/>
      <c r="J24" s="147"/>
      <c r="K24" s="147"/>
      <c r="L24" s="147"/>
      <c r="M24" s="147"/>
      <c r="N24" s="147"/>
      <c r="O24" s="147"/>
      <c r="P24" s="147"/>
      <c r="Q24" s="147"/>
      <c r="R24" s="147"/>
      <c r="S24" s="147"/>
      <c r="T24" s="147"/>
      <c r="U24" s="147"/>
      <c r="V24" s="147"/>
      <c r="W24" s="148"/>
    </row>
    <row r="25" spans="1:44" s="20" customFormat="1">
      <c r="A25" s="128"/>
      <c r="B25" s="129"/>
      <c r="C25" s="150" t="s">
        <v>110</v>
      </c>
      <c r="D25" s="150"/>
      <c r="E25" s="150"/>
      <c r="F25" s="150"/>
      <c r="G25" s="150"/>
      <c r="H25" s="150"/>
      <c r="I25" s="150"/>
      <c r="J25" s="150"/>
      <c r="K25" s="150"/>
      <c r="L25" s="150"/>
      <c r="M25" s="150"/>
      <c r="N25" s="150"/>
      <c r="O25" s="150"/>
      <c r="P25" s="150"/>
      <c r="Q25" s="150"/>
      <c r="R25" s="150"/>
      <c r="S25" s="150"/>
      <c r="T25" s="150"/>
      <c r="U25" s="150"/>
      <c r="V25" s="150"/>
      <c r="W25" s="152"/>
    </row>
    <row r="26" spans="1:44" s="20" customFormat="1">
      <c r="A26" s="128"/>
      <c r="B26" s="129"/>
      <c r="C26" s="193" t="s">
        <v>42</v>
      </c>
      <c r="D26" s="150"/>
      <c r="E26" s="150"/>
      <c r="F26" s="150"/>
      <c r="G26" s="193" t="s">
        <v>43</v>
      </c>
      <c r="H26" s="150"/>
      <c r="I26" s="150"/>
      <c r="J26" s="150"/>
      <c r="K26" s="193" t="s">
        <v>3</v>
      </c>
      <c r="L26" s="150"/>
      <c r="M26" s="150"/>
      <c r="N26" s="150"/>
      <c r="O26" s="193" t="s">
        <v>44</v>
      </c>
      <c r="P26" s="150"/>
      <c r="Q26" s="150"/>
      <c r="R26" s="150"/>
      <c r="S26" s="193" t="s">
        <v>38</v>
      </c>
      <c r="T26" s="150"/>
      <c r="U26" s="150"/>
      <c r="V26" s="150"/>
      <c r="W26" s="152" t="s">
        <v>5</v>
      </c>
    </row>
    <row r="27" spans="1:44" s="20" customFormat="1" ht="22.5">
      <c r="A27" s="130"/>
      <c r="B27" s="131"/>
      <c r="C27" s="26" t="s">
        <v>6</v>
      </c>
      <c r="D27" s="151" t="s">
        <v>78</v>
      </c>
      <c r="E27" s="151"/>
      <c r="F27" s="26" t="s">
        <v>79</v>
      </c>
      <c r="G27" s="26" t="s">
        <v>6</v>
      </c>
      <c r="H27" s="151" t="s">
        <v>78</v>
      </c>
      <c r="I27" s="151"/>
      <c r="J27" s="26" t="s">
        <v>79</v>
      </c>
      <c r="K27" s="26" t="s">
        <v>6</v>
      </c>
      <c r="L27" s="151" t="s">
        <v>78</v>
      </c>
      <c r="M27" s="151"/>
      <c r="N27" s="26" t="s">
        <v>79</v>
      </c>
      <c r="O27" s="26" t="s">
        <v>6</v>
      </c>
      <c r="P27" s="151" t="s">
        <v>78</v>
      </c>
      <c r="Q27" s="151"/>
      <c r="R27" s="26" t="s">
        <v>79</v>
      </c>
      <c r="S27" s="26" t="s">
        <v>6</v>
      </c>
      <c r="T27" s="151" t="s">
        <v>78</v>
      </c>
      <c r="U27" s="151"/>
      <c r="V27" s="26" t="s">
        <v>79</v>
      </c>
      <c r="W27" s="153"/>
    </row>
    <row r="28" spans="1:44" s="20" customFormat="1">
      <c r="A28" s="195"/>
      <c r="B28" s="40" t="s">
        <v>429</v>
      </c>
      <c r="C28" s="41">
        <v>10.47</v>
      </c>
      <c r="D28" s="41">
        <v>9.3800000000000008</v>
      </c>
      <c r="E28" s="41">
        <v>11.55</v>
      </c>
      <c r="F28" s="42">
        <v>448</v>
      </c>
      <c r="G28" s="41">
        <v>55.88</v>
      </c>
      <c r="H28" s="41">
        <v>54.09</v>
      </c>
      <c r="I28" s="41">
        <v>57.68</v>
      </c>
      <c r="J28" s="42">
        <v>2311</v>
      </c>
      <c r="K28" s="41">
        <v>23.85</v>
      </c>
      <c r="L28" s="41">
        <v>22.31</v>
      </c>
      <c r="M28" s="41">
        <v>25.4</v>
      </c>
      <c r="N28" s="43">
        <v>944</v>
      </c>
      <c r="O28" s="41">
        <v>7.65</v>
      </c>
      <c r="P28" s="41">
        <v>6.65</v>
      </c>
      <c r="Q28" s="41">
        <v>8.65</v>
      </c>
      <c r="R28" s="43">
        <v>291</v>
      </c>
      <c r="S28" s="41">
        <v>2.15</v>
      </c>
      <c r="T28" s="41">
        <v>1.62</v>
      </c>
      <c r="U28" s="41">
        <v>2.68</v>
      </c>
      <c r="V28" s="43">
        <v>87</v>
      </c>
      <c r="W28" s="43">
        <f>V28+N28+R28+J28+F28</f>
        <v>4081</v>
      </c>
    </row>
    <row r="29" spans="1:44">
      <c r="A29" s="196"/>
      <c r="B29" s="35" t="s">
        <v>430</v>
      </c>
      <c r="C29" s="33">
        <v>10.24</v>
      </c>
      <c r="D29" s="33">
        <v>8.92</v>
      </c>
      <c r="E29" s="33">
        <v>11.55</v>
      </c>
      <c r="F29" s="38">
        <v>300</v>
      </c>
      <c r="G29" s="33">
        <v>56.02</v>
      </c>
      <c r="H29" s="33">
        <v>53.84</v>
      </c>
      <c r="I29" s="33">
        <v>58.2</v>
      </c>
      <c r="J29" s="38">
        <v>1603</v>
      </c>
      <c r="K29" s="33">
        <v>23.69</v>
      </c>
      <c r="L29" s="33">
        <v>21.82</v>
      </c>
      <c r="M29" s="33">
        <v>25.56</v>
      </c>
      <c r="N29" s="34">
        <v>646</v>
      </c>
      <c r="O29" s="33">
        <v>7.86</v>
      </c>
      <c r="P29" s="33">
        <v>6.63</v>
      </c>
      <c r="Q29" s="33">
        <v>9.09</v>
      </c>
      <c r="R29" s="34">
        <v>204</v>
      </c>
      <c r="S29" s="33">
        <v>2.19</v>
      </c>
      <c r="T29" s="33">
        <v>1.52</v>
      </c>
      <c r="U29" s="33">
        <v>2.85</v>
      </c>
      <c r="V29" s="34">
        <v>57</v>
      </c>
      <c r="W29" s="34">
        <f t="shared" ref="W29:W35" si="0">V29+N29+R29+J29+F29</f>
        <v>2810</v>
      </c>
    </row>
    <row r="30" spans="1:44">
      <c r="A30" s="196"/>
      <c r="B30" s="35" t="s">
        <v>431</v>
      </c>
      <c r="C30" s="33">
        <v>10.29</v>
      </c>
      <c r="D30" s="33">
        <v>8.26</v>
      </c>
      <c r="E30" s="33">
        <v>12.32</v>
      </c>
      <c r="F30" s="38">
        <v>101</v>
      </c>
      <c r="G30" s="33">
        <v>57.82</v>
      </c>
      <c r="H30" s="33">
        <v>54.45</v>
      </c>
      <c r="I30" s="33">
        <v>61.19</v>
      </c>
      <c r="J30" s="38">
        <v>575</v>
      </c>
      <c r="K30" s="33">
        <v>24.4</v>
      </c>
      <c r="L30" s="33">
        <v>21.44</v>
      </c>
      <c r="M30" s="33">
        <v>27.37</v>
      </c>
      <c r="N30" s="34">
        <v>227</v>
      </c>
      <c r="O30" s="33">
        <v>5.91</v>
      </c>
      <c r="P30" s="33">
        <v>4.2699999999999996</v>
      </c>
      <c r="Q30" s="33">
        <v>7.56</v>
      </c>
      <c r="R30" s="34">
        <v>56</v>
      </c>
      <c r="S30" s="32" t="s">
        <v>227</v>
      </c>
      <c r="T30" s="33">
        <v>0.76</v>
      </c>
      <c r="U30" s="33">
        <v>2.38</v>
      </c>
      <c r="V30" s="34">
        <v>16</v>
      </c>
      <c r="W30" s="34">
        <f t="shared" si="0"/>
        <v>975</v>
      </c>
    </row>
    <row r="31" spans="1:44">
      <c r="A31" s="196"/>
      <c r="B31" s="39" t="s">
        <v>432</v>
      </c>
      <c r="C31" s="33">
        <v>15.31</v>
      </c>
      <c r="D31" s="33">
        <v>11.01</v>
      </c>
      <c r="E31" s="33">
        <v>19.600000000000001</v>
      </c>
      <c r="F31" s="38">
        <v>47</v>
      </c>
      <c r="G31" s="33">
        <v>44.06</v>
      </c>
      <c r="H31" s="33">
        <v>38.020000000000003</v>
      </c>
      <c r="I31" s="33">
        <v>50.09</v>
      </c>
      <c r="J31" s="38">
        <v>133</v>
      </c>
      <c r="K31" s="33">
        <v>24.04</v>
      </c>
      <c r="L31" s="33">
        <v>18.86</v>
      </c>
      <c r="M31" s="33">
        <v>29.22</v>
      </c>
      <c r="N31" s="34">
        <v>71</v>
      </c>
      <c r="O31" s="33">
        <v>12.31</v>
      </c>
      <c r="P31" s="33">
        <v>8.02</v>
      </c>
      <c r="Q31" s="33">
        <v>16.59</v>
      </c>
      <c r="R31" s="34">
        <v>31</v>
      </c>
      <c r="S31" s="32" t="s">
        <v>261</v>
      </c>
      <c r="T31" s="33">
        <v>2.02</v>
      </c>
      <c r="U31" s="33">
        <v>6.56</v>
      </c>
      <c r="V31" s="34">
        <v>14</v>
      </c>
      <c r="W31" s="34">
        <f t="shared" si="0"/>
        <v>296</v>
      </c>
    </row>
    <row r="32" spans="1:44">
      <c r="A32" s="196"/>
      <c r="B32" s="39" t="s">
        <v>28</v>
      </c>
      <c r="C32" s="32" t="s">
        <v>334</v>
      </c>
      <c r="D32" s="33">
        <v>10.039999999999999</v>
      </c>
      <c r="E32" s="33">
        <v>22.32</v>
      </c>
      <c r="F32" s="38">
        <v>25</v>
      </c>
      <c r="G32" s="33">
        <v>53.22</v>
      </c>
      <c r="H32" s="33">
        <v>45.08</v>
      </c>
      <c r="I32" s="33">
        <v>61.37</v>
      </c>
      <c r="J32" s="38">
        <v>91</v>
      </c>
      <c r="K32" s="33">
        <v>22.36</v>
      </c>
      <c r="L32" s="33">
        <v>15.33</v>
      </c>
      <c r="M32" s="33">
        <v>29.38</v>
      </c>
      <c r="N32" s="34">
        <v>32</v>
      </c>
      <c r="O32" s="33" t="s">
        <v>33</v>
      </c>
      <c r="P32" s="33">
        <v>0.69</v>
      </c>
      <c r="Q32" s="33">
        <v>6.44</v>
      </c>
      <c r="R32" s="34">
        <v>6</v>
      </c>
      <c r="S32" s="33" t="s">
        <v>33</v>
      </c>
      <c r="T32" s="33">
        <v>0.95</v>
      </c>
      <c r="U32" s="33">
        <v>8.41</v>
      </c>
      <c r="V32" s="34">
        <v>6</v>
      </c>
      <c r="W32" s="34">
        <f t="shared" si="0"/>
        <v>160</v>
      </c>
    </row>
    <row r="33" spans="1:23">
      <c r="A33" s="196"/>
      <c r="B33" s="39" t="s">
        <v>29</v>
      </c>
      <c r="C33" s="33">
        <v>15.6</v>
      </c>
      <c r="D33" s="33">
        <v>11.13</v>
      </c>
      <c r="E33" s="33">
        <v>20.07</v>
      </c>
      <c r="F33" s="38">
        <v>45</v>
      </c>
      <c r="G33" s="33">
        <v>43.53</v>
      </c>
      <c r="H33" s="33">
        <v>37.31</v>
      </c>
      <c r="I33" s="33">
        <v>49.75</v>
      </c>
      <c r="J33" s="38">
        <v>124</v>
      </c>
      <c r="K33" s="33">
        <v>23.63</v>
      </c>
      <c r="L33" s="33">
        <v>18.3</v>
      </c>
      <c r="M33" s="33">
        <v>28.96</v>
      </c>
      <c r="N33" s="34">
        <v>65</v>
      </c>
      <c r="O33" s="33">
        <v>12.71</v>
      </c>
      <c r="P33" s="33">
        <v>8.24</v>
      </c>
      <c r="Q33" s="33">
        <v>17.190000000000001</v>
      </c>
      <c r="R33" s="34">
        <v>30</v>
      </c>
      <c r="S33" s="32" t="s">
        <v>263</v>
      </c>
      <c r="T33" s="33">
        <v>2.13</v>
      </c>
      <c r="U33" s="33">
        <v>6.92</v>
      </c>
      <c r="V33" s="34">
        <v>14</v>
      </c>
      <c r="W33" s="34">
        <f t="shared" si="0"/>
        <v>278</v>
      </c>
    </row>
    <row r="34" spans="1:23">
      <c r="A34" s="196"/>
      <c r="B34" s="39" t="s">
        <v>30</v>
      </c>
      <c r="C34" s="32" t="s">
        <v>335</v>
      </c>
      <c r="D34" s="33">
        <v>4.72</v>
      </c>
      <c r="E34" s="33">
        <v>15.18</v>
      </c>
      <c r="F34" s="38">
        <v>13</v>
      </c>
      <c r="G34" s="33">
        <v>55.89</v>
      </c>
      <c r="H34" s="33">
        <v>46.86</v>
      </c>
      <c r="I34" s="33">
        <v>64.930000000000007</v>
      </c>
      <c r="J34" s="38">
        <v>71</v>
      </c>
      <c r="K34" s="32" t="s">
        <v>337</v>
      </c>
      <c r="L34" s="33">
        <v>11.97</v>
      </c>
      <c r="M34" s="33">
        <v>26.38</v>
      </c>
      <c r="N34" s="34">
        <v>24</v>
      </c>
      <c r="O34" s="32" t="s">
        <v>240</v>
      </c>
      <c r="P34" s="33">
        <v>5.36</v>
      </c>
      <c r="Q34" s="33">
        <v>17.059999999999999</v>
      </c>
      <c r="R34" s="34">
        <v>13</v>
      </c>
      <c r="S34" s="33" t="s">
        <v>33</v>
      </c>
      <c r="T34" s="33">
        <v>0.45</v>
      </c>
      <c r="U34" s="33">
        <v>7.09</v>
      </c>
      <c r="V34" s="34">
        <v>5</v>
      </c>
      <c r="W34" s="34">
        <f t="shared" si="0"/>
        <v>126</v>
      </c>
    </row>
    <row r="35" spans="1:23">
      <c r="A35" s="196"/>
      <c r="B35" s="39" t="s">
        <v>31</v>
      </c>
      <c r="C35" s="32" t="s">
        <v>336</v>
      </c>
      <c r="D35" s="33">
        <v>4.21</v>
      </c>
      <c r="E35" s="33">
        <v>11.51</v>
      </c>
      <c r="F35" s="38">
        <v>17</v>
      </c>
      <c r="G35" s="33">
        <v>62.19</v>
      </c>
      <c r="H35" s="33">
        <v>55.33</v>
      </c>
      <c r="I35" s="33">
        <v>69.05</v>
      </c>
      <c r="J35" s="38">
        <v>122</v>
      </c>
      <c r="K35" s="33">
        <v>23.8</v>
      </c>
      <c r="L35" s="33">
        <v>17.760000000000002</v>
      </c>
      <c r="M35" s="33">
        <v>29.84</v>
      </c>
      <c r="N35" s="34">
        <v>48</v>
      </c>
      <c r="O35" s="32" t="s">
        <v>298</v>
      </c>
      <c r="P35" s="33">
        <v>2.12</v>
      </c>
      <c r="Q35" s="33">
        <v>8.25</v>
      </c>
      <c r="R35" s="34">
        <v>11</v>
      </c>
      <c r="S35" s="33" t="s">
        <v>33</v>
      </c>
      <c r="T35" s="33">
        <v>0</v>
      </c>
      <c r="U35" s="33">
        <v>2.31</v>
      </c>
      <c r="V35" s="34">
        <v>2</v>
      </c>
      <c r="W35" s="34">
        <f t="shared" si="0"/>
        <v>200</v>
      </c>
    </row>
    <row r="36" spans="1:23">
      <c r="A36" s="196"/>
      <c r="B36" s="39" t="s">
        <v>32</v>
      </c>
      <c r="C36" s="33" t="s">
        <v>33</v>
      </c>
      <c r="D36" s="33">
        <v>1.21</v>
      </c>
      <c r="E36" s="33">
        <v>10.96</v>
      </c>
      <c r="F36" s="38">
        <v>6</v>
      </c>
      <c r="G36" s="33">
        <v>57.77</v>
      </c>
      <c r="H36" s="33">
        <v>46.68</v>
      </c>
      <c r="I36" s="33">
        <v>68.86</v>
      </c>
      <c r="J36" s="38">
        <v>56</v>
      </c>
      <c r="K36" s="32" t="s">
        <v>338</v>
      </c>
      <c r="L36" s="33">
        <v>17.93</v>
      </c>
      <c r="M36" s="33">
        <v>39.18</v>
      </c>
      <c r="N36" s="34">
        <v>22</v>
      </c>
      <c r="O36" s="33" t="s">
        <v>33</v>
      </c>
      <c r="P36" s="33">
        <v>1.23</v>
      </c>
      <c r="Q36" s="33">
        <v>13.94</v>
      </c>
      <c r="R36" s="34">
        <v>6</v>
      </c>
      <c r="S36" s="33" t="s">
        <v>33</v>
      </c>
      <c r="T36" s="33" t="s">
        <v>33</v>
      </c>
      <c r="U36" s="33" t="s">
        <v>33</v>
      </c>
      <c r="V36" s="34" t="s">
        <v>33</v>
      </c>
      <c r="W36" s="34">
        <f>N36+R36+J36+F36</f>
        <v>90</v>
      </c>
    </row>
    <row r="37" spans="1:23">
      <c r="A37" s="1" t="s">
        <v>221</v>
      </c>
      <c r="W37" s="3" t="s">
        <v>433</v>
      </c>
    </row>
    <row r="38" spans="1:23">
      <c r="A38" s="1" t="s">
        <v>428</v>
      </c>
    </row>
  </sheetData>
  <mergeCells count="42">
    <mergeCell ref="P4:Q4"/>
    <mergeCell ref="T4:U4"/>
    <mergeCell ref="Y4:Z4"/>
    <mergeCell ref="W26:W27"/>
    <mergeCell ref="D4:E4"/>
    <mergeCell ref="H4:I4"/>
    <mergeCell ref="L4:M4"/>
    <mergeCell ref="D27:E27"/>
    <mergeCell ref="H27:I27"/>
    <mergeCell ref="L27:M27"/>
    <mergeCell ref="C1:W1"/>
    <mergeCell ref="X1:AR1"/>
    <mergeCell ref="A24:B27"/>
    <mergeCell ref="C26:F26"/>
    <mergeCell ref="G26:J26"/>
    <mergeCell ref="K26:N26"/>
    <mergeCell ref="O26:R26"/>
    <mergeCell ref="S26:V26"/>
    <mergeCell ref="AG4:AH4"/>
    <mergeCell ref="AK4:AL4"/>
    <mergeCell ref="AO4:AP4"/>
    <mergeCell ref="C25:W25"/>
    <mergeCell ref="C24:W24"/>
    <mergeCell ref="AC4:AD4"/>
    <mergeCell ref="P27:Q27"/>
    <mergeCell ref="T27:U27"/>
    <mergeCell ref="A1:B4"/>
    <mergeCell ref="A28:A36"/>
    <mergeCell ref="C2:W2"/>
    <mergeCell ref="X2:AR2"/>
    <mergeCell ref="C3:F3"/>
    <mergeCell ref="G3:J3"/>
    <mergeCell ref="K3:N3"/>
    <mergeCell ref="O3:R3"/>
    <mergeCell ref="S3:V3"/>
    <mergeCell ref="W3:W4"/>
    <mergeCell ref="X3:AA3"/>
    <mergeCell ref="AB3:AE3"/>
    <mergeCell ref="AF3:AI3"/>
    <mergeCell ref="AJ3:AM3"/>
    <mergeCell ref="AN3:AQ3"/>
    <mergeCell ref="AR3:AR4"/>
  </mergeCells>
  <pageMargins left="0.59055118110236227" right="0.39370078740157483" top="0.98425196850393704" bottom="0.59055118110236227" header="0.31496062992125984" footer="0.31496062992125984"/>
  <pageSetup paperSize="9" scale="71" fitToWidth="2" orientation="landscape" r:id="rId1"/>
  <headerFooter>
    <oddHeader>&amp;R&amp;G</oddHeader>
    <oddFooter>&amp;L&amp;8&amp;F-&amp;A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39"/>
  <sheetViews>
    <sheetView zoomScaleNormal="100" workbookViewId="0">
      <selection activeCell="C35" sqref="C35"/>
    </sheetView>
  </sheetViews>
  <sheetFormatPr baseColWidth="10" defaultColWidth="11.42578125" defaultRowHeight="11.25"/>
  <cols>
    <col min="1" max="1" width="15.7109375" style="1" customWidth="1"/>
    <col min="2" max="2" width="18.7109375" style="1" customWidth="1"/>
    <col min="3" max="14" width="8.7109375" style="1" customWidth="1"/>
    <col min="15" max="15" width="9.7109375" style="1" customWidth="1"/>
    <col min="16" max="27" width="8.7109375" style="1" customWidth="1"/>
    <col min="28" max="28" width="9.7109375" style="1" customWidth="1"/>
    <col min="29" max="51" width="8.7109375" style="1" customWidth="1"/>
    <col min="52" max="54" width="10.42578125" style="1" customWidth="1"/>
    <col min="55" max="16384" width="11.42578125" style="1"/>
  </cols>
  <sheetData>
    <row r="1" spans="1:44" s="18" customFormat="1" ht="12" customHeight="1">
      <c r="A1" s="137" t="s">
        <v>0</v>
      </c>
      <c r="B1" s="138"/>
      <c r="C1" s="123" t="s">
        <v>27</v>
      </c>
      <c r="D1" s="123"/>
      <c r="E1" s="123"/>
      <c r="F1" s="123"/>
      <c r="G1" s="123"/>
      <c r="H1" s="123"/>
      <c r="I1" s="123"/>
      <c r="J1" s="123"/>
      <c r="K1" s="123"/>
      <c r="L1" s="123"/>
      <c r="M1" s="123"/>
      <c r="N1" s="123"/>
      <c r="O1" s="123"/>
      <c r="P1" s="123" t="s">
        <v>27</v>
      </c>
      <c r="Q1" s="123"/>
      <c r="R1" s="123"/>
      <c r="S1" s="123"/>
      <c r="T1" s="123"/>
      <c r="U1" s="123"/>
      <c r="V1" s="123"/>
      <c r="W1" s="123"/>
      <c r="X1" s="123"/>
      <c r="Y1" s="123"/>
      <c r="Z1" s="123"/>
      <c r="AA1" s="123"/>
      <c r="AB1" s="123"/>
      <c r="AC1" s="95"/>
      <c r="AD1" s="95"/>
      <c r="AE1" s="95"/>
      <c r="AF1" s="95"/>
      <c r="AG1" s="95"/>
      <c r="AH1" s="95"/>
      <c r="AI1" s="95"/>
      <c r="AJ1" s="95"/>
      <c r="AK1" s="95"/>
      <c r="AL1" s="95"/>
      <c r="AM1" s="95"/>
      <c r="AN1" s="95"/>
      <c r="AO1" s="95"/>
      <c r="AP1" s="95"/>
      <c r="AQ1" s="95"/>
      <c r="AR1" s="96"/>
    </row>
    <row r="2" spans="1:44" s="18" customFormat="1">
      <c r="A2" s="139"/>
      <c r="B2" s="140"/>
      <c r="C2" s="136" t="s">
        <v>1</v>
      </c>
      <c r="D2" s="120"/>
      <c r="E2" s="120"/>
      <c r="F2" s="120"/>
      <c r="G2" s="120"/>
      <c r="H2" s="120"/>
      <c r="I2" s="120"/>
      <c r="J2" s="120"/>
      <c r="K2" s="120"/>
      <c r="L2" s="120"/>
      <c r="M2" s="120"/>
      <c r="N2" s="120"/>
      <c r="O2" s="120"/>
      <c r="P2" s="136" t="s">
        <v>429</v>
      </c>
      <c r="Q2" s="120"/>
      <c r="R2" s="120"/>
      <c r="S2" s="120"/>
      <c r="T2" s="120"/>
      <c r="U2" s="120"/>
      <c r="V2" s="120"/>
      <c r="W2" s="120"/>
      <c r="X2" s="120"/>
      <c r="Y2" s="120"/>
      <c r="Z2" s="120"/>
      <c r="AA2" s="120"/>
      <c r="AB2" s="120"/>
      <c r="AC2" s="97"/>
      <c r="AD2" s="97"/>
      <c r="AE2" s="97"/>
      <c r="AF2" s="97"/>
      <c r="AG2" s="97"/>
      <c r="AH2" s="97"/>
      <c r="AI2" s="97"/>
      <c r="AJ2" s="97"/>
      <c r="AK2" s="97"/>
      <c r="AL2" s="97"/>
      <c r="AM2" s="97"/>
      <c r="AN2" s="97"/>
      <c r="AO2" s="97"/>
      <c r="AP2" s="97"/>
      <c r="AQ2" s="97"/>
      <c r="AR2" s="98"/>
    </row>
    <row r="3" spans="1:44" s="18" customFormat="1">
      <c r="A3" s="139"/>
      <c r="B3" s="140"/>
      <c r="C3" s="143" t="s">
        <v>2</v>
      </c>
      <c r="D3" s="120"/>
      <c r="E3" s="120"/>
      <c r="F3" s="120"/>
      <c r="G3" s="143" t="s">
        <v>3</v>
      </c>
      <c r="H3" s="120"/>
      <c r="I3" s="120"/>
      <c r="J3" s="120"/>
      <c r="K3" s="143" t="s">
        <v>4</v>
      </c>
      <c r="L3" s="120"/>
      <c r="M3" s="120"/>
      <c r="N3" s="120"/>
      <c r="O3" s="120" t="s">
        <v>5</v>
      </c>
      <c r="P3" s="143" t="s">
        <v>2</v>
      </c>
      <c r="Q3" s="120"/>
      <c r="R3" s="120"/>
      <c r="S3" s="120"/>
      <c r="T3" s="143" t="s">
        <v>3</v>
      </c>
      <c r="U3" s="120"/>
      <c r="V3" s="120"/>
      <c r="W3" s="120"/>
      <c r="X3" s="143" t="s">
        <v>4</v>
      </c>
      <c r="Y3" s="120"/>
      <c r="Z3" s="120"/>
      <c r="AA3" s="120"/>
      <c r="AB3" s="120" t="s">
        <v>5</v>
      </c>
      <c r="AC3" s="97"/>
      <c r="AD3" s="97"/>
      <c r="AE3" s="97"/>
      <c r="AF3" s="97"/>
      <c r="AG3" s="97"/>
      <c r="AH3" s="97"/>
      <c r="AI3" s="97"/>
      <c r="AJ3" s="97"/>
      <c r="AK3" s="97"/>
      <c r="AL3" s="97"/>
      <c r="AM3" s="97"/>
      <c r="AN3" s="97"/>
      <c r="AO3" s="97"/>
      <c r="AP3" s="97"/>
      <c r="AQ3" s="97"/>
      <c r="AR3" s="98"/>
    </row>
    <row r="4" spans="1:44" s="18" customFormat="1" ht="22.5">
      <c r="A4" s="141"/>
      <c r="B4" s="142"/>
      <c r="C4" s="24" t="s">
        <v>6</v>
      </c>
      <c r="D4" s="122" t="s">
        <v>78</v>
      </c>
      <c r="E4" s="122"/>
      <c r="F4" s="24" t="s">
        <v>79</v>
      </c>
      <c r="G4" s="24" t="s">
        <v>6</v>
      </c>
      <c r="H4" s="122" t="s">
        <v>78</v>
      </c>
      <c r="I4" s="122"/>
      <c r="J4" s="24" t="s">
        <v>79</v>
      </c>
      <c r="K4" s="24" t="s">
        <v>6</v>
      </c>
      <c r="L4" s="122" t="s">
        <v>78</v>
      </c>
      <c r="M4" s="122"/>
      <c r="N4" s="24" t="s">
        <v>79</v>
      </c>
      <c r="O4" s="121"/>
      <c r="P4" s="24" t="s">
        <v>6</v>
      </c>
      <c r="Q4" s="122" t="s">
        <v>78</v>
      </c>
      <c r="R4" s="122"/>
      <c r="S4" s="24" t="s">
        <v>79</v>
      </c>
      <c r="T4" s="24" t="s">
        <v>6</v>
      </c>
      <c r="U4" s="122" t="s">
        <v>78</v>
      </c>
      <c r="V4" s="122"/>
      <c r="W4" s="24" t="s">
        <v>79</v>
      </c>
      <c r="X4" s="24" t="s">
        <v>6</v>
      </c>
      <c r="Y4" s="122" t="s">
        <v>78</v>
      </c>
      <c r="Z4" s="122"/>
      <c r="AA4" s="24" t="s">
        <v>79</v>
      </c>
      <c r="AB4" s="121"/>
      <c r="AC4" s="99"/>
      <c r="AD4" s="99"/>
      <c r="AE4" s="99"/>
      <c r="AF4" s="99"/>
      <c r="AG4" s="99"/>
      <c r="AH4" s="99"/>
      <c r="AI4" s="99"/>
      <c r="AJ4" s="99"/>
      <c r="AK4" s="99"/>
      <c r="AL4" s="99"/>
      <c r="AM4" s="99"/>
      <c r="AN4" s="99"/>
      <c r="AO4" s="99"/>
      <c r="AP4" s="99"/>
      <c r="AQ4" s="99"/>
      <c r="AR4" s="100"/>
    </row>
    <row r="5" spans="1:44" ht="12" customHeight="1">
      <c r="A5" s="27" t="s">
        <v>9</v>
      </c>
      <c r="B5" s="28" t="s">
        <v>10</v>
      </c>
      <c r="C5" s="29">
        <v>4.41</v>
      </c>
      <c r="D5" s="29">
        <v>3.3</v>
      </c>
      <c r="E5" s="29">
        <v>5.53</v>
      </c>
      <c r="F5" s="30">
        <v>70</v>
      </c>
      <c r="G5" s="29">
        <v>24.34</v>
      </c>
      <c r="H5" s="29">
        <v>22.08</v>
      </c>
      <c r="I5" s="29">
        <v>26.6</v>
      </c>
      <c r="J5" s="30">
        <v>394</v>
      </c>
      <c r="K5" s="29">
        <v>71.25</v>
      </c>
      <c r="L5" s="29">
        <v>68.86</v>
      </c>
      <c r="M5" s="29">
        <v>73.64</v>
      </c>
      <c r="N5" s="30">
        <v>1150</v>
      </c>
      <c r="O5" s="30">
        <v>1614</v>
      </c>
      <c r="P5" s="29">
        <v>2.91</v>
      </c>
      <c r="Q5" s="29">
        <v>2.38</v>
      </c>
      <c r="R5" s="29">
        <v>3.45</v>
      </c>
      <c r="S5" s="30">
        <v>151</v>
      </c>
      <c r="T5" s="29">
        <v>14.63</v>
      </c>
      <c r="U5" s="29">
        <v>13.49</v>
      </c>
      <c r="V5" s="29">
        <v>15.77</v>
      </c>
      <c r="W5" s="30">
        <v>731</v>
      </c>
      <c r="X5" s="29">
        <v>82.46</v>
      </c>
      <c r="Y5" s="29">
        <v>81.23</v>
      </c>
      <c r="Z5" s="29">
        <v>83.69</v>
      </c>
      <c r="AA5" s="30">
        <v>3981</v>
      </c>
      <c r="AB5" s="30">
        <v>4863</v>
      </c>
    </row>
    <row r="6" spans="1:44" ht="12" customHeight="1">
      <c r="A6" s="134" t="s">
        <v>11</v>
      </c>
      <c r="B6" s="31" t="s">
        <v>12</v>
      </c>
      <c r="C6" s="32" t="s">
        <v>210</v>
      </c>
      <c r="D6" s="33">
        <v>1.3</v>
      </c>
      <c r="E6" s="33">
        <v>3.77</v>
      </c>
      <c r="F6" s="34">
        <v>19</v>
      </c>
      <c r="G6" s="33">
        <v>19.829999999999998</v>
      </c>
      <c r="H6" s="33">
        <v>16.66</v>
      </c>
      <c r="I6" s="33">
        <v>23.01</v>
      </c>
      <c r="J6" s="34">
        <v>140</v>
      </c>
      <c r="K6" s="33">
        <v>77.64</v>
      </c>
      <c r="L6" s="33">
        <v>74.319999999999993</v>
      </c>
      <c r="M6" s="33">
        <v>80.95</v>
      </c>
      <c r="N6" s="34">
        <v>541</v>
      </c>
      <c r="O6" s="34">
        <v>700</v>
      </c>
      <c r="P6" s="33">
        <v>1.87</v>
      </c>
      <c r="Q6" s="33">
        <v>1.28</v>
      </c>
      <c r="R6" s="33">
        <v>2.46</v>
      </c>
      <c r="S6" s="34">
        <v>49</v>
      </c>
      <c r="T6" s="33">
        <v>9.84</v>
      </c>
      <c r="U6" s="33">
        <v>8.5</v>
      </c>
      <c r="V6" s="33">
        <v>11.18</v>
      </c>
      <c r="W6" s="34">
        <v>246</v>
      </c>
      <c r="X6" s="33">
        <v>88.29</v>
      </c>
      <c r="Y6" s="33">
        <v>86.85</v>
      </c>
      <c r="Z6" s="33">
        <v>89.74</v>
      </c>
      <c r="AA6" s="34">
        <v>1981</v>
      </c>
      <c r="AB6" s="34">
        <v>2276</v>
      </c>
    </row>
    <row r="7" spans="1:44" ht="12" customHeight="1">
      <c r="A7" s="125"/>
      <c r="B7" s="31" t="s">
        <v>13</v>
      </c>
      <c r="C7" s="33">
        <v>5.77</v>
      </c>
      <c r="D7" s="33">
        <v>4.08</v>
      </c>
      <c r="E7" s="33">
        <v>7.47</v>
      </c>
      <c r="F7" s="34">
        <v>51</v>
      </c>
      <c r="G7" s="33">
        <v>27.59</v>
      </c>
      <c r="H7" s="33">
        <v>24.46</v>
      </c>
      <c r="I7" s="33">
        <v>30.73</v>
      </c>
      <c r="J7" s="34">
        <v>254</v>
      </c>
      <c r="K7" s="33">
        <v>66.63</v>
      </c>
      <c r="L7" s="33">
        <v>63.32</v>
      </c>
      <c r="M7" s="33">
        <v>69.95</v>
      </c>
      <c r="N7" s="34">
        <v>609</v>
      </c>
      <c r="O7" s="34">
        <v>914</v>
      </c>
      <c r="P7" s="33">
        <v>3.79</v>
      </c>
      <c r="Q7" s="33">
        <v>2.94</v>
      </c>
      <c r="R7" s="33">
        <v>4.6500000000000004</v>
      </c>
      <c r="S7" s="34">
        <v>102</v>
      </c>
      <c r="T7" s="33">
        <v>18.68</v>
      </c>
      <c r="U7" s="33">
        <v>16.920000000000002</v>
      </c>
      <c r="V7" s="33">
        <v>20.43</v>
      </c>
      <c r="W7" s="34">
        <v>485</v>
      </c>
      <c r="X7" s="33">
        <v>77.53</v>
      </c>
      <c r="Y7" s="33">
        <v>75.650000000000006</v>
      </c>
      <c r="Z7" s="33">
        <v>79.41</v>
      </c>
      <c r="AA7" s="34">
        <v>2000</v>
      </c>
      <c r="AB7" s="34">
        <v>2587</v>
      </c>
    </row>
    <row r="8" spans="1:44" ht="12" customHeight="1">
      <c r="A8" s="134" t="s">
        <v>14</v>
      </c>
      <c r="B8" s="31" t="s">
        <v>15</v>
      </c>
      <c r="C8" s="33">
        <v>4.05</v>
      </c>
      <c r="D8" s="33">
        <v>2.9</v>
      </c>
      <c r="E8" s="33">
        <v>5.2</v>
      </c>
      <c r="F8" s="34">
        <v>55</v>
      </c>
      <c r="G8" s="33">
        <v>24.81</v>
      </c>
      <c r="H8" s="33">
        <v>22.28</v>
      </c>
      <c r="I8" s="33">
        <v>27.34</v>
      </c>
      <c r="J8" s="34">
        <v>322</v>
      </c>
      <c r="K8" s="33">
        <v>71.14</v>
      </c>
      <c r="L8" s="33">
        <v>68.489999999999995</v>
      </c>
      <c r="M8" s="33">
        <v>73.790000000000006</v>
      </c>
      <c r="N8" s="34">
        <v>929</v>
      </c>
      <c r="O8" s="34">
        <v>1306</v>
      </c>
      <c r="P8" s="33">
        <v>2.4700000000000002</v>
      </c>
      <c r="Q8" s="33">
        <v>1.93</v>
      </c>
      <c r="R8" s="33">
        <v>3.02</v>
      </c>
      <c r="S8" s="34">
        <v>108</v>
      </c>
      <c r="T8" s="33">
        <v>14.52</v>
      </c>
      <c r="U8" s="33">
        <v>13.24</v>
      </c>
      <c r="V8" s="33">
        <v>15.8</v>
      </c>
      <c r="W8" s="34">
        <v>577</v>
      </c>
      <c r="X8" s="33">
        <v>83.01</v>
      </c>
      <c r="Y8" s="33">
        <v>81.650000000000006</v>
      </c>
      <c r="Z8" s="33">
        <v>84.37</v>
      </c>
      <c r="AA8" s="34">
        <v>3193</v>
      </c>
      <c r="AB8" s="34">
        <v>3878</v>
      </c>
    </row>
    <row r="9" spans="1:44" ht="12" customHeight="1">
      <c r="A9" s="125"/>
      <c r="B9" s="31" t="s">
        <v>16</v>
      </c>
      <c r="C9" s="32" t="s">
        <v>211</v>
      </c>
      <c r="D9" s="33">
        <v>2.66</v>
      </c>
      <c r="E9" s="33">
        <v>8.7200000000000006</v>
      </c>
      <c r="F9" s="34">
        <v>15</v>
      </c>
      <c r="G9" s="33">
        <v>22.67</v>
      </c>
      <c r="H9" s="33">
        <v>17.63</v>
      </c>
      <c r="I9" s="33">
        <v>27.7</v>
      </c>
      <c r="J9" s="34">
        <v>72</v>
      </c>
      <c r="K9" s="33">
        <v>71.64</v>
      </c>
      <c r="L9" s="33">
        <v>66.16</v>
      </c>
      <c r="M9" s="33">
        <v>77.12</v>
      </c>
      <c r="N9" s="34">
        <v>221</v>
      </c>
      <c r="O9" s="34">
        <v>308</v>
      </c>
      <c r="P9" s="33">
        <v>4.42</v>
      </c>
      <c r="Q9" s="33">
        <v>2.95</v>
      </c>
      <c r="R9" s="33">
        <v>5.89</v>
      </c>
      <c r="S9" s="34">
        <v>43</v>
      </c>
      <c r="T9" s="33">
        <v>15.01</v>
      </c>
      <c r="U9" s="33">
        <v>12.48</v>
      </c>
      <c r="V9" s="33">
        <v>17.54</v>
      </c>
      <c r="W9" s="34">
        <v>154</v>
      </c>
      <c r="X9" s="33">
        <v>80.569999999999993</v>
      </c>
      <c r="Y9" s="33">
        <v>77.760000000000005</v>
      </c>
      <c r="Z9" s="33">
        <v>83.38</v>
      </c>
      <c r="AA9" s="34">
        <v>788</v>
      </c>
      <c r="AB9" s="34">
        <v>985</v>
      </c>
    </row>
    <row r="10" spans="1:44" ht="12" customHeight="1">
      <c r="A10" s="134" t="s">
        <v>17</v>
      </c>
      <c r="B10" s="35" t="s">
        <v>72</v>
      </c>
      <c r="C10" s="32" t="s">
        <v>212</v>
      </c>
      <c r="D10" s="33">
        <v>3.95</v>
      </c>
      <c r="E10" s="33">
        <v>9.3699999999999992</v>
      </c>
      <c r="F10" s="34">
        <v>27</v>
      </c>
      <c r="G10" s="33">
        <v>27.15</v>
      </c>
      <c r="H10" s="33">
        <v>22.63</v>
      </c>
      <c r="I10" s="33">
        <v>31.68</v>
      </c>
      <c r="J10" s="34">
        <v>121</v>
      </c>
      <c r="K10" s="33">
        <v>66.19</v>
      </c>
      <c r="L10" s="33">
        <v>61.31</v>
      </c>
      <c r="M10" s="33">
        <v>71.06</v>
      </c>
      <c r="N10" s="34">
        <v>272</v>
      </c>
      <c r="O10" s="34">
        <v>420</v>
      </c>
      <c r="P10" s="33">
        <v>5.19</v>
      </c>
      <c r="Q10" s="33">
        <v>3.68</v>
      </c>
      <c r="R10" s="33">
        <v>6.69</v>
      </c>
      <c r="S10" s="34">
        <v>58</v>
      </c>
      <c r="T10" s="33">
        <v>18.05</v>
      </c>
      <c r="U10" s="33">
        <v>15.44</v>
      </c>
      <c r="V10" s="33">
        <v>20.65</v>
      </c>
      <c r="W10" s="34">
        <v>206</v>
      </c>
      <c r="X10" s="33">
        <v>76.77</v>
      </c>
      <c r="Y10" s="33">
        <v>73.89</v>
      </c>
      <c r="Z10" s="33">
        <v>79.650000000000006</v>
      </c>
      <c r="AA10" s="34">
        <v>818</v>
      </c>
      <c r="AB10" s="34">
        <v>1082</v>
      </c>
    </row>
    <row r="11" spans="1:44" ht="12" customHeight="1">
      <c r="A11" s="125"/>
      <c r="B11" s="35" t="s">
        <v>73</v>
      </c>
      <c r="C11" s="33">
        <v>3.76</v>
      </c>
      <c r="D11" s="33">
        <v>2.38</v>
      </c>
      <c r="E11" s="33">
        <v>5.13</v>
      </c>
      <c r="F11" s="34">
        <v>33</v>
      </c>
      <c r="G11" s="33">
        <v>22.33</v>
      </c>
      <c r="H11" s="33">
        <v>19.239999999999998</v>
      </c>
      <c r="I11" s="33">
        <v>25.42</v>
      </c>
      <c r="J11" s="34">
        <v>182</v>
      </c>
      <c r="K11" s="33">
        <v>73.91</v>
      </c>
      <c r="L11" s="33">
        <v>70.66</v>
      </c>
      <c r="M11" s="33">
        <v>77.16</v>
      </c>
      <c r="N11" s="34">
        <v>609</v>
      </c>
      <c r="O11" s="34">
        <v>824</v>
      </c>
      <c r="P11" s="33">
        <v>2.94</v>
      </c>
      <c r="Q11" s="33">
        <v>2.1800000000000002</v>
      </c>
      <c r="R11" s="33">
        <v>3.71</v>
      </c>
      <c r="S11" s="34">
        <v>79</v>
      </c>
      <c r="T11" s="33">
        <v>14.29</v>
      </c>
      <c r="U11" s="33">
        <v>12.7</v>
      </c>
      <c r="V11" s="33">
        <v>15.88</v>
      </c>
      <c r="W11" s="34">
        <v>364</v>
      </c>
      <c r="X11" s="33">
        <v>82.77</v>
      </c>
      <c r="Y11" s="33">
        <v>81.06</v>
      </c>
      <c r="Z11" s="33">
        <v>84.48</v>
      </c>
      <c r="AA11" s="34">
        <v>2121</v>
      </c>
      <c r="AB11" s="34">
        <v>2564</v>
      </c>
    </row>
    <row r="12" spans="1:44" ht="12" customHeight="1">
      <c r="A12" s="125"/>
      <c r="B12" s="31" t="s">
        <v>18</v>
      </c>
      <c r="C12" s="32" t="s">
        <v>213</v>
      </c>
      <c r="D12" s="33">
        <v>1.21</v>
      </c>
      <c r="E12" s="33">
        <v>5.83</v>
      </c>
      <c r="F12" s="34">
        <v>10</v>
      </c>
      <c r="G12" s="33">
        <v>24.77</v>
      </c>
      <c r="H12" s="33">
        <v>19.95</v>
      </c>
      <c r="I12" s="33">
        <v>29.58</v>
      </c>
      <c r="J12" s="34">
        <v>87</v>
      </c>
      <c r="K12" s="33">
        <v>71.709999999999994</v>
      </c>
      <c r="L12" s="33">
        <v>66.650000000000006</v>
      </c>
      <c r="M12" s="33">
        <v>76.78</v>
      </c>
      <c r="N12" s="34">
        <v>265</v>
      </c>
      <c r="O12" s="34">
        <v>362</v>
      </c>
      <c r="P12" s="32" t="s">
        <v>217</v>
      </c>
      <c r="Q12" s="33">
        <v>0.46</v>
      </c>
      <c r="R12" s="33">
        <v>1.7</v>
      </c>
      <c r="S12" s="34">
        <v>14</v>
      </c>
      <c r="T12" s="33">
        <v>12.3</v>
      </c>
      <c r="U12" s="33">
        <v>10.23</v>
      </c>
      <c r="V12" s="33">
        <v>14.37</v>
      </c>
      <c r="W12" s="34">
        <v>156</v>
      </c>
      <c r="X12" s="33">
        <v>86.62</v>
      </c>
      <c r="Y12" s="33">
        <v>84.48</v>
      </c>
      <c r="Z12" s="33">
        <v>88.76</v>
      </c>
      <c r="AA12" s="34">
        <v>1033</v>
      </c>
      <c r="AB12" s="34">
        <v>1203</v>
      </c>
    </row>
    <row r="13" spans="1:44" ht="12" customHeight="1">
      <c r="A13" s="134" t="s">
        <v>19</v>
      </c>
      <c r="B13" s="35" t="s">
        <v>74</v>
      </c>
      <c r="C13" s="33">
        <v>4.03</v>
      </c>
      <c r="D13" s="33">
        <v>2.77</v>
      </c>
      <c r="E13" s="33">
        <v>5.28</v>
      </c>
      <c r="F13" s="34">
        <v>45</v>
      </c>
      <c r="G13" s="33">
        <v>23.63</v>
      </c>
      <c r="H13" s="33">
        <v>21.01</v>
      </c>
      <c r="I13" s="33">
        <v>26.24</v>
      </c>
      <c r="J13" s="34">
        <v>276</v>
      </c>
      <c r="K13" s="33">
        <v>72.349999999999994</v>
      </c>
      <c r="L13" s="33">
        <v>69.58</v>
      </c>
      <c r="M13" s="33">
        <v>75.12</v>
      </c>
      <c r="N13" s="34">
        <v>830</v>
      </c>
      <c r="O13" s="34">
        <v>1151</v>
      </c>
      <c r="P13" s="33">
        <v>2.42</v>
      </c>
      <c r="Q13" s="33">
        <v>1.86</v>
      </c>
      <c r="R13" s="33">
        <v>2.97</v>
      </c>
      <c r="S13" s="34">
        <v>98</v>
      </c>
      <c r="T13" s="33">
        <v>12.99</v>
      </c>
      <c r="U13" s="33">
        <v>11.77</v>
      </c>
      <c r="V13" s="33">
        <v>14.22</v>
      </c>
      <c r="W13" s="34">
        <v>520</v>
      </c>
      <c r="X13" s="33">
        <v>84.59</v>
      </c>
      <c r="Y13" s="33">
        <v>83.28</v>
      </c>
      <c r="Z13" s="33">
        <v>85.91</v>
      </c>
      <c r="AA13" s="34">
        <v>3183</v>
      </c>
      <c r="AB13" s="34">
        <v>3801</v>
      </c>
    </row>
    <row r="14" spans="1:44" ht="12" customHeight="1">
      <c r="A14" s="125"/>
      <c r="B14" s="35" t="s">
        <v>75</v>
      </c>
      <c r="C14" s="32" t="s">
        <v>214</v>
      </c>
      <c r="D14" s="33">
        <v>2.82</v>
      </c>
      <c r="E14" s="33">
        <v>7.37</v>
      </c>
      <c r="F14" s="34">
        <v>24</v>
      </c>
      <c r="G14" s="33">
        <v>25.9</v>
      </c>
      <c r="H14" s="33">
        <v>21.48</v>
      </c>
      <c r="I14" s="33">
        <v>30.32</v>
      </c>
      <c r="J14" s="34">
        <v>117</v>
      </c>
      <c r="K14" s="33">
        <v>69.010000000000005</v>
      </c>
      <c r="L14" s="33">
        <v>64.34</v>
      </c>
      <c r="M14" s="33">
        <v>73.67</v>
      </c>
      <c r="N14" s="34">
        <v>318</v>
      </c>
      <c r="O14" s="34">
        <v>459</v>
      </c>
      <c r="P14" s="33">
        <v>4.57</v>
      </c>
      <c r="Q14" s="33">
        <v>3.14</v>
      </c>
      <c r="R14" s="33">
        <v>6.01</v>
      </c>
      <c r="S14" s="34">
        <v>51</v>
      </c>
      <c r="T14" s="33">
        <v>20.36</v>
      </c>
      <c r="U14" s="33">
        <v>17.559999999999999</v>
      </c>
      <c r="V14" s="33">
        <v>23.17</v>
      </c>
      <c r="W14" s="34">
        <v>209</v>
      </c>
      <c r="X14" s="33">
        <v>75.06</v>
      </c>
      <c r="Y14" s="33">
        <v>72.06</v>
      </c>
      <c r="Z14" s="33">
        <v>78.069999999999993</v>
      </c>
      <c r="AA14" s="34">
        <v>789</v>
      </c>
      <c r="AB14" s="34">
        <v>1049</v>
      </c>
    </row>
    <row r="15" spans="1:44" ht="12" customHeight="1">
      <c r="A15" s="134" t="s">
        <v>20</v>
      </c>
      <c r="B15" s="31" t="s">
        <v>21</v>
      </c>
      <c r="C15" s="33">
        <v>4.04</v>
      </c>
      <c r="D15" s="33">
        <v>2.83</v>
      </c>
      <c r="E15" s="33">
        <v>5.25</v>
      </c>
      <c r="F15" s="34">
        <v>49</v>
      </c>
      <c r="G15" s="33">
        <v>24.16</v>
      </c>
      <c r="H15" s="33">
        <v>21.52</v>
      </c>
      <c r="I15" s="33">
        <v>26.81</v>
      </c>
      <c r="J15" s="34">
        <v>277</v>
      </c>
      <c r="K15" s="33">
        <v>71.8</v>
      </c>
      <c r="L15" s="33">
        <v>69.02</v>
      </c>
      <c r="M15" s="33">
        <v>74.58</v>
      </c>
      <c r="N15" s="34">
        <v>821</v>
      </c>
      <c r="O15" s="34">
        <v>1147</v>
      </c>
      <c r="P15" s="33">
        <v>2.6</v>
      </c>
      <c r="Q15" s="33">
        <v>2.02</v>
      </c>
      <c r="R15" s="33">
        <v>3.18</v>
      </c>
      <c r="S15" s="34">
        <v>98</v>
      </c>
      <c r="T15" s="33">
        <v>14.83</v>
      </c>
      <c r="U15" s="33">
        <v>13.46</v>
      </c>
      <c r="V15" s="33">
        <v>16.190000000000001</v>
      </c>
      <c r="W15" s="34">
        <v>517</v>
      </c>
      <c r="X15" s="33">
        <v>82.57</v>
      </c>
      <c r="Y15" s="33">
        <v>81.12</v>
      </c>
      <c r="Z15" s="33">
        <v>84.02</v>
      </c>
      <c r="AA15" s="34">
        <v>2734</v>
      </c>
      <c r="AB15" s="34">
        <v>3349</v>
      </c>
    </row>
    <row r="16" spans="1:44" ht="12" customHeight="1">
      <c r="A16" s="125"/>
      <c r="B16" s="31" t="s">
        <v>22</v>
      </c>
      <c r="C16" s="32" t="s">
        <v>215</v>
      </c>
      <c r="D16" s="33">
        <v>2.88</v>
      </c>
      <c r="E16" s="33">
        <v>7.91</v>
      </c>
      <c r="F16" s="34">
        <v>21</v>
      </c>
      <c r="G16" s="33">
        <v>24.8</v>
      </c>
      <c r="H16" s="33">
        <v>20.440000000000001</v>
      </c>
      <c r="I16" s="33">
        <v>29.16</v>
      </c>
      <c r="J16" s="34">
        <v>117</v>
      </c>
      <c r="K16" s="33">
        <v>69.81</v>
      </c>
      <c r="L16" s="33">
        <v>65.13</v>
      </c>
      <c r="M16" s="33">
        <v>74.489999999999995</v>
      </c>
      <c r="N16" s="34">
        <v>329</v>
      </c>
      <c r="O16" s="34">
        <v>467</v>
      </c>
      <c r="P16" s="33">
        <v>3.83</v>
      </c>
      <c r="Q16" s="33">
        <v>2.59</v>
      </c>
      <c r="R16" s="33">
        <v>5.07</v>
      </c>
      <c r="S16" s="34">
        <v>53</v>
      </c>
      <c r="T16" s="33">
        <v>14.05</v>
      </c>
      <c r="U16" s="33">
        <v>12.01</v>
      </c>
      <c r="V16" s="33">
        <v>16.100000000000001</v>
      </c>
      <c r="W16" s="34">
        <v>214</v>
      </c>
      <c r="X16" s="33">
        <v>82.12</v>
      </c>
      <c r="Y16" s="33">
        <v>79.819999999999993</v>
      </c>
      <c r="Z16" s="33">
        <v>84.42</v>
      </c>
      <c r="AA16" s="34">
        <v>1247</v>
      </c>
      <c r="AB16" s="34">
        <v>1514</v>
      </c>
    </row>
    <row r="17" spans="1:28" ht="12" customHeight="1">
      <c r="A17" s="134" t="s">
        <v>23</v>
      </c>
      <c r="B17" s="35" t="s">
        <v>76</v>
      </c>
      <c r="C17" s="32" t="s">
        <v>216</v>
      </c>
      <c r="D17" s="33">
        <v>3.1</v>
      </c>
      <c r="E17" s="33">
        <v>7.4</v>
      </c>
      <c r="F17" s="34">
        <v>26</v>
      </c>
      <c r="G17" s="33">
        <v>22.44</v>
      </c>
      <c r="H17" s="33">
        <v>18.48</v>
      </c>
      <c r="I17" s="33">
        <v>26.4</v>
      </c>
      <c r="J17" s="34">
        <v>113</v>
      </c>
      <c r="K17" s="33">
        <v>72.31</v>
      </c>
      <c r="L17" s="33">
        <v>68.069999999999993</v>
      </c>
      <c r="M17" s="33">
        <v>76.56</v>
      </c>
      <c r="N17" s="34">
        <v>378</v>
      </c>
      <c r="O17" s="34">
        <v>517</v>
      </c>
      <c r="P17" s="33">
        <v>3.66</v>
      </c>
      <c r="Q17" s="33">
        <v>2.5299999999999998</v>
      </c>
      <c r="R17" s="33">
        <v>4.79</v>
      </c>
      <c r="S17" s="34">
        <v>52</v>
      </c>
      <c r="T17" s="33">
        <v>15.32</v>
      </c>
      <c r="U17" s="33">
        <v>13.17</v>
      </c>
      <c r="V17" s="33">
        <v>17.48</v>
      </c>
      <c r="W17" s="34">
        <v>221</v>
      </c>
      <c r="X17" s="33">
        <v>81.02</v>
      </c>
      <c r="Y17" s="33">
        <v>78.67</v>
      </c>
      <c r="Z17" s="33">
        <v>83.37</v>
      </c>
      <c r="AA17" s="34">
        <v>1214</v>
      </c>
      <c r="AB17" s="34">
        <v>1487</v>
      </c>
    </row>
    <row r="18" spans="1:28" ht="12" customHeight="1">
      <c r="A18" s="125"/>
      <c r="B18" s="35" t="s">
        <v>77</v>
      </c>
      <c r="C18" s="33">
        <v>3.82</v>
      </c>
      <c r="D18" s="33">
        <v>2.52</v>
      </c>
      <c r="E18" s="33">
        <v>5.12</v>
      </c>
      <c r="F18" s="34">
        <v>38</v>
      </c>
      <c r="G18" s="33">
        <v>25.64</v>
      </c>
      <c r="H18" s="33">
        <v>22.67</v>
      </c>
      <c r="I18" s="33">
        <v>28.61</v>
      </c>
      <c r="J18" s="34">
        <v>244</v>
      </c>
      <c r="K18" s="33">
        <v>70.540000000000006</v>
      </c>
      <c r="L18" s="33">
        <v>67.44</v>
      </c>
      <c r="M18" s="33">
        <v>73.64</v>
      </c>
      <c r="N18" s="34">
        <v>664</v>
      </c>
      <c r="O18" s="34">
        <v>946</v>
      </c>
      <c r="P18" s="33">
        <v>2.62</v>
      </c>
      <c r="Q18" s="33">
        <v>2.0099999999999998</v>
      </c>
      <c r="R18" s="33">
        <v>3.23</v>
      </c>
      <c r="S18" s="34">
        <v>93</v>
      </c>
      <c r="T18" s="33">
        <v>13.97</v>
      </c>
      <c r="U18" s="33">
        <v>12.57</v>
      </c>
      <c r="V18" s="33">
        <v>15.36</v>
      </c>
      <c r="W18" s="34">
        <v>448</v>
      </c>
      <c r="X18" s="33">
        <v>83.41</v>
      </c>
      <c r="Y18" s="33">
        <v>81.93</v>
      </c>
      <c r="Z18" s="33">
        <v>84.9</v>
      </c>
      <c r="AA18" s="34">
        <v>2479</v>
      </c>
      <c r="AB18" s="34">
        <v>3020</v>
      </c>
    </row>
    <row r="19" spans="1:28" ht="12" customHeight="1">
      <c r="A19" s="135" t="s">
        <v>24</v>
      </c>
      <c r="B19" s="31" t="s">
        <v>25</v>
      </c>
      <c r="C19" s="33">
        <v>5.72</v>
      </c>
      <c r="D19" s="33">
        <v>3.67</v>
      </c>
      <c r="E19" s="33">
        <v>7.78</v>
      </c>
      <c r="F19" s="34">
        <v>34</v>
      </c>
      <c r="G19" s="33">
        <v>26.13</v>
      </c>
      <c r="H19" s="33">
        <v>22.4</v>
      </c>
      <c r="I19" s="33">
        <v>29.86</v>
      </c>
      <c r="J19" s="34">
        <v>163</v>
      </c>
      <c r="K19" s="33">
        <v>68.150000000000006</v>
      </c>
      <c r="L19" s="33">
        <v>64.180000000000007</v>
      </c>
      <c r="M19" s="33">
        <v>72.12</v>
      </c>
      <c r="N19" s="34">
        <v>430</v>
      </c>
      <c r="O19" s="34">
        <v>627</v>
      </c>
      <c r="P19" s="33">
        <v>3.73</v>
      </c>
      <c r="Q19" s="33">
        <v>2.74</v>
      </c>
      <c r="R19" s="33">
        <v>4.72</v>
      </c>
      <c r="S19" s="34">
        <v>71</v>
      </c>
      <c r="T19" s="33">
        <v>16.739999999999998</v>
      </c>
      <c r="U19" s="33">
        <v>14.76</v>
      </c>
      <c r="V19" s="33">
        <v>18.73</v>
      </c>
      <c r="W19" s="34">
        <v>305</v>
      </c>
      <c r="X19" s="33">
        <v>79.53</v>
      </c>
      <c r="Y19" s="33">
        <v>77.39</v>
      </c>
      <c r="Z19" s="33">
        <v>81.67</v>
      </c>
      <c r="AA19" s="34">
        <v>1444</v>
      </c>
      <c r="AB19" s="34">
        <v>1820</v>
      </c>
    </row>
    <row r="20" spans="1:28" ht="12" customHeight="1">
      <c r="A20" s="125"/>
      <c r="B20" s="31" t="s">
        <v>26</v>
      </c>
      <c r="C20" s="33">
        <v>3.78</v>
      </c>
      <c r="D20" s="33">
        <v>2.4500000000000002</v>
      </c>
      <c r="E20" s="33">
        <v>5.1100000000000003</v>
      </c>
      <c r="F20" s="34">
        <v>36</v>
      </c>
      <c r="G20" s="33">
        <v>21.98</v>
      </c>
      <c r="H20" s="33">
        <v>19.149999999999999</v>
      </c>
      <c r="I20" s="33">
        <v>24.81</v>
      </c>
      <c r="J20" s="34">
        <v>210</v>
      </c>
      <c r="K20" s="33">
        <v>74.239999999999995</v>
      </c>
      <c r="L20" s="33">
        <v>71.239999999999995</v>
      </c>
      <c r="M20" s="33">
        <v>77.239999999999995</v>
      </c>
      <c r="N20" s="34">
        <v>670</v>
      </c>
      <c r="O20" s="34">
        <v>916</v>
      </c>
      <c r="P20" s="33">
        <v>2.3199999999999998</v>
      </c>
      <c r="Q20" s="33">
        <v>1.7</v>
      </c>
      <c r="R20" s="33">
        <v>2.95</v>
      </c>
      <c r="S20" s="34">
        <v>75</v>
      </c>
      <c r="T20" s="33">
        <v>12.82</v>
      </c>
      <c r="U20" s="33">
        <v>11.43</v>
      </c>
      <c r="V20" s="33">
        <v>14.21</v>
      </c>
      <c r="W20" s="34">
        <v>394</v>
      </c>
      <c r="X20" s="33">
        <v>84.86</v>
      </c>
      <c r="Y20" s="33">
        <v>83.37</v>
      </c>
      <c r="Z20" s="33">
        <v>86.34</v>
      </c>
      <c r="AA20" s="34">
        <v>2388</v>
      </c>
      <c r="AB20" s="34">
        <v>2857</v>
      </c>
    </row>
    <row r="21" spans="1:28">
      <c r="A21" s="1" t="s">
        <v>221</v>
      </c>
      <c r="AB21" s="3" t="s">
        <v>433</v>
      </c>
    </row>
    <row r="22" spans="1:28">
      <c r="A22" s="1" t="s">
        <v>428</v>
      </c>
    </row>
    <row r="25" spans="1:28" s="18" customFormat="1">
      <c r="A25" s="126" t="s">
        <v>0</v>
      </c>
      <c r="B25" s="127"/>
      <c r="C25" s="147">
        <v>2017</v>
      </c>
      <c r="D25" s="147"/>
      <c r="E25" s="147"/>
      <c r="F25" s="147"/>
      <c r="G25" s="147"/>
      <c r="H25" s="147"/>
      <c r="I25" s="147"/>
      <c r="J25" s="147"/>
      <c r="K25" s="147"/>
      <c r="L25" s="147"/>
      <c r="M25" s="147"/>
      <c r="N25" s="147"/>
      <c r="O25" s="148"/>
    </row>
    <row r="26" spans="1:28" s="18" customFormat="1" ht="24" customHeight="1">
      <c r="A26" s="128"/>
      <c r="B26" s="129"/>
      <c r="C26" s="133" t="s">
        <v>27</v>
      </c>
      <c r="D26" s="133"/>
      <c r="E26" s="133"/>
      <c r="F26" s="133"/>
      <c r="G26" s="133"/>
      <c r="H26" s="133"/>
      <c r="I26" s="133"/>
      <c r="J26" s="133"/>
      <c r="K26" s="133"/>
      <c r="L26" s="133"/>
      <c r="M26" s="133"/>
      <c r="N26" s="133"/>
      <c r="O26" s="144"/>
    </row>
    <row r="27" spans="1:28" s="18" customFormat="1">
      <c r="A27" s="128"/>
      <c r="B27" s="129"/>
      <c r="C27" s="132" t="s">
        <v>2</v>
      </c>
      <c r="D27" s="133"/>
      <c r="E27" s="133"/>
      <c r="F27" s="133"/>
      <c r="G27" s="132" t="s">
        <v>3</v>
      </c>
      <c r="H27" s="133"/>
      <c r="I27" s="133"/>
      <c r="J27" s="133"/>
      <c r="K27" s="132" t="s">
        <v>4</v>
      </c>
      <c r="L27" s="133"/>
      <c r="M27" s="133"/>
      <c r="N27" s="133"/>
      <c r="O27" s="144" t="s">
        <v>5</v>
      </c>
    </row>
    <row r="28" spans="1:28" s="18" customFormat="1" ht="22.5">
      <c r="A28" s="130"/>
      <c r="B28" s="131"/>
      <c r="C28" s="25" t="s">
        <v>6</v>
      </c>
      <c r="D28" s="146" t="s">
        <v>78</v>
      </c>
      <c r="E28" s="146"/>
      <c r="F28" s="25" t="s">
        <v>79</v>
      </c>
      <c r="G28" s="25" t="s">
        <v>6</v>
      </c>
      <c r="H28" s="146" t="s">
        <v>78</v>
      </c>
      <c r="I28" s="146"/>
      <c r="J28" s="25" t="s">
        <v>79</v>
      </c>
      <c r="K28" s="25" t="s">
        <v>6</v>
      </c>
      <c r="L28" s="146" t="s">
        <v>78</v>
      </c>
      <c r="M28" s="146"/>
      <c r="N28" s="25" t="s">
        <v>79</v>
      </c>
      <c r="O28" s="145"/>
    </row>
    <row r="29" spans="1:28">
      <c r="A29" s="124"/>
      <c r="B29" s="36" t="s">
        <v>429</v>
      </c>
      <c r="C29" s="29">
        <v>2.91</v>
      </c>
      <c r="D29" s="29">
        <v>2.38</v>
      </c>
      <c r="E29" s="29">
        <v>3.45</v>
      </c>
      <c r="F29" s="37">
        <v>151</v>
      </c>
      <c r="G29" s="29">
        <v>14.63</v>
      </c>
      <c r="H29" s="29">
        <v>13.49</v>
      </c>
      <c r="I29" s="29">
        <v>15.77</v>
      </c>
      <c r="J29" s="37">
        <v>731</v>
      </c>
      <c r="K29" s="29">
        <v>82.46</v>
      </c>
      <c r="L29" s="29">
        <v>81.23</v>
      </c>
      <c r="M29" s="29">
        <v>83.69</v>
      </c>
      <c r="N29" s="30">
        <v>3981</v>
      </c>
      <c r="O29" s="30">
        <f>N29+J29+F29</f>
        <v>4863</v>
      </c>
    </row>
    <row r="30" spans="1:28">
      <c r="A30" s="125"/>
      <c r="B30" s="35" t="s">
        <v>430</v>
      </c>
      <c r="C30" s="33">
        <v>2.27</v>
      </c>
      <c r="D30" s="33">
        <v>1.67</v>
      </c>
      <c r="E30" s="33">
        <v>2.87</v>
      </c>
      <c r="F30" s="38">
        <v>78</v>
      </c>
      <c r="G30" s="33">
        <v>10.77</v>
      </c>
      <c r="H30" s="33">
        <v>9.49</v>
      </c>
      <c r="I30" s="33">
        <v>12.04</v>
      </c>
      <c r="J30" s="38">
        <v>337</v>
      </c>
      <c r="K30" s="33">
        <v>86.96</v>
      </c>
      <c r="L30" s="33">
        <v>85.58</v>
      </c>
      <c r="M30" s="33">
        <v>88.34</v>
      </c>
      <c r="N30" s="34">
        <v>2894</v>
      </c>
      <c r="O30" s="34">
        <f t="shared" ref="O30:O37" si="0">N30+J30+F30</f>
        <v>3309</v>
      </c>
      <c r="R30" s="16"/>
    </row>
    <row r="31" spans="1:28">
      <c r="A31" s="125"/>
      <c r="B31" s="35" t="s">
        <v>431</v>
      </c>
      <c r="C31" s="33">
        <v>4.34</v>
      </c>
      <c r="D31" s="33">
        <v>3.02</v>
      </c>
      <c r="E31" s="33">
        <v>5.65</v>
      </c>
      <c r="F31" s="38">
        <v>47</v>
      </c>
      <c r="G31" s="33">
        <v>26.07</v>
      </c>
      <c r="H31" s="33">
        <v>23.36</v>
      </c>
      <c r="I31" s="33">
        <v>28.78</v>
      </c>
      <c r="J31" s="38">
        <v>306</v>
      </c>
      <c r="K31" s="33">
        <v>69.59</v>
      </c>
      <c r="L31" s="33">
        <v>66.739999999999995</v>
      </c>
      <c r="M31" s="33">
        <v>72.44</v>
      </c>
      <c r="N31" s="34">
        <v>818</v>
      </c>
      <c r="O31" s="34">
        <f t="shared" si="0"/>
        <v>1171</v>
      </c>
      <c r="P31" s="8"/>
    </row>
    <row r="32" spans="1:28">
      <c r="A32" s="125"/>
      <c r="B32" s="39" t="s">
        <v>432</v>
      </c>
      <c r="C32" s="32" t="s">
        <v>218</v>
      </c>
      <c r="D32" s="33">
        <v>3.87</v>
      </c>
      <c r="E32" s="33">
        <v>8.98</v>
      </c>
      <c r="F32" s="38">
        <v>26</v>
      </c>
      <c r="G32" s="33">
        <v>23.07</v>
      </c>
      <c r="H32" s="33">
        <v>18.61</v>
      </c>
      <c r="I32" s="33">
        <v>27.53</v>
      </c>
      <c r="J32" s="38">
        <v>88</v>
      </c>
      <c r="K32" s="33">
        <v>70.510000000000005</v>
      </c>
      <c r="L32" s="33">
        <v>65.69</v>
      </c>
      <c r="M32" s="33">
        <v>75.33</v>
      </c>
      <c r="N32" s="34">
        <v>269</v>
      </c>
      <c r="O32" s="34">
        <f t="shared" si="0"/>
        <v>383</v>
      </c>
    </row>
    <row r="33" spans="1:15">
      <c r="A33" s="125"/>
      <c r="B33" s="39" t="s">
        <v>28</v>
      </c>
      <c r="C33" s="33" t="s">
        <v>33</v>
      </c>
      <c r="D33" s="33">
        <v>1.22</v>
      </c>
      <c r="E33" s="33">
        <v>6.94</v>
      </c>
      <c r="F33" s="38">
        <v>8</v>
      </c>
      <c r="G33" s="33">
        <v>22.11</v>
      </c>
      <c r="H33" s="33">
        <v>16.02</v>
      </c>
      <c r="I33" s="33">
        <v>28.2</v>
      </c>
      <c r="J33" s="38">
        <v>42</v>
      </c>
      <c r="K33" s="33">
        <v>73.81</v>
      </c>
      <c r="L33" s="33">
        <v>67.38</v>
      </c>
      <c r="M33" s="33">
        <v>80.239999999999995</v>
      </c>
      <c r="N33" s="34">
        <v>146</v>
      </c>
      <c r="O33" s="34">
        <f t="shared" si="0"/>
        <v>196</v>
      </c>
    </row>
    <row r="34" spans="1:15">
      <c r="A34" s="125"/>
      <c r="B34" s="39" t="s">
        <v>29</v>
      </c>
      <c r="C34" s="32" t="s">
        <v>219</v>
      </c>
      <c r="D34" s="33">
        <v>3.55</v>
      </c>
      <c r="E34" s="33">
        <v>8.7799999999999994</v>
      </c>
      <c r="F34" s="38">
        <v>23</v>
      </c>
      <c r="G34" s="33">
        <v>23.8</v>
      </c>
      <c r="H34" s="33">
        <v>19.14</v>
      </c>
      <c r="I34" s="33">
        <v>28.45</v>
      </c>
      <c r="J34" s="38">
        <v>85</v>
      </c>
      <c r="K34" s="33">
        <v>70.040000000000006</v>
      </c>
      <c r="L34" s="33">
        <v>65.03</v>
      </c>
      <c r="M34" s="33">
        <v>75.05</v>
      </c>
      <c r="N34" s="34">
        <v>251</v>
      </c>
      <c r="O34" s="34">
        <f t="shared" si="0"/>
        <v>359</v>
      </c>
    </row>
    <row r="35" spans="1:15">
      <c r="A35" s="125"/>
      <c r="B35" s="39" t="s">
        <v>30</v>
      </c>
      <c r="C35" s="33" t="s">
        <v>33</v>
      </c>
      <c r="D35" s="33">
        <v>0.03</v>
      </c>
      <c r="E35" s="33">
        <v>5.47</v>
      </c>
      <c r="F35" s="38">
        <v>4</v>
      </c>
      <c r="G35" s="33">
        <v>23.92</v>
      </c>
      <c r="H35" s="33">
        <v>16.829999999999998</v>
      </c>
      <c r="I35" s="33">
        <v>31.01</v>
      </c>
      <c r="J35" s="38">
        <v>36</v>
      </c>
      <c r="K35" s="33">
        <v>73.33</v>
      </c>
      <c r="L35" s="33">
        <v>65.959999999999994</v>
      </c>
      <c r="M35" s="33">
        <v>80.69</v>
      </c>
      <c r="N35" s="34">
        <v>101</v>
      </c>
      <c r="O35" s="34">
        <f t="shared" si="0"/>
        <v>141</v>
      </c>
    </row>
    <row r="36" spans="1:15">
      <c r="A36" s="125"/>
      <c r="B36" s="39" t="s">
        <v>31</v>
      </c>
      <c r="C36" s="33" t="s">
        <v>33</v>
      </c>
      <c r="D36" s="33">
        <v>0.8</v>
      </c>
      <c r="E36" s="33">
        <v>5.56</v>
      </c>
      <c r="F36" s="38">
        <v>7</v>
      </c>
      <c r="G36" s="33">
        <v>21.31</v>
      </c>
      <c r="H36" s="33">
        <v>16.2</v>
      </c>
      <c r="I36" s="33">
        <v>26.42</v>
      </c>
      <c r="J36" s="38">
        <v>55</v>
      </c>
      <c r="K36" s="33">
        <v>75.510000000000005</v>
      </c>
      <c r="L36" s="33">
        <v>70.08</v>
      </c>
      <c r="M36" s="33">
        <v>80.94</v>
      </c>
      <c r="N36" s="34">
        <v>180</v>
      </c>
      <c r="O36" s="34">
        <f t="shared" si="0"/>
        <v>242</v>
      </c>
    </row>
    <row r="37" spans="1:15">
      <c r="A37" s="125"/>
      <c r="B37" s="39" t="s">
        <v>32</v>
      </c>
      <c r="C37" s="33" t="s">
        <v>33</v>
      </c>
      <c r="D37" s="33">
        <v>0.53</v>
      </c>
      <c r="E37" s="33">
        <v>7.2</v>
      </c>
      <c r="F37" s="38">
        <v>5</v>
      </c>
      <c r="G37" s="33">
        <v>24.82</v>
      </c>
      <c r="H37" s="33">
        <v>16.84</v>
      </c>
      <c r="I37" s="33">
        <v>32.81</v>
      </c>
      <c r="J37" s="38">
        <v>30</v>
      </c>
      <c r="K37" s="33">
        <v>71.31</v>
      </c>
      <c r="L37" s="33">
        <v>62.96</v>
      </c>
      <c r="M37" s="33">
        <v>79.67</v>
      </c>
      <c r="N37" s="34">
        <v>79</v>
      </c>
      <c r="O37" s="34">
        <f t="shared" si="0"/>
        <v>114</v>
      </c>
    </row>
    <row r="38" spans="1:15">
      <c r="A38" s="1" t="s">
        <v>221</v>
      </c>
    </row>
    <row r="39" spans="1:15">
      <c r="A39" s="1" t="s">
        <v>428</v>
      </c>
      <c r="O39" s="3" t="s">
        <v>433</v>
      </c>
    </row>
  </sheetData>
  <mergeCells count="37">
    <mergeCell ref="O27:O28"/>
    <mergeCell ref="C1:O1"/>
    <mergeCell ref="C3:F3"/>
    <mergeCell ref="G3:J3"/>
    <mergeCell ref="K3:N3"/>
    <mergeCell ref="O3:O4"/>
    <mergeCell ref="D28:E28"/>
    <mergeCell ref="H28:I28"/>
    <mergeCell ref="L28:M28"/>
    <mergeCell ref="C25:O25"/>
    <mergeCell ref="C26:O26"/>
    <mergeCell ref="A17:A18"/>
    <mergeCell ref="A19:A20"/>
    <mergeCell ref="C2:O2"/>
    <mergeCell ref="P2:AB2"/>
    <mergeCell ref="D4:E4"/>
    <mergeCell ref="H4:I4"/>
    <mergeCell ref="L4:M4"/>
    <mergeCell ref="A6:A7"/>
    <mergeCell ref="A8:A9"/>
    <mergeCell ref="A10:A12"/>
    <mergeCell ref="A13:A14"/>
    <mergeCell ref="A15:A16"/>
    <mergeCell ref="A1:B4"/>
    <mergeCell ref="P3:S3"/>
    <mergeCell ref="T3:W3"/>
    <mergeCell ref="X3:AA3"/>
    <mergeCell ref="A29:A37"/>
    <mergeCell ref="A25:B28"/>
    <mergeCell ref="C27:F27"/>
    <mergeCell ref="G27:J27"/>
    <mergeCell ref="K27:N27"/>
    <mergeCell ref="AB3:AB4"/>
    <mergeCell ref="Q4:R4"/>
    <mergeCell ref="U4:V4"/>
    <mergeCell ref="Y4:Z4"/>
    <mergeCell ref="P1:AB1"/>
  </mergeCells>
  <pageMargins left="0.59055118110236227" right="0.39370078740157483" top="0.98425196850393704" bottom="0.59055118110236227" header="0.31496062992125984" footer="0.31496062992125984"/>
  <pageSetup paperSize="9" scale="56" orientation="landscape" r:id="rId1"/>
  <headerFooter>
    <oddHeader>&amp;R&amp;G</oddHeader>
    <oddFooter>&amp;L&amp;8&amp;F-&amp;A</oddFooter>
  </headerFooter>
  <legacyDrawingHF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38"/>
  <sheetViews>
    <sheetView zoomScaleNormal="100" workbookViewId="0">
      <selection sqref="A1:B4"/>
    </sheetView>
  </sheetViews>
  <sheetFormatPr baseColWidth="10" defaultColWidth="11.42578125" defaultRowHeight="11.25"/>
  <cols>
    <col min="1" max="1" width="15.7109375" style="1" customWidth="1"/>
    <col min="2" max="2" width="18.7109375" style="1" customWidth="1"/>
    <col min="3" max="22" width="8.7109375" style="1" customWidth="1"/>
    <col min="23" max="23" width="9.7109375" style="1" customWidth="1"/>
    <col min="24" max="43" width="8.7109375" style="1" customWidth="1"/>
    <col min="44" max="44" width="9.7109375" style="1" customWidth="1"/>
    <col min="45" max="51" width="8.7109375" style="1" customWidth="1"/>
    <col min="52" max="54" width="10.42578125" style="1" customWidth="1"/>
    <col min="55" max="16384" width="11.42578125" style="1"/>
  </cols>
  <sheetData>
    <row r="1" spans="1:44" s="20" customFormat="1" ht="12" customHeight="1">
      <c r="A1" s="137" t="s">
        <v>0</v>
      </c>
      <c r="B1" s="138"/>
      <c r="C1" s="123" t="s">
        <v>83</v>
      </c>
      <c r="D1" s="123"/>
      <c r="E1" s="123"/>
      <c r="F1" s="123"/>
      <c r="G1" s="123"/>
      <c r="H1" s="123"/>
      <c r="I1" s="123"/>
      <c r="J1" s="123"/>
      <c r="K1" s="123"/>
      <c r="L1" s="123"/>
      <c r="M1" s="123"/>
      <c r="N1" s="123"/>
      <c r="O1" s="123"/>
      <c r="P1" s="123"/>
      <c r="Q1" s="123"/>
      <c r="R1" s="123"/>
      <c r="S1" s="123"/>
      <c r="T1" s="123"/>
      <c r="U1" s="123"/>
      <c r="V1" s="123"/>
      <c r="W1" s="123"/>
      <c r="X1" s="123" t="s">
        <v>83</v>
      </c>
      <c r="Y1" s="123"/>
      <c r="Z1" s="123"/>
      <c r="AA1" s="123"/>
      <c r="AB1" s="123"/>
      <c r="AC1" s="181"/>
      <c r="AD1" s="181"/>
      <c r="AE1" s="181"/>
      <c r="AF1" s="181"/>
      <c r="AG1" s="181"/>
      <c r="AH1" s="181"/>
      <c r="AI1" s="181"/>
      <c r="AJ1" s="181"/>
      <c r="AK1" s="181"/>
      <c r="AL1" s="181"/>
      <c r="AM1" s="181"/>
      <c r="AN1" s="181"/>
      <c r="AO1" s="181"/>
      <c r="AP1" s="181"/>
      <c r="AQ1" s="181"/>
      <c r="AR1" s="182"/>
    </row>
    <row r="2" spans="1:44" s="20" customFormat="1">
      <c r="A2" s="139"/>
      <c r="B2" s="140"/>
      <c r="C2" s="136" t="s">
        <v>1</v>
      </c>
      <c r="D2" s="136"/>
      <c r="E2" s="136"/>
      <c r="F2" s="136"/>
      <c r="G2" s="136"/>
      <c r="H2" s="136"/>
      <c r="I2" s="136"/>
      <c r="J2" s="136"/>
      <c r="K2" s="136"/>
      <c r="L2" s="136"/>
      <c r="M2" s="136"/>
      <c r="N2" s="136"/>
      <c r="O2" s="136"/>
      <c r="P2" s="136"/>
      <c r="Q2" s="136"/>
      <c r="R2" s="136"/>
      <c r="S2" s="136"/>
      <c r="T2" s="136"/>
      <c r="U2" s="136"/>
      <c r="V2" s="136"/>
      <c r="W2" s="136"/>
      <c r="X2" s="136" t="s">
        <v>429</v>
      </c>
      <c r="Y2" s="136"/>
      <c r="Z2" s="136"/>
      <c r="AA2" s="136"/>
      <c r="AB2" s="136"/>
      <c r="AC2" s="197"/>
      <c r="AD2" s="197"/>
      <c r="AE2" s="197"/>
      <c r="AF2" s="197"/>
      <c r="AG2" s="197"/>
      <c r="AH2" s="197"/>
      <c r="AI2" s="197"/>
      <c r="AJ2" s="197"/>
      <c r="AK2" s="197"/>
      <c r="AL2" s="197"/>
      <c r="AM2" s="197"/>
      <c r="AN2" s="197"/>
      <c r="AO2" s="197"/>
      <c r="AP2" s="197"/>
      <c r="AQ2" s="197"/>
      <c r="AR2" s="198"/>
    </row>
    <row r="3" spans="1:44" s="20" customFormat="1">
      <c r="A3" s="139"/>
      <c r="B3" s="140"/>
      <c r="C3" s="194" t="s">
        <v>38</v>
      </c>
      <c r="D3" s="194"/>
      <c r="E3" s="194"/>
      <c r="F3" s="194"/>
      <c r="G3" s="194" t="s">
        <v>44</v>
      </c>
      <c r="H3" s="194"/>
      <c r="I3" s="194"/>
      <c r="J3" s="194"/>
      <c r="K3" s="194" t="s">
        <v>3</v>
      </c>
      <c r="L3" s="194"/>
      <c r="M3" s="194"/>
      <c r="N3" s="194"/>
      <c r="O3" s="194" t="s">
        <v>43</v>
      </c>
      <c r="P3" s="194"/>
      <c r="Q3" s="194"/>
      <c r="R3" s="194"/>
      <c r="S3" s="194" t="s">
        <v>42</v>
      </c>
      <c r="T3" s="194"/>
      <c r="U3" s="194"/>
      <c r="V3" s="194"/>
      <c r="W3" s="120" t="s">
        <v>5</v>
      </c>
      <c r="X3" s="194" t="s">
        <v>38</v>
      </c>
      <c r="Y3" s="194"/>
      <c r="Z3" s="194"/>
      <c r="AA3" s="194"/>
      <c r="AB3" s="194" t="s">
        <v>44</v>
      </c>
      <c r="AC3" s="193"/>
      <c r="AD3" s="193"/>
      <c r="AE3" s="193"/>
      <c r="AF3" s="193" t="s">
        <v>3</v>
      </c>
      <c r="AG3" s="193"/>
      <c r="AH3" s="193"/>
      <c r="AI3" s="193"/>
      <c r="AJ3" s="193" t="s">
        <v>43</v>
      </c>
      <c r="AK3" s="193"/>
      <c r="AL3" s="193"/>
      <c r="AM3" s="193"/>
      <c r="AN3" s="193" t="s">
        <v>42</v>
      </c>
      <c r="AO3" s="193"/>
      <c r="AP3" s="193"/>
      <c r="AQ3" s="193"/>
      <c r="AR3" s="152" t="s">
        <v>5</v>
      </c>
    </row>
    <row r="4" spans="1:44" s="20" customFormat="1" ht="22.5">
      <c r="A4" s="141"/>
      <c r="B4" s="142"/>
      <c r="C4" s="24" t="s">
        <v>6</v>
      </c>
      <c r="D4" s="122" t="s">
        <v>78</v>
      </c>
      <c r="E4" s="122"/>
      <c r="F4" s="24" t="s">
        <v>79</v>
      </c>
      <c r="G4" s="24" t="s">
        <v>6</v>
      </c>
      <c r="H4" s="122" t="s">
        <v>78</v>
      </c>
      <c r="I4" s="122"/>
      <c r="J4" s="24" t="s">
        <v>79</v>
      </c>
      <c r="K4" s="24" t="s">
        <v>6</v>
      </c>
      <c r="L4" s="122" t="s">
        <v>78</v>
      </c>
      <c r="M4" s="122"/>
      <c r="N4" s="24" t="s">
        <v>79</v>
      </c>
      <c r="O4" s="24" t="s">
        <v>6</v>
      </c>
      <c r="P4" s="122" t="s">
        <v>78</v>
      </c>
      <c r="Q4" s="122"/>
      <c r="R4" s="24" t="s">
        <v>79</v>
      </c>
      <c r="S4" s="24" t="s">
        <v>6</v>
      </c>
      <c r="T4" s="122" t="s">
        <v>78</v>
      </c>
      <c r="U4" s="122"/>
      <c r="V4" s="24" t="s">
        <v>79</v>
      </c>
      <c r="W4" s="121"/>
      <c r="X4" s="24" t="s">
        <v>6</v>
      </c>
      <c r="Y4" s="122" t="s">
        <v>78</v>
      </c>
      <c r="Z4" s="122"/>
      <c r="AA4" s="24" t="s">
        <v>79</v>
      </c>
      <c r="AB4" s="24" t="s">
        <v>6</v>
      </c>
      <c r="AC4" s="151" t="s">
        <v>78</v>
      </c>
      <c r="AD4" s="151"/>
      <c r="AE4" s="26" t="s">
        <v>79</v>
      </c>
      <c r="AF4" s="26" t="s">
        <v>6</v>
      </c>
      <c r="AG4" s="151" t="s">
        <v>78</v>
      </c>
      <c r="AH4" s="151"/>
      <c r="AI4" s="26" t="s">
        <v>79</v>
      </c>
      <c r="AJ4" s="26" t="s">
        <v>6</v>
      </c>
      <c r="AK4" s="151" t="s">
        <v>78</v>
      </c>
      <c r="AL4" s="151"/>
      <c r="AM4" s="26" t="s">
        <v>79</v>
      </c>
      <c r="AN4" s="26" t="s">
        <v>6</v>
      </c>
      <c r="AO4" s="151" t="s">
        <v>78</v>
      </c>
      <c r="AP4" s="151"/>
      <c r="AQ4" s="26" t="s">
        <v>79</v>
      </c>
      <c r="AR4" s="153"/>
    </row>
    <row r="5" spans="1:44" ht="12" customHeight="1">
      <c r="A5" s="27" t="s">
        <v>9</v>
      </c>
      <c r="B5" s="28" t="s">
        <v>10</v>
      </c>
      <c r="C5" s="29">
        <v>30.31</v>
      </c>
      <c r="D5" s="29">
        <v>27.56</v>
      </c>
      <c r="E5" s="29">
        <v>33.07</v>
      </c>
      <c r="F5" s="30">
        <v>381</v>
      </c>
      <c r="G5" s="29">
        <v>36.51</v>
      </c>
      <c r="H5" s="29">
        <v>33.64</v>
      </c>
      <c r="I5" s="29">
        <v>39.380000000000003</v>
      </c>
      <c r="J5" s="30">
        <v>468</v>
      </c>
      <c r="K5" s="29">
        <v>27.09</v>
      </c>
      <c r="L5" s="29">
        <v>24.42</v>
      </c>
      <c r="M5" s="29">
        <v>29.77</v>
      </c>
      <c r="N5" s="30">
        <v>341</v>
      </c>
      <c r="O5" s="29">
        <v>5.41</v>
      </c>
      <c r="P5" s="29">
        <v>4.0199999999999996</v>
      </c>
      <c r="Q5" s="29">
        <v>6.8</v>
      </c>
      <c r="R5" s="30">
        <v>67</v>
      </c>
      <c r="S5" s="54" t="s">
        <v>314</v>
      </c>
      <c r="T5" s="29">
        <v>0.23</v>
      </c>
      <c r="U5" s="29">
        <v>1.1100000000000001</v>
      </c>
      <c r="V5" s="30">
        <v>11</v>
      </c>
      <c r="W5" s="30">
        <v>1268</v>
      </c>
      <c r="X5" s="29">
        <v>27.23</v>
      </c>
      <c r="Y5" s="29">
        <v>25.61</v>
      </c>
      <c r="Z5" s="29">
        <v>28.84</v>
      </c>
      <c r="AA5" s="30">
        <v>1109</v>
      </c>
      <c r="AB5" s="29">
        <v>39.39</v>
      </c>
      <c r="AC5" s="29">
        <v>37.619999999999997</v>
      </c>
      <c r="AD5" s="29">
        <v>41.17</v>
      </c>
      <c r="AE5" s="30">
        <v>1594</v>
      </c>
      <c r="AF5" s="29">
        <v>27.97</v>
      </c>
      <c r="AG5" s="29">
        <v>26.31</v>
      </c>
      <c r="AH5" s="29">
        <v>29.62</v>
      </c>
      <c r="AI5" s="30">
        <v>1091</v>
      </c>
      <c r="AJ5" s="29">
        <v>4.75</v>
      </c>
      <c r="AK5" s="29">
        <v>3.94</v>
      </c>
      <c r="AL5" s="29">
        <v>5.57</v>
      </c>
      <c r="AM5" s="30">
        <v>173</v>
      </c>
      <c r="AN5" s="54" t="s">
        <v>314</v>
      </c>
      <c r="AO5" s="29">
        <v>0.37</v>
      </c>
      <c r="AP5" s="29">
        <v>0.95</v>
      </c>
      <c r="AQ5" s="30">
        <v>28</v>
      </c>
      <c r="AR5" s="30">
        <v>3995</v>
      </c>
    </row>
    <row r="6" spans="1:44" ht="12" customHeight="1">
      <c r="A6" s="134" t="s">
        <v>11</v>
      </c>
      <c r="B6" s="31" t="s">
        <v>12</v>
      </c>
      <c r="C6" s="33">
        <v>34.42</v>
      </c>
      <c r="D6" s="33">
        <v>30.15</v>
      </c>
      <c r="E6" s="33">
        <v>38.69</v>
      </c>
      <c r="F6" s="34">
        <v>189</v>
      </c>
      <c r="G6" s="33">
        <v>37.31</v>
      </c>
      <c r="H6" s="33">
        <v>33.03</v>
      </c>
      <c r="I6" s="33">
        <v>41.6</v>
      </c>
      <c r="J6" s="34">
        <v>214</v>
      </c>
      <c r="K6" s="33">
        <v>22.88</v>
      </c>
      <c r="L6" s="33">
        <v>19.190000000000001</v>
      </c>
      <c r="M6" s="33">
        <v>26.56</v>
      </c>
      <c r="N6" s="34">
        <v>135</v>
      </c>
      <c r="O6" s="32" t="s">
        <v>263</v>
      </c>
      <c r="P6" s="33">
        <v>2.66</v>
      </c>
      <c r="Q6" s="33">
        <v>6.26</v>
      </c>
      <c r="R6" s="34">
        <v>27</v>
      </c>
      <c r="S6" s="33" t="s">
        <v>33</v>
      </c>
      <c r="T6" s="33">
        <v>0.17</v>
      </c>
      <c r="U6" s="33">
        <v>1.69</v>
      </c>
      <c r="V6" s="34">
        <v>7</v>
      </c>
      <c r="W6" s="34">
        <v>572</v>
      </c>
      <c r="X6" s="33">
        <v>32.36</v>
      </c>
      <c r="Y6" s="33">
        <v>29.93</v>
      </c>
      <c r="Z6" s="33">
        <v>34.79</v>
      </c>
      <c r="AA6" s="34">
        <v>622</v>
      </c>
      <c r="AB6" s="33">
        <v>40.94</v>
      </c>
      <c r="AC6" s="33">
        <v>38.4</v>
      </c>
      <c r="AD6" s="33">
        <v>43.49</v>
      </c>
      <c r="AE6" s="34">
        <v>788</v>
      </c>
      <c r="AF6" s="33">
        <v>21.87</v>
      </c>
      <c r="AG6" s="33">
        <v>19.77</v>
      </c>
      <c r="AH6" s="33">
        <v>23.96</v>
      </c>
      <c r="AI6" s="34">
        <v>441</v>
      </c>
      <c r="AJ6" s="33">
        <v>4.1100000000000003</v>
      </c>
      <c r="AK6" s="33">
        <v>3</v>
      </c>
      <c r="AL6" s="33">
        <v>5.21</v>
      </c>
      <c r="AM6" s="34">
        <v>71</v>
      </c>
      <c r="AN6" s="32" t="s">
        <v>314</v>
      </c>
      <c r="AO6" s="33">
        <v>0.28999999999999998</v>
      </c>
      <c r="AP6" s="33">
        <v>1.1599999999999999</v>
      </c>
      <c r="AQ6" s="34">
        <v>15</v>
      </c>
      <c r="AR6" s="34">
        <v>1937</v>
      </c>
    </row>
    <row r="7" spans="1:44" ht="12" customHeight="1">
      <c r="A7" s="134"/>
      <c r="B7" s="31" t="s">
        <v>13</v>
      </c>
      <c r="C7" s="33">
        <v>27.18</v>
      </c>
      <c r="D7" s="33">
        <v>23.6</v>
      </c>
      <c r="E7" s="33">
        <v>30.76</v>
      </c>
      <c r="F7" s="34">
        <v>192</v>
      </c>
      <c r="G7" s="33">
        <v>35.89</v>
      </c>
      <c r="H7" s="33">
        <v>32.03</v>
      </c>
      <c r="I7" s="33">
        <v>39.75</v>
      </c>
      <c r="J7" s="34">
        <v>254</v>
      </c>
      <c r="K7" s="33">
        <v>30.31</v>
      </c>
      <c r="L7" s="33">
        <v>26.56</v>
      </c>
      <c r="M7" s="33">
        <v>34.07</v>
      </c>
      <c r="N7" s="34">
        <v>206</v>
      </c>
      <c r="O7" s="33">
        <v>6.14</v>
      </c>
      <c r="P7" s="33">
        <v>4.1100000000000003</v>
      </c>
      <c r="Q7" s="33">
        <v>8.16</v>
      </c>
      <c r="R7" s="34">
        <v>40</v>
      </c>
      <c r="S7" s="33" t="s">
        <v>33</v>
      </c>
      <c r="T7" s="33">
        <v>0</v>
      </c>
      <c r="U7" s="33">
        <v>0.99</v>
      </c>
      <c r="V7" s="34">
        <v>4</v>
      </c>
      <c r="W7" s="34">
        <v>696</v>
      </c>
      <c r="X7" s="33">
        <v>22.65</v>
      </c>
      <c r="Y7" s="33">
        <v>20.53</v>
      </c>
      <c r="Z7" s="33">
        <v>24.77</v>
      </c>
      <c r="AA7" s="34">
        <v>487</v>
      </c>
      <c r="AB7" s="33">
        <v>38.01</v>
      </c>
      <c r="AC7" s="33">
        <v>35.54</v>
      </c>
      <c r="AD7" s="33">
        <v>40.479999999999997</v>
      </c>
      <c r="AE7" s="34">
        <v>806</v>
      </c>
      <c r="AF7" s="33">
        <v>33.4</v>
      </c>
      <c r="AG7" s="33">
        <v>30.95</v>
      </c>
      <c r="AH7" s="33">
        <v>35.86</v>
      </c>
      <c r="AI7" s="34">
        <v>650</v>
      </c>
      <c r="AJ7" s="33">
        <v>5.33</v>
      </c>
      <c r="AK7" s="33">
        <v>4.1500000000000004</v>
      </c>
      <c r="AL7" s="33">
        <v>6.51</v>
      </c>
      <c r="AM7" s="34">
        <v>102</v>
      </c>
      <c r="AN7" s="32" t="s">
        <v>315</v>
      </c>
      <c r="AO7" s="33">
        <v>0.22</v>
      </c>
      <c r="AP7" s="33">
        <v>1</v>
      </c>
      <c r="AQ7" s="34">
        <v>13</v>
      </c>
      <c r="AR7" s="34">
        <v>2058</v>
      </c>
    </row>
    <row r="8" spans="1:44" ht="12" customHeight="1">
      <c r="A8" s="134" t="s">
        <v>14</v>
      </c>
      <c r="B8" s="31" t="s">
        <v>15</v>
      </c>
      <c r="C8" s="33">
        <v>30.63</v>
      </c>
      <c r="D8" s="33">
        <v>27.62</v>
      </c>
      <c r="E8" s="33">
        <v>33.65</v>
      </c>
      <c r="F8" s="34">
        <v>320</v>
      </c>
      <c r="G8" s="33">
        <v>37.53</v>
      </c>
      <c r="H8" s="33">
        <v>34.380000000000003</v>
      </c>
      <c r="I8" s="33">
        <v>40.67</v>
      </c>
      <c r="J8" s="34">
        <v>401</v>
      </c>
      <c r="K8" s="33">
        <v>26.18</v>
      </c>
      <c r="L8" s="33">
        <v>23.32</v>
      </c>
      <c r="M8" s="33">
        <v>29.05</v>
      </c>
      <c r="N8" s="34">
        <v>280</v>
      </c>
      <c r="O8" s="33">
        <v>5.0999999999999996</v>
      </c>
      <c r="P8" s="33">
        <v>3.61</v>
      </c>
      <c r="Q8" s="33">
        <v>6.6</v>
      </c>
      <c r="R8" s="34">
        <v>53</v>
      </c>
      <c r="S8" s="33" t="s">
        <v>33</v>
      </c>
      <c r="T8" s="33">
        <v>0.17</v>
      </c>
      <c r="U8" s="33">
        <v>0.94</v>
      </c>
      <c r="V8" s="34">
        <v>9</v>
      </c>
      <c r="W8" s="34">
        <v>1063</v>
      </c>
      <c r="X8" s="33">
        <v>28.52</v>
      </c>
      <c r="Y8" s="33">
        <v>26.71</v>
      </c>
      <c r="Z8" s="33">
        <v>30.34</v>
      </c>
      <c r="AA8" s="34">
        <v>941</v>
      </c>
      <c r="AB8" s="33">
        <v>40.47</v>
      </c>
      <c r="AC8" s="33">
        <v>38.49</v>
      </c>
      <c r="AD8" s="33">
        <v>42.44</v>
      </c>
      <c r="AE8" s="34">
        <v>1339</v>
      </c>
      <c r="AF8" s="33">
        <v>26.08</v>
      </c>
      <c r="AG8" s="33">
        <v>24.31</v>
      </c>
      <c r="AH8" s="33">
        <v>27.85</v>
      </c>
      <c r="AI8" s="34">
        <v>847</v>
      </c>
      <c r="AJ8" s="33">
        <v>4.5</v>
      </c>
      <c r="AK8" s="33">
        <v>3.61</v>
      </c>
      <c r="AL8" s="33">
        <v>5.39</v>
      </c>
      <c r="AM8" s="34">
        <v>134</v>
      </c>
      <c r="AN8" s="32" t="s">
        <v>341</v>
      </c>
      <c r="AO8" s="33">
        <v>0.2</v>
      </c>
      <c r="AP8" s="33">
        <v>0.66</v>
      </c>
      <c r="AQ8" s="34">
        <v>19</v>
      </c>
      <c r="AR8" s="34">
        <v>3280</v>
      </c>
    </row>
    <row r="9" spans="1:44" ht="12" customHeight="1">
      <c r="A9" s="134"/>
      <c r="B9" s="31" t="s">
        <v>16</v>
      </c>
      <c r="C9" s="33">
        <v>28.99</v>
      </c>
      <c r="D9" s="33">
        <v>22.3</v>
      </c>
      <c r="E9" s="33">
        <v>35.68</v>
      </c>
      <c r="F9" s="34">
        <v>61</v>
      </c>
      <c r="G9" s="33">
        <v>32.299999999999997</v>
      </c>
      <c r="H9" s="33">
        <v>25.38</v>
      </c>
      <c r="I9" s="33">
        <v>39.22</v>
      </c>
      <c r="J9" s="34">
        <v>67</v>
      </c>
      <c r="K9" s="33">
        <v>30.87</v>
      </c>
      <c r="L9" s="33">
        <v>23.99</v>
      </c>
      <c r="M9" s="33">
        <v>37.75</v>
      </c>
      <c r="N9" s="34">
        <v>61</v>
      </c>
      <c r="O9" s="32" t="s">
        <v>212</v>
      </c>
      <c r="P9" s="33">
        <v>3.1</v>
      </c>
      <c r="Q9" s="33">
        <v>10.27</v>
      </c>
      <c r="R9" s="34">
        <v>14</v>
      </c>
      <c r="S9" s="33" t="s">
        <v>33</v>
      </c>
      <c r="T9" s="33">
        <v>0</v>
      </c>
      <c r="U9" s="33">
        <v>2.76</v>
      </c>
      <c r="V9" s="34">
        <v>2</v>
      </c>
      <c r="W9" s="34">
        <v>205</v>
      </c>
      <c r="X9" s="33">
        <v>22.24</v>
      </c>
      <c r="Y9" s="33">
        <v>18.73</v>
      </c>
      <c r="Z9" s="33">
        <v>25.76</v>
      </c>
      <c r="AA9" s="34">
        <v>168</v>
      </c>
      <c r="AB9" s="33">
        <v>35.28</v>
      </c>
      <c r="AC9" s="33">
        <v>31.25</v>
      </c>
      <c r="AD9" s="33">
        <v>39.32</v>
      </c>
      <c r="AE9" s="34">
        <v>255</v>
      </c>
      <c r="AF9" s="33">
        <v>35.200000000000003</v>
      </c>
      <c r="AG9" s="33">
        <v>31.09</v>
      </c>
      <c r="AH9" s="33">
        <v>39.32</v>
      </c>
      <c r="AI9" s="34">
        <v>244</v>
      </c>
      <c r="AJ9" s="33">
        <v>5.72</v>
      </c>
      <c r="AK9" s="33">
        <v>3.77</v>
      </c>
      <c r="AL9" s="33">
        <v>7.68</v>
      </c>
      <c r="AM9" s="34">
        <v>39</v>
      </c>
      <c r="AN9" s="33" t="s">
        <v>33</v>
      </c>
      <c r="AO9" s="33">
        <v>0.46</v>
      </c>
      <c r="AP9" s="33">
        <v>2.63</v>
      </c>
      <c r="AQ9" s="34">
        <v>9</v>
      </c>
      <c r="AR9" s="34">
        <v>715</v>
      </c>
    </row>
    <row r="10" spans="1:44" ht="12" customHeight="1">
      <c r="A10" s="134" t="s">
        <v>17</v>
      </c>
      <c r="B10" s="35" t="s">
        <v>72</v>
      </c>
      <c r="C10" s="33">
        <v>23.03</v>
      </c>
      <c r="D10" s="33">
        <v>17.739999999999998</v>
      </c>
      <c r="E10" s="33">
        <v>28.32</v>
      </c>
      <c r="F10" s="34">
        <v>68</v>
      </c>
      <c r="G10" s="33">
        <v>30.99</v>
      </c>
      <c r="H10" s="33">
        <v>25.16</v>
      </c>
      <c r="I10" s="33">
        <v>36.83</v>
      </c>
      <c r="J10" s="34">
        <v>90</v>
      </c>
      <c r="K10" s="33">
        <v>33.840000000000003</v>
      </c>
      <c r="L10" s="33">
        <v>27.85</v>
      </c>
      <c r="M10" s="33">
        <v>39.83</v>
      </c>
      <c r="N10" s="34">
        <v>99</v>
      </c>
      <c r="O10" s="33">
        <v>11.3</v>
      </c>
      <c r="P10" s="33">
        <v>7.13</v>
      </c>
      <c r="Q10" s="33">
        <v>15.47</v>
      </c>
      <c r="R10" s="34">
        <v>31</v>
      </c>
      <c r="S10" s="33" t="s">
        <v>33</v>
      </c>
      <c r="T10" s="33">
        <v>0</v>
      </c>
      <c r="U10" s="33">
        <v>1.89</v>
      </c>
      <c r="V10" s="34">
        <v>3</v>
      </c>
      <c r="W10" s="34">
        <v>291</v>
      </c>
      <c r="X10" s="33">
        <v>21.96</v>
      </c>
      <c r="Y10" s="33">
        <v>18.45</v>
      </c>
      <c r="Z10" s="33">
        <v>25.47</v>
      </c>
      <c r="AA10" s="34">
        <v>175</v>
      </c>
      <c r="AB10" s="33">
        <v>33.409999999999997</v>
      </c>
      <c r="AC10" s="33">
        <v>29.5</v>
      </c>
      <c r="AD10" s="33">
        <v>37.33</v>
      </c>
      <c r="AE10" s="34">
        <v>263</v>
      </c>
      <c r="AF10" s="33">
        <v>34.72</v>
      </c>
      <c r="AG10" s="33">
        <v>30.72</v>
      </c>
      <c r="AH10" s="33">
        <v>38.72</v>
      </c>
      <c r="AI10" s="34">
        <v>268</v>
      </c>
      <c r="AJ10" s="33">
        <v>8.57</v>
      </c>
      <c r="AK10" s="33">
        <v>6.04</v>
      </c>
      <c r="AL10" s="33">
        <v>11.1</v>
      </c>
      <c r="AM10" s="34">
        <v>57</v>
      </c>
      <c r="AN10" s="32" t="s">
        <v>306</v>
      </c>
      <c r="AO10" s="33">
        <v>0.44</v>
      </c>
      <c r="AP10" s="33">
        <v>2.2400000000000002</v>
      </c>
      <c r="AQ10" s="34">
        <v>10</v>
      </c>
      <c r="AR10" s="34">
        <v>773</v>
      </c>
    </row>
    <row r="11" spans="1:44" ht="12" customHeight="1">
      <c r="A11" s="134"/>
      <c r="B11" s="35" t="s">
        <v>73</v>
      </c>
      <c r="C11" s="33">
        <v>30.02</v>
      </c>
      <c r="D11" s="33">
        <v>26.17</v>
      </c>
      <c r="E11" s="33">
        <v>33.86</v>
      </c>
      <c r="F11" s="34">
        <v>193</v>
      </c>
      <c r="G11" s="33">
        <v>39.369999999999997</v>
      </c>
      <c r="H11" s="33">
        <v>35.299999999999997</v>
      </c>
      <c r="I11" s="33">
        <v>43.44</v>
      </c>
      <c r="J11" s="34">
        <v>259</v>
      </c>
      <c r="K11" s="33">
        <v>25.84</v>
      </c>
      <c r="L11" s="33">
        <v>22.19</v>
      </c>
      <c r="M11" s="33">
        <v>29.49</v>
      </c>
      <c r="N11" s="34">
        <v>166</v>
      </c>
      <c r="O11" s="32" t="s">
        <v>304</v>
      </c>
      <c r="P11" s="33">
        <v>2.64</v>
      </c>
      <c r="Q11" s="33">
        <v>6.08</v>
      </c>
      <c r="R11" s="34">
        <v>28</v>
      </c>
      <c r="S11" s="33" t="s">
        <v>33</v>
      </c>
      <c r="T11" s="33">
        <v>0</v>
      </c>
      <c r="U11" s="33">
        <v>0.84</v>
      </c>
      <c r="V11" s="34">
        <v>4</v>
      </c>
      <c r="W11" s="34">
        <v>650</v>
      </c>
      <c r="X11" s="33">
        <v>25.42</v>
      </c>
      <c r="Y11" s="33">
        <v>23.28</v>
      </c>
      <c r="Z11" s="33">
        <v>27.56</v>
      </c>
      <c r="AA11" s="34">
        <v>556</v>
      </c>
      <c r="AB11" s="33">
        <v>40.47</v>
      </c>
      <c r="AC11" s="33">
        <v>38.03</v>
      </c>
      <c r="AD11" s="33">
        <v>42.91</v>
      </c>
      <c r="AE11" s="34">
        <v>888</v>
      </c>
      <c r="AF11" s="33">
        <v>29.15</v>
      </c>
      <c r="AG11" s="33">
        <v>26.84</v>
      </c>
      <c r="AH11" s="33">
        <v>31.47</v>
      </c>
      <c r="AI11" s="34">
        <v>589</v>
      </c>
      <c r="AJ11" s="33">
        <v>4.37</v>
      </c>
      <c r="AK11" s="33">
        <v>3.33</v>
      </c>
      <c r="AL11" s="33">
        <v>5.41</v>
      </c>
      <c r="AM11" s="34">
        <v>89</v>
      </c>
      <c r="AN11" s="32" t="s">
        <v>315</v>
      </c>
      <c r="AO11" s="33">
        <v>0.18</v>
      </c>
      <c r="AP11" s="33">
        <v>1</v>
      </c>
      <c r="AQ11" s="34">
        <v>12</v>
      </c>
      <c r="AR11" s="34">
        <v>2134</v>
      </c>
    </row>
    <row r="12" spans="1:44" ht="12" customHeight="1">
      <c r="A12" s="134"/>
      <c r="B12" s="31" t="s">
        <v>18</v>
      </c>
      <c r="C12" s="33">
        <v>38</v>
      </c>
      <c r="D12" s="33">
        <v>32.25</v>
      </c>
      <c r="E12" s="33">
        <v>43.76</v>
      </c>
      <c r="F12" s="34">
        <v>118</v>
      </c>
      <c r="G12" s="33">
        <v>36.450000000000003</v>
      </c>
      <c r="H12" s="33">
        <v>30.79</v>
      </c>
      <c r="I12" s="33">
        <v>42.11</v>
      </c>
      <c r="J12" s="34">
        <v>117</v>
      </c>
      <c r="K12" s="33">
        <v>22.33</v>
      </c>
      <c r="L12" s="33">
        <v>17.399999999999999</v>
      </c>
      <c r="M12" s="33">
        <v>27.25</v>
      </c>
      <c r="N12" s="34">
        <v>72</v>
      </c>
      <c r="O12" s="33" t="s">
        <v>33</v>
      </c>
      <c r="P12" s="33">
        <v>0.6</v>
      </c>
      <c r="Q12" s="33">
        <v>3.71</v>
      </c>
      <c r="R12" s="34">
        <v>8</v>
      </c>
      <c r="S12" s="33" t="s">
        <v>33</v>
      </c>
      <c r="T12" s="33">
        <v>0</v>
      </c>
      <c r="U12" s="33">
        <v>2.21</v>
      </c>
      <c r="V12" s="34">
        <v>4</v>
      </c>
      <c r="W12" s="34">
        <v>319</v>
      </c>
      <c r="X12" s="33">
        <v>34.47</v>
      </c>
      <c r="Y12" s="33">
        <v>31.14</v>
      </c>
      <c r="Z12" s="33">
        <v>37.799999999999997</v>
      </c>
      <c r="AA12" s="34">
        <v>375</v>
      </c>
      <c r="AB12" s="33">
        <v>41.44</v>
      </c>
      <c r="AC12" s="33">
        <v>38</v>
      </c>
      <c r="AD12" s="33">
        <v>44.88</v>
      </c>
      <c r="AE12" s="34">
        <v>439</v>
      </c>
      <c r="AF12" s="33">
        <v>20.82</v>
      </c>
      <c r="AG12" s="33">
        <v>18.05</v>
      </c>
      <c r="AH12" s="33">
        <v>23.6</v>
      </c>
      <c r="AI12" s="34">
        <v>229</v>
      </c>
      <c r="AJ12" s="32" t="s">
        <v>233</v>
      </c>
      <c r="AK12" s="33">
        <v>1.68</v>
      </c>
      <c r="AL12" s="33">
        <v>4.18</v>
      </c>
      <c r="AM12" s="34">
        <v>27</v>
      </c>
      <c r="AN12" s="33" t="s">
        <v>33</v>
      </c>
      <c r="AO12" s="33">
        <v>0.03</v>
      </c>
      <c r="AP12" s="33">
        <v>0.64</v>
      </c>
      <c r="AQ12" s="34">
        <v>6</v>
      </c>
      <c r="AR12" s="34">
        <v>1076</v>
      </c>
    </row>
    <row r="13" spans="1:44" ht="12" customHeight="1">
      <c r="A13" s="134" t="s">
        <v>19</v>
      </c>
      <c r="B13" s="35" t="s">
        <v>74</v>
      </c>
      <c r="C13" s="33">
        <v>31.57</v>
      </c>
      <c r="D13" s="33">
        <v>28.3</v>
      </c>
      <c r="E13" s="33">
        <v>34.840000000000003</v>
      </c>
      <c r="F13" s="34">
        <v>284</v>
      </c>
      <c r="G13" s="33">
        <v>36.61</v>
      </c>
      <c r="H13" s="33">
        <v>33.26</v>
      </c>
      <c r="I13" s="33">
        <v>39.950000000000003</v>
      </c>
      <c r="J13" s="34">
        <v>345</v>
      </c>
      <c r="K13" s="33">
        <v>26.37</v>
      </c>
      <c r="L13" s="33">
        <v>23.29</v>
      </c>
      <c r="M13" s="33">
        <v>29.45</v>
      </c>
      <c r="N13" s="34">
        <v>242</v>
      </c>
      <c r="O13" s="33">
        <v>4.8499999999999996</v>
      </c>
      <c r="P13" s="33">
        <v>3.32</v>
      </c>
      <c r="Q13" s="33">
        <v>6.39</v>
      </c>
      <c r="R13" s="34">
        <v>43</v>
      </c>
      <c r="S13" s="33" t="s">
        <v>33</v>
      </c>
      <c r="T13" s="33">
        <v>7.0000000000000007E-2</v>
      </c>
      <c r="U13" s="33">
        <v>1.1399999999999999</v>
      </c>
      <c r="V13" s="34">
        <v>6</v>
      </c>
      <c r="W13" s="34">
        <v>920</v>
      </c>
      <c r="X13" s="33">
        <v>28.51</v>
      </c>
      <c r="Y13" s="33">
        <v>26.65</v>
      </c>
      <c r="Z13" s="33">
        <v>30.36</v>
      </c>
      <c r="AA13" s="34">
        <v>904</v>
      </c>
      <c r="AB13" s="33">
        <v>39.76</v>
      </c>
      <c r="AC13" s="33">
        <v>37.75</v>
      </c>
      <c r="AD13" s="33">
        <v>41.76</v>
      </c>
      <c r="AE13" s="34">
        <v>1278</v>
      </c>
      <c r="AF13" s="33">
        <v>27.26</v>
      </c>
      <c r="AG13" s="33">
        <v>25.42</v>
      </c>
      <c r="AH13" s="33">
        <v>29.11</v>
      </c>
      <c r="AI13" s="34">
        <v>846</v>
      </c>
      <c r="AJ13" s="33">
        <v>3.88</v>
      </c>
      <c r="AK13" s="33">
        <v>3.05</v>
      </c>
      <c r="AL13" s="33">
        <v>4.72</v>
      </c>
      <c r="AM13" s="34">
        <v>117</v>
      </c>
      <c r="AN13" s="32" t="s">
        <v>315</v>
      </c>
      <c r="AO13" s="33">
        <v>0.28000000000000003</v>
      </c>
      <c r="AP13" s="33">
        <v>0.9</v>
      </c>
      <c r="AQ13" s="34">
        <v>19</v>
      </c>
      <c r="AR13" s="34">
        <v>3164</v>
      </c>
    </row>
    <row r="14" spans="1:44" ht="12" customHeight="1">
      <c r="A14" s="134"/>
      <c r="B14" s="35" t="s">
        <v>75</v>
      </c>
      <c r="C14" s="33">
        <v>27.28</v>
      </c>
      <c r="D14" s="33">
        <v>22.19</v>
      </c>
      <c r="E14" s="33">
        <v>32.36</v>
      </c>
      <c r="F14" s="34">
        <v>96</v>
      </c>
      <c r="G14" s="33">
        <v>36.409999999999997</v>
      </c>
      <c r="H14" s="33">
        <v>30.85</v>
      </c>
      <c r="I14" s="33">
        <v>41.97</v>
      </c>
      <c r="J14" s="34">
        <v>122</v>
      </c>
      <c r="K14" s="33">
        <v>28.72</v>
      </c>
      <c r="L14" s="33">
        <v>23.47</v>
      </c>
      <c r="M14" s="33">
        <v>33.979999999999997</v>
      </c>
      <c r="N14" s="34">
        <v>98</v>
      </c>
      <c r="O14" s="32" t="s">
        <v>331</v>
      </c>
      <c r="P14" s="33">
        <v>3.81</v>
      </c>
      <c r="Q14" s="33">
        <v>9.6999999999999993</v>
      </c>
      <c r="R14" s="34">
        <v>24</v>
      </c>
      <c r="S14" s="33" t="s">
        <v>33</v>
      </c>
      <c r="T14" s="33">
        <v>7.0000000000000007E-2</v>
      </c>
      <c r="U14" s="33">
        <v>1.6</v>
      </c>
      <c r="V14" s="34">
        <v>5</v>
      </c>
      <c r="W14" s="34">
        <v>345</v>
      </c>
      <c r="X14" s="33">
        <v>23</v>
      </c>
      <c r="Y14" s="33">
        <v>19.72</v>
      </c>
      <c r="Z14" s="33">
        <v>26.28</v>
      </c>
      <c r="AA14" s="34">
        <v>204</v>
      </c>
      <c r="AB14" s="33">
        <v>38.369999999999997</v>
      </c>
      <c r="AC14" s="33">
        <v>34.51</v>
      </c>
      <c r="AD14" s="33">
        <v>42.23</v>
      </c>
      <c r="AE14" s="34">
        <v>314</v>
      </c>
      <c r="AF14" s="33">
        <v>29.95</v>
      </c>
      <c r="AG14" s="33">
        <v>26.3</v>
      </c>
      <c r="AH14" s="33">
        <v>33.590000000000003</v>
      </c>
      <c r="AI14" s="34">
        <v>241</v>
      </c>
      <c r="AJ14" s="33">
        <v>7.78</v>
      </c>
      <c r="AK14" s="33">
        <v>5.59</v>
      </c>
      <c r="AL14" s="33">
        <v>9.9700000000000006</v>
      </c>
      <c r="AM14" s="34">
        <v>56</v>
      </c>
      <c r="AN14" s="33" t="s">
        <v>33</v>
      </c>
      <c r="AO14" s="33">
        <v>0.19</v>
      </c>
      <c r="AP14" s="33">
        <v>1.62</v>
      </c>
      <c r="AQ14" s="34">
        <v>9</v>
      </c>
      <c r="AR14" s="34">
        <v>824</v>
      </c>
    </row>
    <row r="15" spans="1:44" ht="12" customHeight="1">
      <c r="A15" s="134" t="s">
        <v>20</v>
      </c>
      <c r="B15" s="31" t="s">
        <v>21</v>
      </c>
      <c r="C15" s="33">
        <v>31.09</v>
      </c>
      <c r="D15" s="33">
        <v>27.81</v>
      </c>
      <c r="E15" s="33">
        <v>34.380000000000003</v>
      </c>
      <c r="F15" s="34">
        <v>279</v>
      </c>
      <c r="G15" s="33">
        <v>36.17</v>
      </c>
      <c r="H15" s="33">
        <v>32.78</v>
      </c>
      <c r="I15" s="33">
        <v>39.56</v>
      </c>
      <c r="J15" s="34">
        <v>326</v>
      </c>
      <c r="K15" s="33">
        <v>26.58</v>
      </c>
      <c r="L15" s="33">
        <v>23.43</v>
      </c>
      <c r="M15" s="33">
        <v>29.72</v>
      </c>
      <c r="N15" s="34">
        <v>233</v>
      </c>
      <c r="O15" s="33">
        <v>5.59</v>
      </c>
      <c r="P15" s="33">
        <v>3.91</v>
      </c>
      <c r="Q15" s="33">
        <v>7.27</v>
      </c>
      <c r="R15" s="34">
        <v>49</v>
      </c>
      <c r="S15" s="33" t="s">
        <v>33</v>
      </c>
      <c r="T15" s="33">
        <v>0.11</v>
      </c>
      <c r="U15" s="33">
        <v>1.03</v>
      </c>
      <c r="V15" s="34">
        <v>7</v>
      </c>
      <c r="W15" s="34">
        <v>894</v>
      </c>
      <c r="X15" s="33">
        <v>27.6</v>
      </c>
      <c r="Y15" s="33">
        <v>25.69</v>
      </c>
      <c r="Z15" s="33">
        <v>29.51</v>
      </c>
      <c r="AA15" s="34">
        <v>794</v>
      </c>
      <c r="AB15" s="33">
        <v>39.46</v>
      </c>
      <c r="AC15" s="33">
        <v>37.36</v>
      </c>
      <c r="AD15" s="33">
        <v>41.56</v>
      </c>
      <c r="AE15" s="34">
        <v>1098</v>
      </c>
      <c r="AF15" s="33">
        <v>27.41</v>
      </c>
      <c r="AG15" s="33">
        <v>25.47</v>
      </c>
      <c r="AH15" s="33">
        <v>29.34</v>
      </c>
      <c r="AI15" s="34">
        <v>738</v>
      </c>
      <c r="AJ15" s="33">
        <v>4.92</v>
      </c>
      <c r="AK15" s="33">
        <v>3.93</v>
      </c>
      <c r="AL15" s="33">
        <v>5.9</v>
      </c>
      <c r="AM15" s="34">
        <v>123</v>
      </c>
      <c r="AN15" s="32" t="s">
        <v>315</v>
      </c>
      <c r="AO15" s="33">
        <v>0.31</v>
      </c>
      <c r="AP15" s="33">
        <v>0.92</v>
      </c>
      <c r="AQ15" s="34">
        <v>20</v>
      </c>
      <c r="AR15" s="34">
        <v>2773</v>
      </c>
    </row>
    <row r="16" spans="1:44" ht="12" customHeight="1">
      <c r="A16" s="134"/>
      <c r="B16" s="31" t="s">
        <v>22</v>
      </c>
      <c r="C16" s="33">
        <v>28.29</v>
      </c>
      <c r="D16" s="33">
        <v>23.25</v>
      </c>
      <c r="E16" s="33">
        <v>33.33</v>
      </c>
      <c r="F16" s="34">
        <v>102</v>
      </c>
      <c r="G16" s="33">
        <v>37.380000000000003</v>
      </c>
      <c r="H16" s="33">
        <v>31.99</v>
      </c>
      <c r="I16" s="33">
        <v>42.78</v>
      </c>
      <c r="J16" s="34">
        <v>142</v>
      </c>
      <c r="K16" s="33">
        <v>28.44</v>
      </c>
      <c r="L16" s="33">
        <v>23.38</v>
      </c>
      <c r="M16" s="33">
        <v>33.51</v>
      </c>
      <c r="N16" s="34">
        <v>108</v>
      </c>
      <c r="O16" s="32" t="s">
        <v>339</v>
      </c>
      <c r="P16" s="33">
        <v>2.5</v>
      </c>
      <c r="Q16" s="33">
        <v>7.38</v>
      </c>
      <c r="R16" s="34">
        <v>18</v>
      </c>
      <c r="S16" s="33" t="s">
        <v>33</v>
      </c>
      <c r="T16" s="33">
        <v>0</v>
      </c>
      <c r="U16" s="33">
        <v>1.98</v>
      </c>
      <c r="V16" s="34">
        <v>4</v>
      </c>
      <c r="W16" s="34">
        <v>374</v>
      </c>
      <c r="X16" s="33">
        <v>26.08</v>
      </c>
      <c r="Y16" s="33">
        <v>23.09</v>
      </c>
      <c r="Z16" s="33">
        <v>29.08</v>
      </c>
      <c r="AA16" s="34">
        <v>315</v>
      </c>
      <c r="AB16" s="33">
        <v>39.200000000000003</v>
      </c>
      <c r="AC16" s="33">
        <v>35.9</v>
      </c>
      <c r="AD16" s="33">
        <v>42.49</v>
      </c>
      <c r="AE16" s="34">
        <v>496</v>
      </c>
      <c r="AF16" s="33">
        <v>29.65</v>
      </c>
      <c r="AG16" s="33">
        <v>26.5</v>
      </c>
      <c r="AH16" s="33">
        <v>32.81</v>
      </c>
      <c r="AI16" s="34">
        <v>353</v>
      </c>
      <c r="AJ16" s="33">
        <v>4.26</v>
      </c>
      <c r="AK16" s="33">
        <v>2.91</v>
      </c>
      <c r="AL16" s="33">
        <v>5.61</v>
      </c>
      <c r="AM16" s="34">
        <v>50</v>
      </c>
      <c r="AN16" s="33" t="s">
        <v>33</v>
      </c>
      <c r="AO16" s="33">
        <v>0.08</v>
      </c>
      <c r="AP16" s="33">
        <v>1.53</v>
      </c>
      <c r="AQ16" s="34">
        <v>8</v>
      </c>
      <c r="AR16" s="34">
        <v>1222</v>
      </c>
    </row>
    <row r="17" spans="1:44" ht="12" customHeight="1">
      <c r="A17" s="134" t="s">
        <v>23</v>
      </c>
      <c r="B17" s="35" t="s">
        <v>76</v>
      </c>
      <c r="C17" s="33">
        <v>29.16</v>
      </c>
      <c r="D17" s="33">
        <v>24.16</v>
      </c>
      <c r="E17" s="33">
        <v>34.159999999999997</v>
      </c>
      <c r="F17" s="34">
        <v>113</v>
      </c>
      <c r="G17" s="33">
        <v>36.22</v>
      </c>
      <c r="H17" s="33">
        <v>30.89</v>
      </c>
      <c r="I17" s="33">
        <v>41.56</v>
      </c>
      <c r="J17" s="34">
        <v>134</v>
      </c>
      <c r="K17" s="33">
        <v>28.5</v>
      </c>
      <c r="L17" s="33">
        <v>23.44</v>
      </c>
      <c r="M17" s="33">
        <v>33.57</v>
      </c>
      <c r="N17" s="34">
        <v>101</v>
      </c>
      <c r="O17" s="32" t="s">
        <v>296</v>
      </c>
      <c r="P17" s="33">
        <v>2.9</v>
      </c>
      <c r="Q17" s="33">
        <v>8.19</v>
      </c>
      <c r="R17" s="34">
        <v>19</v>
      </c>
      <c r="S17" s="33" t="s">
        <v>33</v>
      </c>
      <c r="T17" s="33">
        <v>0</v>
      </c>
      <c r="U17" s="33">
        <v>1.37</v>
      </c>
      <c r="V17" s="34">
        <v>2</v>
      </c>
      <c r="W17" s="34">
        <v>369</v>
      </c>
      <c r="X17" s="33">
        <v>26.36</v>
      </c>
      <c r="Y17" s="33">
        <v>23.32</v>
      </c>
      <c r="Z17" s="33">
        <v>29.4</v>
      </c>
      <c r="AA17" s="34">
        <v>306</v>
      </c>
      <c r="AB17" s="33">
        <v>35.72</v>
      </c>
      <c r="AC17" s="33">
        <v>32.450000000000003</v>
      </c>
      <c r="AD17" s="33">
        <v>39</v>
      </c>
      <c r="AE17" s="34">
        <v>415</v>
      </c>
      <c r="AF17" s="33">
        <v>32.159999999999997</v>
      </c>
      <c r="AG17" s="33">
        <v>28.89</v>
      </c>
      <c r="AH17" s="33">
        <v>35.44</v>
      </c>
      <c r="AI17" s="34">
        <v>347</v>
      </c>
      <c r="AJ17" s="33">
        <v>4.87</v>
      </c>
      <c r="AK17" s="33">
        <v>3.42</v>
      </c>
      <c r="AL17" s="33">
        <v>6.32</v>
      </c>
      <c r="AM17" s="34">
        <v>55</v>
      </c>
      <c r="AN17" s="32" t="s">
        <v>312</v>
      </c>
      <c r="AO17" s="33">
        <v>0.25</v>
      </c>
      <c r="AP17" s="33">
        <v>1.52</v>
      </c>
      <c r="AQ17" s="34">
        <v>10</v>
      </c>
      <c r="AR17" s="34">
        <v>1133</v>
      </c>
    </row>
    <row r="18" spans="1:44" ht="12" customHeight="1">
      <c r="A18" s="134"/>
      <c r="B18" s="35" t="s">
        <v>77</v>
      </c>
      <c r="C18" s="33">
        <v>30.08</v>
      </c>
      <c r="D18" s="33">
        <v>26.61</v>
      </c>
      <c r="E18" s="33">
        <v>33.56</v>
      </c>
      <c r="F18" s="34">
        <v>229</v>
      </c>
      <c r="G18" s="33">
        <v>38.15</v>
      </c>
      <c r="H18" s="33">
        <v>34.5</v>
      </c>
      <c r="I18" s="33">
        <v>41.8</v>
      </c>
      <c r="J18" s="34">
        <v>303</v>
      </c>
      <c r="K18" s="33">
        <v>25.72</v>
      </c>
      <c r="L18" s="33">
        <v>22.42</v>
      </c>
      <c r="M18" s="33">
        <v>29.03</v>
      </c>
      <c r="N18" s="34">
        <v>203</v>
      </c>
      <c r="O18" s="33">
        <v>5.27</v>
      </c>
      <c r="P18" s="33">
        <v>3.59</v>
      </c>
      <c r="Q18" s="33">
        <v>6.95</v>
      </c>
      <c r="R18" s="34">
        <v>43</v>
      </c>
      <c r="S18" s="33" t="s">
        <v>33</v>
      </c>
      <c r="T18" s="33">
        <v>0.18</v>
      </c>
      <c r="U18" s="33">
        <v>1.37</v>
      </c>
      <c r="V18" s="34">
        <v>8</v>
      </c>
      <c r="W18" s="34">
        <v>786</v>
      </c>
      <c r="X18" s="33">
        <v>27.53</v>
      </c>
      <c r="Y18" s="33">
        <v>25.53</v>
      </c>
      <c r="Z18" s="33">
        <v>29.52</v>
      </c>
      <c r="AA18" s="34">
        <v>720</v>
      </c>
      <c r="AB18" s="33">
        <v>41.62</v>
      </c>
      <c r="AC18" s="33">
        <v>39.409999999999997</v>
      </c>
      <c r="AD18" s="33">
        <v>43.83</v>
      </c>
      <c r="AE18" s="34">
        <v>1086</v>
      </c>
      <c r="AF18" s="33">
        <v>25.67</v>
      </c>
      <c r="AG18" s="33">
        <v>23.71</v>
      </c>
      <c r="AH18" s="33">
        <v>27.63</v>
      </c>
      <c r="AI18" s="34">
        <v>661</v>
      </c>
      <c r="AJ18" s="33">
        <v>4.7</v>
      </c>
      <c r="AK18" s="33">
        <v>3.67</v>
      </c>
      <c r="AL18" s="33">
        <v>5.74</v>
      </c>
      <c r="AM18" s="34">
        <v>107</v>
      </c>
      <c r="AN18" s="32" t="s">
        <v>318</v>
      </c>
      <c r="AO18" s="33">
        <v>0.2</v>
      </c>
      <c r="AP18" s="33">
        <v>0.77</v>
      </c>
      <c r="AQ18" s="34">
        <v>15</v>
      </c>
      <c r="AR18" s="34">
        <v>2589</v>
      </c>
    </row>
    <row r="19" spans="1:44" ht="12" customHeight="1">
      <c r="A19" s="135" t="s">
        <v>24</v>
      </c>
      <c r="B19" s="31" t="s">
        <v>25</v>
      </c>
      <c r="C19" s="33">
        <v>28.7</v>
      </c>
      <c r="D19" s="33">
        <v>24.23</v>
      </c>
      <c r="E19" s="33">
        <v>33.159999999999997</v>
      </c>
      <c r="F19" s="34">
        <v>136</v>
      </c>
      <c r="G19" s="33">
        <v>34.56</v>
      </c>
      <c r="H19" s="33">
        <v>29.82</v>
      </c>
      <c r="I19" s="33">
        <v>39.29</v>
      </c>
      <c r="J19" s="34">
        <v>159</v>
      </c>
      <c r="K19" s="33">
        <v>30.65</v>
      </c>
      <c r="L19" s="33">
        <v>26.04</v>
      </c>
      <c r="M19" s="33">
        <v>35.26</v>
      </c>
      <c r="N19" s="34">
        <v>137</v>
      </c>
      <c r="O19" s="32" t="s">
        <v>340</v>
      </c>
      <c r="P19" s="33">
        <v>3.41</v>
      </c>
      <c r="Q19" s="33">
        <v>8.16</v>
      </c>
      <c r="R19" s="34">
        <v>26</v>
      </c>
      <c r="S19" s="33" t="s">
        <v>33</v>
      </c>
      <c r="T19" s="33">
        <v>0</v>
      </c>
      <c r="U19" s="33">
        <v>0.75</v>
      </c>
      <c r="V19" s="34">
        <v>2</v>
      </c>
      <c r="W19" s="34">
        <v>460</v>
      </c>
      <c r="X19" s="33">
        <v>23.88</v>
      </c>
      <c r="Y19" s="33">
        <v>21.32</v>
      </c>
      <c r="Z19" s="33">
        <v>26.44</v>
      </c>
      <c r="AA19" s="34">
        <v>357</v>
      </c>
      <c r="AB19" s="33">
        <v>39</v>
      </c>
      <c r="AC19" s="33">
        <v>36.04</v>
      </c>
      <c r="AD19" s="33">
        <v>41.97</v>
      </c>
      <c r="AE19" s="34">
        <v>561</v>
      </c>
      <c r="AF19" s="33">
        <v>30.8</v>
      </c>
      <c r="AG19" s="33">
        <v>27.96</v>
      </c>
      <c r="AH19" s="33">
        <v>33.64</v>
      </c>
      <c r="AI19" s="34">
        <v>423</v>
      </c>
      <c r="AJ19" s="33">
        <v>5.89</v>
      </c>
      <c r="AK19" s="33">
        <v>4.3499999999999996</v>
      </c>
      <c r="AL19" s="33">
        <v>7.43</v>
      </c>
      <c r="AM19" s="34">
        <v>73</v>
      </c>
      <c r="AN19" s="33" t="s">
        <v>33</v>
      </c>
      <c r="AO19" s="33">
        <v>0.11</v>
      </c>
      <c r="AP19" s="33">
        <v>0.74</v>
      </c>
      <c r="AQ19" s="34">
        <v>8</v>
      </c>
      <c r="AR19" s="34">
        <v>1422</v>
      </c>
    </row>
    <row r="20" spans="1:44" ht="12" customHeight="1">
      <c r="A20" s="135"/>
      <c r="B20" s="31" t="s">
        <v>26</v>
      </c>
      <c r="C20" s="33">
        <v>30.9</v>
      </c>
      <c r="D20" s="33">
        <v>27.31</v>
      </c>
      <c r="E20" s="33">
        <v>34.49</v>
      </c>
      <c r="F20" s="34">
        <v>226</v>
      </c>
      <c r="G20" s="33">
        <v>38.340000000000003</v>
      </c>
      <c r="H20" s="33">
        <v>34.61</v>
      </c>
      <c r="I20" s="33">
        <v>42.08</v>
      </c>
      <c r="J20" s="34">
        <v>291</v>
      </c>
      <c r="K20" s="33">
        <v>24.79</v>
      </c>
      <c r="L20" s="33">
        <v>21.46</v>
      </c>
      <c r="M20" s="33">
        <v>28.11</v>
      </c>
      <c r="N20" s="34">
        <v>190</v>
      </c>
      <c r="O20" s="33">
        <v>5.18</v>
      </c>
      <c r="P20" s="33">
        <v>3.46</v>
      </c>
      <c r="Q20" s="33">
        <v>6.91</v>
      </c>
      <c r="R20" s="34">
        <v>39</v>
      </c>
      <c r="S20" s="33" t="s">
        <v>33</v>
      </c>
      <c r="T20" s="33">
        <v>0.18</v>
      </c>
      <c r="U20" s="33">
        <v>1.39</v>
      </c>
      <c r="V20" s="34">
        <v>8</v>
      </c>
      <c r="W20" s="34">
        <v>754</v>
      </c>
      <c r="X20" s="33">
        <v>29.38</v>
      </c>
      <c r="Y20" s="33">
        <v>27.25</v>
      </c>
      <c r="Z20" s="33">
        <v>31.51</v>
      </c>
      <c r="AA20" s="34">
        <v>713</v>
      </c>
      <c r="AB20" s="33">
        <v>39.700000000000003</v>
      </c>
      <c r="AC20" s="33">
        <v>37.42</v>
      </c>
      <c r="AD20" s="33">
        <v>41.97</v>
      </c>
      <c r="AE20" s="34">
        <v>978</v>
      </c>
      <c r="AF20" s="33">
        <v>26.01</v>
      </c>
      <c r="AG20" s="33">
        <v>23.96</v>
      </c>
      <c r="AH20" s="33">
        <v>28.07</v>
      </c>
      <c r="AI20" s="34">
        <v>628</v>
      </c>
      <c r="AJ20" s="33">
        <v>4.12</v>
      </c>
      <c r="AK20" s="33">
        <v>3.18</v>
      </c>
      <c r="AL20" s="33">
        <v>5.0599999999999996</v>
      </c>
      <c r="AM20" s="34">
        <v>96</v>
      </c>
      <c r="AN20" s="32" t="s">
        <v>313</v>
      </c>
      <c r="AO20" s="33">
        <v>0.35</v>
      </c>
      <c r="AP20" s="33">
        <v>1.23</v>
      </c>
      <c r="AQ20" s="34">
        <v>18</v>
      </c>
      <c r="AR20" s="34">
        <v>2433</v>
      </c>
    </row>
    <row r="21" spans="1:44">
      <c r="A21" s="1" t="s">
        <v>221</v>
      </c>
      <c r="AR21" s="3" t="s">
        <v>433</v>
      </c>
    </row>
    <row r="22" spans="1:44">
      <c r="A22" s="1" t="s">
        <v>428</v>
      </c>
    </row>
    <row r="24" spans="1:44">
      <c r="A24" s="126" t="s">
        <v>0</v>
      </c>
      <c r="B24" s="127"/>
      <c r="C24" s="147">
        <v>2017</v>
      </c>
      <c r="D24" s="147"/>
      <c r="E24" s="147"/>
      <c r="F24" s="147"/>
      <c r="G24" s="147"/>
      <c r="H24" s="147"/>
      <c r="I24" s="147"/>
      <c r="J24" s="147"/>
      <c r="K24" s="147"/>
      <c r="L24" s="147"/>
      <c r="M24" s="147"/>
      <c r="N24" s="147"/>
      <c r="O24" s="147"/>
      <c r="P24" s="147"/>
      <c r="Q24" s="147"/>
      <c r="R24" s="147"/>
      <c r="S24" s="147"/>
      <c r="T24" s="147"/>
      <c r="U24" s="147"/>
      <c r="V24" s="147"/>
      <c r="W24" s="148"/>
    </row>
    <row r="25" spans="1:44" s="20" customFormat="1">
      <c r="A25" s="128"/>
      <c r="B25" s="129"/>
      <c r="C25" s="150" t="s">
        <v>83</v>
      </c>
      <c r="D25" s="150"/>
      <c r="E25" s="150"/>
      <c r="F25" s="150"/>
      <c r="G25" s="150"/>
      <c r="H25" s="150"/>
      <c r="I25" s="150"/>
      <c r="J25" s="150"/>
      <c r="K25" s="150"/>
      <c r="L25" s="150"/>
      <c r="M25" s="150"/>
      <c r="N25" s="150"/>
      <c r="O25" s="150"/>
      <c r="P25" s="150"/>
      <c r="Q25" s="150"/>
      <c r="R25" s="150"/>
      <c r="S25" s="150"/>
      <c r="T25" s="150"/>
      <c r="U25" s="150"/>
      <c r="V25" s="150"/>
      <c r="W25" s="152"/>
    </row>
    <row r="26" spans="1:44" s="20" customFormat="1">
      <c r="A26" s="128"/>
      <c r="B26" s="129"/>
      <c r="C26" s="193" t="s">
        <v>38</v>
      </c>
      <c r="D26" s="193"/>
      <c r="E26" s="193"/>
      <c r="F26" s="193"/>
      <c r="G26" s="193" t="s">
        <v>44</v>
      </c>
      <c r="H26" s="193"/>
      <c r="I26" s="193"/>
      <c r="J26" s="193"/>
      <c r="K26" s="193" t="s">
        <v>3</v>
      </c>
      <c r="L26" s="193"/>
      <c r="M26" s="193"/>
      <c r="N26" s="193"/>
      <c r="O26" s="193" t="s">
        <v>43</v>
      </c>
      <c r="P26" s="193"/>
      <c r="Q26" s="193"/>
      <c r="R26" s="193"/>
      <c r="S26" s="193" t="s">
        <v>42</v>
      </c>
      <c r="T26" s="193"/>
      <c r="U26" s="193"/>
      <c r="V26" s="193"/>
      <c r="W26" s="152" t="s">
        <v>5</v>
      </c>
    </row>
    <row r="27" spans="1:44" s="20" customFormat="1" ht="22.5">
      <c r="A27" s="130"/>
      <c r="B27" s="131"/>
      <c r="C27" s="26" t="s">
        <v>6</v>
      </c>
      <c r="D27" s="151" t="s">
        <v>78</v>
      </c>
      <c r="E27" s="151"/>
      <c r="F27" s="26" t="s">
        <v>79</v>
      </c>
      <c r="G27" s="26" t="s">
        <v>6</v>
      </c>
      <c r="H27" s="151" t="s">
        <v>78</v>
      </c>
      <c r="I27" s="151"/>
      <c r="J27" s="26" t="s">
        <v>79</v>
      </c>
      <c r="K27" s="26" t="s">
        <v>6</v>
      </c>
      <c r="L27" s="151" t="s">
        <v>78</v>
      </c>
      <c r="M27" s="151"/>
      <c r="N27" s="26" t="s">
        <v>79</v>
      </c>
      <c r="O27" s="26" t="s">
        <v>6</v>
      </c>
      <c r="P27" s="151" t="s">
        <v>78</v>
      </c>
      <c r="Q27" s="151"/>
      <c r="R27" s="26" t="s">
        <v>79</v>
      </c>
      <c r="S27" s="26" t="s">
        <v>6</v>
      </c>
      <c r="T27" s="151" t="s">
        <v>78</v>
      </c>
      <c r="U27" s="151"/>
      <c r="V27" s="26" t="s">
        <v>79</v>
      </c>
      <c r="W27" s="153"/>
    </row>
    <row r="28" spans="1:44" s="20" customFormat="1">
      <c r="A28" s="124"/>
      <c r="B28" s="40" t="s">
        <v>429</v>
      </c>
      <c r="C28" s="41">
        <v>27.23</v>
      </c>
      <c r="D28" s="41">
        <v>25.61</v>
      </c>
      <c r="E28" s="41">
        <v>28.84</v>
      </c>
      <c r="F28" s="42">
        <v>1109</v>
      </c>
      <c r="G28" s="41">
        <v>39.39</v>
      </c>
      <c r="H28" s="41">
        <v>37.619999999999997</v>
      </c>
      <c r="I28" s="41">
        <v>41.17</v>
      </c>
      <c r="J28" s="42">
        <v>1594</v>
      </c>
      <c r="K28" s="41">
        <v>27.97</v>
      </c>
      <c r="L28" s="41">
        <v>26.31</v>
      </c>
      <c r="M28" s="41">
        <v>29.62</v>
      </c>
      <c r="N28" s="43">
        <v>1091</v>
      </c>
      <c r="O28" s="41">
        <v>4.75</v>
      </c>
      <c r="P28" s="41">
        <v>3.94</v>
      </c>
      <c r="Q28" s="41">
        <v>5.57</v>
      </c>
      <c r="R28" s="43">
        <v>173</v>
      </c>
      <c r="S28" s="57" t="s">
        <v>314</v>
      </c>
      <c r="T28" s="41">
        <v>0.37</v>
      </c>
      <c r="U28" s="41">
        <v>0.95</v>
      </c>
      <c r="V28" s="43">
        <v>28</v>
      </c>
      <c r="W28" s="43">
        <f>V28+N28+R28+J28+F28</f>
        <v>3995</v>
      </c>
    </row>
    <row r="29" spans="1:44">
      <c r="A29" s="199"/>
      <c r="B29" s="35" t="s">
        <v>430</v>
      </c>
      <c r="C29" s="33">
        <v>26.47</v>
      </c>
      <c r="D29" s="33">
        <v>24.54</v>
      </c>
      <c r="E29" s="33">
        <v>28.41</v>
      </c>
      <c r="F29" s="38">
        <v>754</v>
      </c>
      <c r="G29" s="33">
        <v>40.04</v>
      </c>
      <c r="H29" s="33">
        <v>37.9</v>
      </c>
      <c r="I29" s="33">
        <v>42.19</v>
      </c>
      <c r="J29" s="38">
        <v>1138</v>
      </c>
      <c r="K29" s="33">
        <v>28.16</v>
      </c>
      <c r="L29" s="33">
        <v>26.16</v>
      </c>
      <c r="M29" s="33">
        <v>30.15</v>
      </c>
      <c r="N29" s="34">
        <v>764</v>
      </c>
      <c r="O29" s="33">
        <v>4.6399999999999997</v>
      </c>
      <c r="P29" s="33">
        <v>3.66</v>
      </c>
      <c r="Q29" s="33">
        <v>5.62</v>
      </c>
      <c r="R29" s="34">
        <v>112</v>
      </c>
      <c r="S29" s="32" t="s">
        <v>314</v>
      </c>
      <c r="T29" s="33">
        <v>0.33</v>
      </c>
      <c r="U29" s="33">
        <v>1.05</v>
      </c>
      <c r="V29" s="34">
        <v>18</v>
      </c>
      <c r="W29" s="34">
        <f t="shared" ref="W29:W36" si="0">V29+N29+R29+J29+F29</f>
        <v>2786</v>
      </c>
    </row>
    <row r="30" spans="1:44">
      <c r="A30" s="199"/>
      <c r="B30" s="35" t="s">
        <v>431</v>
      </c>
      <c r="C30" s="33">
        <v>28.31</v>
      </c>
      <c r="D30" s="33">
        <v>25.15</v>
      </c>
      <c r="E30" s="33">
        <v>31.46</v>
      </c>
      <c r="F30" s="38">
        <v>253</v>
      </c>
      <c r="G30" s="33">
        <v>39.450000000000003</v>
      </c>
      <c r="H30" s="33">
        <v>36.06</v>
      </c>
      <c r="I30" s="33">
        <v>42.84</v>
      </c>
      <c r="J30" s="38">
        <v>376</v>
      </c>
      <c r="K30" s="33">
        <v>27.83</v>
      </c>
      <c r="L30" s="33">
        <v>24.68</v>
      </c>
      <c r="M30" s="33">
        <v>30.97</v>
      </c>
      <c r="N30" s="34">
        <v>255</v>
      </c>
      <c r="O30" s="33">
        <v>3.98</v>
      </c>
      <c r="P30" s="33">
        <v>2.56</v>
      </c>
      <c r="Q30" s="33">
        <v>5.41</v>
      </c>
      <c r="R30" s="34">
        <v>35</v>
      </c>
      <c r="S30" s="33" t="s">
        <v>33</v>
      </c>
      <c r="T30" s="33">
        <v>0.02</v>
      </c>
      <c r="U30" s="33">
        <v>0.85</v>
      </c>
      <c r="V30" s="34">
        <v>5</v>
      </c>
      <c r="W30" s="34">
        <f t="shared" si="0"/>
        <v>924</v>
      </c>
    </row>
    <row r="31" spans="1:44">
      <c r="A31" s="199"/>
      <c r="B31" s="39" t="s">
        <v>432</v>
      </c>
      <c r="C31" s="33">
        <v>35.549999999999997</v>
      </c>
      <c r="D31" s="33">
        <v>29.64</v>
      </c>
      <c r="E31" s="33">
        <v>41.45</v>
      </c>
      <c r="F31" s="38">
        <v>102</v>
      </c>
      <c r="G31" s="33">
        <v>27.48</v>
      </c>
      <c r="H31" s="33">
        <v>21.99</v>
      </c>
      <c r="I31" s="33">
        <v>32.97</v>
      </c>
      <c r="J31" s="38">
        <v>80</v>
      </c>
      <c r="K31" s="33">
        <v>25.24</v>
      </c>
      <c r="L31" s="33">
        <v>19.850000000000001</v>
      </c>
      <c r="M31" s="33">
        <v>30.63</v>
      </c>
      <c r="N31" s="34">
        <v>72</v>
      </c>
      <c r="O31" s="32" t="s">
        <v>344</v>
      </c>
      <c r="P31" s="33">
        <v>6.42</v>
      </c>
      <c r="Q31" s="33">
        <v>14.42</v>
      </c>
      <c r="R31" s="34">
        <v>26</v>
      </c>
      <c r="S31" s="33" t="s">
        <v>33</v>
      </c>
      <c r="T31" s="33">
        <v>0.16</v>
      </c>
      <c r="U31" s="33">
        <v>2.48</v>
      </c>
      <c r="V31" s="34">
        <v>5</v>
      </c>
      <c r="W31" s="34">
        <f t="shared" si="0"/>
        <v>285</v>
      </c>
    </row>
    <row r="32" spans="1:44">
      <c r="A32" s="199"/>
      <c r="B32" s="39" t="s">
        <v>28</v>
      </c>
      <c r="C32" s="33">
        <v>29.23</v>
      </c>
      <c r="D32" s="33">
        <v>21.81</v>
      </c>
      <c r="E32" s="33">
        <v>36.64</v>
      </c>
      <c r="F32" s="38">
        <v>47</v>
      </c>
      <c r="G32" s="33">
        <v>37.69</v>
      </c>
      <c r="H32" s="33">
        <v>29.73</v>
      </c>
      <c r="I32" s="33">
        <v>45.65</v>
      </c>
      <c r="J32" s="38">
        <v>60</v>
      </c>
      <c r="K32" s="33">
        <v>28.75</v>
      </c>
      <c r="L32" s="33">
        <v>21.13</v>
      </c>
      <c r="M32" s="33">
        <v>36.36</v>
      </c>
      <c r="N32" s="34">
        <v>42</v>
      </c>
      <c r="O32" s="33" t="s">
        <v>33</v>
      </c>
      <c r="P32" s="33">
        <v>0.32</v>
      </c>
      <c r="Q32" s="33">
        <v>6.28</v>
      </c>
      <c r="R32" s="34">
        <v>5</v>
      </c>
      <c r="S32" s="33" t="s">
        <v>33</v>
      </c>
      <c r="T32" s="33">
        <v>0</v>
      </c>
      <c r="U32" s="33">
        <v>3.06</v>
      </c>
      <c r="V32" s="34">
        <v>1</v>
      </c>
      <c r="W32" s="34">
        <f t="shared" si="0"/>
        <v>155</v>
      </c>
    </row>
    <row r="33" spans="1:23">
      <c r="A33" s="199"/>
      <c r="B33" s="39" t="s">
        <v>29</v>
      </c>
      <c r="C33" s="33">
        <v>35.58</v>
      </c>
      <c r="D33" s="33">
        <v>29.48</v>
      </c>
      <c r="E33" s="33">
        <v>41.69</v>
      </c>
      <c r="F33" s="38">
        <v>96</v>
      </c>
      <c r="G33" s="33">
        <v>27.34</v>
      </c>
      <c r="H33" s="33">
        <v>21.66</v>
      </c>
      <c r="I33" s="33">
        <v>33.020000000000003</v>
      </c>
      <c r="J33" s="38">
        <v>74</v>
      </c>
      <c r="K33" s="33">
        <v>24.67</v>
      </c>
      <c r="L33" s="33">
        <v>19.14</v>
      </c>
      <c r="M33" s="33">
        <v>30.2</v>
      </c>
      <c r="N33" s="34">
        <v>66</v>
      </c>
      <c r="O33" s="32" t="s">
        <v>345</v>
      </c>
      <c r="P33" s="33">
        <v>6.79</v>
      </c>
      <c r="Q33" s="33">
        <v>15.22</v>
      </c>
      <c r="R33" s="34">
        <v>26</v>
      </c>
      <c r="S33" s="33" t="s">
        <v>33</v>
      </c>
      <c r="T33" s="33">
        <v>0.17</v>
      </c>
      <c r="U33" s="33">
        <v>2.62</v>
      </c>
      <c r="V33" s="34">
        <v>5</v>
      </c>
      <c r="W33" s="34">
        <f t="shared" si="0"/>
        <v>267</v>
      </c>
    </row>
    <row r="34" spans="1:23">
      <c r="A34" s="199"/>
      <c r="B34" s="39" t="s">
        <v>30</v>
      </c>
      <c r="C34" s="32" t="s">
        <v>342</v>
      </c>
      <c r="D34" s="33">
        <v>15.02</v>
      </c>
      <c r="E34" s="33">
        <v>30.19</v>
      </c>
      <c r="F34" s="38">
        <v>28</v>
      </c>
      <c r="G34" s="33">
        <v>41.21</v>
      </c>
      <c r="H34" s="33">
        <v>32.119999999999997</v>
      </c>
      <c r="I34" s="33">
        <v>50.3</v>
      </c>
      <c r="J34" s="38">
        <v>51</v>
      </c>
      <c r="K34" s="33">
        <v>30.54</v>
      </c>
      <c r="L34" s="33">
        <v>21.92</v>
      </c>
      <c r="M34" s="33">
        <v>39.17</v>
      </c>
      <c r="N34" s="34">
        <v>35</v>
      </c>
      <c r="O34" s="33" t="s">
        <v>33</v>
      </c>
      <c r="P34" s="33">
        <v>1.42</v>
      </c>
      <c r="Q34" s="33">
        <v>9.8699999999999992</v>
      </c>
      <c r="R34" s="34">
        <v>7</v>
      </c>
      <c r="S34" s="33" t="s">
        <v>33</v>
      </c>
      <c r="T34" s="33" t="s">
        <v>33</v>
      </c>
      <c r="U34" s="33" t="s">
        <v>33</v>
      </c>
      <c r="V34" s="34" t="s">
        <v>33</v>
      </c>
      <c r="W34" s="34">
        <f>N34+R34+J34+F34</f>
        <v>121</v>
      </c>
    </row>
    <row r="35" spans="1:23">
      <c r="A35" s="199"/>
      <c r="B35" s="39" t="s">
        <v>31</v>
      </c>
      <c r="C35" s="33">
        <v>32.57</v>
      </c>
      <c r="D35" s="33">
        <v>25.56</v>
      </c>
      <c r="E35" s="33">
        <v>39.57</v>
      </c>
      <c r="F35" s="38">
        <v>59</v>
      </c>
      <c r="G35" s="33">
        <v>42.69</v>
      </c>
      <c r="H35" s="33">
        <v>35.42</v>
      </c>
      <c r="I35" s="33">
        <v>49.96</v>
      </c>
      <c r="J35" s="38">
        <v>81</v>
      </c>
      <c r="K35" s="33">
        <v>21.52</v>
      </c>
      <c r="L35" s="33">
        <v>15.54</v>
      </c>
      <c r="M35" s="33">
        <v>27.5</v>
      </c>
      <c r="N35" s="34">
        <v>41</v>
      </c>
      <c r="O35" s="33" t="s">
        <v>33</v>
      </c>
      <c r="P35" s="33">
        <v>0.61</v>
      </c>
      <c r="Q35" s="33">
        <v>5.85</v>
      </c>
      <c r="R35" s="34">
        <v>6</v>
      </c>
      <c r="S35" s="33" t="s">
        <v>33</v>
      </c>
      <c r="T35" s="33" t="s">
        <v>33</v>
      </c>
      <c r="U35" s="33" t="s">
        <v>33</v>
      </c>
      <c r="V35" s="34" t="s">
        <v>33</v>
      </c>
      <c r="W35" s="34">
        <f>N35+R35+J35+F35</f>
        <v>187</v>
      </c>
    </row>
    <row r="36" spans="1:23">
      <c r="A36" s="199"/>
      <c r="B36" s="39" t="s">
        <v>32</v>
      </c>
      <c r="C36" s="32" t="s">
        <v>343</v>
      </c>
      <c r="D36" s="33">
        <v>11.3</v>
      </c>
      <c r="E36" s="33">
        <v>29.12</v>
      </c>
      <c r="F36" s="38">
        <v>17</v>
      </c>
      <c r="G36" s="33">
        <v>34.630000000000003</v>
      </c>
      <c r="H36" s="33">
        <v>23.99</v>
      </c>
      <c r="I36" s="33">
        <v>45.26</v>
      </c>
      <c r="J36" s="38">
        <v>30</v>
      </c>
      <c r="K36" s="33">
        <v>41.04</v>
      </c>
      <c r="L36" s="33">
        <v>29.5</v>
      </c>
      <c r="M36" s="33">
        <v>52.57</v>
      </c>
      <c r="N36" s="34">
        <v>31</v>
      </c>
      <c r="O36" s="33" t="s">
        <v>33</v>
      </c>
      <c r="P36" s="33">
        <v>0</v>
      </c>
      <c r="Q36" s="33">
        <v>4.84</v>
      </c>
      <c r="R36" s="34">
        <v>2</v>
      </c>
      <c r="S36" s="33" t="s">
        <v>33</v>
      </c>
      <c r="T36" s="33">
        <v>0</v>
      </c>
      <c r="U36" s="33">
        <v>4.96</v>
      </c>
      <c r="V36" s="34">
        <v>2</v>
      </c>
      <c r="W36" s="34">
        <f t="shared" si="0"/>
        <v>82</v>
      </c>
    </row>
    <row r="37" spans="1:23">
      <c r="A37" s="1" t="s">
        <v>221</v>
      </c>
      <c r="W37" s="3" t="s">
        <v>433</v>
      </c>
    </row>
    <row r="38" spans="1:23">
      <c r="A38" s="1" t="s">
        <v>428</v>
      </c>
    </row>
  </sheetData>
  <mergeCells count="49">
    <mergeCell ref="D4:E4"/>
    <mergeCell ref="H4:I4"/>
    <mergeCell ref="L4:M4"/>
    <mergeCell ref="D27:E27"/>
    <mergeCell ref="H27:I27"/>
    <mergeCell ref="L27:M27"/>
    <mergeCell ref="AB3:AE3"/>
    <mergeCell ref="AF3:AI3"/>
    <mergeCell ref="AJ3:AM3"/>
    <mergeCell ref="AN3:AQ3"/>
    <mergeCell ref="P27:Q27"/>
    <mergeCell ref="T27:U27"/>
    <mergeCell ref="P4:Q4"/>
    <mergeCell ref="T4:U4"/>
    <mergeCell ref="Y4:Z4"/>
    <mergeCell ref="W26:W27"/>
    <mergeCell ref="W3:W4"/>
    <mergeCell ref="C1:W1"/>
    <mergeCell ref="X1:AR1"/>
    <mergeCell ref="A24:B27"/>
    <mergeCell ref="C26:F26"/>
    <mergeCell ref="G26:J26"/>
    <mergeCell ref="K26:N26"/>
    <mergeCell ref="O26:R26"/>
    <mergeCell ref="S26:V26"/>
    <mergeCell ref="C2:W2"/>
    <mergeCell ref="X2:AR2"/>
    <mergeCell ref="C3:F3"/>
    <mergeCell ref="G3:J3"/>
    <mergeCell ref="K3:N3"/>
    <mergeCell ref="O3:R3"/>
    <mergeCell ref="S3:V3"/>
    <mergeCell ref="A1:B4"/>
    <mergeCell ref="AR3:AR4"/>
    <mergeCell ref="A28:A36"/>
    <mergeCell ref="A6:A7"/>
    <mergeCell ref="A8:A9"/>
    <mergeCell ref="A10:A12"/>
    <mergeCell ref="A13:A14"/>
    <mergeCell ref="A15:A16"/>
    <mergeCell ref="A19:A20"/>
    <mergeCell ref="A17:A18"/>
    <mergeCell ref="AG4:AH4"/>
    <mergeCell ref="AK4:AL4"/>
    <mergeCell ref="AO4:AP4"/>
    <mergeCell ref="C25:W25"/>
    <mergeCell ref="C24:W24"/>
    <mergeCell ref="AC4:AD4"/>
    <mergeCell ref="X3:AA3"/>
  </mergeCells>
  <pageMargins left="0.59055118110236227" right="0.39370078740157483" top="0.98425196850393704" bottom="0.59055118110236227" header="0.31496062992125984" footer="0.31496062992125984"/>
  <pageSetup paperSize="9" scale="71" fitToWidth="2" orientation="landscape" r:id="rId1"/>
  <headerFooter>
    <oddHeader>&amp;R&amp;G</oddHeader>
    <oddFooter>&amp;L&amp;8&amp;F-&amp;A</oddFooter>
  </headerFooter>
  <legacyDrawingHF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38"/>
  <sheetViews>
    <sheetView zoomScaleNormal="100" workbookViewId="0">
      <selection sqref="A1:B4"/>
    </sheetView>
  </sheetViews>
  <sheetFormatPr baseColWidth="10" defaultColWidth="11.42578125" defaultRowHeight="11.25"/>
  <cols>
    <col min="1" max="1" width="15.7109375" style="1" customWidth="1"/>
    <col min="2" max="2" width="18.7109375" style="1" customWidth="1"/>
    <col min="3" max="22" width="8.7109375" style="1" customWidth="1"/>
    <col min="23" max="23" width="9.7109375" style="1" customWidth="1"/>
    <col min="24" max="43" width="8.7109375" style="1" customWidth="1"/>
    <col min="44" max="44" width="9.7109375" style="1" customWidth="1"/>
    <col min="45" max="51" width="8.7109375" style="1" customWidth="1"/>
    <col min="52" max="54" width="10.42578125" style="1" customWidth="1"/>
    <col min="55" max="16384" width="11.42578125" style="1"/>
  </cols>
  <sheetData>
    <row r="1" spans="1:44" s="20" customFormat="1" ht="12" customHeight="1">
      <c r="A1" s="137" t="s">
        <v>0</v>
      </c>
      <c r="B1" s="138"/>
      <c r="C1" s="123" t="s">
        <v>84</v>
      </c>
      <c r="D1" s="123"/>
      <c r="E1" s="123"/>
      <c r="F1" s="123"/>
      <c r="G1" s="123"/>
      <c r="H1" s="123"/>
      <c r="I1" s="123"/>
      <c r="J1" s="123"/>
      <c r="K1" s="123"/>
      <c r="L1" s="123"/>
      <c r="M1" s="123"/>
      <c r="N1" s="123"/>
      <c r="O1" s="123"/>
      <c r="P1" s="123"/>
      <c r="Q1" s="123"/>
      <c r="R1" s="123"/>
      <c r="S1" s="123"/>
      <c r="T1" s="123"/>
      <c r="U1" s="123"/>
      <c r="V1" s="123"/>
      <c r="W1" s="123"/>
      <c r="X1" s="123" t="s">
        <v>84</v>
      </c>
      <c r="Y1" s="123"/>
      <c r="Z1" s="123"/>
      <c r="AA1" s="123"/>
      <c r="AB1" s="123"/>
      <c r="AC1" s="181"/>
      <c r="AD1" s="181"/>
      <c r="AE1" s="181"/>
      <c r="AF1" s="181"/>
      <c r="AG1" s="181"/>
      <c r="AH1" s="181"/>
      <c r="AI1" s="181"/>
      <c r="AJ1" s="181"/>
      <c r="AK1" s="181"/>
      <c r="AL1" s="181"/>
      <c r="AM1" s="181"/>
      <c r="AN1" s="181"/>
      <c r="AO1" s="181"/>
      <c r="AP1" s="181"/>
      <c r="AQ1" s="181"/>
      <c r="AR1" s="182"/>
    </row>
    <row r="2" spans="1:44" s="20" customFormat="1">
      <c r="A2" s="139"/>
      <c r="B2" s="140"/>
      <c r="C2" s="136" t="s">
        <v>1</v>
      </c>
      <c r="D2" s="120"/>
      <c r="E2" s="120"/>
      <c r="F2" s="120"/>
      <c r="G2" s="120"/>
      <c r="H2" s="120"/>
      <c r="I2" s="120"/>
      <c r="J2" s="120"/>
      <c r="K2" s="120"/>
      <c r="L2" s="120"/>
      <c r="M2" s="120"/>
      <c r="N2" s="120"/>
      <c r="O2" s="120"/>
      <c r="P2" s="120"/>
      <c r="Q2" s="120"/>
      <c r="R2" s="120"/>
      <c r="S2" s="120"/>
      <c r="T2" s="120"/>
      <c r="U2" s="120"/>
      <c r="V2" s="120"/>
      <c r="W2" s="120"/>
      <c r="X2" s="136" t="s">
        <v>429</v>
      </c>
      <c r="Y2" s="120"/>
      <c r="Z2" s="120"/>
      <c r="AA2" s="120"/>
      <c r="AB2" s="120"/>
      <c r="AC2" s="176"/>
      <c r="AD2" s="176"/>
      <c r="AE2" s="176"/>
      <c r="AF2" s="176"/>
      <c r="AG2" s="176"/>
      <c r="AH2" s="176"/>
      <c r="AI2" s="176"/>
      <c r="AJ2" s="176"/>
      <c r="AK2" s="176"/>
      <c r="AL2" s="176"/>
      <c r="AM2" s="176"/>
      <c r="AN2" s="176"/>
      <c r="AO2" s="176"/>
      <c r="AP2" s="176"/>
      <c r="AQ2" s="176"/>
      <c r="AR2" s="183"/>
    </row>
    <row r="3" spans="1:44" s="20" customFormat="1">
      <c r="A3" s="139"/>
      <c r="B3" s="140"/>
      <c r="C3" s="194" t="s">
        <v>38</v>
      </c>
      <c r="D3" s="120"/>
      <c r="E3" s="120"/>
      <c r="F3" s="120"/>
      <c r="G3" s="194" t="s">
        <v>44</v>
      </c>
      <c r="H3" s="120"/>
      <c r="I3" s="120"/>
      <c r="J3" s="120"/>
      <c r="K3" s="194" t="s">
        <v>3</v>
      </c>
      <c r="L3" s="120"/>
      <c r="M3" s="120"/>
      <c r="N3" s="120"/>
      <c r="O3" s="194" t="s">
        <v>43</v>
      </c>
      <c r="P3" s="120"/>
      <c r="Q3" s="120"/>
      <c r="R3" s="120"/>
      <c r="S3" s="194" t="s">
        <v>42</v>
      </c>
      <c r="T3" s="120"/>
      <c r="U3" s="120"/>
      <c r="V3" s="120"/>
      <c r="W3" s="120" t="s">
        <v>5</v>
      </c>
      <c r="X3" s="194" t="s">
        <v>38</v>
      </c>
      <c r="Y3" s="120"/>
      <c r="Z3" s="120"/>
      <c r="AA3" s="120"/>
      <c r="AB3" s="194" t="s">
        <v>44</v>
      </c>
      <c r="AC3" s="150"/>
      <c r="AD3" s="150"/>
      <c r="AE3" s="150"/>
      <c r="AF3" s="193" t="s">
        <v>3</v>
      </c>
      <c r="AG3" s="150"/>
      <c r="AH3" s="150"/>
      <c r="AI3" s="150"/>
      <c r="AJ3" s="193" t="s">
        <v>43</v>
      </c>
      <c r="AK3" s="150"/>
      <c r="AL3" s="150"/>
      <c r="AM3" s="150"/>
      <c r="AN3" s="193" t="s">
        <v>42</v>
      </c>
      <c r="AO3" s="150"/>
      <c r="AP3" s="150"/>
      <c r="AQ3" s="150"/>
      <c r="AR3" s="152" t="s">
        <v>5</v>
      </c>
    </row>
    <row r="4" spans="1:44" s="20" customFormat="1" ht="22.5">
      <c r="A4" s="141"/>
      <c r="B4" s="142"/>
      <c r="C4" s="24" t="s">
        <v>6</v>
      </c>
      <c r="D4" s="122" t="s">
        <v>78</v>
      </c>
      <c r="E4" s="122"/>
      <c r="F4" s="24" t="s">
        <v>79</v>
      </c>
      <c r="G4" s="24" t="s">
        <v>6</v>
      </c>
      <c r="H4" s="122" t="s">
        <v>78</v>
      </c>
      <c r="I4" s="122"/>
      <c r="J4" s="24" t="s">
        <v>79</v>
      </c>
      <c r="K4" s="24" t="s">
        <v>6</v>
      </c>
      <c r="L4" s="122" t="s">
        <v>78</v>
      </c>
      <c r="M4" s="122"/>
      <c r="N4" s="24" t="s">
        <v>79</v>
      </c>
      <c r="O4" s="24" t="s">
        <v>6</v>
      </c>
      <c r="P4" s="122" t="s">
        <v>78</v>
      </c>
      <c r="Q4" s="122"/>
      <c r="R4" s="24" t="s">
        <v>79</v>
      </c>
      <c r="S4" s="24" t="s">
        <v>6</v>
      </c>
      <c r="T4" s="122" t="s">
        <v>78</v>
      </c>
      <c r="U4" s="122"/>
      <c r="V4" s="24" t="s">
        <v>79</v>
      </c>
      <c r="W4" s="121"/>
      <c r="X4" s="24" t="s">
        <v>6</v>
      </c>
      <c r="Y4" s="122" t="s">
        <v>78</v>
      </c>
      <c r="Z4" s="122"/>
      <c r="AA4" s="24" t="s">
        <v>79</v>
      </c>
      <c r="AB4" s="24" t="s">
        <v>6</v>
      </c>
      <c r="AC4" s="151" t="s">
        <v>78</v>
      </c>
      <c r="AD4" s="151"/>
      <c r="AE4" s="26" t="s">
        <v>79</v>
      </c>
      <c r="AF4" s="26" t="s">
        <v>6</v>
      </c>
      <c r="AG4" s="151" t="s">
        <v>78</v>
      </c>
      <c r="AH4" s="151"/>
      <c r="AI4" s="26" t="s">
        <v>79</v>
      </c>
      <c r="AJ4" s="26" t="s">
        <v>6</v>
      </c>
      <c r="AK4" s="151" t="s">
        <v>78</v>
      </c>
      <c r="AL4" s="151"/>
      <c r="AM4" s="26" t="s">
        <v>79</v>
      </c>
      <c r="AN4" s="26" t="s">
        <v>6</v>
      </c>
      <c r="AO4" s="151" t="s">
        <v>78</v>
      </c>
      <c r="AP4" s="151"/>
      <c r="AQ4" s="26" t="s">
        <v>79</v>
      </c>
      <c r="AR4" s="153"/>
    </row>
    <row r="5" spans="1:44" ht="12" customHeight="1">
      <c r="A5" s="27" t="s">
        <v>9</v>
      </c>
      <c r="B5" s="28" t="s">
        <v>10</v>
      </c>
      <c r="C5" s="29">
        <v>7.68</v>
      </c>
      <c r="D5" s="29">
        <v>6.09</v>
      </c>
      <c r="E5" s="29">
        <v>9.26</v>
      </c>
      <c r="F5" s="30">
        <v>98</v>
      </c>
      <c r="G5" s="29">
        <v>27.91</v>
      </c>
      <c r="H5" s="29">
        <v>25.36</v>
      </c>
      <c r="I5" s="29">
        <v>30.47</v>
      </c>
      <c r="J5" s="30">
        <v>395</v>
      </c>
      <c r="K5" s="29">
        <v>50.94</v>
      </c>
      <c r="L5" s="29">
        <v>48.04</v>
      </c>
      <c r="M5" s="29">
        <v>53.84</v>
      </c>
      <c r="N5" s="30">
        <v>686</v>
      </c>
      <c r="O5" s="29">
        <v>11.21</v>
      </c>
      <c r="P5" s="29">
        <v>9.34</v>
      </c>
      <c r="Q5" s="29">
        <v>13.09</v>
      </c>
      <c r="R5" s="30">
        <v>147</v>
      </c>
      <c r="S5" s="54" t="s">
        <v>311</v>
      </c>
      <c r="T5" s="29">
        <v>1.34</v>
      </c>
      <c r="U5" s="29">
        <v>3.18</v>
      </c>
      <c r="V5" s="30">
        <v>29</v>
      </c>
      <c r="W5" s="30">
        <v>1355</v>
      </c>
      <c r="X5" s="29">
        <v>7.77</v>
      </c>
      <c r="Y5" s="29">
        <v>6.8</v>
      </c>
      <c r="Z5" s="29">
        <v>8.75</v>
      </c>
      <c r="AA5" s="30">
        <v>316</v>
      </c>
      <c r="AB5" s="29">
        <v>33.08</v>
      </c>
      <c r="AC5" s="29">
        <v>31.41</v>
      </c>
      <c r="AD5" s="29">
        <v>34.75</v>
      </c>
      <c r="AE5" s="30">
        <v>1432</v>
      </c>
      <c r="AF5" s="29">
        <v>48.98</v>
      </c>
      <c r="AG5" s="29">
        <v>47.19</v>
      </c>
      <c r="AH5" s="29">
        <v>50.77</v>
      </c>
      <c r="AI5" s="30">
        <v>1987</v>
      </c>
      <c r="AJ5" s="29">
        <v>8.3000000000000007</v>
      </c>
      <c r="AK5" s="29">
        <v>7.3</v>
      </c>
      <c r="AL5" s="29">
        <v>9.2899999999999991</v>
      </c>
      <c r="AM5" s="30">
        <v>335</v>
      </c>
      <c r="AN5" s="29">
        <v>1.87</v>
      </c>
      <c r="AO5" s="29">
        <v>1.37</v>
      </c>
      <c r="AP5" s="29">
        <v>2.37</v>
      </c>
      <c r="AQ5" s="30">
        <v>73</v>
      </c>
      <c r="AR5" s="30">
        <v>4143</v>
      </c>
    </row>
    <row r="6" spans="1:44" ht="12" customHeight="1">
      <c r="A6" s="134" t="s">
        <v>11</v>
      </c>
      <c r="B6" s="31" t="s">
        <v>12</v>
      </c>
      <c r="C6" s="33">
        <v>9.1999999999999993</v>
      </c>
      <c r="D6" s="33">
        <v>6.52</v>
      </c>
      <c r="E6" s="33">
        <v>11.89</v>
      </c>
      <c r="F6" s="34">
        <v>49</v>
      </c>
      <c r="G6" s="33">
        <v>33.06</v>
      </c>
      <c r="H6" s="33">
        <v>28.95</v>
      </c>
      <c r="I6" s="33">
        <v>37.159999999999997</v>
      </c>
      <c r="J6" s="34">
        <v>196</v>
      </c>
      <c r="K6" s="33">
        <v>48.28</v>
      </c>
      <c r="L6" s="33">
        <v>43.91</v>
      </c>
      <c r="M6" s="33">
        <v>52.64</v>
      </c>
      <c r="N6" s="34">
        <v>286</v>
      </c>
      <c r="O6" s="33">
        <v>8.06</v>
      </c>
      <c r="P6" s="33">
        <v>5.76</v>
      </c>
      <c r="Q6" s="33">
        <v>10.35</v>
      </c>
      <c r="R6" s="34">
        <v>50</v>
      </c>
      <c r="S6" s="32" t="s">
        <v>224</v>
      </c>
      <c r="T6" s="33">
        <v>0.39</v>
      </c>
      <c r="U6" s="33">
        <v>2.4300000000000002</v>
      </c>
      <c r="V6" s="34">
        <v>10</v>
      </c>
      <c r="W6" s="34">
        <v>591</v>
      </c>
      <c r="X6" s="33">
        <v>8.74</v>
      </c>
      <c r="Y6" s="33">
        <v>7.29</v>
      </c>
      <c r="Z6" s="33">
        <v>10.19</v>
      </c>
      <c r="AA6" s="34">
        <v>170</v>
      </c>
      <c r="AB6" s="33">
        <v>38.450000000000003</v>
      </c>
      <c r="AC6" s="33">
        <v>35.96</v>
      </c>
      <c r="AD6" s="33">
        <v>40.94</v>
      </c>
      <c r="AE6" s="34">
        <v>779</v>
      </c>
      <c r="AF6" s="33">
        <v>44.61</v>
      </c>
      <c r="AG6" s="33">
        <v>42.06</v>
      </c>
      <c r="AH6" s="33">
        <v>47.16</v>
      </c>
      <c r="AI6" s="34">
        <v>865</v>
      </c>
      <c r="AJ6" s="33">
        <v>6.57</v>
      </c>
      <c r="AK6" s="33">
        <v>5.29</v>
      </c>
      <c r="AL6" s="33">
        <v>7.85</v>
      </c>
      <c r="AM6" s="34">
        <v>132</v>
      </c>
      <c r="AN6" s="33">
        <v>1.63</v>
      </c>
      <c r="AO6" s="33">
        <v>0.94</v>
      </c>
      <c r="AP6" s="33">
        <v>2.3199999999999998</v>
      </c>
      <c r="AQ6" s="34">
        <v>32</v>
      </c>
      <c r="AR6" s="34">
        <v>1978</v>
      </c>
    </row>
    <row r="7" spans="1:44" ht="12" customHeight="1">
      <c r="A7" s="125"/>
      <c r="B7" s="31" t="s">
        <v>13</v>
      </c>
      <c r="C7" s="33">
        <v>6.59</v>
      </c>
      <c r="D7" s="33">
        <v>4.67</v>
      </c>
      <c r="E7" s="33">
        <v>8.5</v>
      </c>
      <c r="F7" s="34">
        <v>49</v>
      </c>
      <c r="G7" s="33">
        <v>24.25</v>
      </c>
      <c r="H7" s="33">
        <v>21.04</v>
      </c>
      <c r="I7" s="33">
        <v>27.46</v>
      </c>
      <c r="J7" s="34">
        <v>199</v>
      </c>
      <c r="K7" s="33">
        <v>52.83</v>
      </c>
      <c r="L7" s="33">
        <v>48.97</v>
      </c>
      <c r="M7" s="33">
        <v>56.7</v>
      </c>
      <c r="N7" s="34">
        <v>400</v>
      </c>
      <c r="O7" s="33">
        <v>13.46</v>
      </c>
      <c r="P7" s="33">
        <v>10.71</v>
      </c>
      <c r="Q7" s="33">
        <v>16.21</v>
      </c>
      <c r="R7" s="34">
        <v>97</v>
      </c>
      <c r="S7" s="32" t="s">
        <v>233</v>
      </c>
      <c r="T7" s="33">
        <v>1.46</v>
      </c>
      <c r="U7" s="33">
        <v>4.2699999999999996</v>
      </c>
      <c r="V7" s="34">
        <v>19</v>
      </c>
      <c r="W7" s="34">
        <v>764</v>
      </c>
      <c r="X7" s="33">
        <v>6.94</v>
      </c>
      <c r="Y7" s="33">
        <v>5.63</v>
      </c>
      <c r="Z7" s="33">
        <v>8.25</v>
      </c>
      <c r="AA7" s="34">
        <v>146</v>
      </c>
      <c r="AB7" s="33">
        <v>28.46</v>
      </c>
      <c r="AC7" s="33">
        <v>26.22</v>
      </c>
      <c r="AD7" s="33">
        <v>30.69</v>
      </c>
      <c r="AE7" s="34">
        <v>653</v>
      </c>
      <c r="AF7" s="33">
        <v>52.74</v>
      </c>
      <c r="AG7" s="33">
        <v>50.25</v>
      </c>
      <c r="AH7" s="33">
        <v>55.23</v>
      </c>
      <c r="AI7" s="34">
        <v>1122</v>
      </c>
      <c r="AJ7" s="33">
        <v>9.7899999999999991</v>
      </c>
      <c r="AK7" s="33">
        <v>8.3000000000000007</v>
      </c>
      <c r="AL7" s="33">
        <v>11.27</v>
      </c>
      <c r="AM7" s="34">
        <v>203</v>
      </c>
      <c r="AN7" s="33">
        <v>2.08</v>
      </c>
      <c r="AO7" s="33">
        <v>1.36</v>
      </c>
      <c r="AP7" s="33">
        <v>2.79</v>
      </c>
      <c r="AQ7" s="34">
        <v>41</v>
      </c>
      <c r="AR7" s="34">
        <v>2165</v>
      </c>
    </row>
    <row r="8" spans="1:44" ht="12" customHeight="1">
      <c r="A8" s="134" t="s">
        <v>14</v>
      </c>
      <c r="B8" s="31" t="s">
        <v>15</v>
      </c>
      <c r="C8" s="33">
        <v>7.4</v>
      </c>
      <c r="D8" s="33">
        <v>5.69</v>
      </c>
      <c r="E8" s="33">
        <v>9.1199999999999992</v>
      </c>
      <c r="F8" s="34">
        <v>77</v>
      </c>
      <c r="G8" s="33">
        <v>30.55</v>
      </c>
      <c r="H8" s="33">
        <v>27.66</v>
      </c>
      <c r="I8" s="33">
        <v>33.44</v>
      </c>
      <c r="J8" s="34">
        <v>352</v>
      </c>
      <c r="K8" s="33">
        <v>50.5</v>
      </c>
      <c r="L8" s="33">
        <v>47.32</v>
      </c>
      <c r="M8" s="33">
        <v>53.68</v>
      </c>
      <c r="N8" s="34">
        <v>566</v>
      </c>
      <c r="O8" s="33">
        <v>9.9700000000000006</v>
      </c>
      <c r="P8" s="33">
        <v>7.97</v>
      </c>
      <c r="Q8" s="33">
        <v>11.97</v>
      </c>
      <c r="R8" s="34">
        <v>106</v>
      </c>
      <c r="S8" s="32" t="s">
        <v>227</v>
      </c>
      <c r="T8" s="33">
        <v>0.74</v>
      </c>
      <c r="U8" s="33">
        <v>2.41</v>
      </c>
      <c r="V8" s="34">
        <v>18</v>
      </c>
      <c r="W8" s="34">
        <v>1119</v>
      </c>
      <c r="X8" s="33">
        <v>8.49</v>
      </c>
      <c r="Y8" s="33">
        <v>7.34</v>
      </c>
      <c r="Z8" s="33">
        <v>9.64</v>
      </c>
      <c r="AA8" s="34">
        <v>272</v>
      </c>
      <c r="AB8" s="33">
        <v>35.22</v>
      </c>
      <c r="AC8" s="33">
        <v>33.33</v>
      </c>
      <c r="AD8" s="33">
        <v>37.1</v>
      </c>
      <c r="AE8" s="34">
        <v>1239</v>
      </c>
      <c r="AF8" s="33">
        <v>47.77</v>
      </c>
      <c r="AG8" s="33">
        <v>45.79</v>
      </c>
      <c r="AH8" s="33">
        <v>49.76</v>
      </c>
      <c r="AI8" s="34">
        <v>1573</v>
      </c>
      <c r="AJ8" s="33">
        <v>7.27</v>
      </c>
      <c r="AK8" s="33">
        <v>6.2</v>
      </c>
      <c r="AL8" s="33">
        <v>8.33</v>
      </c>
      <c r="AM8" s="34">
        <v>233</v>
      </c>
      <c r="AN8" s="33">
        <v>1.25</v>
      </c>
      <c r="AO8" s="33">
        <v>0.82</v>
      </c>
      <c r="AP8" s="33">
        <v>1.69</v>
      </c>
      <c r="AQ8" s="34">
        <v>45</v>
      </c>
      <c r="AR8" s="34">
        <v>3362</v>
      </c>
    </row>
    <row r="9" spans="1:44" ht="12" customHeight="1">
      <c r="A9" s="125"/>
      <c r="B9" s="31" t="s">
        <v>16</v>
      </c>
      <c r="C9" s="32" t="s">
        <v>317</v>
      </c>
      <c r="D9" s="33">
        <v>4.8099999999999996</v>
      </c>
      <c r="E9" s="33">
        <v>12.64</v>
      </c>
      <c r="F9" s="34">
        <v>21</v>
      </c>
      <c r="G9" s="33">
        <v>17.760000000000002</v>
      </c>
      <c r="H9" s="33">
        <v>12.47</v>
      </c>
      <c r="I9" s="33">
        <v>23.05</v>
      </c>
      <c r="J9" s="34">
        <v>43</v>
      </c>
      <c r="K9" s="33">
        <v>52.62</v>
      </c>
      <c r="L9" s="33">
        <v>45.71</v>
      </c>
      <c r="M9" s="33">
        <v>59.54</v>
      </c>
      <c r="N9" s="34">
        <v>120</v>
      </c>
      <c r="O9" s="33">
        <v>16</v>
      </c>
      <c r="P9" s="33">
        <v>11.15</v>
      </c>
      <c r="Q9" s="33">
        <v>20.86</v>
      </c>
      <c r="R9" s="34">
        <v>41</v>
      </c>
      <c r="S9" s="32" t="s">
        <v>339</v>
      </c>
      <c r="T9" s="33">
        <v>1.79</v>
      </c>
      <c r="U9" s="33">
        <v>7.99</v>
      </c>
      <c r="V9" s="34">
        <v>11</v>
      </c>
      <c r="W9" s="34">
        <v>236</v>
      </c>
      <c r="X9" s="33">
        <v>5.17</v>
      </c>
      <c r="Y9" s="33">
        <v>3.51</v>
      </c>
      <c r="Z9" s="33">
        <v>6.83</v>
      </c>
      <c r="AA9" s="34">
        <v>44</v>
      </c>
      <c r="AB9" s="33">
        <v>25.35</v>
      </c>
      <c r="AC9" s="33">
        <v>21.71</v>
      </c>
      <c r="AD9" s="33">
        <v>28.99</v>
      </c>
      <c r="AE9" s="34">
        <v>193</v>
      </c>
      <c r="AF9" s="33">
        <v>53.34</v>
      </c>
      <c r="AG9" s="33">
        <v>49.27</v>
      </c>
      <c r="AH9" s="33">
        <v>57.4</v>
      </c>
      <c r="AI9" s="34">
        <v>414</v>
      </c>
      <c r="AJ9" s="33">
        <v>12.04</v>
      </c>
      <c r="AK9" s="33">
        <v>9.5299999999999994</v>
      </c>
      <c r="AL9" s="33">
        <v>14.54</v>
      </c>
      <c r="AM9" s="34">
        <v>102</v>
      </c>
      <c r="AN9" s="32" t="s">
        <v>264</v>
      </c>
      <c r="AO9" s="33">
        <v>2.44</v>
      </c>
      <c r="AP9" s="33">
        <v>5.78</v>
      </c>
      <c r="AQ9" s="34">
        <v>28</v>
      </c>
      <c r="AR9" s="34">
        <v>781</v>
      </c>
    </row>
    <row r="10" spans="1:44" ht="12" customHeight="1">
      <c r="A10" s="134" t="s">
        <v>17</v>
      </c>
      <c r="B10" s="35" t="s">
        <v>72</v>
      </c>
      <c r="C10" s="32" t="s">
        <v>325</v>
      </c>
      <c r="D10" s="33">
        <v>3.99</v>
      </c>
      <c r="E10" s="33">
        <v>9.77</v>
      </c>
      <c r="F10" s="34">
        <v>24</v>
      </c>
      <c r="G10" s="33">
        <v>23.03</v>
      </c>
      <c r="H10" s="33">
        <v>18.04</v>
      </c>
      <c r="I10" s="33">
        <v>28.02</v>
      </c>
      <c r="J10" s="34">
        <v>76</v>
      </c>
      <c r="K10" s="33">
        <v>49.03</v>
      </c>
      <c r="L10" s="33">
        <v>43.04</v>
      </c>
      <c r="M10" s="33">
        <v>55.02</v>
      </c>
      <c r="N10" s="34">
        <v>161</v>
      </c>
      <c r="O10" s="33">
        <v>17.489999999999998</v>
      </c>
      <c r="P10" s="33">
        <v>12.87</v>
      </c>
      <c r="Q10" s="33">
        <v>22.1</v>
      </c>
      <c r="R10" s="34">
        <v>55</v>
      </c>
      <c r="S10" s="33" t="s">
        <v>33</v>
      </c>
      <c r="T10" s="33">
        <v>0.98</v>
      </c>
      <c r="U10" s="33">
        <v>6.17</v>
      </c>
      <c r="V10" s="34">
        <v>9</v>
      </c>
      <c r="W10" s="34">
        <v>325</v>
      </c>
      <c r="X10" s="33">
        <v>7.62</v>
      </c>
      <c r="Y10" s="33">
        <v>5.47</v>
      </c>
      <c r="Z10" s="33">
        <v>9.7799999999999994</v>
      </c>
      <c r="AA10" s="34">
        <v>66</v>
      </c>
      <c r="AB10" s="33">
        <v>25.53</v>
      </c>
      <c r="AC10" s="33">
        <v>21.99</v>
      </c>
      <c r="AD10" s="33">
        <v>29.06</v>
      </c>
      <c r="AE10" s="34">
        <v>218</v>
      </c>
      <c r="AF10" s="33">
        <v>48.91</v>
      </c>
      <c r="AG10" s="33">
        <v>44.86</v>
      </c>
      <c r="AH10" s="33">
        <v>52.95</v>
      </c>
      <c r="AI10" s="34">
        <v>406</v>
      </c>
      <c r="AJ10" s="33">
        <v>14.82</v>
      </c>
      <c r="AK10" s="33">
        <v>11.9</v>
      </c>
      <c r="AL10" s="33">
        <v>17.739999999999998</v>
      </c>
      <c r="AM10" s="34">
        <v>117</v>
      </c>
      <c r="AN10" s="32" t="s">
        <v>248</v>
      </c>
      <c r="AO10" s="33">
        <v>1.66</v>
      </c>
      <c r="AP10" s="33">
        <v>4.59</v>
      </c>
      <c r="AQ10" s="34">
        <v>22</v>
      </c>
      <c r="AR10" s="34">
        <v>829</v>
      </c>
    </row>
    <row r="11" spans="1:44" ht="12" customHeight="1">
      <c r="A11" s="125"/>
      <c r="B11" s="35" t="s">
        <v>73</v>
      </c>
      <c r="C11" s="33">
        <v>8.25</v>
      </c>
      <c r="D11" s="33">
        <v>5.9</v>
      </c>
      <c r="E11" s="33">
        <v>10.61</v>
      </c>
      <c r="F11" s="34">
        <v>51</v>
      </c>
      <c r="G11" s="33">
        <v>28.73</v>
      </c>
      <c r="H11" s="33">
        <v>25.15</v>
      </c>
      <c r="I11" s="33">
        <v>32.299999999999997</v>
      </c>
      <c r="J11" s="34">
        <v>211</v>
      </c>
      <c r="K11" s="33">
        <v>50.03</v>
      </c>
      <c r="L11" s="33">
        <v>45.99</v>
      </c>
      <c r="M11" s="33">
        <v>54.08</v>
      </c>
      <c r="N11" s="34">
        <v>343</v>
      </c>
      <c r="O11" s="33">
        <v>10.95</v>
      </c>
      <c r="P11" s="33">
        <v>8.31</v>
      </c>
      <c r="Q11" s="33">
        <v>13.59</v>
      </c>
      <c r="R11" s="34">
        <v>72</v>
      </c>
      <c r="S11" s="32" t="s">
        <v>231</v>
      </c>
      <c r="T11" s="33">
        <v>0.86</v>
      </c>
      <c r="U11" s="33">
        <v>3.21</v>
      </c>
      <c r="V11" s="34">
        <v>13</v>
      </c>
      <c r="W11" s="34">
        <v>690</v>
      </c>
      <c r="X11" s="33">
        <v>7.84</v>
      </c>
      <c r="Y11" s="33">
        <v>6.51</v>
      </c>
      <c r="Z11" s="33">
        <v>9.16</v>
      </c>
      <c r="AA11" s="34">
        <v>164</v>
      </c>
      <c r="AB11" s="33">
        <v>32</v>
      </c>
      <c r="AC11" s="33">
        <v>29.73</v>
      </c>
      <c r="AD11" s="33">
        <v>34.26</v>
      </c>
      <c r="AE11" s="34">
        <v>756</v>
      </c>
      <c r="AF11" s="33">
        <v>50.67</v>
      </c>
      <c r="AG11" s="33">
        <v>48.21</v>
      </c>
      <c r="AH11" s="33">
        <v>53.12</v>
      </c>
      <c r="AI11" s="34">
        <v>1080</v>
      </c>
      <c r="AJ11" s="33">
        <v>7.7</v>
      </c>
      <c r="AK11" s="33">
        <v>6.39</v>
      </c>
      <c r="AL11" s="33">
        <v>9.01</v>
      </c>
      <c r="AM11" s="34">
        <v>166</v>
      </c>
      <c r="AN11" s="33">
        <v>1.8</v>
      </c>
      <c r="AO11" s="33">
        <v>1.1200000000000001</v>
      </c>
      <c r="AP11" s="33">
        <v>2.48</v>
      </c>
      <c r="AQ11" s="34">
        <v>37</v>
      </c>
      <c r="AR11" s="34">
        <v>2203</v>
      </c>
    </row>
    <row r="12" spans="1:44" ht="12" customHeight="1">
      <c r="A12" s="125"/>
      <c r="B12" s="31" t="s">
        <v>18</v>
      </c>
      <c r="C12" s="32" t="s">
        <v>346</v>
      </c>
      <c r="D12" s="33">
        <v>4.3899999999999997</v>
      </c>
      <c r="E12" s="33">
        <v>10.73</v>
      </c>
      <c r="F12" s="34">
        <v>23</v>
      </c>
      <c r="G12" s="33">
        <v>31.19</v>
      </c>
      <c r="H12" s="33">
        <v>25.85</v>
      </c>
      <c r="I12" s="33">
        <v>36.54</v>
      </c>
      <c r="J12" s="34">
        <v>106</v>
      </c>
      <c r="K12" s="33">
        <v>54.31</v>
      </c>
      <c r="L12" s="33">
        <v>48.52</v>
      </c>
      <c r="M12" s="33">
        <v>60.11</v>
      </c>
      <c r="N12" s="34">
        <v>177</v>
      </c>
      <c r="O12" s="32" t="s">
        <v>283</v>
      </c>
      <c r="P12" s="33">
        <v>2.92</v>
      </c>
      <c r="Q12" s="33">
        <v>8</v>
      </c>
      <c r="R12" s="34">
        <v>19</v>
      </c>
      <c r="S12" s="33" t="s">
        <v>33</v>
      </c>
      <c r="T12" s="33">
        <v>0.25</v>
      </c>
      <c r="U12" s="33">
        <v>2.68</v>
      </c>
      <c r="V12" s="34">
        <v>7</v>
      </c>
      <c r="W12" s="34">
        <v>332</v>
      </c>
      <c r="X12" s="33">
        <v>7.77</v>
      </c>
      <c r="Y12" s="33">
        <v>5.84</v>
      </c>
      <c r="Z12" s="33">
        <v>9.6999999999999993</v>
      </c>
      <c r="AA12" s="34">
        <v>85</v>
      </c>
      <c r="AB12" s="33">
        <v>40.85</v>
      </c>
      <c r="AC12" s="33">
        <v>37.46</v>
      </c>
      <c r="AD12" s="33">
        <v>44.23</v>
      </c>
      <c r="AE12" s="34">
        <v>455</v>
      </c>
      <c r="AF12" s="33">
        <v>45.46</v>
      </c>
      <c r="AG12" s="33">
        <v>42.03</v>
      </c>
      <c r="AH12" s="33">
        <v>48.9</v>
      </c>
      <c r="AI12" s="34">
        <v>494</v>
      </c>
      <c r="AJ12" s="33">
        <v>4.8</v>
      </c>
      <c r="AK12" s="33">
        <v>3.3</v>
      </c>
      <c r="AL12" s="33">
        <v>6.31</v>
      </c>
      <c r="AM12" s="34">
        <v>51</v>
      </c>
      <c r="AN12" s="32" t="s">
        <v>217</v>
      </c>
      <c r="AO12" s="33">
        <v>0.41</v>
      </c>
      <c r="AP12" s="33">
        <v>1.83</v>
      </c>
      <c r="AQ12" s="34">
        <v>14</v>
      </c>
      <c r="AR12" s="34">
        <v>1099</v>
      </c>
    </row>
    <row r="13" spans="1:44" ht="12" customHeight="1">
      <c r="A13" s="134" t="s">
        <v>19</v>
      </c>
      <c r="B13" s="35" t="s">
        <v>74</v>
      </c>
      <c r="C13" s="33">
        <v>8.4600000000000009</v>
      </c>
      <c r="D13" s="33">
        <v>6.47</v>
      </c>
      <c r="E13" s="33">
        <v>10.45</v>
      </c>
      <c r="F13" s="34">
        <v>75</v>
      </c>
      <c r="G13" s="33">
        <v>28.49</v>
      </c>
      <c r="H13" s="33">
        <v>25.5</v>
      </c>
      <c r="I13" s="33">
        <v>31.49</v>
      </c>
      <c r="J13" s="34">
        <v>294</v>
      </c>
      <c r="K13" s="33">
        <v>50.94</v>
      </c>
      <c r="L13" s="33">
        <v>47.55</v>
      </c>
      <c r="M13" s="33">
        <v>54.33</v>
      </c>
      <c r="N13" s="34">
        <v>492</v>
      </c>
      <c r="O13" s="33">
        <v>10.06</v>
      </c>
      <c r="P13" s="33">
        <v>8</v>
      </c>
      <c r="Q13" s="33">
        <v>12.12</v>
      </c>
      <c r="R13" s="34">
        <v>96</v>
      </c>
      <c r="S13" s="32" t="s">
        <v>319</v>
      </c>
      <c r="T13" s="33">
        <v>1.02</v>
      </c>
      <c r="U13" s="33">
        <v>3.08</v>
      </c>
      <c r="V13" s="34">
        <v>20</v>
      </c>
      <c r="W13" s="34">
        <v>977</v>
      </c>
      <c r="X13" s="33">
        <v>7.87</v>
      </c>
      <c r="Y13" s="33">
        <v>6.78</v>
      </c>
      <c r="Z13" s="33">
        <v>8.9600000000000009</v>
      </c>
      <c r="AA13" s="34">
        <v>254</v>
      </c>
      <c r="AB13" s="33">
        <v>34.79</v>
      </c>
      <c r="AC13" s="33">
        <v>32.869999999999997</v>
      </c>
      <c r="AD13" s="33">
        <v>36.71</v>
      </c>
      <c r="AE13" s="34">
        <v>1171</v>
      </c>
      <c r="AF13" s="33">
        <v>48.44</v>
      </c>
      <c r="AG13" s="33">
        <v>46.42</v>
      </c>
      <c r="AH13" s="33">
        <v>50.45</v>
      </c>
      <c r="AI13" s="34">
        <v>1557</v>
      </c>
      <c r="AJ13" s="33">
        <v>7.36</v>
      </c>
      <c r="AK13" s="33">
        <v>6.29</v>
      </c>
      <c r="AL13" s="33">
        <v>8.43</v>
      </c>
      <c r="AM13" s="34">
        <v>236</v>
      </c>
      <c r="AN13" s="33">
        <v>1.54</v>
      </c>
      <c r="AO13" s="33">
        <v>1.04</v>
      </c>
      <c r="AP13" s="33">
        <v>2.04</v>
      </c>
      <c r="AQ13" s="34">
        <v>53</v>
      </c>
      <c r="AR13" s="34">
        <v>3271</v>
      </c>
    </row>
    <row r="14" spans="1:44" ht="12" customHeight="1">
      <c r="A14" s="125"/>
      <c r="B14" s="35" t="s">
        <v>75</v>
      </c>
      <c r="C14" s="32" t="s">
        <v>268</v>
      </c>
      <c r="D14" s="33">
        <v>3.45</v>
      </c>
      <c r="E14" s="33">
        <v>8.58</v>
      </c>
      <c r="F14" s="34">
        <v>23</v>
      </c>
      <c r="G14" s="33">
        <v>26.21</v>
      </c>
      <c r="H14" s="33">
        <v>21.38</v>
      </c>
      <c r="I14" s="33">
        <v>31.04</v>
      </c>
      <c r="J14" s="34">
        <v>99</v>
      </c>
      <c r="K14" s="33">
        <v>51.13</v>
      </c>
      <c r="L14" s="33">
        <v>45.58</v>
      </c>
      <c r="M14" s="33">
        <v>56.68</v>
      </c>
      <c r="N14" s="34">
        <v>193</v>
      </c>
      <c r="O14" s="33">
        <v>13.89</v>
      </c>
      <c r="P14" s="33">
        <v>9.94</v>
      </c>
      <c r="Q14" s="33">
        <v>17.850000000000001</v>
      </c>
      <c r="R14" s="34">
        <v>51</v>
      </c>
      <c r="S14" s="33" t="s">
        <v>33</v>
      </c>
      <c r="T14" s="33">
        <v>0.84</v>
      </c>
      <c r="U14" s="33">
        <v>4.67</v>
      </c>
      <c r="V14" s="34">
        <v>9</v>
      </c>
      <c r="W14" s="34">
        <v>375</v>
      </c>
      <c r="X14" s="33">
        <v>7.54</v>
      </c>
      <c r="Y14" s="33">
        <v>5.37</v>
      </c>
      <c r="Z14" s="33">
        <v>9.7100000000000009</v>
      </c>
      <c r="AA14" s="34">
        <v>62</v>
      </c>
      <c r="AB14" s="33">
        <v>27.47</v>
      </c>
      <c r="AC14" s="33">
        <v>24.11</v>
      </c>
      <c r="AD14" s="33">
        <v>30.83</v>
      </c>
      <c r="AE14" s="34">
        <v>259</v>
      </c>
      <c r="AF14" s="33">
        <v>50.52</v>
      </c>
      <c r="AG14" s="33">
        <v>46.66</v>
      </c>
      <c r="AH14" s="33">
        <v>54.38</v>
      </c>
      <c r="AI14" s="34">
        <v>426</v>
      </c>
      <c r="AJ14" s="33">
        <v>11.47</v>
      </c>
      <c r="AK14" s="33">
        <v>9.0399999999999991</v>
      </c>
      <c r="AL14" s="33">
        <v>13.9</v>
      </c>
      <c r="AM14" s="34">
        <v>98</v>
      </c>
      <c r="AN14" s="32" t="s">
        <v>246</v>
      </c>
      <c r="AO14" s="33">
        <v>1.6</v>
      </c>
      <c r="AP14" s="33">
        <v>4.3899999999999997</v>
      </c>
      <c r="AQ14" s="34">
        <v>20</v>
      </c>
      <c r="AR14" s="34">
        <v>865</v>
      </c>
    </row>
    <row r="15" spans="1:44" ht="12" customHeight="1">
      <c r="A15" s="134" t="s">
        <v>20</v>
      </c>
      <c r="B15" s="31" t="s">
        <v>21</v>
      </c>
      <c r="C15" s="33">
        <v>7.98</v>
      </c>
      <c r="D15" s="33">
        <v>6.04</v>
      </c>
      <c r="E15" s="33">
        <v>9.93</v>
      </c>
      <c r="F15" s="34">
        <v>70</v>
      </c>
      <c r="G15" s="33">
        <v>27.65</v>
      </c>
      <c r="H15" s="33">
        <v>24.63</v>
      </c>
      <c r="I15" s="33">
        <v>30.68</v>
      </c>
      <c r="J15" s="34">
        <v>275</v>
      </c>
      <c r="K15" s="33">
        <v>49.96</v>
      </c>
      <c r="L15" s="33">
        <v>46.54</v>
      </c>
      <c r="M15" s="33">
        <v>53.39</v>
      </c>
      <c r="N15" s="34">
        <v>478</v>
      </c>
      <c r="O15" s="33">
        <v>12.49</v>
      </c>
      <c r="P15" s="33">
        <v>10.210000000000001</v>
      </c>
      <c r="Q15" s="33">
        <v>14.77</v>
      </c>
      <c r="R15" s="34">
        <v>119</v>
      </c>
      <c r="S15" s="32" t="s">
        <v>249</v>
      </c>
      <c r="T15" s="33">
        <v>0.9</v>
      </c>
      <c r="U15" s="33">
        <v>2.91</v>
      </c>
      <c r="V15" s="34">
        <v>16</v>
      </c>
      <c r="W15" s="34">
        <v>958</v>
      </c>
      <c r="X15" s="33">
        <v>7.79</v>
      </c>
      <c r="Y15" s="33">
        <v>6.66</v>
      </c>
      <c r="Z15" s="33">
        <v>8.92</v>
      </c>
      <c r="AA15" s="34">
        <v>225</v>
      </c>
      <c r="AB15" s="33">
        <v>32.79</v>
      </c>
      <c r="AC15" s="33">
        <v>30.82</v>
      </c>
      <c r="AD15" s="33">
        <v>34.770000000000003</v>
      </c>
      <c r="AE15" s="34">
        <v>967</v>
      </c>
      <c r="AF15" s="33">
        <v>48.72</v>
      </c>
      <c r="AG15" s="33">
        <v>46.61</v>
      </c>
      <c r="AH15" s="33">
        <v>50.83</v>
      </c>
      <c r="AI15" s="34">
        <v>1381</v>
      </c>
      <c r="AJ15" s="33">
        <v>8.93</v>
      </c>
      <c r="AK15" s="33">
        <v>7.73</v>
      </c>
      <c r="AL15" s="33">
        <v>10.14</v>
      </c>
      <c r="AM15" s="34">
        <v>255</v>
      </c>
      <c r="AN15" s="33">
        <v>1.76</v>
      </c>
      <c r="AO15" s="33">
        <v>1.21</v>
      </c>
      <c r="AP15" s="33">
        <v>2.3199999999999998</v>
      </c>
      <c r="AQ15" s="34">
        <v>47</v>
      </c>
      <c r="AR15" s="34">
        <v>2875</v>
      </c>
    </row>
    <row r="16" spans="1:44" ht="12" customHeight="1">
      <c r="A16" s="125"/>
      <c r="B16" s="31" t="s">
        <v>22</v>
      </c>
      <c r="C16" s="32" t="s">
        <v>325</v>
      </c>
      <c r="D16" s="33">
        <v>4.25</v>
      </c>
      <c r="E16" s="33">
        <v>9.49</v>
      </c>
      <c r="F16" s="34">
        <v>28</v>
      </c>
      <c r="G16" s="33">
        <v>28.58</v>
      </c>
      <c r="H16" s="33">
        <v>23.82</v>
      </c>
      <c r="I16" s="33">
        <v>33.35</v>
      </c>
      <c r="J16" s="34">
        <v>120</v>
      </c>
      <c r="K16" s="33">
        <v>53.48</v>
      </c>
      <c r="L16" s="33">
        <v>48.05</v>
      </c>
      <c r="M16" s="33">
        <v>58.92</v>
      </c>
      <c r="N16" s="34">
        <v>208</v>
      </c>
      <c r="O16" s="32" t="s">
        <v>336</v>
      </c>
      <c r="P16" s="33">
        <v>4.6399999999999997</v>
      </c>
      <c r="Q16" s="33">
        <v>11.12</v>
      </c>
      <c r="R16" s="34">
        <v>28</v>
      </c>
      <c r="S16" s="32" t="s">
        <v>225</v>
      </c>
      <c r="T16" s="33">
        <v>1.1200000000000001</v>
      </c>
      <c r="U16" s="33">
        <v>5.25</v>
      </c>
      <c r="V16" s="34">
        <v>13</v>
      </c>
      <c r="W16" s="34">
        <v>397</v>
      </c>
      <c r="X16" s="33">
        <v>7.73</v>
      </c>
      <c r="Y16" s="33">
        <v>5.83</v>
      </c>
      <c r="Z16" s="33">
        <v>9.6300000000000008</v>
      </c>
      <c r="AA16" s="34">
        <v>91</v>
      </c>
      <c r="AB16" s="33">
        <v>33.94</v>
      </c>
      <c r="AC16" s="33">
        <v>30.85</v>
      </c>
      <c r="AD16" s="33">
        <v>37.04</v>
      </c>
      <c r="AE16" s="34">
        <v>465</v>
      </c>
      <c r="AF16" s="33">
        <v>49.75</v>
      </c>
      <c r="AG16" s="33">
        <v>46.41</v>
      </c>
      <c r="AH16" s="33">
        <v>53.08</v>
      </c>
      <c r="AI16" s="34">
        <v>606</v>
      </c>
      <c r="AJ16" s="33">
        <v>6.39</v>
      </c>
      <c r="AK16" s="33">
        <v>4.75</v>
      </c>
      <c r="AL16" s="33">
        <v>8.0299999999999994</v>
      </c>
      <c r="AM16" s="34">
        <v>80</v>
      </c>
      <c r="AN16" s="32" t="s">
        <v>245</v>
      </c>
      <c r="AO16" s="33">
        <v>1.1000000000000001</v>
      </c>
      <c r="AP16" s="33">
        <v>3.28</v>
      </c>
      <c r="AQ16" s="34">
        <v>26</v>
      </c>
      <c r="AR16" s="34">
        <v>1268</v>
      </c>
    </row>
    <row r="17" spans="1:44" ht="12" customHeight="1">
      <c r="A17" s="134" t="s">
        <v>23</v>
      </c>
      <c r="B17" s="35" t="s">
        <v>76</v>
      </c>
      <c r="C17" s="33">
        <v>7.93</v>
      </c>
      <c r="D17" s="33">
        <v>5.13</v>
      </c>
      <c r="E17" s="33">
        <v>10.73</v>
      </c>
      <c r="F17" s="34">
        <v>33</v>
      </c>
      <c r="G17" s="33">
        <v>23.6</v>
      </c>
      <c r="H17" s="33">
        <v>19.309999999999999</v>
      </c>
      <c r="I17" s="33">
        <v>27.88</v>
      </c>
      <c r="J17" s="34">
        <v>108</v>
      </c>
      <c r="K17" s="33">
        <v>51.72</v>
      </c>
      <c r="L17" s="33">
        <v>46.49</v>
      </c>
      <c r="M17" s="33">
        <v>56.95</v>
      </c>
      <c r="N17" s="34">
        <v>212</v>
      </c>
      <c r="O17" s="33">
        <v>12.98</v>
      </c>
      <c r="P17" s="33">
        <v>9.2899999999999991</v>
      </c>
      <c r="Q17" s="33">
        <v>16.66</v>
      </c>
      <c r="R17" s="34">
        <v>50</v>
      </c>
      <c r="S17" s="32" t="s">
        <v>300</v>
      </c>
      <c r="T17" s="33">
        <v>1.6</v>
      </c>
      <c r="U17" s="33">
        <v>5.95</v>
      </c>
      <c r="V17" s="34">
        <v>13</v>
      </c>
      <c r="W17" s="34">
        <v>416</v>
      </c>
      <c r="X17" s="33">
        <v>7.79</v>
      </c>
      <c r="Y17" s="33">
        <v>5.93</v>
      </c>
      <c r="Z17" s="33">
        <v>9.65</v>
      </c>
      <c r="AA17" s="34">
        <v>93</v>
      </c>
      <c r="AB17" s="33">
        <v>29.2</v>
      </c>
      <c r="AC17" s="33">
        <v>26.15</v>
      </c>
      <c r="AD17" s="33">
        <v>32.25</v>
      </c>
      <c r="AE17" s="34">
        <v>368</v>
      </c>
      <c r="AF17" s="33">
        <v>49.87</v>
      </c>
      <c r="AG17" s="33">
        <v>46.54</v>
      </c>
      <c r="AH17" s="33">
        <v>53.21</v>
      </c>
      <c r="AI17" s="34">
        <v>591</v>
      </c>
      <c r="AJ17" s="33">
        <v>10.35</v>
      </c>
      <c r="AK17" s="33">
        <v>8.3800000000000008</v>
      </c>
      <c r="AL17" s="33">
        <v>12.32</v>
      </c>
      <c r="AM17" s="34">
        <v>125</v>
      </c>
      <c r="AN17" s="33">
        <v>2.78</v>
      </c>
      <c r="AO17" s="33">
        <v>1.7</v>
      </c>
      <c r="AP17" s="33">
        <v>3.87</v>
      </c>
      <c r="AQ17" s="34">
        <v>33</v>
      </c>
      <c r="AR17" s="34">
        <v>1210</v>
      </c>
    </row>
    <row r="18" spans="1:44" ht="12" customHeight="1">
      <c r="A18" s="125"/>
      <c r="B18" s="35" t="s">
        <v>77</v>
      </c>
      <c r="C18" s="33">
        <v>8.01</v>
      </c>
      <c r="D18" s="33">
        <v>5.93</v>
      </c>
      <c r="E18" s="33">
        <v>10.1</v>
      </c>
      <c r="F18" s="34">
        <v>61</v>
      </c>
      <c r="G18" s="33">
        <v>30.93</v>
      </c>
      <c r="H18" s="33">
        <v>27.51</v>
      </c>
      <c r="I18" s="33">
        <v>34.35</v>
      </c>
      <c r="J18" s="34">
        <v>252</v>
      </c>
      <c r="K18" s="33">
        <v>49.79</v>
      </c>
      <c r="L18" s="33">
        <v>46.09</v>
      </c>
      <c r="M18" s="33">
        <v>53.5</v>
      </c>
      <c r="N18" s="34">
        <v>409</v>
      </c>
      <c r="O18" s="33">
        <v>9.65</v>
      </c>
      <c r="P18" s="33">
        <v>7.5</v>
      </c>
      <c r="Q18" s="33">
        <v>11.8</v>
      </c>
      <c r="R18" s="34">
        <v>81</v>
      </c>
      <c r="S18" s="32" t="s">
        <v>227</v>
      </c>
      <c r="T18" s="33">
        <v>0.7</v>
      </c>
      <c r="U18" s="33">
        <v>2.5099999999999998</v>
      </c>
      <c r="V18" s="34">
        <v>15</v>
      </c>
      <c r="W18" s="34">
        <v>818</v>
      </c>
      <c r="X18" s="33">
        <v>7.97</v>
      </c>
      <c r="Y18" s="33">
        <v>6.78</v>
      </c>
      <c r="Z18" s="33">
        <v>9.16</v>
      </c>
      <c r="AA18" s="34">
        <v>208</v>
      </c>
      <c r="AB18" s="33">
        <v>35.53</v>
      </c>
      <c r="AC18" s="33">
        <v>33.42</v>
      </c>
      <c r="AD18" s="33">
        <v>37.630000000000003</v>
      </c>
      <c r="AE18" s="34">
        <v>971</v>
      </c>
      <c r="AF18" s="33">
        <v>47.98</v>
      </c>
      <c r="AG18" s="33">
        <v>45.76</v>
      </c>
      <c r="AH18" s="33">
        <v>50.19</v>
      </c>
      <c r="AI18" s="34">
        <v>1251</v>
      </c>
      <c r="AJ18" s="33">
        <v>7.06</v>
      </c>
      <c r="AK18" s="33">
        <v>5.89</v>
      </c>
      <c r="AL18" s="33">
        <v>8.23</v>
      </c>
      <c r="AM18" s="34">
        <v>182</v>
      </c>
      <c r="AN18" s="33">
        <v>1.47</v>
      </c>
      <c r="AO18" s="33">
        <v>0.92</v>
      </c>
      <c r="AP18" s="33">
        <v>2.02</v>
      </c>
      <c r="AQ18" s="34">
        <v>37</v>
      </c>
      <c r="AR18" s="34">
        <v>2649</v>
      </c>
    </row>
    <row r="19" spans="1:44" ht="12" customHeight="1">
      <c r="A19" s="135" t="s">
        <v>24</v>
      </c>
      <c r="B19" s="31" t="s">
        <v>25</v>
      </c>
      <c r="C19" s="33">
        <v>6.99</v>
      </c>
      <c r="D19" s="33">
        <v>4.59</v>
      </c>
      <c r="E19" s="33">
        <v>9.39</v>
      </c>
      <c r="F19" s="34">
        <v>37</v>
      </c>
      <c r="G19" s="33">
        <v>26.19</v>
      </c>
      <c r="H19" s="33">
        <v>22.12</v>
      </c>
      <c r="I19" s="33">
        <v>30.26</v>
      </c>
      <c r="J19" s="34">
        <v>140</v>
      </c>
      <c r="K19" s="33">
        <v>49.63</v>
      </c>
      <c r="L19" s="33">
        <v>44.9</v>
      </c>
      <c r="M19" s="33">
        <v>54.35</v>
      </c>
      <c r="N19" s="34">
        <v>251</v>
      </c>
      <c r="O19" s="33">
        <v>13.73</v>
      </c>
      <c r="P19" s="33">
        <v>10.37</v>
      </c>
      <c r="Q19" s="33">
        <v>17.100000000000001</v>
      </c>
      <c r="R19" s="34">
        <v>66</v>
      </c>
      <c r="S19" s="32" t="s">
        <v>213</v>
      </c>
      <c r="T19" s="33">
        <v>1.64</v>
      </c>
      <c r="U19" s="33">
        <v>5.28</v>
      </c>
      <c r="V19" s="34">
        <v>16</v>
      </c>
      <c r="W19" s="34">
        <v>510</v>
      </c>
      <c r="X19" s="33">
        <v>7.05</v>
      </c>
      <c r="Y19" s="33">
        <v>5.49</v>
      </c>
      <c r="Z19" s="33">
        <v>8.6199999999999992</v>
      </c>
      <c r="AA19" s="34">
        <v>107</v>
      </c>
      <c r="AB19" s="33">
        <v>30.21</v>
      </c>
      <c r="AC19" s="33">
        <v>27.51</v>
      </c>
      <c r="AD19" s="33">
        <v>32.909999999999997</v>
      </c>
      <c r="AE19" s="34">
        <v>476</v>
      </c>
      <c r="AF19" s="33">
        <v>50.05</v>
      </c>
      <c r="AG19" s="33">
        <v>47.09</v>
      </c>
      <c r="AH19" s="33">
        <v>53.01</v>
      </c>
      <c r="AI19" s="34">
        <v>733</v>
      </c>
      <c r="AJ19" s="33">
        <v>10.76</v>
      </c>
      <c r="AK19" s="33">
        <v>8.9</v>
      </c>
      <c r="AL19" s="33">
        <v>12.62</v>
      </c>
      <c r="AM19" s="34">
        <v>153</v>
      </c>
      <c r="AN19" s="33">
        <v>1.93</v>
      </c>
      <c r="AO19" s="33">
        <v>1.1499999999999999</v>
      </c>
      <c r="AP19" s="33">
        <v>2.7</v>
      </c>
      <c r="AQ19" s="34">
        <v>31</v>
      </c>
      <c r="AR19" s="34">
        <v>1500</v>
      </c>
    </row>
    <row r="20" spans="1:44" ht="12" customHeight="1">
      <c r="A20" s="125"/>
      <c r="B20" s="31" t="s">
        <v>26</v>
      </c>
      <c r="C20" s="33">
        <v>8.26</v>
      </c>
      <c r="D20" s="33">
        <v>6.06</v>
      </c>
      <c r="E20" s="33">
        <v>10.46</v>
      </c>
      <c r="F20" s="34">
        <v>57</v>
      </c>
      <c r="G20" s="33">
        <v>29.18</v>
      </c>
      <c r="H20" s="33">
        <v>25.78</v>
      </c>
      <c r="I20" s="33">
        <v>32.57</v>
      </c>
      <c r="J20" s="34">
        <v>238</v>
      </c>
      <c r="K20" s="33">
        <v>51.81</v>
      </c>
      <c r="L20" s="33">
        <v>48.03</v>
      </c>
      <c r="M20" s="33">
        <v>55.6</v>
      </c>
      <c r="N20" s="34">
        <v>407</v>
      </c>
      <c r="O20" s="33">
        <v>9.1999999999999993</v>
      </c>
      <c r="P20" s="33">
        <v>7.01</v>
      </c>
      <c r="Q20" s="33">
        <v>11.39</v>
      </c>
      <c r="R20" s="34">
        <v>73</v>
      </c>
      <c r="S20" s="32" t="s">
        <v>232</v>
      </c>
      <c r="T20" s="33">
        <v>0.55000000000000004</v>
      </c>
      <c r="U20" s="33">
        <v>2.54</v>
      </c>
      <c r="V20" s="34">
        <v>13</v>
      </c>
      <c r="W20" s="34">
        <v>788</v>
      </c>
      <c r="X20" s="33">
        <v>8.2100000000000009</v>
      </c>
      <c r="Y20" s="33">
        <v>6.94</v>
      </c>
      <c r="Z20" s="33">
        <v>9.48</v>
      </c>
      <c r="AA20" s="34">
        <v>198</v>
      </c>
      <c r="AB20" s="33">
        <v>35.229999999999997</v>
      </c>
      <c r="AC20" s="33">
        <v>33.04</v>
      </c>
      <c r="AD20" s="33">
        <v>37.43</v>
      </c>
      <c r="AE20" s="34">
        <v>907</v>
      </c>
      <c r="AF20" s="33">
        <v>48.19</v>
      </c>
      <c r="AG20" s="33">
        <v>45.88</v>
      </c>
      <c r="AH20" s="33">
        <v>50.49</v>
      </c>
      <c r="AI20" s="34">
        <v>1187</v>
      </c>
      <c r="AJ20" s="33">
        <v>6.47</v>
      </c>
      <c r="AK20" s="33">
        <v>5.34</v>
      </c>
      <c r="AL20" s="33">
        <v>7.59</v>
      </c>
      <c r="AM20" s="34">
        <v>164</v>
      </c>
      <c r="AN20" s="33">
        <v>1.9</v>
      </c>
      <c r="AO20" s="33">
        <v>1.22</v>
      </c>
      <c r="AP20" s="33">
        <v>2.59</v>
      </c>
      <c r="AQ20" s="34">
        <v>40</v>
      </c>
      <c r="AR20" s="34">
        <v>2496</v>
      </c>
    </row>
    <row r="21" spans="1:44">
      <c r="A21" s="1" t="s">
        <v>221</v>
      </c>
      <c r="AR21" s="3" t="s">
        <v>433</v>
      </c>
    </row>
    <row r="22" spans="1:44">
      <c r="A22" s="1" t="s">
        <v>428</v>
      </c>
    </row>
    <row r="24" spans="1:44">
      <c r="A24" s="126" t="s">
        <v>0</v>
      </c>
      <c r="B24" s="127"/>
      <c r="C24" s="147">
        <v>2017</v>
      </c>
      <c r="D24" s="147"/>
      <c r="E24" s="147"/>
      <c r="F24" s="147"/>
      <c r="G24" s="147"/>
      <c r="H24" s="147"/>
      <c r="I24" s="147"/>
      <c r="J24" s="147"/>
      <c r="K24" s="147"/>
      <c r="L24" s="147"/>
      <c r="M24" s="147"/>
      <c r="N24" s="147"/>
      <c r="O24" s="147"/>
      <c r="P24" s="147"/>
      <c r="Q24" s="147"/>
      <c r="R24" s="147"/>
      <c r="S24" s="147"/>
      <c r="T24" s="147"/>
      <c r="U24" s="147"/>
      <c r="V24" s="147"/>
      <c r="W24" s="148"/>
    </row>
    <row r="25" spans="1:44" s="20" customFormat="1">
      <c r="A25" s="128"/>
      <c r="B25" s="129"/>
      <c r="C25" s="150" t="s">
        <v>84</v>
      </c>
      <c r="D25" s="150"/>
      <c r="E25" s="150"/>
      <c r="F25" s="150"/>
      <c r="G25" s="150"/>
      <c r="H25" s="150"/>
      <c r="I25" s="150"/>
      <c r="J25" s="150"/>
      <c r="K25" s="150"/>
      <c r="L25" s="150"/>
      <c r="M25" s="150"/>
      <c r="N25" s="150"/>
      <c r="O25" s="150"/>
      <c r="P25" s="150"/>
      <c r="Q25" s="150"/>
      <c r="R25" s="150"/>
      <c r="S25" s="150"/>
      <c r="T25" s="150"/>
      <c r="U25" s="150"/>
      <c r="V25" s="150"/>
      <c r="W25" s="152"/>
    </row>
    <row r="26" spans="1:44" s="20" customFormat="1">
      <c r="A26" s="128"/>
      <c r="B26" s="129"/>
      <c r="C26" s="193" t="s">
        <v>38</v>
      </c>
      <c r="D26" s="150"/>
      <c r="E26" s="150"/>
      <c r="F26" s="150"/>
      <c r="G26" s="193" t="s">
        <v>44</v>
      </c>
      <c r="H26" s="150"/>
      <c r="I26" s="150"/>
      <c r="J26" s="150"/>
      <c r="K26" s="193" t="s">
        <v>3</v>
      </c>
      <c r="L26" s="150"/>
      <c r="M26" s="150"/>
      <c r="N26" s="150"/>
      <c r="O26" s="193" t="s">
        <v>43</v>
      </c>
      <c r="P26" s="150"/>
      <c r="Q26" s="150"/>
      <c r="R26" s="150"/>
      <c r="S26" s="193" t="s">
        <v>42</v>
      </c>
      <c r="T26" s="150"/>
      <c r="U26" s="150"/>
      <c r="V26" s="150"/>
      <c r="W26" s="152" t="s">
        <v>5</v>
      </c>
    </row>
    <row r="27" spans="1:44" s="20" customFormat="1" ht="22.5">
      <c r="A27" s="130"/>
      <c r="B27" s="131"/>
      <c r="C27" s="26" t="s">
        <v>6</v>
      </c>
      <c r="D27" s="151" t="s">
        <v>78</v>
      </c>
      <c r="E27" s="151"/>
      <c r="F27" s="26" t="s">
        <v>79</v>
      </c>
      <c r="G27" s="26" t="s">
        <v>6</v>
      </c>
      <c r="H27" s="151" t="s">
        <v>78</v>
      </c>
      <c r="I27" s="151"/>
      <c r="J27" s="26" t="s">
        <v>79</v>
      </c>
      <c r="K27" s="26" t="s">
        <v>6</v>
      </c>
      <c r="L27" s="151" t="s">
        <v>78</v>
      </c>
      <c r="M27" s="151"/>
      <c r="N27" s="26" t="s">
        <v>79</v>
      </c>
      <c r="O27" s="26" t="s">
        <v>6</v>
      </c>
      <c r="P27" s="151" t="s">
        <v>78</v>
      </c>
      <c r="Q27" s="151"/>
      <c r="R27" s="26" t="s">
        <v>79</v>
      </c>
      <c r="S27" s="26" t="s">
        <v>6</v>
      </c>
      <c r="T27" s="151" t="s">
        <v>78</v>
      </c>
      <c r="U27" s="151"/>
      <c r="V27" s="26" t="s">
        <v>79</v>
      </c>
      <c r="W27" s="153"/>
    </row>
    <row r="28" spans="1:44" s="20" customFormat="1">
      <c r="A28" s="124"/>
      <c r="B28" s="40" t="s">
        <v>429</v>
      </c>
      <c r="C28" s="41">
        <v>7.77</v>
      </c>
      <c r="D28" s="41">
        <v>6.8</v>
      </c>
      <c r="E28" s="41">
        <v>8.75</v>
      </c>
      <c r="F28" s="42">
        <v>316</v>
      </c>
      <c r="G28" s="41">
        <v>33.08</v>
      </c>
      <c r="H28" s="41">
        <v>31.41</v>
      </c>
      <c r="I28" s="41">
        <v>34.75</v>
      </c>
      <c r="J28" s="42">
        <v>1432</v>
      </c>
      <c r="K28" s="41">
        <v>48.98</v>
      </c>
      <c r="L28" s="41">
        <v>47.19</v>
      </c>
      <c r="M28" s="41">
        <v>50.77</v>
      </c>
      <c r="N28" s="43">
        <v>1987</v>
      </c>
      <c r="O28" s="41">
        <v>8.3000000000000007</v>
      </c>
      <c r="P28" s="41">
        <v>7.3</v>
      </c>
      <c r="Q28" s="41">
        <v>9.2899999999999991</v>
      </c>
      <c r="R28" s="43">
        <v>335</v>
      </c>
      <c r="S28" s="41">
        <v>1.87</v>
      </c>
      <c r="T28" s="41">
        <v>1.37</v>
      </c>
      <c r="U28" s="41">
        <v>2.37</v>
      </c>
      <c r="V28" s="43">
        <v>73</v>
      </c>
      <c r="W28" s="43">
        <f>V28+N28+R28+J28+F28</f>
        <v>4143</v>
      </c>
    </row>
    <row r="29" spans="1:44">
      <c r="A29" s="125"/>
      <c r="B29" s="35" t="s">
        <v>430</v>
      </c>
      <c r="C29" s="33">
        <v>7.95</v>
      </c>
      <c r="D29" s="33">
        <v>6.76</v>
      </c>
      <c r="E29" s="33">
        <v>9.1300000000000008</v>
      </c>
      <c r="F29" s="38">
        <v>228</v>
      </c>
      <c r="G29" s="33">
        <v>34.92</v>
      </c>
      <c r="H29" s="33">
        <v>32.86</v>
      </c>
      <c r="I29" s="33">
        <v>36.979999999999997</v>
      </c>
      <c r="J29" s="38">
        <v>1055</v>
      </c>
      <c r="K29" s="33">
        <v>48.27</v>
      </c>
      <c r="L29" s="33">
        <v>46.09</v>
      </c>
      <c r="M29" s="33">
        <v>50.44</v>
      </c>
      <c r="N29" s="34">
        <v>1328</v>
      </c>
      <c r="O29" s="33">
        <v>7.16</v>
      </c>
      <c r="P29" s="33">
        <v>6.01</v>
      </c>
      <c r="Q29" s="33">
        <v>8.32</v>
      </c>
      <c r="R29" s="34">
        <v>188</v>
      </c>
      <c r="S29" s="33">
        <v>1.71</v>
      </c>
      <c r="T29" s="33">
        <v>1.1200000000000001</v>
      </c>
      <c r="U29" s="33">
        <v>2.29</v>
      </c>
      <c r="V29" s="34">
        <v>44</v>
      </c>
      <c r="W29" s="34">
        <f t="shared" ref="W29:W36" si="0">V29+N29+R29+J29+F29</f>
        <v>2843</v>
      </c>
    </row>
    <row r="30" spans="1:44">
      <c r="A30" s="125"/>
      <c r="B30" s="35" t="s">
        <v>431</v>
      </c>
      <c r="C30" s="33">
        <v>7.26</v>
      </c>
      <c r="D30" s="33">
        <v>5.46</v>
      </c>
      <c r="E30" s="33">
        <v>9.07</v>
      </c>
      <c r="F30" s="38">
        <v>66</v>
      </c>
      <c r="G30" s="33">
        <v>28.48</v>
      </c>
      <c r="H30" s="33">
        <v>25.5</v>
      </c>
      <c r="I30" s="33">
        <v>31.46</v>
      </c>
      <c r="J30" s="38">
        <v>298</v>
      </c>
      <c r="K30" s="33">
        <v>52.15</v>
      </c>
      <c r="L30" s="33">
        <v>48.78</v>
      </c>
      <c r="M30" s="33">
        <v>55.52</v>
      </c>
      <c r="N30" s="34">
        <v>516</v>
      </c>
      <c r="O30" s="33">
        <v>9.76</v>
      </c>
      <c r="P30" s="33">
        <v>7.68</v>
      </c>
      <c r="Q30" s="33">
        <v>11.85</v>
      </c>
      <c r="R30" s="34">
        <v>90</v>
      </c>
      <c r="S30" s="32" t="s">
        <v>311</v>
      </c>
      <c r="T30" s="33">
        <v>1.24</v>
      </c>
      <c r="U30" s="33">
        <v>3.44</v>
      </c>
      <c r="V30" s="34">
        <v>22</v>
      </c>
      <c r="W30" s="34">
        <f t="shared" si="0"/>
        <v>992</v>
      </c>
    </row>
    <row r="31" spans="1:44">
      <c r="A31" s="125"/>
      <c r="B31" s="39" t="s">
        <v>432</v>
      </c>
      <c r="C31" s="32" t="s">
        <v>347</v>
      </c>
      <c r="D31" s="33">
        <v>4.1500000000000004</v>
      </c>
      <c r="E31" s="33">
        <v>10.47</v>
      </c>
      <c r="F31" s="38">
        <v>22</v>
      </c>
      <c r="G31" s="33">
        <v>24.41</v>
      </c>
      <c r="H31" s="33">
        <v>19.38</v>
      </c>
      <c r="I31" s="33">
        <v>29.45</v>
      </c>
      <c r="J31" s="38">
        <v>79</v>
      </c>
      <c r="K31" s="33">
        <v>45.79</v>
      </c>
      <c r="L31" s="33">
        <v>39.82</v>
      </c>
      <c r="M31" s="33">
        <v>51.77</v>
      </c>
      <c r="N31" s="34">
        <v>143</v>
      </c>
      <c r="O31" s="33">
        <v>20.14</v>
      </c>
      <c r="P31" s="33">
        <v>15.16</v>
      </c>
      <c r="Q31" s="33">
        <v>25.12</v>
      </c>
      <c r="R31" s="34">
        <v>57</v>
      </c>
      <c r="S31" s="33" t="s">
        <v>33</v>
      </c>
      <c r="T31" s="33">
        <v>0.56000000000000005</v>
      </c>
      <c r="U31" s="33">
        <v>4.13</v>
      </c>
      <c r="V31" s="34">
        <v>7</v>
      </c>
      <c r="W31" s="34">
        <f t="shared" si="0"/>
        <v>308</v>
      </c>
    </row>
    <row r="32" spans="1:44">
      <c r="A32" s="125"/>
      <c r="B32" s="39" t="s">
        <v>28</v>
      </c>
      <c r="C32" s="32" t="s">
        <v>271</v>
      </c>
      <c r="D32" s="33">
        <v>2.9</v>
      </c>
      <c r="E32" s="33">
        <v>11.38</v>
      </c>
      <c r="F32" s="38">
        <v>11</v>
      </c>
      <c r="G32" s="33">
        <v>28.6</v>
      </c>
      <c r="H32" s="33">
        <v>21.42</v>
      </c>
      <c r="I32" s="33">
        <v>35.78</v>
      </c>
      <c r="J32" s="38">
        <v>50</v>
      </c>
      <c r="K32" s="33">
        <v>54.24</v>
      </c>
      <c r="L32" s="33">
        <v>46.18</v>
      </c>
      <c r="M32" s="33">
        <v>62.31</v>
      </c>
      <c r="N32" s="34">
        <v>87</v>
      </c>
      <c r="O32" s="32" t="s">
        <v>349</v>
      </c>
      <c r="P32" s="33">
        <v>4.21</v>
      </c>
      <c r="Q32" s="33">
        <v>13.98</v>
      </c>
      <c r="R32" s="34">
        <v>13</v>
      </c>
      <c r="S32" s="33" t="s">
        <v>33</v>
      </c>
      <c r="T32" s="33">
        <v>0</v>
      </c>
      <c r="U32" s="33">
        <v>2.7</v>
      </c>
      <c r="V32" s="34">
        <v>1</v>
      </c>
      <c r="W32" s="34">
        <f t="shared" si="0"/>
        <v>162</v>
      </c>
    </row>
    <row r="33" spans="1:23">
      <c r="A33" s="125"/>
      <c r="B33" s="39" t="s">
        <v>29</v>
      </c>
      <c r="C33" s="32" t="s">
        <v>348</v>
      </c>
      <c r="D33" s="33">
        <v>4.37</v>
      </c>
      <c r="E33" s="33">
        <v>10.99</v>
      </c>
      <c r="F33" s="38">
        <v>22</v>
      </c>
      <c r="G33" s="33">
        <v>23.18</v>
      </c>
      <c r="H33" s="33">
        <v>18.09</v>
      </c>
      <c r="I33" s="33">
        <v>28.27</v>
      </c>
      <c r="J33" s="38">
        <v>71</v>
      </c>
      <c r="K33" s="33">
        <v>46.29</v>
      </c>
      <c r="L33" s="33">
        <v>40.119999999999997</v>
      </c>
      <c r="M33" s="33">
        <v>52.45</v>
      </c>
      <c r="N33" s="34">
        <v>136</v>
      </c>
      <c r="O33" s="33">
        <v>20.39</v>
      </c>
      <c r="P33" s="33">
        <v>15.23</v>
      </c>
      <c r="Q33" s="33">
        <v>25.55</v>
      </c>
      <c r="R33" s="34">
        <v>54</v>
      </c>
      <c r="S33" s="33" t="s">
        <v>33</v>
      </c>
      <c r="T33" s="33">
        <v>0.59</v>
      </c>
      <c r="U33" s="33">
        <v>4.34</v>
      </c>
      <c r="V33" s="34">
        <v>7</v>
      </c>
      <c r="W33" s="34">
        <f t="shared" si="0"/>
        <v>290</v>
      </c>
    </row>
    <row r="34" spans="1:23">
      <c r="A34" s="125"/>
      <c r="B34" s="39" t="s">
        <v>30</v>
      </c>
      <c r="C34" s="33" t="s">
        <v>33</v>
      </c>
      <c r="D34" s="33">
        <v>3.11</v>
      </c>
      <c r="E34" s="33">
        <v>13.87</v>
      </c>
      <c r="F34" s="38">
        <v>9</v>
      </c>
      <c r="G34" s="33">
        <v>32.49</v>
      </c>
      <c r="H34" s="33">
        <v>23.98</v>
      </c>
      <c r="I34" s="33">
        <v>40.99</v>
      </c>
      <c r="J34" s="38">
        <v>41</v>
      </c>
      <c r="K34" s="33">
        <v>49.4</v>
      </c>
      <c r="L34" s="33">
        <v>40.24</v>
      </c>
      <c r="M34" s="33">
        <v>58.56</v>
      </c>
      <c r="N34" s="34">
        <v>61</v>
      </c>
      <c r="O34" s="32" t="s">
        <v>320</v>
      </c>
      <c r="P34" s="33">
        <v>3.15</v>
      </c>
      <c r="Q34" s="33">
        <v>13.02</v>
      </c>
      <c r="R34" s="34">
        <v>10</v>
      </c>
      <c r="S34" s="33" t="s">
        <v>33</v>
      </c>
      <c r="T34" s="33">
        <v>0</v>
      </c>
      <c r="U34" s="33">
        <v>3.66</v>
      </c>
      <c r="V34" s="34">
        <v>2</v>
      </c>
      <c r="W34" s="34">
        <f t="shared" si="0"/>
        <v>123</v>
      </c>
    </row>
    <row r="35" spans="1:23">
      <c r="A35" s="125"/>
      <c r="B35" s="39" t="s">
        <v>31</v>
      </c>
      <c r="C35" s="32" t="s">
        <v>272</v>
      </c>
      <c r="D35" s="33">
        <v>3.55</v>
      </c>
      <c r="E35" s="33">
        <v>11.38</v>
      </c>
      <c r="F35" s="38">
        <v>14</v>
      </c>
      <c r="G35" s="33">
        <v>29.26</v>
      </c>
      <c r="H35" s="33">
        <v>22.83</v>
      </c>
      <c r="I35" s="33">
        <v>35.700000000000003</v>
      </c>
      <c r="J35" s="38">
        <v>60</v>
      </c>
      <c r="K35" s="33">
        <v>52.55</v>
      </c>
      <c r="L35" s="33">
        <v>45.46</v>
      </c>
      <c r="M35" s="33">
        <v>59.64</v>
      </c>
      <c r="N35" s="34">
        <v>106</v>
      </c>
      <c r="O35" s="32" t="s">
        <v>238</v>
      </c>
      <c r="P35" s="33">
        <v>4.72</v>
      </c>
      <c r="Q35" s="33">
        <v>12.55</v>
      </c>
      <c r="R35" s="34">
        <v>18</v>
      </c>
      <c r="S35" s="33" t="s">
        <v>33</v>
      </c>
      <c r="T35" s="33">
        <v>0.01</v>
      </c>
      <c r="U35" s="33">
        <v>4.17</v>
      </c>
      <c r="V35" s="34">
        <v>4</v>
      </c>
      <c r="W35" s="34">
        <f t="shared" si="0"/>
        <v>202</v>
      </c>
    </row>
    <row r="36" spans="1:23">
      <c r="A36" s="125"/>
      <c r="B36" s="39" t="s">
        <v>32</v>
      </c>
      <c r="C36" s="33" t="s">
        <v>33</v>
      </c>
      <c r="D36" s="33">
        <v>0.88</v>
      </c>
      <c r="E36" s="33">
        <v>11.52</v>
      </c>
      <c r="F36" s="38">
        <v>5</v>
      </c>
      <c r="G36" s="32" t="s">
        <v>322</v>
      </c>
      <c r="H36" s="33">
        <v>15.4</v>
      </c>
      <c r="I36" s="33">
        <v>33.590000000000003</v>
      </c>
      <c r="J36" s="38">
        <v>23</v>
      </c>
      <c r="K36" s="33">
        <v>57.6</v>
      </c>
      <c r="L36" s="33">
        <v>46.88</v>
      </c>
      <c r="M36" s="33">
        <v>68.319999999999993</v>
      </c>
      <c r="N36" s="34">
        <v>50</v>
      </c>
      <c r="O36" s="33" t="s">
        <v>33</v>
      </c>
      <c r="P36" s="33">
        <v>1.45</v>
      </c>
      <c r="Q36" s="33">
        <v>12.64</v>
      </c>
      <c r="R36" s="34">
        <v>6</v>
      </c>
      <c r="S36" s="33" t="s">
        <v>33</v>
      </c>
      <c r="T36" s="33">
        <v>0.64</v>
      </c>
      <c r="U36" s="33">
        <v>8.69</v>
      </c>
      <c r="V36" s="34">
        <v>5</v>
      </c>
      <c r="W36" s="34">
        <f t="shared" si="0"/>
        <v>89</v>
      </c>
    </row>
    <row r="37" spans="1:23">
      <c r="A37" s="1" t="s">
        <v>221</v>
      </c>
      <c r="W37" s="3" t="s">
        <v>433</v>
      </c>
    </row>
    <row r="38" spans="1:23">
      <c r="A38" s="1" t="s">
        <v>428</v>
      </c>
    </row>
  </sheetData>
  <mergeCells count="49">
    <mergeCell ref="D4:E4"/>
    <mergeCell ref="H4:I4"/>
    <mergeCell ref="L4:M4"/>
    <mergeCell ref="D27:E27"/>
    <mergeCell ref="H27:I27"/>
    <mergeCell ref="L27:M27"/>
    <mergeCell ref="AB3:AE3"/>
    <mergeCell ref="AF3:AI3"/>
    <mergeCell ref="AJ3:AM3"/>
    <mergeCell ref="AN3:AQ3"/>
    <mergeCell ref="P27:Q27"/>
    <mergeCell ref="T27:U27"/>
    <mergeCell ref="P4:Q4"/>
    <mergeCell ref="T4:U4"/>
    <mergeCell ref="Y4:Z4"/>
    <mergeCell ref="W26:W27"/>
    <mergeCell ref="W3:W4"/>
    <mergeCell ref="C1:W1"/>
    <mergeCell ref="X1:AR1"/>
    <mergeCell ref="A24:B27"/>
    <mergeCell ref="C26:F26"/>
    <mergeCell ref="G26:J26"/>
    <mergeCell ref="K26:N26"/>
    <mergeCell ref="O26:R26"/>
    <mergeCell ref="S26:V26"/>
    <mergeCell ref="C2:W2"/>
    <mergeCell ref="X2:AR2"/>
    <mergeCell ref="C3:F3"/>
    <mergeCell ref="G3:J3"/>
    <mergeCell ref="K3:N3"/>
    <mergeCell ref="O3:R3"/>
    <mergeCell ref="S3:V3"/>
    <mergeCell ref="A1:B4"/>
    <mergeCell ref="AR3:AR4"/>
    <mergeCell ref="A28:A36"/>
    <mergeCell ref="A6:A7"/>
    <mergeCell ref="A8:A9"/>
    <mergeCell ref="A10:A12"/>
    <mergeCell ref="A13:A14"/>
    <mergeCell ref="A15:A16"/>
    <mergeCell ref="A17:A18"/>
    <mergeCell ref="A19:A20"/>
    <mergeCell ref="AG4:AH4"/>
    <mergeCell ref="AK4:AL4"/>
    <mergeCell ref="AO4:AP4"/>
    <mergeCell ref="C25:W25"/>
    <mergeCell ref="C24:W24"/>
    <mergeCell ref="AC4:AD4"/>
    <mergeCell ref="X3:AA3"/>
  </mergeCells>
  <pageMargins left="0.59055118110236227" right="0.39370078740157483" top="0.98425196850393704" bottom="0.59055118110236227" header="0.31496062992125984" footer="0.31496062992125984"/>
  <pageSetup paperSize="9" scale="71" fitToWidth="2" orientation="landscape" r:id="rId1"/>
  <headerFooter>
    <oddHeader>&amp;R&amp;G</oddHeader>
    <oddFooter>&amp;L&amp;8&amp;F-&amp;A</oddFooter>
  </headerFooter>
  <legacyDrawingHF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2"/>
  <sheetViews>
    <sheetView topLeftCell="A16" zoomScaleNormal="100" workbookViewId="0">
      <selection activeCell="O52" sqref="O52"/>
    </sheetView>
  </sheetViews>
  <sheetFormatPr baseColWidth="10" defaultColWidth="11.42578125" defaultRowHeight="11.25"/>
  <cols>
    <col min="1" max="1" width="15.7109375" style="1" customWidth="1"/>
    <col min="2" max="2" width="18.7109375" style="1" customWidth="1"/>
    <col min="3" max="14" width="8.7109375" style="1" customWidth="1"/>
    <col min="15" max="15" width="9.7109375" style="1" customWidth="1"/>
    <col min="16" max="27" width="8.7109375" style="1" customWidth="1"/>
    <col min="28" max="28" width="9.7109375" style="1" customWidth="1"/>
    <col min="29" max="51" width="8.7109375" style="1" customWidth="1"/>
    <col min="52" max="54" width="10.42578125" style="1" customWidth="1"/>
    <col min="55" max="16384" width="11.42578125" style="1"/>
  </cols>
  <sheetData>
    <row r="1" spans="1:44" s="20" customFormat="1" ht="12" customHeight="1">
      <c r="A1" s="137" t="s">
        <v>0</v>
      </c>
      <c r="B1" s="138"/>
      <c r="C1" s="123" t="s">
        <v>197</v>
      </c>
      <c r="D1" s="123"/>
      <c r="E1" s="123"/>
      <c r="F1" s="123"/>
      <c r="G1" s="123"/>
      <c r="H1" s="123"/>
      <c r="I1" s="123"/>
      <c r="J1" s="123"/>
      <c r="K1" s="123"/>
      <c r="L1" s="123"/>
      <c r="M1" s="123"/>
      <c r="N1" s="123"/>
      <c r="O1" s="123"/>
      <c r="P1" s="123" t="s">
        <v>197</v>
      </c>
      <c r="Q1" s="123"/>
      <c r="R1" s="123"/>
      <c r="S1" s="123"/>
      <c r="T1" s="123"/>
      <c r="U1" s="123"/>
      <c r="V1" s="123"/>
      <c r="W1" s="123"/>
      <c r="X1" s="123"/>
      <c r="Y1" s="123"/>
      <c r="Z1" s="123"/>
      <c r="AA1" s="123"/>
      <c r="AB1" s="123"/>
      <c r="AC1" s="83"/>
      <c r="AD1" s="83"/>
      <c r="AE1" s="83"/>
      <c r="AF1" s="83"/>
      <c r="AG1" s="83"/>
      <c r="AH1" s="83"/>
      <c r="AI1" s="83"/>
      <c r="AJ1" s="83"/>
      <c r="AK1" s="83"/>
      <c r="AL1" s="83"/>
      <c r="AM1" s="83"/>
      <c r="AN1" s="83"/>
      <c r="AO1" s="83"/>
      <c r="AP1" s="83"/>
      <c r="AQ1" s="83"/>
      <c r="AR1" s="84"/>
    </row>
    <row r="2" spans="1:44" s="20" customFormat="1">
      <c r="A2" s="139"/>
      <c r="B2" s="140"/>
      <c r="C2" s="136" t="s">
        <v>1</v>
      </c>
      <c r="D2" s="120"/>
      <c r="E2" s="120"/>
      <c r="F2" s="120"/>
      <c r="G2" s="120"/>
      <c r="H2" s="120"/>
      <c r="I2" s="120"/>
      <c r="J2" s="120"/>
      <c r="K2" s="120"/>
      <c r="L2" s="120"/>
      <c r="M2" s="120"/>
      <c r="N2" s="120"/>
      <c r="O2" s="120"/>
      <c r="P2" s="136" t="s">
        <v>429</v>
      </c>
      <c r="Q2" s="120"/>
      <c r="R2" s="120"/>
      <c r="S2" s="120"/>
      <c r="T2" s="120"/>
      <c r="U2" s="120"/>
      <c r="V2" s="120"/>
      <c r="W2" s="120"/>
      <c r="X2" s="120"/>
      <c r="Y2" s="120"/>
      <c r="Z2" s="120"/>
      <c r="AA2" s="120"/>
      <c r="AB2" s="120"/>
      <c r="AC2" s="85"/>
      <c r="AD2" s="85"/>
      <c r="AE2" s="85"/>
      <c r="AF2" s="85"/>
      <c r="AG2" s="85"/>
      <c r="AH2" s="85"/>
      <c r="AI2" s="85"/>
      <c r="AJ2" s="85"/>
      <c r="AK2" s="85"/>
      <c r="AL2" s="85"/>
      <c r="AM2" s="85"/>
      <c r="AN2" s="85"/>
      <c r="AO2" s="85"/>
      <c r="AP2" s="85"/>
      <c r="AQ2" s="85"/>
      <c r="AR2" s="86"/>
    </row>
    <row r="3" spans="1:44" s="20" customFormat="1">
      <c r="A3" s="139"/>
      <c r="B3" s="140"/>
      <c r="C3" s="201" t="s">
        <v>45</v>
      </c>
      <c r="D3" s="120"/>
      <c r="E3" s="120"/>
      <c r="F3" s="120"/>
      <c r="G3" s="201" t="s">
        <v>46</v>
      </c>
      <c r="H3" s="120"/>
      <c r="I3" s="120"/>
      <c r="J3" s="120"/>
      <c r="K3" s="201" t="s">
        <v>47</v>
      </c>
      <c r="L3" s="120"/>
      <c r="M3" s="120"/>
      <c r="N3" s="120"/>
      <c r="O3" s="120" t="s">
        <v>5</v>
      </c>
      <c r="P3" s="201" t="s">
        <v>45</v>
      </c>
      <c r="Q3" s="120"/>
      <c r="R3" s="120"/>
      <c r="S3" s="120"/>
      <c r="T3" s="201" t="s">
        <v>46</v>
      </c>
      <c r="U3" s="120"/>
      <c r="V3" s="120"/>
      <c r="W3" s="120"/>
      <c r="X3" s="201" t="s">
        <v>47</v>
      </c>
      <c r="Y3" s="120"/>
      <c r="Z3" s="120"/>
      <c r="AA3" s="120"/>
      <c r="AB3" s="120" t="s">
        <v>5</v>
      </c>
      <c r="AC3" s="85"/>
      <c r="AD3" s="85"/>
      <c r="AE3" s="85"/>
      <c r="AF3" s="85"/>
      <c r="AG3" s="85"/>
      <c r="AH3" s="85"/>
      <c r="AI3" s="85"/>
      <c r="AJ3" s="85"/>
      <c r="AK3" s="85"/>
      <c r="AL3" s="85"/>
      <c r="AM3" s="85"/>
      <c r="AN3" s="85"/>
      <c r="AO3" s="85"/>
      <c r="AP3" s="85"/>
      <c r="AQ3" s="85"/>
      <c r="AR3" s="86"/>
    </row>
    <row r="4" spans="1:44" s="20" customFormat="1" ht="22.5">
      <c r="A4" s="141"/>
      <c r="B4" s="142"/>
      <c r="C4" s="24" t="s">
        <v>6</v>
      </c>
      <c r="D4" s="122" t="s">
        <v>78</v>
      </c>
      <c r="E4" s="122"/>
      <c r="F4" s="24" t="s">
        <v>79</v>
      </c>
      <c r="G4" s="24" t="s">
        <v>6</v>
      </c>
      <c r="H4" s="122" t="s">
        <v>78</v>
      </c>
      <c r="I4" s="122"/>
      <c r="J4" s="24" t="s">
        <v>79</v>
      </c>
      <c r="K4" s="24" t="s">
        <v>6</v>
      </c>
      <c r="L4" s="122" t="s">
        <v>78</v>
      </c>
      <c r="M4" s="122"/>
      <c r="N4" s="24" t="s">
        <v>79</v>
      </c>
      <c r="O4" s="121"/>
      <c r="P4" s="24" t="s">
        <v>6</v>
      </c>
      <c r="Q4" s="122" t="s">
        <v>78</v>
      </c>
      <c r="R4" s="122"/>
      <c r="S4" s="24" t="s">
        <v>79</v>
      </c>
      <c r="T4" s="24" t="s">
        <v>6</v>
      </c>
      <c r="U4" s="122" t="s">
        <v>78</v>
      </c>
      <c r="V4" s="122"/>
      <c r="W4" s="24" t="s">
        <v>79</v>
      </c>
      <c r="X4" s="24" t="s">
        <v>6</v>
      </c>
      <c r="Y4" s="122" t="s">
        <v>78</v>
      </c>
      <c r="Z4" s="122"/>
      <c r="AA4" s="24" t="s">
        <v>79</v>
      </c>
      <c r="AB4" s="121"/>
      <c r="AC4" s="87"/>
      <c r="AD4" s="87"/>
      <c r="AE4" s="87"/>
      <c r="AF4" s="87"/>
      <c r="AG4" s="87"/>
      <c r="AH4" s="87"/>
      <c r="AI4" s="87"/>
      <c r="AJ4" s="87"/>
      <c r="AK4" s="87"/>
      <c r="AL4" s="87"/>
      <c r="AM4" s="87"/>
      <c r="AN4" s="87"/>
      <c r="AO4" s="87"/>
      <c r="AP4" s="87"/>
      <c r="AQ4" s="87"/>
      <c r="AR4" s="88"/>
    </row>
    <row r="5" spans="1:44" ht="12" customHeight="1">
      <c r="A5" s="157" t="s">
        <v>10</v>
      </c>
      <c r="B5" s="28">
        <v>2017</v>
      </c>
      <c r="C5" s="29">
        <v>28.82</v>
      </c>
      <c r="D5" s="29">
        <v>26.04</v>
      </c>
      <c r="E5" s="29">
        <v>31.6</v>
      </c>
      <c r="F5" s="30">
        <v>345</v>
      </c>
      <c r="G5" s="29">
        <v>17.13</v>
      </c>
      <c r="H5" s="29">
        <v>14.87</v>
      </c>
      <c r="I5" s="29">
        <v>19.39</v>
      </c>
      <c r="J5" s="30">
        <v>218</v>
      </c>
      <c r="K5" s="29">
        <v>54.05</v>
      </c>
      <c r="L5" s="29">
        <v>51.04</v>
      </c>
      <c r="M5" s="29">
        <v>57.07</v>
      </c>
      <c r="N5" s="30">
        <v>683</v>
      </c>
      <c r="O5" s="30">
        <v>1246</v>
      </c>
      <c r="P5" s="29">
        <v>26.3</v>
      </c>
      <c r="Q5" s="29">
        <v>24.66</v>
      </c>
      <c r="R5" s="29">
        <v>27.95</v>
      </c>
      <c r="S5" s="30">
        <v>983</v>
      </c>
      <c r="T5" s="29">
        <v>17.39</v>
      </c>
      <c r="U5" s="29">
        <v>15.98</v>
      </c>
      <c r="V5" s="29">
        <v>18.79</v>
      </c>
      <c r="W5" s="30">
        <v>670</v>
      </c>
      <c r="X5" s="29">
        <v>56.31</v>
      </c>
      <c r="Y5" s="29">
        <v>54.48</v>
      </c>
      <c r="Z5" s="29">
        <v>58.15</v>
      </c>
      <c r="AA5" s="30">
        <v>2265</v>
      </c>
      <c r="AB5" s="30">
        <v>3918</v>
      </c>
    </row>
    <row r="6" spans="1:44" ht="12" customHeight="1">
      <c r="A6" s="134"/>
      <c r="B6" s="31">
        <v>2012</v>
      </c>
      <c r="C6" s="33">
        <v>23.86</v>
      </c>
      <c r="D6" s="33">
        <v>21.32</v>
      </c>
      <c r="E6" s="33">
        <v>26.39</v>
      </c>
      <c r="F6" s="34">
        <v>356</v>
      </c>
      <c r="G6" s="33">
        <v>18.2</v>
      </c>
      <c r="H6" s="33">
        <v>15.94</v>
      </c>
      <c r="I6" s="33">
        <v>20.46</v>
      </c>
      <c r="J6" s="34">
        <v>283</v>
      </c>
      <c r="K6" s="33">
        <v>57.94</v>
      </c>
      <c r="L6" s="33">
        <v>55.03</v>
      </c>
      <c r="M6" s="33">
        <v>60.85</v>
      </c>
      <c r="N6" s="34">
        <v>920</v>
      </c>
      <c r="O6" s="34">
        <v>1559</v>
      </c>
      <c r="P6" s="33">
        <v>20.18</v>
      </c>
      <c r="Q6" s="33">
        <v>18.579999999999998</v>
      </c>
      <c r="R6" s="33">
        <v>21.79</v>
      </c>
      <c r="S6" s="34">
        <v>868</v>
      </c>
      <c r="T6" s="33">
        <v>15.03</v>
      </c>
      <c r="U6" s="33">
        <v>13.74</v>
      </c>
      <c r="V6" s="33">
        <v>16.329999999999998</v>
      </c>
      <c r="W6" s="34">
        <v>673</v>
      </c>
      <c r="X6" s="33">
        <v>64.78</v>
      </c>
      <c r="Y6" s="33">
        <v>62.97</v>
      </c>
      <c r="Z6" s="33">
        <v>66.59</v>
      </c>
      <c r="AA6" s="34">
        <v>2936</v>
      </c>
      <c r="AB6" s="34">
        <v>4477</v>
      </c>
    </row>
    <row r="7" spans="1:44" ht="12" customHeight="1">
      <c r="A7" s="134" t="s">
        <v>11</v>
      </c>
      <c r="B7" s="31" t="s">
        <v>12</v>
      </c>
      <c r="C7" s="33">
        <v>24.45</v>
      </c>
      <c r="D7" s="33">
        <v>20.68</v>
      </c>
      <c r="E7" s="33">
        <v>28.21</v>
      </c>
      <c r="F7" s="34">
        <v>144</v>
      </c>
      <c r="G7" s="33">
        <v>15.05</v>
      </c>
      <c r="H7" s="33">
        <v>11.88</v>
      </c>
      <c r="I7" s="33">
        <v>18.21</v>
      </c>
      <c r="J7" s="34">
        <v>87</v>
      </c>
      <c r="K7" s="33">
        <v>60.51</v>
      </c>
      <c r="L7" s="33">
        <v>56.17</v>
      </c>
      <c r="M7" s="33">
        <v>64.84</v>
      </c>
      <c r="N7" s="34">
        <v>333</v>
      </c>
      <c r="O7" s="34">
        <v>564</v>
      </c>
      <c r="P7" s="33">
        <v>21.58</v>
      </c>
      <c r="Q7" s="33">
        <v>19.41</v>
      </c>
      <c r="R7" s="33">
        <v>23.74</v>
      </c>
      <c r="S7" s="34">
        <v>407</v>
      </c>
      <c r="T7" s="33">
        <v>15.06</v>
      </c>
      <c r="U7" s="33">
        <v>13.19</v>
      </c>
      <c r="V7" s="33">
        <v>16.920000000000002</v>
      </c>
      <c r="W7" s="34">
        <v>288</v>
      </c>
      <c r="X7" s="33">
        <v>63.36</v>
      </c>
      <c r="Y7" s="33">
        <v>60.84</v>
      </c>
      <c r="Z7" s="33">
        <v>65.89</v>
      </c>
      <c r="AA7" s="34">
        <v>1214</v>
      </c>
      <c r="AB7" s="34">
        <v>1909</v>
      </c>
    </row>
    <row r="8" spans="1:44" ht="12" customHeight="1">
      <c r="A8" s="125"/>
      <c r="B8" s="31" t="s">
        <v>13</v>
      </c>
      <c r="C8" s="33">
        <v>32.19</v>
      </c>
      <c r="D8" s="33">
        <v>28.26</v>
      </c>
      <c r="E8" s="33">
        <v>36.119999999999997</v>
      </c>
      <c r="F8" s="34">
        <v>201</v>
      </c>
      <c r="G8" s="33">
        <v>18.739999999999998</v>
      </c>
      <c r="H8" s="33">
        <v>15.58</v>
      </c>
      <c r="I8" s="33">
        <v>21.89</v>
      </c>
      <c r="J8" s="34">
        <v>131</v>
      </c>
      <c r="K8" s="33">
        <v>49.08</v>
      </c>
      <c r="L8" s="33">
        <v>45</v>
      </c>
      <c r="M8" s="33">
        <v>53.16</v>
      </c>
      <c r="N8" s="34">
        <v>350</v>
      </c>
      <c r="O8" s="34">
        <v>682</v>
      </c>
      <c r="P8" s="33">
        <v>30.57</v>
      </c>
      <c r="Q8" s="33">
        <v>28.15</v>
      </c>
      <c r="R8" s="33">
        <v>32.99</v>
      </c>
      <c r="S8" s="34">
        <v>576</v>
      </c>
      <c r="T8" s="33">
        <v>19.489999999999998</v>
      </c>
      <c r="U8" s="33">
        <v>17.41</v>
      </c>
      <c r="V8" s="33">
        <v>21.56</v>
      </c>
      <c r="W8" s="34">
        <v>382</v>
      </c>
      <c r="X8" s="33">
        <v>49.94</v>
      </c>
      <c r="Y8" s="33">
        <v>47.34</v>
      </c>
      <c r="Z8" s="33">
        <v>52.54</v>
      </c>
      <c r="AA8" s="34">
        <v>1051</v>
      </c>
      <c r="AB8" s="34">
        <v>2009</v>
      </c>
    </row>
    <row r="9" spans="1:44" ht="12" customHeight="1">
      <c r="A9" s="134" t="s">
        <v>14</v>
      </c>
      <c r="B9" s="31" t="s">
        <v>15</v>
      </c>
      <c r="C9" s="33">
        <v>25.65</v>
      </c>
      <c r="D9" s="33">
        <v>22.74</v>
      </c>
      <c r="E9" s="33">
        <v>28.57</v>
      </c>
      <c r="F9" s="34">
        <v>262</v>
      </c>
      <c r="G9" s="33">
        <v>16.95</v>
      </c>
      <c r="H9" s="33">
        <v>14.52</v>
      </c>
      <c r="I9" s="33">
        <v>19.37</v>
      </c>
      <c r="J9" s="34">
        <v>184</v>
      </c>
      <c r="K9" s="33">
        <v>57.4</v>
      </c>
      <c r="L9" s="33">
        <v>54.15</v>
      </c>
      <c r="M9" s="33">
        <v>60.65</v>
      </c>
      <c r="N9" s="34">
        <v>605</v>
      </c>
      <c r="O9" s="34">
        <v>1051</v>
      </c>
      <c r="P9" s="33">
        <v>23.32</v>
      </c>
      <c r="Q9" s="33">
        <v>21.58</v>
      </c>
      <c r="R9" s="33">
        <v>25.06</v>
      </c>
      <c r="S9" s="34">
        <v>723</v>
      </c>
      <c r="T9" s="33">
        <v>16.510000000000002</v>
      </c>
      <c r="U9" s="33">
        <v>15.01</v>
      </c>
      <c r="V9" s="33">
        <v>18.010000000000002</v>
      </c>
      <c r="W9" s="34">
        <v>536</v>
      </c>
      <c r="X9" s="33">
        <v>60.17</v>
      </c>
      <c r="Y9" s="33">
        <v>58.18</v>
      </c>
      <c r="Z9" s="33">
        <v>62.16</v>
      </c>
      <c r="AA9" s="34">
        <v>1977</v>
      </c>
      <c r="AB9" s="34">
        <v>3236</v>
      </c>
    </row>
    <row r="10" spans="1:44" ht="12" customHeight="1">
      <c r="A10" s="125"/>
      <c r="B10" s="31" t="s">
        <v>16</v>
      </c>
      <c r="C10" s="33">
        <v>42.54</v>
      </c>
      <c r="D10" s="33">
        <v>35.04</v>
      </c>
      <c r="E10" s="33">
        <v>50.03</v>
      </c>
      <c r="F10" s="34">
        <v>83</v>
      </c>
      <c r="G10" s="33">
        <v>17.93</v>
      </c>
      <c r="H10" s="33">
        <v>12.03</v>
      </c>
      <c r="I10" s="33">
        <v>23.82</v>
      </c>
      <c r="J10" s="34">
        <v>34</v>
      </c>
      <c r="K10" s="33">
        <v>39.54</v>
      </c>
      <c r="L10" s="33">
        <v>32.11</v>
      </c>
      <c r="M10" s="33">
        <v>46.97</v>
      </c>
      <c r="N10" s="34">
        <v>78</v>
      </c>
      <c r="O10" s="34">
        <v>195</v>
      </c>
      <c r="P10" s="33">
        <v>38.090000000000003</v>
      </c>
      <c r="Q10" s="33">
        <v>33.85</v>
      </c>
      <c r="R10" s="33">
        <v>42.32</v>
      </c>
      <c r="S10" s="34">
        <v>260</v>
      </c>
      <c r="T10" s="33">
        <v>20.85</v>
      </c>
      <c r="U10" s="33">
        <v>17.2</v>
      </c>
      <c r="V10" s="33">
        <v>24.51</v>
      </c>
      <c r="W10" s="34">
        <v>134</v>
      </c>
      <c r="X10" s="33">
        <v>41.06</v>
      </c>
      <c r="Y10" s="33">
        <v>36.78</v>
      </c>
      <c r="Z10" s="33">
        <v>45.34</v>
      </c>
      <c r="AA10" s="34">
        <v>288</v>
      </c>
      <c r="AB10" s="34">
        <v>682</v>
      </c>
    </row>
    <row r="11" spans="1:44" ht="12" customHeight="1">
      <c r="A11" s="134" t="s">
        <v>17</v>
      </c>
      <c r="B11" s="35" t="s">
        <v>72</v>
      </c>
      <c r="C11" s="33">
        <v>43.5</v>
      </c>
      <c r="D11" s="33">
        <v>37.020000000000003</v>
      </c>
      <c r="E11" s="33">
        <v>49.97</v>
      </c>
      <c r="F11" s="34">
        <v>114</v>
      </c>
      <c r="G11" s="33">
        <v>15.14</v>
      </c>
      <c r="H11" s="33">
        <v>10.47</v>
      </c>
      <c r="I11" s="33">
        <v>19.8</v>
      </c>
      <c r="J11" s="34">
        <v>43</v>
      </c>
      <c r="K11" s="33">
        <v>41.37</v>
      </c>
      <c r="L11" s="33">
        <v>35.04</v>
      </c>
      <c r="M11" s="33">
        <v>47.69</v>
      </c>
      <c r="N11" s="34">
        <v>121</v>
      </c>
      <c r="O11" s="34">
        <v>278</v>
      </c>
      <c r="P11" s="33">
        <v>37.97</v>
      </c>
      <c r="Q11" s="33">
        <v>33.770000000000003</v>
      </c>
      <c r="R11" s="33">
        <v>42.16</v>
      </c>
      <c r="S11" s="34">
        <v>270</v>
      </c>
      <c r="T11" s="33">
        <v>17.89</v>
      </c>
      <c r="U11" s="33">
        <v>14.59</v>
      </c>
      <c r="V11" s="33">
        <v>21.2</v>
      </c>
      <c r="W11" s="34">
        <v>128</v>
      </c>
      <c r="X11" s="33">
        <v>44.14</v>
      </c>
      <c r="Y11" s="33">
        <v>39.880000000000003</v>
      </c>
      <c r="Z11" s="33">
        <v>48.4</v>
      </c>
      <c r="AA11" s="34">
        <v>342</v>
      </c>
      <c r="AB11" s="34">
        <v>740</v>
      </c>
    </row>
    <row r="12" spans="1:44" ht="12" customHeight="1">
      <c r="A12" s="125"/>
      <c r="B12" s="35" t="s">
        <v>73</v>
      </c>
      <c r="C12" s="33">
        <v>26.46</v>
      </c>
      <c r="D12" s="33">
        <v>22.71</v>
      </c>
      <c r="E12" s="33">
        <v>30.21</v>
      </c>
      <c r="F12" s="34">
        <v>166</v>
      </c>
      <c r="G12" s="33">
        <v>18.09</v>
      </c>
      <c r="H12" s="33">
        <v>14.9</v>
      </c>
      <c r="I12" s="33">
        <v>21.27</v>
      </c>
      <c r="J12" s="34">
        <v>118</v>
      </c>
      <c r="K12" s="33">
        <v>55.45</v>
      </c>
      <c r="L12" s="33">
        <v>51.28</v>
      </c>
      <c r="M12" s="33">
        <v>59.63</v>
      </c>
      <c r="N12" s="34">
        <v>358</v>
      </c>
      <c r="O12" s="34">
        <v>642</v>
      </c>
      <c r="P12" s="33">
        <v>25.73</v>
      </c>
      <c r="Q12" s="33">
        <v>23.48</v>
      </c>
      <c r="R12" s="33">
        <v>27.99</v>
      </c>
      <c r="S12" s="34">
        <v>506</v>
      </c>
      <c r="T12" s="33">
        <v>18.89</v>
      </c>
      <c r="U12" s="33">
        <v>16.88</v>
      </c>
      <c r="V12" s="33">
        <v>20.9</v>
      </c>
      <c r="W12" s="34">
        <v>383</v>
      </c>
      <c r="X12" s="33">
        <v>55.37</v>
      </c>
      <c r="Y12" s="33">
        <v>52.85</v>
      </c>
      <c r="Z12" s="33">
        <v>57.89</v>
      </c>
      <c r="AA12" s="34">
        <v>1206</v>
      </c>
      <c r="AB12" s="34">
        <v>2095</v>
      </c>
    </row>
    <row r="13" spans="1:44" ht="12" customHeight="1">
      <c r="A13" s="125"/>
      <c r="B13" s="31" t="s">
        <v>18</v>
      </c>
      <c r="C13" s="33">
        <v>19.850000000000001</v>
      </c>
      <c r="D13" s="33">
        <v>15.14</v>
      </c>
      <c r="E13" s="33">
        <v>24.56</v>
      </c>
      <c r="F13" s="34">
        <v>62</v>
      </c>
      <c r="G13" s="33">
        <v>17.3</v>
      </c>
      <c r="H13" s="33">
        <v>12.81</v>
      </c>
      <c r="I13" s="33">
        <v>21.8</v>
      </c>
      <c r="J13" s="34">
        <v>56</v>
      </c>
      <c r="K13" s="33">
        <v>62.84</v>
      </c>
      <c r="L13" s="33">
        <v>57.12</v>
      </c>
      <c r="M13" s="33">
        <v>68.56</v>
      </c>
      <c r="N13" s="34">
        <v>200</v>
      </c>
      <c r="O13" s="34">
        <v>318</v>
      </c>
      <c r="P13" s="33">
        <v>19.649999999999999</v>
      </c>
      <c r="Q13" s="33">
        <v>16.88</v>
      </c>
      <c r="R13" s="33">
        <v>22.42</v>
      </c>
      <c r="S13" s="34">
        <v>204</v>
      </c>
      <c r="T13" s="33">
        <v>14.21</v>
      </c>
      <c r="U13" s="33">
        <v>11.81</v>
      </c>
      <c r="V13" s="33">
        <v>16.600000000000001</v>
      </c>
      <c r="W13" s="34">
        <v>157</v>
      </c>
      <c r="X13" s="33">
        <v>66.14</v>
      </c>
      <c r="Y13" s="33">
        <v>62.85</v>
      </c>
      <c r="Z13" s="33">
        <v>69.430000000000007</v>
      </c>
      <c r="AA13" s="34">
        <v>710</v>
      </c>
      <c r="AB13" s="34">
        <v>1071</v>
      </c>
    </row>
    <row r="14" spans="1:44" ht="12" customHeight="1">
      <c r="A14" s="134" t="s">
        <v>19</v>
      </c>
      <c r="B14" s="35" t="s">
        <v>74</v>
      </c>
      <c r="C14" s="33">
        <v>27.54</v>
      </c>
      <c r="D14" s="33">
        <v>24.34</v>
      </c>
      <c r="E14" s="33">
        <v>30.73</v>
      </c>
      <c r="F14" s="34">
        <v>240</v>
      </c>
      <c r="G14" s="33">
        <v>16.489999999999998</v>
      </c>
      <c r="H14" s="33">
        <v>13.91</v>
      </c>
      <c r="I14" s="33">
        <v>19.07</v>
      </c>
      <c r="J14" s="34">
        <v>155</v>
      </c>
      <c r="K14" s="33">
        <v>55.97</v>
      </c>
      <c r="L14" s="33">
        <v>52.47</v>
      </c>
      <c r="M14" s="33">
        <v>59.47</v>
      </c>
      <c r="N14" s="34">
        <v>512</v>
      </c>
      <c r="O14" s="34">
        <v>907</v>
      </c>
      <c r="P14" s="33">
        <v>24.91</v>
      </c>
      <c r="Q14" s="33">
        <v>23.09</v>
      </c>
      <c r="R14" s="33">
        <v>26.73</v>
      </c>
      <c r="S14" s="34">
        <v>747</v>
      </c>
      <c r="T14" s="33">
        <v>16.82</v>
      </c>
      <c r="U14" s="33">
        <v>15.26</v>
      </c>
      <c r="V14" s="33">
        <v>18.37</v>
      </c>
      <c r="W14" s="34">
        <v>519</v>
      </c>
      <c r="X14" s="33">
        <v>58.27</v>
      </c>
      <c r="Y14" s="33">
        <v>56.22</v>
      </c>
      <c r="Z14" s="33">
        <v>60.33</v>
      </c>
      <c r="AA14" s="34">
        <v>1844</v>
      </c>
      <c r="AB14" s="34">
        <v>3110</v>
      </c>
    </row>
    <row r="15" spans="1:44" ht="12" customHeight="1">
      <c r="A15" s="125"/>
      <c r="B15" s="35" t="s">
        <v>75</v>
      </c>
      <c r="C15" s="33">
        <v>32.130000000000003</v>
      </c>
      <c r="D15" s="33">
        <v>26.6</v>
      </c>
      <c r="E15" s="33">
        <v>37.65</v>
      </c>
      <c r="F15" s="34">
        <v>105</v>
      </c>
      <c r="G15" s="33">
        <v>18.46</v>
      </c>
      <c r="H15" s="33">
        <v>13.96</v>
      </c>
      <c r="I15" s="33">
        <v>22.97</v>
      </c>
      <c r="J15" s="34">
        <v>62</v>
      </c>
      <c r="K15" s="33">
        <v>49.41</v>
      </c>
      <c r="L15" s="33">
        <v>43.58</v>
      </c>
      <c r="M15" s="33">
        <v>55.25</v>
      </c>
      <c r="N15" s="34">
        <v>169</v>
      </c>
      <c r="O15" s="34">
        <v>336</v>
      </c>
      <c r="P15" s="33">
        <v>31.38</v>
      </c>
      <c r="Q15" s="33">
        <v>27.59</v>
      </c>
      <c r="R15" s="33">
        <v>35.159999999999997</v>
      </c>
      <c r="S15" s="34">
        <v>235</v>
      </c>
      <c r="T15" s="33">
        <v>19.190000000000001</v>
      </c>
      <c r="U15" s="33">
        <v>15.99</v>
      </c>
      <c r="V15" s="33">
        <v>22.39</v>
      </c>
      <c r="W15" s="34">
        <v>149</v>
      </c>
      <c r="X15" s="33">
        <v>49.44</v>
      </c>
      <c r="Y15" s="33">
        <v>45.41</v>
      </c>
      <c r="Z15" s="33">
        <v>53.46</v>
      </c>
      <c r="AA15" s="34">
        <v>417</v>
      </c>
      <c r="AB15" s="34">
        <v>801</v>
      </c>
    </row>
    <row r="16" spans="1:44" ht="12" customHeight="1">
      <c r="A16" s="134" t="s">
        <v>20</v>
      </c>
      <c r="B16" s="31" t="s">
        <v>21</v>
      </c>
      <c r="C16" s="33">
        <v>29.64</v>
      </c>
      <c r="D16" s="33">
        <v>26.32</v>
      </c>
      <c r="E16" s="33">
        <v>32.96</v>
      </c>
      <c r="F16" s="34">
        <v>248</v>
      </c>
      <c r="G16" s="33">
        <v>15.93</v>
      </c>
      <c r="H16" s="33">
        <v>13.34</v>
      </c>
      <c r="I16" s="33">
        <v>18.510000000000002</v>
      </c>
      <c r="J16" s="34">
        <v>142</v>
      </c>
      <c r="K16" s="33">
        <v>54.43</v>
      </c>
      <c r="L16" s="33">
        <v>50.86</v>
      </c>
      <c r="M16" s="33">
        <v>58</v>
      </c>
      <c r="N16" s="34">
        <v>487</v>
      </c>
      <c r="O16" s="34">
        <v>877</v>
      </c>
      <c r="P16" s="33">
        <v>27.11</v>
      </c>
      <c r="Q16" s="33">
        <v>25.15</v>
      </c>
      <c r="R16" s="33">
        <v>29.07</v>
      </c>
      <c r="S16" s="34">
        <v>702</v>
      </c>
      <c r="T16" s="33">
        <v>16.37</v>
      </c>
      <c r="U16" s="33">
        <v>14.76</v>
      </c>
      <c r="V16" s="33">
        <v>17.98</v>
      </c>
      <c r="W16" s="34">
        <v>439</v>
      </c>
      <c r="X16" s="33">
        <v>56.52</v>
      </c>
      <c r="Y16" s="33">
        <v>54.35</v>
      </c>
      <c r="Z16" s="33">
        <v>58.68</v>
      </c>
      <c r="AA16" s="34">
        <v>1578</v>
      </c>
      <c r="AB16" s="34">
        <v>2719</v>
      </c>
    </row>
    <row r="17" spans="1:28" ht="12" customHeight="1">
      <c r="A17" s="125"/>
      <c r="B17" s="31" t="s">
        <v>22</v>
      </c>
      <c r="C17" s="33">
        <v>26.69</v>
      </c>
      <c r="D17" s="33">
        <v>21.62</v>
      </c>
      <c r="E17" s="33">
        <v>31.76</v>
      </c>
      <c r="F17" s="34">
        <v>97</v>
      </c>
      <c r="G17" s="33">
        <v>20.239999999999998</v>
      </c>
      <c r="H17" s="33">
        <v>15.69</v>
      </c>
      <c r="I17" s="33">
        <v>24.78</v>
      </c>
      <c r="J17" s="34">
        <v>76</v>
      </c>
      <c r="K17" s="33">
        <v>53.07</v>
      </c>
      <c r="L17" s="33">
        <v>47.44</v>
      </c>
      <c r="M17" s="33">
        <v>58.71</v>
      </c>
      <c r="N17" s="34">
        <v>196</v>
      </c>
      <c r="O17" s="34">
        <v>369</v>
      </c>
      <c r="P17" s="33">
        <v>23.86</v>
      </c>
      <c r="Q17" s="33">
        <v>20.92</v>
      </c>
      <c r="R17" s="33">
        <v>26.79</v>
      </c>
      <c r="S17" s="34">
        <v>281</v>
      </c>
      <c r="T17" s="33">
        <v>20.46</v>
      </c>
      <c r="U17" s="33">
        <v>17.600000000000001</v>
      </c>
      <c r="V17" s="33">
        <v>23.32</v>
      </c>
      <c r="W17" s="34">
        <v>231</v>
      </c>
      <c r="X17" s="33">
        <v>55.68</v>
      </c>
      <c r="Y17" s="33">
        <v>52.26</v>
      </c>
      <c r="Z17" s="33">
        <v>59.11</v>
      </c>
      <c r="AA17" s="34">
        <v>687</v>
      </c>
      <c r="AB17" s="34">
        <v>1199</v>
      </c>
    </row>
    <row r="18" spans="1:28" ht="12" customHeight="1">
      <c r="A18" s="134" t="s">
        <v>23</v>
      </c>
      <c r="B18" s="35" t="s">
        <v>76</v>
      </c>
      <c r="C18" s="33">
        <v>34.57</v>
      </c>
      <c r="D18" s="33">
        <v>29.09</v>
      </c>
      <c r="E18" s="33">
        <v>40.049999999999997</v>
      </c>
      <c r="F18" s="34">
        <v>115</v>
      </c>
      <c r="G18" s="33">
        <v>16.45</v>
      </c>
      <c r="H18" s="33">
        <v>12.34</v>
      </c>
      <c r="I18" s="33">
        <v>20.56</v>
      </c>
      <c r="J18" s="34">
        <v>61</v>
      </c>
      <c r="K18" s="33">
        <v>48.98</v>
      </c>
      <c r="L18" s="33">
        <v>43.35</v>
      </c>
      <c r="M18" s="33">
        <v>54.61</v>
      </c>
      <c r="N18" s="34">
        <v>184</v>
      </c>
      <c r="O18" s="34">
        <v>360</v>
      </c>
      <c r="P18" s="33">
        <v>32.24</v>
      </c>
      <c r="Q18" s="33">
        <v>28.97</v>
      </c>
      <c r="R18" s="33">
        <v>35.51</v>
      </c>
      <c r="S18" s="34">
        <v>343</v>
      </c>
      <c r="T18" s="33">
        <v>18.25</v>
      </c>
      <c r="U18" s="33">
        <v>15.49</v>
      </c>
      <c r="V18" s="33">
        <v>21</v>
      </c>
      <c r="W18" s="34">
        <v>194</v>
      </c>
      <c r="X18" s="33">
        <v>49.51</v>
      </c>
      <c r="Y18" s="33">
        <v>46.02</v>
      </c>
      <c r="Z18" s="33">
        <v>53.01</v>
      </c>
      <c r="AA18" s="34">
        <v>567</v>
      </c>
      <c r="AB18" s="34">
        <v>1104</v>
      </c>
    </row>
    <row r="19" spans="1:28" ht="12" customHeight="1">
      <c r="A19" s="125"/>
      <c r="B19" s="35" t="s">
        <v>77</v>
      </c>
      <c r="C19" s="33">
        <v>25.12</v>
      </c>
      <c r="D19" s="33">
        <v>21.82</v>
      </c>
      <c r="E19" s="33">
        <v>28.42</v>
      </c>
      <c r="F19" s="34">
        <v>194</v>
      </c>
      <c r="G19" s="33">
        <v>17.739999999999998</v>
      </c>
      <c r="H19" s="33">
        <v>14.83</v>
      </c>
      <c r="I19" s="33">
        <v>20.64</v>
      </c>
      <c r="J19" s="34">
        <v>139</v>
      </c>
      <c r="K19" s="33">
        <v>57.14</v>
      </c>
      <c r="L19" s="33">
        <v>53.38</v>
      </c>
      <c r="M19" s="33">
        <v>60.9</v>
      </c>
      <c r="N19" s="34">
        <v>440</v>
      </c>
      <c r="O19" s="34">
        <v>773</v>
      </c>
      <c r="P19" s="33">
        <v>22.96</v>
      </c>
      <c r="Q19" s="33">
        <v>21.02</v>
      </c>
      <c r="R19" s="33">
        <v>24.9</v>
      </c>
      <c r="S19" s="34">
        <v>562</v>
      </c>
      <c r="T19" s="33">
        <v>17.350000000000001</v>
      </c>
      <c r="U19" s="33">
        <v>15.63</v>
      </c>
      <c r="V19" s="33">
        <v>19.059999999999999</v>
      </c>
      <c r="W19" s="34">
        <v>436</v>
      </c>
      <c r="X19" s="33">
        <v>59.69</v>
      </c>
      <c r="Y19" s="33">
        <v>57.46</v>
      </c>
      <c r="Z19" s="33">
        <v>61.93</v>
      </c>
      <c r="AA19" s="34">
        <v>1546</v>
      </c>
      <c r="AB19" s="34">
        <v>2544</v>
      </c>
    </row>
    <row r="20" spans="1:28" ht="12" customHeight="1">
      <c r="A20" s="135" t="s">
        <v>24</v>
      </c>
      <c r="B20" s="31" t="s">
        <v>25</v>
      </c>
      <c r="C20" s="33">
        <v>32.78</v>
      </c>
      <c r="D20" s="33">
        <v>27.98</v>
      </c>
      <c r="E20" s="33">
        <v>37.58</v>
      </c>
      <c r="F20" s="34">
        <v>140</v>
      </c>
      <c r="G20" s="33">
        <v>17.239999999999998</v>
      </c>
      <c r="H20" s="33">
        <v>13.4</v>
      </c>
      <c r="I20" s="33">
        <v>21.08</v>
      </c>
      <c r="J20" s="34">
        <v>76</v>
      </c>
      <c r="K20" s="33">
        <v>49.98</v>
      </c>
      <c r="L20" s="33">
        <v>44.95</v>
      </c>
      <c r="M20" s="33">
        <v>55.01</v>
      </c>
      <c r="N20" s="34">
        <v>234</v>
      </c>
      <c r="O20" s="34">
        <v>450</v>
      </c>
      <c r="P20" s="33">
        <v>29.52</v>
      </c>
      <c r="Q20" s="33">
        <v>26.67</v>
      </c>
      <c r="R20" s="33">
        <v>32.369999999999997</v>
      </c>
      <c r="S20" s="34">
        <v>391</v>
      </c>
      <c r="T20" s="33">
        <v>17.32</v>
      </c>
      <c r="U20" s="33">
        <v>14.96</v>
      </c>
      <c r="V20" s="33">
        <v>19.68</v>
      </c>
      <c r="W20" s="34">
        <v>233</v>
      </c>
      <c r="X20" s="33">
        <v>53.16</v>
      </c>
      <c r="Y20" s="33">
        <v>50.07</v>
      </c>
      <c r="Z20" s="33">
        <v>56.25</v>
      </c>
      <c r="AA20" s="34">
        <v>765</v>
      </c>
      <c r="AB20" s="34">
        <v>1389</v>
      </c>
    </row>
    <row r="21" spans="1:28">
      <c r="A21" s="125"/>
      <c r="B21" s="31" t="s">
        <v>26</v>
      </c>
      <c r="C21" s="33">
        <v>25.52</v>
      </c>
      <c r="D21" s="33">
        <v>22.1</v>
      </c>
      <c r="E21" s="33"/>
      <c r="F21" s="34">
        <v>186</v>
      </c>
      <c r="G21" s="33">
        <v>17.09</v>
      </c>
      <c r="H21" s="33">
        <v>14.23</v>
      </c>
      <c r="I21" s="33">
        <v>19.96</v>
      </c>
      <c r="J21" s="34">
        <v>133</v>
      </c>
      <c r="K21" s="33">
        <v>57.39</v>
      </c>
      <c r="L21" s="33">
        <v>53.55</v>
      </c>
      <c r="M21" s="33">
        <v>61.23</v>
      </c>
      <c r="N21" s="34">
        <v>425</v>
      </c>
      <c r="O21" s="34">
        <v>744</v>
      </c>
      <c r="P21" s="33">
        <v>23.8</v>
      </c>
      <c r="Q21" s="33">
        <v>21.77</v>
      </c>
      <c r="R21" s="33">
        <v>25.82</v>
      </c>
      <c r="S21" s="34">
        <v>548</v>
      </c>
      <c r="T21" s="33">
        <v>17.420000000000002</v>
      </c>
      <c r="U21" s="33">
        <v>15.63</v>
      </c>
      <c r="V21" s="33">
        <v>19.22</v>
      </c>
      <c r="W21" s="34">
        <v>413</v>
      </c>
      <c r="X21" s="33">
        <v>58.78</v>
      </c>
      <c r="Y21" s="33">
        <v>56.46</v>
      </c>
      <c r="Z21" s="33">
        <v>61.11</v>
      </c>
      <c r="AA21" s="34">
        <v>1431</v>
      </c>
      <c r="AB21" s="34">
        <v>2392</v>
      </c>
    </row>
    <row r="22" spans="1:28">
      <c r="A22" s="1" t="s">
        <v>221</v>
      </c>
      <c r="AB22" s="3" t="s">
        <v>433</v>
      </c>
    </row>
    <row r="23" spans="1:28">
      <c r="A23" s="1" t="s">
        <v>220</v>
      </c>
    </row>
    <row r="25" spans="1:28" s="20" customFormat="1">
      <c r="A25" s="187" t="s">
        <v>0</v>
      </c>
      <c r="B25" s="188"/>
      <c r="C25" s="159">
        <v>2017</v>
      </c>
      <c r="D25" s="159"/>
      <c r="E25" s="159"/>
      <c r="F25" s="159"/>
      <c r="G25" s="159"/>
      <c r="H25" s="159"/>
      <c r="I25" s="159"/>
      <c r="J25" s="159"/>
      <c r="K25" s="159"/>
      <c r="L25" s="159"/>
      <c r="M25" s="159"/>
      <c r="N25" s="159"/>
      <c r="O25" s="160"/>
    </row>
    <row r="26" spans="1:28" s="20" customFormat="1">
      <c r="A26" s="189"/>
      <c r="B26" s="190"/>
      <c r="C26" s="150" t="s">
        <v>197</v>
      </c>
      <c r="D26" s="150"/>
      <c r="E26" s="150"/>
      <c r="F26" s="150"/>
      <c r="G26" s="150"/>
      <c r="H26" s="150"/>
      <c r="I26" s="150"/>
      <c r="J26" s="150"/>
      <c r="K26" s="150"/>
      <c r="L26" s="150"/>
      <c r="M26" s="150"/>
      <c r="N26" s="150"/>
      <c r="O26" s="152"/>
    </row>
    <row r="27" spans="1:28" s="20" customFormat="1">
      <c r="A27" s="189"/>
      <c r="B27" s="190"/>
      <c r="C27" s="200" t="s">
        <v>45</v>
      </c>
      <c r="D27" s="150"/>
      <c r="E27" s="150"/>
      <c r="F27" s="150"/>
      <c r="G27" s="200" t="s">
        <v>46</v>
      </c>
      <c r="H27" s="150"/>
      <c r="I27" s="150"/>
      <c r="J27" s="150"/>
      <c r="K27" s="200" t="s">
        <v>47</v>
      </c>
      <c r="L27" s="150"/>
      <c r="M27" s="150"/>
      <c r="N27" s="150"/>
      <c r="O27" s="152" t="s">
        <v>5</v>
      </c>
    </row>
    <row r="28" spans="1:28" s="20" customFormat="1" ht="22.5">
      <c r="A28" s="191"/>
      <c r="B28" s="192"/>
      <c r="C28" s="26" t="s">
        <v>6</v>
      </c>
      <c r="D28" s="151" t="s">
        <v>78</v>
      </c>
      <c r="E28" s="151"/>
      <c r="F28" s="26" t="s">
        <v>79</v>
      </c>
      <c r="G28" s="26" t="s">
        <v>6</v>
      </c>
      <c r="H28" s="151" t="s">
        <v>78</v>
      </c>
      <c r="I28" s="151"/>
      <c r="J28" s="26" t="s">
        <v>79</v>
      </c>
      <c r="K28" s="26" t="s">
        <v>6</v>
      </c>
      <c r="L28" s="151" t="s">
        <v>78</v>
      </c>
      <c r="M28" s="151"/>
      <c r="N28" s="26" t="s">
        <v>79</v>
      </c>
      <c r="O28" s="153"/>
    </row>
    <row r="29" spans="1:28">
      <c r="A29" s="124"/>
      <c r="B29" s="36" t="s">
        <v>429</v>
      </c>
      <c r="C29" s="29">
        <v>26.3</v>
      </c>
      <c r="D29" s="29">
        <v>24.66</v>
      </c>
      <c r="E29" s="29">
        <v>27.95</v>
      </c>
      <c r="F29" s="37">
        <v>983</v>
      </c>
      <c r="G29" s="29">
        <v>17.39</v>
      </c>
      <c r="H29" s="29">
        <v>15.98</v>
      </c>
      <c r="I29" s="29">
        <v>18.79</v>
      </c>
      <c r="J29" s="37">
        <v>670</v>
      </c>
      <c r="K29" s="29">
        <v>56.31</v>
      </c>
      <c r="L29" s="29">
        <v>54.48</v>
      </c>
      <c r="M29" s="29">
        <v>58.15</v>
      </c>
      <c r="N29" s="30">
        <v>2265</v>
      </c>
      <c r="O29" s="30">
        <f>N29+J29+F29</f>
        <v>3918</v>
      </c>
    </row>
    <row r="30" spans="1:28">
      <c r="A30" s="125"/>
      <c r="B30" s="35" t="s">
        <v>430</v>
      </c>
      <c r="C30" s="33">
        <v>25.61</v>
      </c>
      <c r="D30" s="33">
        <v>23.64</v>
      </c>
      <c r="E30" s="33">
        <v>27.58</v>
      </c>
      <c r="F30" s="38">
        <v>654</v>
      </c>
      <c r="G30" s="33">
        <v>17.309999999999999</v>
      </c>
      <c r="H30" s="33">
        <v>15.61</v>
      </c>
      <c r="I30" s="33">
        <v>19</v>
      </c>
      <c r="J30" s="38">
        <v>459</v>
      </c>
      <c r="K30" s="33">
        <v>57.08</v>
      </c>
      <c r="L30" s="33">
        <v>54.87</v>
      </c>
      <c r="M30" s="33">
        <v>59.3</v>
      </c>
      <c r="N30" s="34">
        <v>1617</v>
      </c>
      <c r="O30" s="34">
        <f t="shared" ref="O30:O37" si="0">N30+J30+F30</f>
        <v>2730</v>
      </c>
    </row>
    <row r="31" spans="1:28">
      <c r="A31" s="125"/>
      <c r="B31" s="35" t="s">
        <v>431</v>
      </c>
      <c r="C31" s="33">
        <v>27.4</v>
      </c>
      <c r="D31" s="33">
        <v>24.21</v>
      </c>
      <c r="E31" s="33">
        <v>30.6</v>
      </c>
      <c r="F31" s="38">
        <v>239</v>
      </c>
      <c r="G31" s="33">
        <v>17.88</v>
      </c>
      <c r="H31" s="33">
        <v>15.18</v>
      </c>
      <c r="I31" s="33">
        <v>20.57</v>
      </c>
      <c r="J31" s="38">
        <v>164</v>
      </c>
      <c r="K31" s="33">
        <v>54.72</v>
      </c>
      <c r="L31" s="33">
        <v>51.21</v>
      </c>
      <c r="M31" s="33">
        <v>58.23</v>
      </c>
      <c r="N31" s="34">
        <v>507</v>
      </c>
      <c r="O31" s="34">
        <f t="shared" si="0"/>
        <v>910</v>
      </c>
    </row>
    <row r="32" spans="1:28">
      <c r="A32" s="125"/>
      <c r="B32" s="39" t="s">
        <v>432</v>
      </c>
      <c r="C32" s="33">
        <v>33.479999999999997</v>
      </c>
      <c r="D32" s="33">
        <v>27.52</v>
      </c>
      <c r="E32" s="33">
        <v>39.450000000000003</v>
      </c>
      <c r="F32" s="38">
        <v>90</v>
      </c>
      <c r="G32" s="33">
        <v>16.45</v>
      </c>
      <c r="H32" s="33">
        <v>11.88</v>
      </c>
      <c r="I32" s="33">
        <v>21.02</v>
      </c>
      <c r="J32" s="38">
        <v>47</v>
      </c>
      <c r="K32" s="33">
        <v>50.07</v>
      </c>
      <c r="L32" s="33">
        <v>43.79</v>
      </c>
      <c r="M32" s="33">
        <v>56.34</v>
      </c>
      <c r="N32" s="34">
        <v>141</v>
      </c>
      <c r="O32" s="34">
        <f t="shared" si="0"/>
        <v>278</v>
      </c>
    </row>
    <row r="33" spans="1:15">
      <c r="A33" s="125"/>
      <c r="B33" s="39" t="s">
        <v>28</v>
      </c>
      <c r="C33" s="33">
        <v>24.78</v>
      </c>
      <c r="D33" s="33">
        <v>17.440000000000001</v>
      </c>
      <c r="E33" s="33">
        <v>32.119999999999997</v>
      </c>
      <c r="F33" s="38">
        <v>35</v>
      </c>
      <c r="G33" s="32" t="s">
        <v>351</v>
      </c>
      <c r="H33" s="33">
        <v>11.22</v>
      </c>
      <c r="I33" s="33">
        <v>24.08</v>
      </c>
      <c r="J33" s="38">
        <v>26</v>
      </c>
      <c r="K33" s="33">
        <v>57.57</v>
      </c>
      <c r="L33" s="33">
        <v>49.3</v>
      </c>
      <c r="M33" s="33">
        <v>65.84</v>
      </c>
      <c r="N33" s="34">
        <v>92</v>
      </c>
      <c r="O33" s="34">
        <f t="shared" si="0"/>
        <v>153</v>
      </c>
    </row>
    <row r="34" spans="1:15">
      <c r="A34" s="125"/>
      <c r="B34" s="39" t="s">
        <v>29</v>
      </c>
      <c r="C34" s="33">
        <v>33.31</v>
      </c>
      <c r="D34" s="33">
        <v>27.13</v>
      </c>
      <c r="E34" s="33">
        <v>39.49</v>
      </c>
      <c r="F34" s="38">
        <v>83</v>
      </c>
      <c r="G34" s="33">
        <v>17.100000000000001</v>
      </c>
      <c r="H34" s="33">
        <v>12.31</v>
      </c>
      <c r="I34" s="33">
        <v>21.89</v>
      </c>
      <c r="J34" s="38">
        <v>46</v>
      </c>
      <c r="K34" s="33">
        <v>49.59</v>
      </c>
      <c r="L34" s="33">
        <v>43.1</v>
      </c>
      <c r="M34" s="33">
        <v>56.08</v>
      </c>
      <c r="N34" s="34">
        <v>131</v>
      </c>
      <c r="O34" s="34">
        <f t="shared" si="0"/>
        <v>260</v>
      </c>
    </row>
    <row r="35" spans="1:15">
      <c r="A35" s="125"/>
      <c r="B35" s="39" t="s">
        <v>30</v>
      </c>
      <c r="C35" s="33">
        <v>28.09</v>
      </c>
      <c r="D35" s="33">
        <v>19.78</v>
      </c>
      <c r="E35" s="33">
        <v>36.409999999999997</v>
      </c>
      <c r="F35" s="38">
        <v>33</v>
      </c>
      <c r="G35" s="32" t="s">
        <v>352</v>
      </c>
      <c r="H35" s="33">
        <v>12.18</v>
      </c>
      <c r="I35" s="33">
        <v>27.07</v>
      </c>
      <c r="J35" s="38">
        <v>23</v>
      </c>
      <c r="K35" s="33">
        <v>52.29</v>
      </c>
      <c r="L35" s="33">
        <v>43.05</v>
      </c>
      <c r="M35" s="33">
        <v>61.52</v>
      </c>
      <c r="N35" s="34">
        <v>65</v>
      </c>
      <c r="O35" s="34">
        <f t="shared" si="0"/>
        <v>121</v>
      </c>
    </row>
    <row r="36" spans="1:15">
      <c r="A36" s="125"/>
      <c r="B36" s="39" t="s">
        <v>31</v>
      </c>
      <c r="C36" s="33">
        <v>25.44</v>
      </c>
      <c r="D36" s="33">
        <v>19</v>
      </c>
      <c r="E36" s="33">
        <v>31.89</v>
      </c>
      <c r="F36" s="38">
        <v>47</v>
      </c>
      <c r="G36" s="33">
        <v>19.73</v>
      </c>
      <c r="H36" s="33">
        <v>13.81</v>
      </c>
      <c r="I36" s="33">
        <v>25.64</v>
      </c>
      <c r="J36" s="38">
        <v>36</v>
      </c>
      <c r="K36" s="33">
        <v>54.83</v>
      </c>
      <c r="L36" s="33">
        <v>47.44</v>
      </c>
      <c r="M36" s="33">
        <v>62.23</v>
      </c>
      <c r="N36" s="34">
        <v>101</v>
      </c>
      <c r="O36" s="34">
        <f t="shared" si="0"/>
        <v>184</v>
      </c>
    </row>
    <row r="37" spans="1:15">
      <c r="A37" s="158"/>
      <c r="B37" s="101" t="s">
        <v>32</v>
      </c>
      <c r="C37" s="104" t="s">
        <v>350</v>
      </c>
      <c r="D37" s="102">
        <v>21.17</v>
      </c>
      <c r="E37" s="102">
        <v>43.95</v>
      </c>
      <c r="F37" s="103">
        <v>24</v>
      </c>
      <c r="G37" s="104" t="s">
        <v>353</v>
      </c>
      <c r="H37" s="102">
        <v>13.55</v>
      </c>
      <c r="I37" s="102">
        <v>32.5</v>
      </c>
      <c r="J37" s="103">
        <v>19</v>
      </c>
      <c r="K37" s="102">
        <v>44.42</v>
      </c>
      <c r="L37" s="102">
        <v>33.090000000000003</v>
      </c>
      <c r="M37" s="102">
        <v>55.75</v>
      </c>
      <c r="N37" s="105">
        <v>38</v>
      </c>
      <c r="O37" s="105">
        <f t="shared" si="0"/>
        <v>81</v>
      </c>
    </row>
    <row r="38" spans="1:15">
      <c r="A38" s="126" t="s">
        <v>0</v>
      </c>
      <c r="B38" s="127"/>
      <c r="C38" s="147">
        <v>2012</v>
      </c>
      <c r="D38" s="147"/>
      <c r="E38" s="147"/>
      <c r="F38" s="147"/>
      <c r="G38" s="147"/>
      <c r="H38" s="147"/>
      <c r="I38" s="147"/>
      <c r="J38" s="147"/>
      <c r="K38" s="147"/>
      <c r="L38" s="147"/>
      <c r="M38" s="147"/>
      <c r="N38" s="147"/>
      <c r="O38" s="148"/>
    </row>
    <row r="39" spans="1:15">
      <c r="A39" s="128"/>
      <c r="B39" s="129"/>
      <c r="C39" s="133" t="s">
        <v>197</v>
      </c>
      <c r="D39" s="133"/>
      <c r="E39" s="133"/>
      <c r="F39" s="133"/>
      <c r="G39" s="133"/>
      <c r="H39" s="133"/>
      <c r="I39" s="133"/>
      <c r="J39" s="133"/>
      <c r="K39" s="133"/>
      <c r="L39" s="133"/>
      <c r="M39" s="133"/>
      <c r="N39" s="133"/>
      <c r="O39" s="144"/>
    </row>
    <row r="40" spans="1:15">
      <c r="A40" s="128"/>
      <c r="B40" s="129"/>
      <c r="C40" s="202" t="s">
        <v>45</v>
      </c>
      <c r="D40" s="133"/>
      <c r="E40" s="133"/>
      <c r="F40" s="133"/>
      <c r="G40" s="202" t="s">
        <v>46</v>
      </c>
      <c r="H40" s="133"/>
      <c r="I40" s="133"/>
      <c r="J40" s="133"/>
      <c r="K40" s="202" t="s">
        <v>47</v>
      </c>
      <c r="L40" s="133"/>
      <c r="M40" s="133"/>
      <c r="N40" s="133"/>
      <c r="O40" s="144" t="s">
        <v>5</v>
      </c>
    </row>
    <row r="41" spans="1:15" ht="22.5">
      <c r="A41" s="130"/>
      <c r="B41" s="131"/>
      <c r="C41" s="25" t="s">
        <v>6</v>
      </c>
      <c r="D41" s="146" t="s">
        <v>78</v>
      </c>
      <c r="E41" s="146"/>
      <c r="F41" s="25" t="s">
        <v>79</v>
      </c>
      <c r="G41" s="25" t="s">
        <v>6</v>
      </c>
      <c r="H41" s="146" t="s">
        <v>78</v>
      </c>
      <c r="I41" s="146"/>
      <c r="J41" s="25" t="s">
        <v>79</v>
      </c>
      <c r="K41" s="25" t="s">
        <v>6</v>
      </c>
      <c r="L41" s="146" t="s">
        <v>78</v>
      </c>
      <c r="M41" s="146"/>
      <c r="N41" s="25" t="s">
        <v>79</v>
      </c>
      <c r="O41" s="145"/>
    </row>
    <row r="42" spans="1:15">
      <c r="A42" s="124"/>
      <c r="B42" s="36" t="s">
        <v>429</v>
      </c>
      <c r="C42" s="29">
        <v>20.18</v>
      </c>
      <c r="D42" s="29">
        <v>18.579999999999998</v>
      </c>
      <c r="E42" s="29">
        <v>21.79</v>
      </c>
      <c r="F42" s="37">
        <v>868</v>
      </c>
      <c r="G42" s="29">
        <v>15.03</v>
      </c>
      <c r="H42" s="29">
        <v>13.74</v>
      </c>
      <c r="I42" s="29">
        <v>16.329999999999998</v>
      </c>
      <c r="J42" s="37">
        <v>673</v>
      </c>
      <c r="K42" s="29">
        <v>64.78</v>
      </c>
      <c r="L42" s="29">
        <v>62.97</v>
      </c>
      <c r="M42" s="29">
        <v>66.59</v>
      </c>
      <c r="N42" s="30">
        <v>2936</v>
      </c>
      <c r="O42" s="30">
        <f>N42+J42+F42</f>
        <v>4477</v>
      </c>
    </row>
    <row r="43" spans="1:15">
      <c r="A43" s="125"/>
      <c r="B43" s="35" t="s">
        <v>430</v>
      </c>
      <c r="C43" s="33">
        <v>18.690000000000001</v>
      </c>
      <c r="D43" s="33">
        <v>16.71</v>
      </c>
      <c r="E43" s="33">
        <v>20.68</v>
      </c>
      <c r="F43" s="38">
        <v>519</v>
      </c>
      <c r="G43" s="33">
        <v>13.76</v>
      </c>
      <c r="H43" s="33">
        <v>12.21</v>
      </c>
      <c r="I43" s="33">
        <v>15.31</v>
      </c>
      <c r="J43" s="38">
        <v>396</v>
      </c>
      <c r="K43" s="33">
        <v>67.540000000000006</v>
      </c>
      <c r="L43" s="33">
        <v>65.31</v>
      </c>
      <c r="M43" s="33">
        <v>69.77</v>
      </c>
      <c r="N43" s="34">
        <v>2071</v>
      </c>
      <c r="O43" s="34">
        <f t="shared" ref="O43:O50" si="1">N43+J43+F43</f>
        <v>2986</v>
      </c>
    </row>
    <row r="44" spans="1:15">
      <c r="A44" s="125"/>
      <c r="B44" s="35" t="s">
        <v>431</v>
      </c>
      <c r="C44" s="33">
        <v>24.22</v>
      </c>
      <c r="D44" s="33">
        <v>21.31</v>
      </c>
      <c r="E44" s="33">
        <v>27.13</v>
      </c>
      <c r="F44" s="38">
        <v>272</v>
      </c>
      <c r="G44" s="33">
        <v>18.27</v>
      </c>
      <c r="H44" s="33">
        <v>15.65</v>
      </c>
      <c r="I44" s="33">
        <v>20.88</v>
      </c>
      <c r="J44" s="38">
        <v>216</v>
      </c>
      <c r="K44" s="33">
        <v>57.51</v>
      </c>
      <c r="L44" s="33">
        <v>54.13</v>
      </c>
      <c r="M44" s="33">
        <v>60.89</v>
      </c>
      <c r="N44" s="34">
        <v>655</v>
      </c>
      <c r="O44" s="34">
        <f t="shared" si="1"/>
        <v>1143</v>
      </c>
    </row>
    <row r="45" spans="1:15">
      <c r="A45" s="125"/>
      <c r="B45" s="39" t="s">
        <v>432</v>
      </c>
      <c r="C45" s="33">
        <v>23.33</v>
      </c>
      <c r="D45" s="33">
        <v>18.18</v>
      </c>
      <c r="E45" s="33">
        <v>28.49</v>
      </c>
      <c r="F45" s="38">
        <v>77</v>
      </c>
      <c r="G45" s="33">
        <v>18.8</v>
      </c>
      <c r="H45" s="33">
        <v>14.25</v>
      </c>
      <c r="I45" s="33">
        <v>23.36</v>
      </c>
      <c r="J45" s="38">
        <v>61</v>
      </c>
      <c r="K45" s="33">
        <v>57.86</v>
      </c>
      <c r="L45" s="33">
        <v>52.09</v>
      </c>
      <c r="M45" s="33">
        <v>63.63</v>
      </c>
      <c r="N45" s="34">
        <v>210</v>
      </c>
      <c r="O45" s="34">
        <f t="shared" si="1"/>
        <v>348</v>
      </c>
    </row>
    <row r="46" spans="1:15">
      <c r="A46" s="125"/>
      <c r="B46" s="39" t="s">
        <v>28</v>
      </c>
      <c r="C46" s="32" t="s">
        <v>354</v>
      </c>
      <c r="D46" s="33">
        <v>11.45</v>
      </c>
      <c r="E46" s="33">
        <v>27.88</v>
      </c>
      <c r="F46" s="38">
        <v>24</v>
      </c>
      <c r="G46" s="33">
        <v>19.190000000000001</v>
      </c>
      <c r="H46" s="33">
        <v>12.65</v>
      </c>
      <c r="I46" s="33">
        <v>25.74</v>
      </c>
      <c r="J46" s="38">
        <v>31</v>
      </c>
      <c r="K46" s="33">
        <v>61.14</v>
      </c>
      <c r="L46" s="33">
        <v>52.25</v>
      </c>
      <c r="M46" s="33">
        <v>70.03</v>
      </c>
      <c r="N46" s="34">
        <v>100</v>
      </c>
      <c r="O46" s="34">
        <f t="shared" si="1"/>
        <v>155</v>
      </c>
    </row>
    <row r="47" spans="1:15">
      <c r="A47" s="125"/>
      <c r="B47" s="39" t="s">
        <v>29</v>
      </c>
      <c r="C47" s="33">
        <v>23.24</v>
      </c>
      <c r="D47" s="33">
        <v>18</v>
      </c>
      <c r="E47" s="33">
        <v>28.49</v>
      </c>
      <c r="F47" s="38">
        <v>74</v>
      </c>
      <c r="G47" s="33">
        <v>18.11</v>
      </c>
      <c r="H47" s="33">
        <v>13.55</v>
      </c>
      <c r="I47" s="33">
        <v>22.66</v>
      </c>
      <c r="J47" s="38">
        <v>57</v>
      </c>
      <c r="K47" s="33">
        <v>58.65</v>
      </c>
      <c r="L47" s="33">
        <v>52.77</v>
      </c>
      <c r="M47" s="33">
        <v>64.53</v>
      </c>
      <c r="N47" s="34">
        <v>203</v>
      </c>
      <c r="O47" s="34">
        <f t="shared" si="1"/>
        <v>334</v>
      </c>
    </row>
    <row r="48" spans="1:15">
      <c r="A48" s="125"/>
      <c r="B48" s="39" t="s">
        <v>30</v>
      </c>
      <c r="C48" s="33">
        <v>25.57</v>
      </c>
      <c r="D48" s="33">
        <v>16.47</v>
      </c>
      <c r="E48" s="33">
        <v>34.659999999999997</v>
      </c>
      <c r="F48" s="38">
        <v>30</v>
      </c>
      <c r="G48" s="32" t="s">
        <v>355</v>
      </c>
      <c r="H48" s="33">
        <v>8.57</v>
      </c>
      <c r="I48" s="33">
        <v>21.03</v>
      </c>
      <c r="J48" s="38">
        <v>20</v>
      </c>
      <c r="K48" s="33">
        <v>59.63</v>
      </c>
      <c r="L48" s="33">
        <v>50.19</v>
      </c>
      <c r="M48" s="33">
        <v>69.08</v>
      </c>
      <c r="N48" s="34">
        <v>82</v>
      </c>
      <c r="O48" s="34">
        <f t="shared" si="1"/>
        <v>132</v>
      </c>
    </row>
    <row r="49" spans="1:15">
      <c r="A49" s="125"/>
      <c r="B49" s="39" t="s">
        <v>31</v>
      </c>
      <c r="C49" s="33">
        <v>23.1</v>
      </c>
      <c r="D49" s="33">
        <v>16.88</v>
      </c>
      <c r="E49" s="33">
        <v>29.32</v>
      </c>
      <c r="F49" s="38">
        <v>58</v>
      </c>
      <c r="G49" s="33">
        <v>16.14</v>
      </c>
      <c r="H49" s="33">
        <v>10.53</v>
      </c>
      <c r="I49" s="33">
        <v>21.75</v>
      </c>
      <c r="J49" s="38">
        <v>43</v>
      </c>
      <c r="K49" s="33">
        <v>60.76</v>
      </c>
      <c r="L49" s="33">
        <v>53.28</v>
      </c>
      <c r="M49" s="33">
        <v>68.25</v>
      </c>
      <c r="N49" s="34">
        <v>139</v>
      </c>
      <c r="O49" s="34">
        <f t="shared" si="1"/>
        <v>240</v>
      </c>
    </row>
    <row r="50" spans="1:15">
      <c r="A50" s="125"/>
      <c r="B50" s="39" t="s">
        <v>32</v>
      </c>
      <c r="C50" s="33">
        <v>36.700000000000003</v>
      </c>
      <c r="D50" s="33">
        <v>23.18</v>
      </c>
      <c r="E50" s="33">
        <v>50.21</v>
      </c>
      <c r="F50" s="38">
        <v>32</v>
      </c>
      <c r="G50" s="32" t="s">
        <v>356</v>
      </c>
      <c r="H50" s="33">
        <v>9.06</v>
      </c>
      <c r="I50" s="33">
        <v>24.28</v>
      </c>
      <c r="J50" s="38">
        <v>21</v>
      </c>
      <c r="K50" s="33">
        <v>46.63</v>
      </c>
      <c r="L50" s="33">
        <v>34.369999999999997</v>
      </c>
      <c r="M50" s="33">
        <v>58.88</v>
      </c>
      <c r="N50" s="34">
        <v>56</v>
      </c>
      <c r="O50" s="34">
        <f t="shared" si="1"/>
        <v>109</v>
      </c>
    </row>
    <row r="51" spans="1:15">
      <c r="A51" s="1" t="s">
        <v>221</v>
      </c>
    </row>
    <row r="52" spans="1:15">
      <c r="A52" s="1" t="s">
        <v>220</v>
      </c>
      <c r="O52" s="3" t="s">
        <v>433</v>
      </c>
    </row>
  </sheetData>
  <mergeCells count="49">
    <mergeCell ref="A1:B4"/>
    <mergeCell ref="C1:O1"/>
    <mergeCell ref="A14:A15"/>
    <mergeCell ref="A16:A17"/>
    <mergeCell ref="T3:W3"/>
    <mergeCell ref="A20:A21"/>
    <mergeCell ref="AB3:AB4"/>
    <mergeCell ref="Q4:R4"/>
    <mergeCell ref="X3:AA3"/>
    <mergeCell ref="U4:V4"/>
    <mergeCell ref="Y4:Z4"/>
    <mergeCell ref="D4:E4"/>
    <mergeCell ref="A18:A19"/>
    <mergeCell ref="L4:M4"/>
    <mergeCell ref="A5:A6"/>
    <mergeCell ref="A7:A8"/>
    <mergeCell ref="A9:A10"/>
    <mergeCell ref="A11:A13"/>
    <mergeCell ref="O27:O28"/>
    <mergeCell ref="D28:E28"/>
    <mergeCell ref="A42:A50"/>
    <mergeCell ref="A29:A37"/>
    <mergeCell ref="A25:B28"/>
    <mergeCell ref="C27:F27"/>
    <mergeCell ref="A38:B41"/>
    <mergeCell ref="C38:O38"/>
    <mergeCell ref="C39:O39"/>
    <mergeCell ref="C40:F40"/>
    <mergeCell ref="G40:J40"/>
    <mergeCell ref="K40:N40"/>
    <mergeCell ref="O40:O41"/>
    <mergeCell ref="H41:I41"/>
    <mergeCell ref="D41:E41"/>
    <mergeCell ref="P1:AB1"/>
    <mergeCell ref="L41:M41"/>
    <mergeCell ref="K27:N27"/>
    <mergeCell ref="H4:I4"/>
    <mergeCell ref="C2:O2"/>
    <mergeCell ref="P2:AB2"/>
    <mergeCell ref="C3:F3"/>
    <mergeCell ref="G3:J3"/>
    <mergeCell ref="K3:N3"/>
    <mergeCell ref="O3:O4"/>
    <mergeCell ref="P3:S3"/>
    <mergeCell ref="H28:I28"/>
    <mergeCell ref="L28:M28"/>
    <mergeCell ref="C25:O25"/>
    <mergeCell ref="C26:O26"/>
    <mergeCell ref="G27:J27"/>
  </mergeCells>
  <pageMargins left="0.59055118110236227" right="0.39370078740157483" top="0.98425196850393704" bottom="0.59055118110236227" header="0.31496062992125984" footer="0.31496062992125984"/>
  <pageSetup paperSize="9" scale="56" orientation="landscape" r:id="rId1"/>
  <headerFooter>
    <oddHeader>&amp;R&amp;G</oddHeader>
    <oddFooter>&amp;L&amp;8&amp;F-&amp;A</oddFooter>
  </headerFooter>
  <legacyDrawingHF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38"/>
  <sheetViews>
    <sheetView zoomScaleNormal="100" workbookViewId="0">
      <selection activeCell="O38" sqref="O38"/>
    </sheetView>
  </sheetViews>
  <sheetFormatPr baseColWidth="10" defaultColWidth="11.42578125" defaultRowHeight="11.25"/>
  <cols>
    <col min="1" max="1" width="15.7109375" style="1" customWidth="1"/>
    <col min="2" max="2" width="18.7109375" style="1" customWidth="1"/>
    <col min="3" max="10" width="8.7109375" style="1" customWidth="1"/>
    <col min="11" max="14" width="9.28515625" style="1" customWidth="1"/>
    <col min="15" max="15" width="9.7109375" style="1" customWidth="1"/>
    <col min="16" max="23" width="8.7109375" style="1" customWidth="1"/>
    <col min="24" max="27" width="9.28515625" style="1" customWidth="1"/>
    <col min="28" max="28" width="9.7109375" style="1" customWidth="1"/>
    <col min="29" max="51" width="8.7109375" style="1" customWidth="1"/>
    <col min="52" max="54" width="10.42578125" style="1" customWidth="1"/>
    <col min="55" max="16384" width="11.42578125" style="1"/>
  </cols>
  <sheetData>
    <row r="1" spans="1:44" s="20" customFormat="1" ht="12" customHeight="1">
      <c r="A1" s="137" t="s">
        <v>0</v>
      </c>
      <c r="B1" s="138"/>
      <c r="C1" s="123" t="s">
        <v>85</v>
      </c>
      <c r="D1" s="123"/>
      <c r="E1" s="123"/>
      <c r="F1" s="123"/>
      <c r="G1" s="123"/>
      <c r="H1" s="123"/>
      <c r="I1" s="123"/>
      <c r="J1" s="123"/>
      <c r="K1" s="123"/>
      <c r="L1" s="123"/>
      <c r="M1" s="123"/>
      <c r="N1" s="123"/>
      <c r="O1" s="123"/>
      <c r="P1" s="123" t="s">
        <v>85</v>
      </c>
      <c r="Q1" s="123"/>
      <c r="R1" s="123"/>
      <c r="S1" s="123"/>
      <c r="T1" s="123"/>
      <c r="U1" s="123"/>
      <c r="V1" s="123"/>
      <c r="W1" s="123"/>
      <c r="X1" s="123"/>
      <c r="Y1" s="123"/>
      <c r="Z1" s="123"/>
      <c r="AA1" s="123"/>
      <c r="AB1" s="123"/>
      <c r="AC1" s="83"/>
      <c r="AD1" s="83"/>
      <c r="AE1" s="83"/>
      <c r="AF1" s="83"/>
      <c r="AG1" s="83"/>
      <c r="AH1" s="83"/>
      <c r="AI1" s="83"/>
      <c r="AJ1" s="83"/>
      <c r="AK1" s="83"/>
      <c r="AL1" s="83"/>
      <c r="AM1" s="83"/>
      <c r="AN1" s="83"/>
      <c r="AO1" s="83"/>
      <c r="AP1" s="83"/>
      <c r="AQ1" s="83"/>
      <c r="AR1" s="84"/>
    </row>
    <row r="2" spans="1:44" s="20" customFormat="1">
      <c r="A2" s="139"/>
      <c r="B2" s="140"/>
      <c r="C2" s="136" t="s">
        <v>1</v>
      </c>
      <c r="D2" s="120"/>
      <c r="E2" s="120"/>
      <c r="F2" s="120"/>
      <c r="G2" s="120"/>
      <c r="H2" s="120"/>
      <c r="I2" s="120"/>
      <c r="J2" s="120"/>
      <c r="K2" s="120"/>
      <c r="L2" s="120"/>
      <c r="M2" s="120"/>
      <c r="N2" s="120"/>
      <c r="O2" s="120"/>
      <c r="P2" s="136" t="s">
        <v>429</v>
      </c>
      <c r="Q2" s="120"/>
      <c r="R2" s="120"/>
      <c r="S2" s="120"/>
      <c r="T2" s="120"/>
      <c r="U2" s="120"/>
      <c r="V2" s="120"/>
      <c r="W2" s="120"/>
      <c r="X2" s="120"/>
      <c r="Y2" s="120"/>
      <c r="Z2" s="120"/>
      <c r="AA2" s="120"/>
      <c r="AB2" s="120"/>
      <c r="AC2" s="85"/>
      <c r="AD2" s="85"/>
      <c r="AE2" s="85"/>
      <c r="AF2" s="85"/>
      <c r="AG2" s="85"/>
      <c r="AH2" s="85"/>
      <c r="AI2" s="85"/>
      <c r="AJ2" s="85"/>
      <c r="AK2" s="85"/>
      <c r="AL2" s="85"/>
      <c r="AM2" s="85"/>
      <c r="AN2" s="85"/>
      <c r="AO2" s="85"/>
      <c r="AP2" s="85"/>
      <c r="AQ2" s="85"/>
      <c r="AR2" s="86"/>
    </row>
    <row r="3" spans="1:44" s="20" customFormat="1">
      <c r="A3" s="139"/>
      <c r="B3" s="140"/>
      <c r="C3" s="203" t="s">
        <v>48</v>
      </c>
      <c r="D3" s="120"/>
      <c r="E3" s="120"/>
      <c r="F3" s="120"/>
      <c r="G3" s="203" t="s">
        <v>49</v>
      </c>
      <c r="H3" s="120"/>
      <c r="I3" s="120"/>
      <c r="J3" s="120"/>
      <c r="K3" s="204" t="s">
        <v>88</v>
      </c>
      <c r="L3" s="204"/>
      <c r="M3" s="204"/>
      <c r="N3" s="204"/>
      <c r="O3" s="120" t="s">
        <v>5</v>
      </c>
      <c r="P3" s="203" t="s">
        <v>48</v>
      </c>
      <c r="Q3" s="120"/>
      <c r="R3" s="120"/>
      <c r="S3" s="120"/>
      <c r="T3" s="203" t="s">
        <v>49</v>
      </c>
      <c r="U3" s="120"/>
      <c r="V3" s="120"/>
      <c r="W3" s="120"/>
      <c r="X3" s="204" t="s">
        <v>88</v>
      </c>
      <c r="Y3" s="204"/>
      <c r="Z3" s="204"/>
      <c r="AA3" s="204"/>
      <c r="AB3" s="120" t="s">
        <v>5</v>
      </c>
      <c r="AC3" s="85"/>
      <c r="AD3" s="85"/>
      <c r="AE3" s="85"/>
      <c r="AF3" s="85"/>
      <c r="AG3" s="85"/>
      <c r="AH3" s="85"/>
      <c r="AI3" s="85"/>
      <c r="AJ3" s="85"/>
      <c r="AK3" s="85"/>
      <c r="AL3" s="85"/>
      <c r="AM3" s="85"/>
      <c r="AN3" s="85"/>
      <c r="AO3" s="85"/>
      <c r="AP3" s="85"/>
      <c r="AQ3" s="85"/>
      <c r="AR3" s="86"/>
    </row>
    <row r="4" spans="1:44" s="20" customFormat="1" ht="22.5">
      <c r="A4" s="141"/>
      <c r="B4" s="142"/>
      <c r="C4" s="24" t="s">
        <v>6</v>
      </c>
      <c r="D4" s="122" t="s">
        <v>78</v>
      </c>
      <c r="E4" s="122"/>
      <c r="F4" s="24" t="s">
        <v>79</v>
      </c>
      <c r="G4" s="24" t="s">
        <v>6</v>
      </c>
      <c r="H4" s="122" t="s">
        <v>78</v>
      </c>
      <c r="I4" s="122"/>
      <c r="J4" s="24" t="s">
        <v>79</v>
      </c>
      <c r="K4" s="24" t="s">
        <v>6</v>
      </c>
      <c r="L4" s="122" t="s">
        <v>78</v>
      </c>
      <c r="M4" s="122"/>
      <c r="N4" s="24" t="s">
        <v>79</v>
      </c>
      <c r="O4" s="121"/>
      <c r="P4" s="24" t="s">
        <v>6</v>
      </c>
      <c r="Q4" s="122" t="s">
        <v>78</v>
      </c>
      <c r="R4" s="122"/>
      <c r="S4" s="24" t="s">
        <v>79</v>
      </c>
      <c r="T4" s="24" t="s">
        <v>6</v>
      </c>
      <c r="U4" s="122" t="s">
        <v>78</v>
      </c>
      <c r="V4" s="122"/>
      <c r="W4" s="24" t="s">
        <v>79</v>
      </c>
      <c r="X4" s="24" t="s">
        <v>6</v>
      </c>
      <c r="Y4" s="122" t="s">
        <v>78</v>
      </c>
      <c r="Z4" s="122"/>
      <c r="AA4" s="24" t="s">
        <v>79</v>
      </c>
      <c r="AB4" s="121"/>
      <c r="AC4" s="87"/>
      <c r="AD4" s="87"/>
      <c r="AE4" s="87"/>
      <c r="AF4" s="87"/>
      <c r="AG4" s="87"/>
      <c r="AH4" s="87"/>
      <c r="AI4" s="87"/>
      <c r="AJ4" s="87"/>
      <c r="AK4" s="87"/>
      <c r="AL4" s="87"/>
      <c r="AM4" s="87"/>
      <c r="AN4" s="87"/>
      <c r="AO4" s="87"/>
      <c r="AP4" s="87"/>
      <c r="AQ4" s="87"/>
      <c r="AR4" s="88"/>
    </row>
    <row r="5" spans="1:44" ht="12" customHeight="1">
      <c r="A5" s="27" t="s">
        <v>9</v>
      </c>
      <c r="B5" s="28" t="s">
        <v>10</v>
      </c>
      <c r="C5" s="29">
        <v>5.9</v>
      </c>
      <c r="D5" s="29">
        <v>4.53</v>
      </c>
      <c r="E5" s="29">
        <v>7.27</v>
      </c>
      <c r="F5" s="30">
        <v>82</v>
      </c>
      <c r="G5" s="29">
        <v>19.399999999999999</v>
      </c>
      <c r="H5" s="29">
        <v>17.11</v>
      </c>
      <c r="I5" s="29">
        <v>21.68</v>
      </c>
      <c r="J5" s="30">
        <v>266</v>
      </c>
      <c r="K5" s="29">
        <v>74.7</v>
      </c>
      <c r="L5" s="29">
        <v>72.19</v>
      </c>
      <c r="M5" s="29">
        <v>77.209999999999994</v>
      </c>
      <c r="N5" s="30">
        <v>1034</v>
      </c>
      <c r="O5" s="30">
        <v>1382</v>
      </c>
      <c r="P5" s="29">
        <v>3.38</v>
      </c>
      <c r="Q5" s="29">
        <v>2.76</v>
      </c>
      <c r="R5" s="29">
        <v>3.99</v>
      </c>
      <c r="S5" s="30">
        <v>146</v>
      </c>
      <c r="T5" s="29">
        <v>13.75</v>
      </c>
      <c r="U5" s="29">
        <v>12.54</v>
      </c>
      <c r="V5" s="29">
        <v>14.97</v>
      </c>
      <c r="W5" s="30">
        <v>584</v>
      </c>
      <c r="X5" s="29">
        <v>82.87</v>
      </c>
      <c r="Y5" s="29">
        <v>81.55</v>
      </c>
      <c r="Z5" s="29">
        <v>84.2</v>
      </c>
      <c r="AA5" s="30">
        <v>3494</v>
      </c>
      <c r="AB5" s="30">
        <v>4224</v>
      </c>
    </row>
    <row r="6" spans="1:44" ht="12" customHeight="1">
      <c r="A6" s="134" t="s">
        <v>11</v>
      </c>
      <c r="B6" s="31" t="s">
        <v>12</v>
      </c>
      <c r="C6" s="32" t="s">
        <v>261</v>
      </c>
      <c r="D6" s="33">
        <v>2.5</v>
      </c>
      <c r="E6" s="33">
        <v>6.02</v>
      </c>
      <c r="F6" s="34">
        <v>27</v>
      </c>
      <c r="G6" s="33">
        <v>18.760000000000002</v>
      </c>
      <c r="H6" s="33">
        <v>15.38</v>
      </c>
      <c r="I6" s="33">
        <v>22.14</v>
      </c>
      <c r="J6" s="34">
        <v>113</v>
      </c>
      <c r="K6" s="33">
        <v>76.98</v>
      </c>
      <c r="L6" s="33">
        <v>73.33</v>
      </c>
      <c r="M6" s="33">
        <v>80.63</v>
      </c>
      <c r="N6" s="34">
        <v>471</v>
      </c>
      <c r="O6" s="34">
        <v>611</v>
      </c>
      <c r="P6" s="33">
        <v>2.74</v>
      </c>
      <c r="Q6" s="33">
        <v>1.91</v>
      </c>
      <c r="R6" s="33">
        <v>3.56</v>
      </c>
      <c r="S6" s="34">
        <v>55</v>
      </c>
      <c r="T6" s="33">
        <v>12.37</v>
      </c>
      <c r="U6" s="33">
        <v>10.71</v>
      </c>
      <c r="V6" s="33">
        <v>14.04</v>
      </c>
      <c r="W6" s="34">
        <v>250</v>
      </c>
      <c r="X6" s="33">
        <v>84.89</v>
      </c>
      <c r="Y6" s="33">
        <v>83.08</v>
      </c>
      <c r="Z6" s="33">
        <v>86.7</v>
      </c>
      <c r="AA6" s="34">
        <v>1711</v>
      </c>
      <c r="AB6" s="34">
        <v>2016</v>
      </c>
    </row>
    <row r="7" spans="1:44" ht="12" customHeight="1">
      <c r="A7" s="125"/>
      <c r="B7" s="31" t="s">
        <v>13</v>
      </c>
      <c r="C7" s="33">
        <v>7.1</v>
      </c>
      <c r="D7" s="33">
        <v>5.1100000000000003</v>
      </c>
      <c r="E7" s="33">
        <v>9.08</v>
      </c>
      <c r="F7" s="34">
        <v>55</v>
      </c>
      <c r="G7" s="33">
        <v>19.86</v>
      </c>
      <c r="H7" s="33">
        <v>16.77</v>
      </c>
      <c r="I7" s="33">
        <v>22.95</v>
      </c>
      <c r="J7" s="34">
        <v>153</v>
      </c>
      <c r="K7" s="33">
        <v>73.040000000000006</v>
      </c>
      <c r="L7" s="33">
        <v>69.61</v>
      </c>
      <c r="M7" s="33">
        <v>76.48</v>
      </c>
      <c r="N7" s="34">
        <v>563</v>
      </c>
      <c r="O7" s="34">
        <v>771</v>
      </c>
      <c r="P7" s="33">
        <v>3.93</v>
      </c>
      <c r="Q7" s="33">
        <v>3.03</v>
      </c>
      <c r="R7" s="33">
        <v>4.82</v>
      </c>
      <c r="S7" s="34">
        <v>91</v>
      </c>
      <c r="T7" s="33">
        <v>14.94</v>
      </c>
      <c r="U7" s="33">
        <v>13.19</v>
      </c>
      <c r="V7" s="33">
        <v>16.690000000000001</v>
      </c>
      <c r="W7" s="34">
        <v>334</v>
      </c>
      <c r="X7" s="33">
        <v>81.14</v>
      </c>
      <c r="Y7" s="33">
        <v>79.23</v>
      </c>
      <c r="Z7" s="33">
        <v>83.04</v>
      </c>
      <c r="AA7" s="34">
        <v>1783</v>
      </c>
      <c r="AB7" s="34">
        <v>2208</v>
      </c>
    </row>
    <row r="8" spans="1:44" ht="12" customHeight="1">
      <c r="A8" s="134" t="s">
        <v>14</v>
      </c>
      <c r="B8" s="31" t="s">
        <v>15</v>
      </c>
      <c r="C8" s="33">
        <v>6</v>
      </c>
      <c r="D8" s="33">
        <v>4.45</v>
      </c>
      <c r="E8" s="33">
        <v>7.55</v>
      </c>
      <c r="F8" s="34">
        <v>67</v>
      </c>
      <c r="G8" s="33">
        <v>18.16</v>
      </c>
      <c r="H8" s="33">
        <v>15.73</v>
      </c>
      <c r="I8" s="33">
        <v>20.59</v>
      </c>
      <c r="J8" s="34">
        <v>208</v>
      </c>
      <c r="K8" s="33">
        <v>75.84</v>
      </c>
      <c r="L8" s="33">
        <v>73.13</v>
      </c>
      <c r="M8" s="33">
        <v>78.56</v>
      </c>
      <c r="N8" s="34">
        <v>866</v>
      </c>
      <c r="O8" s="34">
        <v>1141</v>
      </c>
      <c r="P8" s="33">
        <v>3.29</v>
      </c>
      <c r="Q8" s="33">
        <v>2.62</v>
      </c>
      <c r="R8" s="33">
        <v>3.96</v>
      </c>
      <c r="S8" s="34">
        <v>115</v>
      </c>
      <c r="T8" s="33">
        <v>12.94</v>
      </c>
      <c r="U8" s="33">
        <v>11.63</v>
      </c>
      <c r="V8" s="33">
        <v>14.25</v>
      </c>
      <c r="W8" s="34">
        <v>453</v>
      </c>
      <c r="X8" s="33">
        <v>83.77</v>
      </c>
      <c r="Y8" s="33">
        <v>82.34</v>
      </c>
      <c r="Z8" s="33">
        <v>85.2</v>
      </c>
      <c r="AA8" s="34">
        <v>2867</v>
      </c>
      <c r="AB8" s="34">
        <v>3435</v>
      </c>
    </row>
    <row r="9" spans="1:44" ht="12" customHeight="1">
      <c r="A9" s="125"/>
      <c r="B9" s="31" t="s">
        <v>16</v>
      </c>
      <c r="C9" s="32" t="s">
        <v>283</v>
      </c>
      <c r="D9" s="33">
        <v>2.6</v>
      </c>
      <c r="E9" s="33">
        <v>8.49</v>
      </c>
      <c r="F9" s="34">
        <v>15</v>
      </c>
      <c r="G9" s="33">
        <v>24.09</v>
      </c>
      <c r="H9" s="33">
        <v>18.21</v>
      </c>
      <c r="I9" s="33">
        <v>29.98</v>
      </c>
      <c r="J9" s="34">
        <v>58</v>
      </c>
      <c r="K9" s="33">
        <v>70.36</v>
      </c>
      <c r="L9" s="33">
        <v>64.13</v>
      </c>
      <c r="M9" s="33">
        <v>76.59</v>
      </c>
      <c r="N9" s="34">
        <v>168</v>
      </c>
      <c r="O9" s="34">
        <v>241</v>
      </c>
      <c r="P9" s="33">
        <v>3.68</v>
      </c>
      <c r="Q9" s="33">
        <v>2.2200000000000002</v>
      </c>
      <c r="R9" s="33">
        <v>5.14</v>
      </c>
      <c r="S9" s="34">
        <v>31</v>
      </c>
      <c r="T9" s="33">
        <v>16.7</v>
      </c>
      <c r="U9" s="33">
        <v>13.68</v>
      </c>
      <c r="V9" s="33">
        <v>19.72</v>
      </c>
      <c r="W9" s="34">
        <v>131</v>
      </c>
      <c r="X9" s="33">
        <v>79.61</v>
      </c>
      <c r="Y9" s="33">
        <v>76.37</v>
      </c>
      <c r="Z9" s="33">
        <v>82.86</v>
      </c>
      <c r="AA9" s="34">
        <v>627</v>
      </c>
      <c r="AB9" s="34">
        <v>789</v>
      </c>
    </row>
    <row r="10" spans="1:44" ht="12" customHeight="1">
      <c r="A10" s="134" t="s">
        <v>17</v>
      </c>
      <c r="B10" s="35" t="s">
        <v>72</v>
      </c>
      <c r="C10" s="33">
        <v>10.28</v>
      </c>
      <c r="D10" s="33">
        <v>6.6</v>
      </c>
      <c r="E10" s="33">
        <v>13.96</v>
      </c>
      <c r="F10" s="34">
        <v>33</v>
      </c>
      <c r="G10" s="33">
        <v>23.36</v>
      </c>
      <c r="H10" s="33">
        <v>18.29</v>
      </c>
      <c r="I10" s="33">
        <v>28.43</v>
      </c>
      <c r="J10" s="34">
        <v>75</v>
      </c>
      <c r="K10" s="33">
        <v>66.36</v>
      </c>
      <c r="L10" s="33">
        <v>60.71</v>
      </c>
      <c r="M10" s="33">
        <v>72</v>
      </c>
      <c r="N10" s="34">
        <v>225</v>
      </c>
      <c r="O10" s="34">
        <v>333</v>
      </c>
      <c r="P10" s="33">
        <v>6.3</v>
      </c>
      <c r="Q10" s="33">
        <v>4.45</v>
      </c>
      <c r="R10" s="33">
        <v>8.16</v>
      </c>
      <c r="S10" s="34">
        <v>53</v>
      </c>
      <c r="T10" s="33">
        <v>18.71</v>
      </c>
      <c r="U10" s="33">
        <v>15.62</v>
      </c>
      <c r="V10" s="33">
        <v>21.8</v>
      </c>
      <c r="W10" s="34">
        <v>153</v>
      </c>
      <c r="X10" s="33">
        <v>74.989999999999995</v>
      </c>
      <c r="Y10" s="33">
        <v>71.569999999999993</v>
      </c>
      <c r="Z10" s="33">
        <v>78.400000000000006</v>
      </c>
      <c r="AA10" s="34">
        <v>642</v>
      </c>
      <c r="AB10" s="34">
        <v>848</v>
      </c>
    </row>
    <row r="11" spans="1:44" ht="12" customHeight="1">
      <c r="A11" s="125"/>
      <c r="B11" s="35" t="s">
        <v>73</v>
      </c>
      <c r="C11" s="33">
        <v>5.77</v>
      </c>
      <c r="D11" s="33">
        <v>3.89</v>
      </c>
      <c r="E11" s="33">
        <v>7.64</v>
      </c>
      <c r="F11" s="34">
        <v>42</v>
      </c>
      <c r="G11" s="33">
        <v>18.68</v>
      </c>
      <c r="H11" s="33">
        <v>15.57</v>
      </c>
      <c r="I11" s="33">
        <v>21.8</v>
      </c>
      <c r="J11" s="34">
        <v>131</v>
      </c>
      <c r="K11" s="33">
        <v>75.55</v>
      </c>
      <c r="L11" s="33">
        <v>72.11</v>
      </c>
      <c r="M11" s="33">
        <v>78.989999999999995</v>
      </c>
      <c r="N11" s="34">
        <v>536</v>
      </c>
      <c r="O11" s="34">
        <v>709</v>
      </c>
      <c r="P11" s="33">
        <v>3.11</v>
      </c>
      <c r="Q11" s="33">
        <v>2.2999999999999998</v>
      </c>
      <c r="R11" s="33">
        <v>3.92</v>
      </c>
      <c r="S11" s="34">
        <v>73</v>
      </c>
      <c r="T11" s="33">
        <v>14.11</v>
      </c>
      <c r="U11" s="33">
        <v>12.41</v>
      </c>
      <c r="V11" s="33">
        <v>15.81</v>
      </c>
      <c r="W11" s="34">
        <v>317</v>
      </c>
      <c r="X11" s="33">
        <v>82.78</v>
      </c>
      <c r="Y11" s="33">
        <v>80.95</v>
      </c>
      <c r="Z11" s="33">
        <v>84.61</v>
      </c>
      <c r="AA11" s="34">
        <v>1867</v>
      </c>
      <c r="AB11" s="34">
        <v>2257</v>
      </c>
    </row>
    <row r="12" spans="1:44" ht="12" customHeight="1">
      <c r="A12" s="125"/>
      <c r="B12" s="31" t="s">
        <v>18</v>
      </c>
      <c r="C12" s="33" t="s">
        <v>33</v>
      </c>
      <c r="D12" s="33">
        <v>0.43</v>
      </c>
      <c r="E12" s="33">
        <v>3.26</v>
      </c>
      <c r="F12" s="34">
        <v>7</v>
      </c>
      <c r="G12" s="33">
        <v>15.86</v>
      </c>
      <c r="H12" s="33">
        <v>11.71</v>
      </c>
      <c r="I12" s="33">
        <v>20.02</v>
      </c>
      <c r="J12" s="34">
        <v>57</v>
      </c>
      <c r="K12" s="33">
        <v>82.29</v>
      </c>
      <c r="L12" s="33">
        <v>77.97</v>
      </c>
      <c r="M12" s="33">
        <v>86.62</v>
      </c>
      <c r="N12" s="34">
        <v>268</v>
      </c>
      <c r="O12" s="34">
        <v>332</v>
      </c>
      <c r="P12" s="32" t="s">
        <v>223</v>
      </c>
      <c r="Q12" s="33">
        <v>0.92</v>
      </c>
      <c r="R12" s="33">
        <v>2.65</v>
      </c>
      <c r="S12" s="34">
        <v>20</v>
      </c>
      <c r="T12" s="33">
        <v>9.1300000000000008</v>
      </c>
      <c r="U12" s="33">
        <v>7.22</v>
      </c>
      <c r="V12" s="33">
        <v>11.03</v>
      </c>
      <c r="W12" s="34">
        <v>111</v>
      </c>
      <c r="X12" s="33">
        <v>89.09</v>
      </c>
      <c r="Y12" s="33">
        <v>87.03</v>
      </c>
      <c r="Z12" s="33">
        <v>91.15</v>
      </c>
      <c r="AA12" s="34">
        <v>976</v>
      </c>
      <c r="AB12" s="34">
        <v>1107</v>
      </c>
    </row>
    <row r="13" spans="1:44" ht="12" customHeight="1">
      <c r="A13" s="134" t="s">
        <v>19</v>
      </c>
      <c r="B13" s="35" t="s">
        <v>74</v>
      </c>
      <c r="C13" s="33">
        <v>5.21</v>
      </c>
      <c r="D13" s="33">
        <v>3.67</v>
      </c>
      <c r="E13" s="33">
        <v>6.75</v>
      </c>
      <c r="F13" s="34">
        <v>52</v>
      </c>
      <c r="G13" s="33">
        <v>18.5</v>
      </c>
      <c r="H13" s="33">
        <v>15.85</v>
      </c>
      <c r="I13" s="33">
        <v>21.15</v>
      </c>
      <c r="J13" s="34">
        <v>179</v>
      </c>
      <c r="K13" s="33">
        <v>76.28</v>
      </c>
      <c r="L13" s="33">
        <v>73.38</v>
      </c>
      <c r="M13" s="33">
        <v>79.19</v>
      </c>
      <c r="N13" s="34">
        <v>760</v>
      </c>
      <c r="O13" s="34">
        <v>991</v>
      </c>
      <c r="P13" s="33">
        <v>2.84</v>
      </c>
      <c r="Q13" s="33">
        <v>2.19</v>
      </c>
      <c r="R13" s="33">
        <v>3.49</v>
      </c>
      <c r="S13" s="34">
        <v>96</v>
      </c>
      <c r="T13" s="33">
        <v>12.67</v>
      </c>
      <c r="U13" s="33">
        <v>11.34</v>
      </c>
      <c r="V13" s="33">
        <v>14</v>
      </c>
      <c r="W13" s="34">
        <v>422</v>
      </c>
      <c r="X13" s="33">
        <v>84.49</v>
      </c>
      <c r="Y13" s="33">
        <v>83.05</v>
      </c>
      <c r="Z13" s="33">
        <v>85.93</v>
      </c>
      <c r="AA13" s="34">
        <v>2810</v>
      </c>
      <c r="AB13" s="34">
        <v>3328</v>
      </c>
    </row>
    <row r="14" spans="1:44" ht="12" customHeight="1">
      <c r="A14" s="125"/>
      <c r="B14" s="35" t="s">
        <v>75</v>
      </c>
      <c r="C14" s="33">
        <v>7.47</v>
      </c>
      <c r="D14" s="33">
        <v>4.66</v>
      </c>
      <c r="E14" s="33">
        <v>10.27</v>
      </c>
      <c r="F14" s="34">
        <v>30</v>
      </c>
      <c r="G14" s="33">
        <v>21.23</v>
      </c>
      <c r="H14" s="33">
        <v>16.809999999999999</v>
      </c>
      <c r="I14" s="33">
        <v>25.65</v>
      </c>
      <c r="J14" s="34">
        <v>86</v>
      </c>
      <c r="K14" s="33">
        <v>71.3</v>
      </c>
      <c r="L14" s="33">
        <v>66.41</v>
      </c>
      <c r="M14" s="33">
        <v>76.19</v>
      </c>
      <c r="N14" s="34">
        <v>272</v>
      </c>
      <c r="O14" s="34">
        <v>388</v>
      </c>
      <c r="P14" s="33">
        <v>5.2</v>
      </c>
      <c r="Q14" s="33">
        <v>3.66</v>
      </c>
      <c r="R14" s="33">
        <v>6.75</v>
      </c>
      <c r="S14" s="34">
        <v>50</v>
      </c>
      <c r="T14" s="33">
        <v>17.39</v>
      </c>
      <c r="U14" s="33">
        <v>14.54</v>
      </c>
      <c r="V14" s="33">
        <v>20.239999999999998</v>
      </c>
      <c r="W14" s="34">
        <v>160</v>
      </c>
      <c r="X14" s="33">
        <v>77.400000000000006</v>
      </c>
      <c r="Y14" s="33">
        <v>74.290000000000006</v>
      </c>
      <c r="Z14" s="33">
        <v>80.510000000000005</v>
      </c>
      <c r="AA14" s="34">
        <v>678</v>
      </c>
      <c r="AB14" s="34">
        <v>888</v>
      </c>
    </row>
    <row r="15" spans="1:44" ht="12" customHeight="1">
      <c r="A15" s="134" t="s">
        <v>20</v>
      </c>
      <c r="B15" s="31" t="s">
        <v>21</v>
      </c>
      <c r="C15" s="33">
        <v>5.57</v>
      </c>
      <c r="D15" s="33">
        <v>4.09</v>
      </c>
      <c r="E15" s="33">
        <v>7.06</v>
      </c>
      <c r="F15" s="34">
        <v>60</v>
      </c>
      <c r="G15" s="33">
        <v>19.399999999999999</v>
      </c>
      <c r="H15" s="33">
        <v>16.68</v>
      </c>
      <c r="I15" s="33">
        <v>22.12</v>
      </c>
      <c r="J15" s="34">
        <v>186</v>
      </c>
      <c r="K15" s="33">
        <v>75.03</v>
      </c>
      <c r="L15" s="33">
        <v>72.09</v>
      </c>
      <c r="M15" s="33">
        <v>77.98</v>
      </c>
      <c r="N15" s="34">
        <v>735</v>
      </c>
      <c r="O15" s="34">
        <v>981</v>
      </c>
      <c r="P15" s="33">
        <v>3.29</v>
      </c>
      <c r="Q15" s="33">
        <v>2.58</v>
      </c>
      <c r="R15" s="33">
        <v>3.99</v>
      </c>
      <c r="S15" s="34">
        <v>105</v>
      </c>
      <c r="T15" s="33">
        <v>13.69</v>
      </c>
      <c r="U15" s="33">
        <v>12.25</v>
      </c>
      <c r="V15" s="33">
        <v>15.13</v>
      </c>
      <c r="W15" s="34">
        <v>403</v>
      </c>
      <c r="X15" s="33">
        <v>83.02</v>
      </c>
      <c r="Y15" s="33">
        <v>81.47</v>
      </c>
      <c r="Z15" s="33">
        <v>84.58</v>
      </c>
      <c r="AA15" s="34">
        <v>2429</v>
      </c>
      <c r="AB15" s="34">
        <v>2937</v>
      </c>
    </row>
    <row r="16" spans="1:44" ht="12" customHeight="1">
      <c r="A16" s="125"/>
      <c r="B16" s="31" t="s">
        <v>22</v>
      </c>
      <c r="C16" s="32" t="s">
        <v>331</v>
      </c>
      <c r="D16" s="33">
        <v>3.7</v>
      </c>
      <c r="E16" s="33">
        <v>9.85</v>
      </c>
      <c r="F16" s="34">
        <v>22</v>
      </c>
      <c r="G16" s="33">
        <v>19.399999999999999</v>
      </c>
      <c r="H16" s="33">
        <v>15.19</v>
      </c>
      <c r="I16" s="33">
        <v>23.61</v>
      </c>
      <c r="J16" s="34">
        <v>80</v>
      </c>
      <c r="K16" s="33">
        <v>73.819999999999993</v>
      </c>
      <c r="L16" s="33">
        <v>68.989999999999995</v>
      </c>
      <c r="M16" s="33">
        <v>78.66</v>
      </c>
      <c r="N16" s="34">
        <v>299</v>
      </c>
      <c r="O16" s="34">
        <v>401</v>
      </c>
      <c r="P16" s="33">
        <v>3.65</v>
      </c>
      <c r="Q16" s="33">
        <v>2.38</v>
      </c>
      <c r="R16" s="33">
        <v>4.91</v>
      </c>
      <c r="S16" s="34">
        <v>41</v>
      </c>
      <c r="T16" s="33">
        <v>13.93</v>
      </c>
      <c r="U16" s="33">
        <v>11.7</v>
      </c>
      <c r="V16" s="33">
        <v>16.170000000000002</v>
      </c>
      <c r="W16" s="34">
        <v>181</v>
      </c>
      <c r="X16" s="33">
        <v>82.42</v>
      </c>
      <c r="Y16" s="33">
        <v>79.94</v>
      </c>
      <c r="Z16" s="33">
        <v>84.9</v>
      </c>
      <c r="AA16" s="34">
        <v>1065</v>
      </c>
      <c r="AB16" s="34">
        <v>1287</v>
      </c>
    </row>
    <row r="17" spans="1:28" ht="12" customHeight="1">
      <c r="A17" s="134" t="s">
        <v>23</v>
      </c>
      <c r="B17" s="35" t="s">
        <v>76</v>
      </c>
      <c r="C17" s="32" t="s">
        <v>325</v>
      </c>
      <c r="D17" s="33">
        <v>4.2300000000000004</v>
      </c>
      <c r="E17" s="33">
        <v>9.65</v>
      </c>
      <c r="F17" s="34">
        <v>28</v>
      </c>
      <c r="G17" s="33">
        <v>18.7</v>
      </c>
      <c r="H17" s="33">
        <v>14.66</v>
      </c>
      <c r="I17" s="33">
        <v>22.74</v>
      </c>
      <c r="J17" s="34">
        <v>80</v>
      </c>
      <c r="K17" s="33">
        <v>74.36</v>
      </c>
      <c r="L17" s="33">
        <v>69.819999999999993</v>
      </c>
      <c r="M17" s="33">
        <v>78.91</v>
      </c>
      <c r="N17" s="34">
        <v>322</v>
      </c>
      <c r="O17" s="34">
        <v>430</v>
      </c>
      <c r="P17" s="33">
        <v>5.14</v>
      </c>
      <c r="Q17" s="33">
        <v>3.74</v>
      </c>
      <c r="R17" s="33">
        <v>6.54</v>
      </c>
      <c r="S17" s="34">
        <v>61</v>
      </c>
      <c r="T17" s="33">
        <v>15.3</v>
      </c>
      <c r="U17" s="33">
        <v>12.94</v>
      </c>
      <c r="V17" s="33">
        <v>17.66</v>
      </c>
      <c r="W17" s="34">
        <v>191</v>
      </c>
      <c r="X17" s="33">
        <v>79.56</v>
      </c>
      <c r="Y17" s="33">
        <v>76.930000000000007</v>
      </c>
      <c r="Z17" s="33">
        <v>82.18</v>
      </c>
      <c r="AA17" s="34">
        <v>998</v>
      </c>
      <c r="AB17" s="34">
        <v>1250</v>
      </c>
    </row>
    <row r="18" spans="1:28" ht="12" customHeight="1">
      <c r="A18" s="125"/>
      <c r="B18" s="35" t="s">
        <v>77</v>
      </c>
      <c r="C18" s="33">
        <v>5.0199999999999996</v>
      </c>
      <c r="D18" s="33">
        <v>3.46</v>
      </c>
      <c r="E18" s="33">
        <v>6.59</v>
      </c>
      <c r="F18" s="34">
        <v>45</v>
      </c>
      <c r="G18" s="33">
        <v>19.309999999999999</v>
      </c>
      <c r="H18" s="33">
        <v>16.37</v>
      </c>
      <c r="I18" s="33">
        <v>22.24</v>
      </c>
      <c r="J18" s="34">
        <v>157</v>
      </c>
      <c r="K18" s="33">
        <v>75.67</v>
      </c>
      <c r="L18" s="33">
        <v>72.5</v>
      </c>
      <c r="M18" s="33">
        <v>78.84</v>
      </c>
      <c r="N18" s="34">
        <v>627</v>
      </c>
      <c r="O18" s="34">
        <v>829</v>
      </c>
      <c r="P18" s="33">
        <v>2.08</v>
      </c>
      <c r="Q18" s="33">
        <v>1.52</v>
      </c>
      <c r="R18" s="33">
        <v>2.64</v>
      </c>
      <c r="S18" s="34">
        <v>68</v>
      </c>
      <c r="T18" s="33">
        <v>12.64</v>
      </c>
      <c r="U18" s="33">
        <v>11.19</v>
      </c>
      <c r="V18" s="33">
        <v>14.09</v>
      </c>
      <c r="W18" s="34">
        <v>343</v>
      </c>
      <c r="X18" s="33">
        <v>85.28</v>
      </c>
      <c r="Y18" s="33">
        <v>83.75</v>
      </c>
      <c r="Z18" s="33">
        <v>86.81</v>
      </c>
      <c r="AA18" s="34">
        <v>2274</v>
      </c>
      <c r="AB18" s="34">
        <v>2685</v>
      </c>
    </row>
    <row r="19" spans="1:28" ht="12" customHeight="1">
      <c r="A19" s="135" t="s">
        <v>24</v>
      </c>
      <c r="B19" s="31" t="s">
        <v>25</v>
      </c>
      <c r="C19" s="33">
        <v>8.0399999999999991</v>
      </c>
      <c r="D19" s="33">
        <v>5.52</v>
      </c>
      <c r="E19" s="33">
        <v>10.56</v>
      </c>
      <c r="F19" s="34">
        <v>43</v>
      </c>
      <c r="G19" s="33">
        <v>17.48</v>
      </c>
      <c r="H19" s="33">
        <v>13.96</v>
      </c>
      <c r="I19" s="33">
        <v>21.01</v>
      </c>
      <c r="J19" s="34">
        <v>91</v>
      </c>
      <c r="K19" s="33">
        <v>74.48</v>
      </c>
      <c r="L19" s="33">
        <v>70.42</v>
      </c>
      <c r="M19" s="33">
        <v>78.53</v>
      </c>
      <c r="N19" s="34">
        <v>385</v>
      </c>
      <c r="O19" s="34">
        <v>519</v>
      </c>
      <c r="P19" s="33">
        <v>4.41</v>
      </c>
      <c r="Q19" s="33">
        <v>3.26</v>
      </c>
      <c r="R19" s="33">
        <v>5.55</v>
      </c>
      <c r="S19" s="34">
        <v>71</v>
      </c>
      <c r="T19" s="33">
        <v>14.17</v>
      </c>
      <c r="U19" s="33">
        <v>12.11</v>
      </c>
      <c r="V19" s="33">
        <v>16.23</v>
      </c>
      <c r="W19" s="34">
        <v>212</v>
      </c>
      <c r="X19" s="33">
        <v>81.430000000000007</v>
      </c>
      <c r="Y19" s="33">
        <v>79.16</v>
      </c>
      <c r="Z19" s="33">
        <v>83.69</v>
      </c>
      <c r="AA19" s="34">
        <v>1245</v>
      </c>
      <c r="AB19" s="34">
        <v>1528</v>
      </c>
    </row>
    <row r="20" spans="1:28" ht="12" customHeight="1">
      <c r="A20" s="125"/>
      <c r="B20" s="31" t="s">
        <v>26</v>
      </c>
      <c r="C20" s="33">
        <v>4.07</v>
      </c>
      <c r="D20" s="33">
        <v>2.58</v>
      </c>
      <c r="E20" s="33">
        <v>5.56</v>
      </c>
      <c r="F20" s="34">
        <v>34</v>
      </c>
      <c r="G20" s="33">
        <v>20.49</v>
      </c>
      <c r="H20" s="33">
        <v>17.41</v>
      </c>
      <c r="I20" s="33">
        <v>23.56</v>
      </c>
      <c r="J20" s="34">
        <v>162</v>
      </c>
      <c r="K20" s="33">
        <v>75.44</v>
      </c>
      <c r="L20" s="33">
        <v>72.17</v>
      </c>
      <c r="M20" s="33">
        <v>78.709999999999994</v>
      </c>
      <c r="N20" s="34">
        <v>606</v>
      </c>
      <c r="O20" s="34">
        <v>802</v>
      </c>
      <c r="P20" s="33">
        <v>2.65</v>
      </c>
      <c r="Q20" s="33">
        <v>1.95</v>
      </c>
      <c r="R20" s="33">
        <v>3.35</v>
      </c>
      <c r="S20" s="34">
        <v>69</v>
      </c>
      <c r="T20" s="33">
        <v>13.33</v>
      </c>
      <c r="U20" s="33">
        <v>11.8</v>
      </c>
      <c r="V20" s="33">
        <v>14.86</v>
      </c>
      <c r="W20" s="34">
        <v>349</v>
      </c>
      <c r="X20" s="33">
        <v>84.02</v>
      </c>
      <c r="Y20" s="33">
        <v>82.38</v>
      </c>
      <c r="Z20" s="33">
        <v>85.67</v>
      </c>
      <c r="AA20" s="34">
        <v>2125</v>
      </c>
      <c r="AB20" s="34">
        <v>2543</v>
      </c>
    </row>
    <row r="21" spans="1:28">
      <c r="A21" s="1" t="s">
        <v>221</v>
      </c>
      <c r="AB21" s="3" t="s">
        <v>433</v>
      </c>
    </row>
    <row r="22" spans="1:28">
      <c r="A22" s="1" t="s">
        <v>428</v>
      </c>
    </row>
    <row r="24" spans="1:28">
      <c r="A24" s="126" t="s">
        <v>0</v>
      </c>
      <c r="B24" s="127"/>
      <c r="C24" s="147">
        <v>2017</v>
      </c>
      <c r="D24" s="147"/>
      <c r="E24" s="147"/>
      <c r="F24" s="147"/>
      <c r="G24" s="147"/>
      <c r="H24" s="147"/>
      <c r="I24" s="147"/>
      <c r="J24" s="147"/>
      <c r="K24" s="147"/>
      <c r="L24" s="147"/>
      <c r="M24" s="147"/>
      <c r="N24" s="147"/>
      <c r="O24" s="148"/>
    </row>
    <row r="25" spans="1:28" s="20" customFormat="1">
      <c r="A25" s="128"/>
      <c r="B25" s="129"/>
      <c r="C25" s="150" t="s">
        <v>85</v>
      </c>
      <c r="D25" s="150"/>
      <c r="E25" s="150"/>
      <c r="F25" s="150"/>
      <c r="G25" s="150"/>
      <c r="H25" s="150"/>
      <c r="I25" s="150"/>
      <c r="J25" s="150"/>
      <c r="K25" s="150"/>
      <c r="L25" s="150"/>
      <c r="M25" s="150"/>
      <c r="N25" s="150"/>
      <c r="O25" s="152"/>
    </row>
    <row r="26" spans="1:28" s="20" customFormat="1">
      <c r="A26" s="128"/>
      <c r="B26" s="129"/>
      <c r="C26" s="205" t="s">
        <v>48</v>
      </c>
      <c r="D26" s="150"/>
      <c r="E26" s="150"/>
      <c r="F26" s="150"/>
      <c r="G26" s="205" t="s">
        <v>49</v>
      </c>
      <c r="H26" s="150"/>
      <c r="I26" s="150"/>
      <c r="J26" s="150"/>
      <c r="K26" s="174" t="s">
        <v>88</v>
      </c>
      <c r="L26" s="174"/>
      <c r="M26" s="174"/>
      <c r="N26" s="174"/>
      <c r="O26" s="152" t="s">
        <v>5</v>
      </c>
    </row>
    <row r="27" spans="1:28" s="20" customFormat="1" ht="22.5">
      <c r="A27" s="130"/>
      <c r="B27" s="131"/>
      <c r="C27" s="26" t="s">
        <v>6</v>
      </c>
      <c r="D27" s="151" t="s">
        <v>78</v>
      </c>
      <c r="E27" s="151"/>
      <c r="F27" s="26" t="s">
        <v>79</v>
      </c>
      <c r="G27" s="26" t="s">
        <v>6</v>
      </c>
      <c r="H27" s="151" t="s">
        <v>78</v>
      </c>
      <c r="I27" s="151"/>
      <c r="J27" s="26" t="s">
        <v>79</v>
      </c>
      <c r="K27" s="26" t="s">
        <v>6</v>
      </c>
      <c r="L27" s="151" t="s">
        <v>78</v>
      </c>
      <c r="M27" s="151"/>
      <c r="N27" s="26" t="s">
        <v>79</v>
      </c>
      <c r="O27" s="153"/>
    </row>
    <row r="28" spans="1:28" s="20" customFormat="1">
      <c r="A28" s="124"/>
      <c r="B28" s="40" t="s">
        <v>429</v>
      </c>
      <c r="C28" s="41">
        <v>3.38</v>
      </c>
      <c r="D28" s="41">
        <v>2.76</v>
      </c>
      <c r="E28" s="41">
        <v>3.99</v>
      </c>
      <c r="F28" s="43">
        <v>146</v>
      </c>
      <c r="G28" s="41">
        <v>13.75</v>
      </c>
      <c r="H28" s="41">
        <v>12.54</v>
      </c>
      <c r="I28" s="41">
        <v>14.97</v>
      </c>
      <c r="J28" s="43">
        <v>584</v>
      </c>
      <c r="K28" s="41">
        <v>82.87</v>
      </c>
      <c r="L28" s="41">
        <v>81.55</v>
      </c>
      <c r="M28" s="41">
        <v>84.2</v>
      </c>
      <c r="N28" s="43">
        <v>3494</v>
      </c>
      <c r="O28" s="43">
        <f>N28+J28+F28</f>
        <v>4224</v>
      </c>
    </row>
    <row r="29" spans="1:28">
      <c r="A29" s="125"/>
      <c r="B29" s="35" t="s">
        <v>430</v>
      </c>
      <c r="C29" s="33">
        <v>2.52</v>
      </c>
      <c r="D29" s="33">
        <v>1.85</v>
      </c>
      <c r="E29" s="33">
        <v>3.19</v>
      </c>
      <c r="F29" s="34">
        <v>67</v>
      </c>
      <c r="G29" s="33">
        <v>11.85</v>
      </c>
      <c r="H29" s="33">
        <v>10.43</v>
      </c>
      <c r="I29" s="33">
        <v>13.27</v>
      </c>
      <c r="J29" s="34">
        <v>326</v>
      </c>
      <c r="K29" s="33">
        <v>85.63</v>
      </c>
      <c r="L29" s="33">
        <v>84.1</v>
      </c>
      <c r="M29" s="33">
        <v>87.16</v>
      </c>
      <c r="N29" s="34">
        <v>2505</v>
      </c>
      <c r="O29" s="34">
        <f t="shared" ref="O29:O36" si="0">N29+J29+F29</f>
        <v>2898</v>
      </c>
    </row>
    <row r="30" spans="1:28">
      <c r="A30" s="125"/>
      <c r="B30" s="35" t="s">
        <v>431</v>
      </c>
      <c r="C30" s="33">
        <v>4.7699999999999996</v>
      </c>
      <c r="D30" s="33">
        <v>3.3</v>
      </c>
      <c r="E30" s="33">
        <v>6.24</v>
      </c>
      <c r="F30" s="34">
        <v>46</v>
      </c>
      <c r="G30" s="33">
        <v>17.670000000000002</v>
      </c>
      <c r="H30" s="33">
        <v>15.11</v>
      </c>
      <c r="I30" s="33">
        <v>20.23</v>
      </c>
      <c r="J30" s="34">
        <v>178</v>
      </c>
      <c r="K30" s="33">
        <v>77.56</v>
      </c>
      <c r="L30" s="33">
        <v>74.75</v>
      </c>
      <c r="M30" s="33">
        <v>80.37</v>
      </c>
      <c r="N30" s="34">
        <v>783</v>
      </c>
      <c r="O30" s="34">
        <f t="shared" si="0"/>
        <v>1007</v>
      </c>
    </row>
    <row r="31" spans="1:28">
      <c r="A31" s="125"/>
      <c r="B31" s="39" t="s">
        <v>432</v>
      </c>
      <c r="C31" s="33">
        <v>10.97</v>
      </c>
      <c r="D31" s="33">
        <v>7.2</v>
      </c>
      <c r="E31" s="33">
        <v>14.74</v>
      </c>
      <c r="F31" s="34">
        <v>33</v>
      </c>
      <c r="G31" s="33">
        <v>26.78</v>
      </c>
      <c r="H31" s="33">
        <v>21.41</v>
      </c>
      <c r="I31" s="33">
        <v>32.14</v>
      </c>
      <c r="J31" s="34">
        <v>80</v>
      </c>
      <c r="K31" s="33">
        <v>62.25</v>
      </c>
      <c r="L31" s="33">
        <v>56.46</v>
      </c>
      <c r="M31" s="33">
        <v>68.05</v>
      </c>
      <c r="N31" s="34">
        <v>206</v>
      </c>
      <c r="O31" s="34">
        <f t="shared" si="0"/>
        <v>319</v>
      </c>
    </row>
    <row r="32" spans="1:28">
      <c r="A32" s="125"/>
      <c r="B32" s="39" t="s">
        <v>28</v>
      </c>
      <c r="C32" s="33" t="s">
        <v>33</v>
      </c>
      <c r="D32" s="33">
        <v>1.7</v>
      </c>
      <c r="E32" s="33">
        <v>8.19</v>
      </c>
      <c r="F32" s="34">
        <v>9</v>
      </c>
      <c r="G32" s="32" t="s">
        <v>254</v>
      </c>
      <c r="H32" s="33">
        <v>8.1199999999999992</v>
      </c>
      <c r="I32" s="33">
        <v>19.329999999999998</v>
      </c>
      <c r="J32" s="34">
        <v>22</v>
      </c>
      <c r="K32" s="33">
        <v>81.34</v>
      </c>
      <c r="L32" s="33">
        <v>75.11</v>
      </c>
      <c r="M32" s="33">
        <v>87.57</v>
      </c>
      <c r="N32" s="34">
        <v>134</v>
      </c>
      <c r="O32" s="34">
        <f t="shared" si="0"/>
        <v>165</v>
      </c>
    </row>
    <row r="33" spans="1:15">
      <c r="A33" s="125"/>
      <c r="B33" s="39" t="s">
        <v>29</v>
      </c>
      <c r="C33" s="33">
        <v>11.46</v>
      </c>
      <c r="D33" s="33">
        <v>7.47</v>
      </c>
      <c r="E33" s="33">
        <v>15.45</v>
      </c>
      <c r="F33" s="34">
        <v>32</v>
      </c>
      <c r="G33" s="33">
        <v>27.53</v>
      </c>
      <c r="H33" s="33">
        <v>21.91</v>
      </c>
      <c r="I33" s="33">
        <v>33.15</v>
      </c>
      <c r="J33" s="34">
        <v>76</v>
      </c>
      <c r="K33" s="33">
        <v>61.01</v>
      </c>
      <c r="L33" s="33">
        <v>54.97</v>
      </c>
      <c r="M33" s="33">
        <v>67.05</v>
      </c>
      <c r="N33" s="34">
        <v>189</v>
      </c>
      <c r="O33" s="34">
        <f t="shared" si="0"/>
        <v>297</v>
      </c>
    </row>
    <row r="34" spans="1:15">
      <c r="A34" s="125"/>
      <c r="B34" s="39" t="s">
        <v>30</v>
      </c>
      <c r="C34" s="33" t="s">
        <v>33</v>
      </c>
      <c r="D34" s="33">
        <v>1.51</v>
      </c>
      <c r="E34" s="33">
        <v>10.29</v>
      </c>
      <c r="F34" s="34">
        <v>7</v>
      </c>
      <c r="G34" s="32" t="s">
        <v>357</v>
      </c>
      <c r="H34" s="33">
        <v>10.34</v>
      </c>
      <c r="I34" s="33">
        <v>24.04</v>
      </c>
      <c r="J34" s="34">
        <v>21</v>
      </c>
      <c r="K34" s="33">
        <v>76.91</v>
      </c>
      <c r="L34" s="33">
        <v>69.209999999999994</v>
      </c>
      <c r="M34" s="33">
        <v>84.61</v>
      </c>
      <c r="N34" s="34">
        <v>97</v>
      </c>
      <c r="O34" s="34">
        <f t="shared" si="0"/>
        <v>125</v>
      </c>
    </row>
    <row r="35" spans="1:15">
      <c r="A35" s="125"/>
      <c r="B35" s="39" t="s">
        <v>31</v>
      </c>
      <c r="C35" s="33" t="s">
        <v>33</v>
      </c>
      <c r="D35" s="33">
        <v>0.28000000000000003</v>
      </c>
      <c r="E35" s="33">
        <v>4.4400000000000004</v>
      </c>
      <c r="F35" s="34">
        <v>5</v>
      </c>
      <c r="G35" s="33">
        <v>16.440000000000001</v>
      </c>
      <c r="H35" s="33">
        <v>11.47</v>
      </c>
      <c r="I35" s="33">
        <v>21.42</v>
      </c>
      <c r="J35" s="34">
        <v>37</v>
      </c>
      <c r="K35" s="33">
        <v>81.2</v>
      </c>
      <c r="L35" s="33">
        <v>75.930000000000007</v>
      </c>
      <c r="M35" s="33">
        <v>86.47</v>
      </c>
      <c r="N35" s="34">
        <v>168</v>
      </c>
      <c r="O35" s="34">
        <f t="shared" si="0"/>
        <v>210</v>
      </c>
    </row>
    <row r="36" spans="1:15">
      <c r="A36" s="125"/>
      <c r="B36" s="39" t="s">
        <v>32</v>
      </c>
      <c r="C36" s="33" t="s">
        <v>33</v>
      </c>
      <c r="D36" s="33">
        <v>1.48</v>
      </c>
      <c r="E36" s="33">
        <v>17.239999999999998</v>
      </c>
      <c r="F36" s="34">
        <v>6</v>
      </c>
      <c r="G36" s="32" t="s">
        <v>358</v>
      </c>
      <c r="H36" s="33">
        <v>13.69</v>
      </c>
      <c r="I36" s="33">
        <v>31.64</v>
      </c>
      <c r="J36" s="34">
        <v>21</v>
      </c>
      <c r="K36" s="33">
        <v>67.97</v>
      </c>
      <c r="L36" s="33">
        <v>57.46</v>
      </c>
      <c r="M36" s="33">
        <v>78.48</v>
      </c>
      <c r="N36" s="34">
        <v>66</v>
      </c>
      <c r="O36" s="34">
        <f t="shared" si="0"/>
        <v>93</v>
      </c>
    </row>
    <row r="37" spans="1:15">
      <c r="A37" s="1" t="s">
        <v>221</v>
      </c>
    </row>
    <row r="38" spans="1:15">
      <c r="A38" s="1" t="s">
        <v>428</v>
      </c>
      <c r="O38" s="3" t="s">
        <v>433</v>
      </c>
    </row>
  </sheetData>
  <mergeCells count="37">
    <mergeCell ref="A6:A7"/>
    <mergeCell ref="A8:A9"/>
    <mergeCell ref="A10:A12"/>
    <mergeCell ref="A13:A14"/>
    <mergeCell ref="C2:O2"/>
    <mergeCell ref="L27:M27"/>
    <mergeCell ref="C25:O25"/>
    <mergeCell ref="C24:O24"/>
    <mergeCell ref="O26:O27"/>
    <mergeCell ref="D4:E4"/>
    <mergeCell ref="H4:I4"/>
    <mergeCell ref="L4:M4"/>
    <mergeCell ref="D27:E27"/>
    <mergeCell ref="H27:I27"/>
    <mergeCell ref="A15:A16"/>
    <mergeCell ref="A28:A36"/>
    <mergeCell ref="A24:B27"/>
    <mergeCell ref="C26:F26"/>
    <mergeCell ref="G26:J26"/>
    <mergeCell ref="A17:A18"/>
    <mergeCell ref="A19:A20"/>
    <mergeCell ref="K26:N26"/>
    <mergeCell ref="A1:B4"/>
    <mergeCell ref="P2:AB2"/>
    <mergeCell ref="C3:F3"/>
    <mergeCell ref="G3:J3"/>
    <mergeCell ref="K3:N3"/>
    <mergeCell ref="O3:O4"/>
    <mergeCell ref="P3:S3"/>
    <mergeCell ref="T3:W3"/>
    <mergeCell ref="X3:AA3"/>
    <mergeCell ref="AB3:AB4"/>
    <mergeCell ref="Q4:R4"/>
    <mergeCell ref="U4:V4"/>
    <mergeCell ref="Y4:Z4"/>
    <mergeCell ref="C1:O1"/>
    <mergeCell ref="P1:AB1"/>
  </mergeCells>
  <pageMargins left="0.59055118110236227" right="0.39370078740157483" top="0.98425196850393704" bottom="0.59055118110236227" header="0.31496062992125984" footer="0.31496062992125984"/>
  <pageSetup paperSize="9" scale="55" orientation="landscape" r:id="rId1"/>
  <headerFooter>
    <oddHeader>&amp;R&amp;G</oddHeader>
    <oddFooter>&amp;L&amp;8&amp;F-&amp;A</oddFooter>
  </headerFooter>
  <legacyDrawingHF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38"/>
  <sheetViews>
    <sheetView zoomScaleNormal="100" workbookViewId="0">
      <selection activeCell="O38" sqref="O38"/>
    </sheetView>
  </sheetViews>
  <sheetFormatPr baseColWidth="10" defaultColWidth="11.42578125" defaultRowHeight="11.25"/>
  <cols>
    <col min="1" max="1" width="15.7109375" style="1" customWidth="1"/>
    <col min="2" max="2" width="18.7109375" style="1" customWidth="1"/>
    <col min="3" max="10" width="8.7109375" style="1" customWidth="1"/>
    <col min="11" max="14" width="9.28515625" style="1" customWidth="1"/>
    <col min="15" max="15" width="9.7109375" style="1" customWidth="1"/>
    <col min="16" max="23" width="8.7109375" style="1" customWidth="1"/>
    <col min="24" max="27" width="9.28515625" style="1" customWidth="1"/>
    <col min="28" max="28" width="9.7109375" style="1" customWidth="1"/>
    <col min="29" max="51" width="8.7109375" style="1" customWidth="1"/>
    <col min="52" max="54" width="10.42578125" style="1" customWidth="1"/>
    <col min="55" max="16384" width="11.42578125" style="1"/>
  </cols>
  <sheetData>
    <row r="1" spans="1:44" s="20" customFormat="1" ht="12" customHeight="1">
      <c r="A1" s="137" t="s">
        <v>0</v>
      </c>
      <c r="B1" s="138"/>
      <c r="C1" s="123" t="s">
        <v>86</v>
      </c>
      <c r="D1" s="123"/>
      <c r="E1" s="123"/>
      <c r="F1" s="123"/>
      <c r="G1" s="123"/>
      <c r="H1" s="123"/>
      <c r="I1" s="123"/>
      <c r="J1" s="123"/>
      <c r="K1" s="123"/>
      <c r="L1" s="123"/>
      <c r="M1" s="123"/>
      <c r="N1" s="123"/>
      <c r="O1" s="123"/>
      <c r="P1" s="123" t="s">
        <v>86</v>
      </c>
      <c r="Q1" s="123"/>
      <c r="R1" s="123"/>
      <c r="S1" s="123"/>
      <c r="T1" s="123"/>
      <c r="U1" s="123"/>
      <c r="V1" s="123"/>
      <c r="W1" s="123"/>
      <c r="X1" s="123"/>
      <c r="Y1" s="123"/>
      <c r="Z1" s="123"/>
      <c r="AA1" s="123"/>
      <c r="AB1" s="123"/>
      <c r="AC1" s="83"/>
      <c r="AD1" s="83"/>
      <c r="AE1" s="83"/>
      <c r="AF1" s="83"/>
      <c r="AG1" s="83"/>
      <c r="AH1" s="83"/>
      <c r="AI1" s="83"/>
      <c r="AJ1" s="83"/>
      <c r="AK1" s="83"/>
      <c r="AL1" s="83"/>
      <c r="AM1" s="83"/>
      <c r="AN1" s="83"/>
      <c r="AO1" s="83"/>
      <c r="AP1" s="83"/>
      <c r="AQ1" s="83"/>
      <c r="AR1" s="84"/>
    </row>
    <row r="2" spans="1:44" s="20" customFormat="1">
      <c r="A2" s="139"/>
      <c r="B2" s="140"/>
      <c r="C2" s="136" t="s">
        <v>1</v>
      </c>
      <c r="D2" s="120"/>
      <c r="E2" s="120"/>
      <c r="F2" s="120"/>
      <c r="G2" s="120"/>
      <c r="H2" s="120"/>
      <c r="I2" s="120"/>
      <c r="J2" s="120"/>
      <c r="K2" s="120"/>
      <c r="L2" s="120"/>
      <c r="M2" s="120"/>
      <c r="N2" s="120"/>
      <c r="O2" s="120"/>
      <c r="P2" s="136" t="s">
        <v>429</v>
      </c>
      <c r="Q2" s="120"/>
      <c r="R2" s="120"/>
      <c r="S2" s="120"/>
      <c r="T2" s="120"/>
      <c r="U2" s="120"/>
      <c r="V2" s="120"/>
      <c r="W2" s="120"/>
      <c r="X2" s="120"/>
      <c r="Y2" s="120"/>
      <c r="Z2" s="120"/>
      <c r="AA2" s="120"/>
      <c r="AB2" s="120"/>
      <c r="AC2" s="85"/>
      <c r="AD2" s="85"/>
      <c r="AE2" s="85"/>
      <c r="AF2" s="85"/>
      <c r="AG2" s="85"/>
      <c r="AH2" s="85"/>
      <c r="AI2" s="85"/>
      <c r="AJ2" s="85"/>
      <c r="AK2" s="85"/>
      <c r="AL2" s="85"/>
      <c r="AM2" s="85"/>
      <c r="AN2" s="85"/>
      <c r="AO2" s="85"/>
      <c r="AP2" s="85"/>
      <c r="AQ2" s="85"/>
      <c r="AR2" s="86"/>
    </row>
    <row r="3" spans="1:44" s="20" customFormat="1">
      <c r="A3" s="139"/>
      <c r="B3" s="140"/>
      <c r="C3" s="203" t="s">
        <v>48</v>
      </c>
      <c r="D3" s="120"/>
      <c r="E3" s="120"/>
      <c r="F3" s="120"/>
      <c r="G3" s="203" t="s">
        <v>49</v>
      </c>
      <c r="H3" s="120"/>
      <c r="I3" s="120"/>
      <c r="J3" s="120"/>
      <c r="K3" s="204" t="s">
        <v>88</v>
      </c>
      <c r="L3" s="204"/>
      <c r="M3" s="204"/>
      <c r="N3" s="204"/>
      <c r="O3" s="120" t="s">
        <v>5</v>
      </c>
      <c r="P3" s="203" t="s">
        <v>48</v>
      </c>
      <c r="Q3" s="120"/>
      <c r="R3" s="120"/>
      <c r="S3" s="120"/>
      <c r="T3" s="203" t="s">
        <v>49</v>
      </c>
      <c r="U3" s="120"/>
      <c r="V3" s="120"/>
      <c r="W3" s="120"/>
      <c r="X3" s="204" t="s">
        <v>88</v>
      </c>
      <c r="Y3" s="204"/>
      <c r="Z3" s="204"/>
      <c r="AA3" s="204"/>
      <c r="AB3" s="120" t="s">
        <v>5</v>
      </c>
      <c r="AC3" s="85"/>
      <c r="AD3" s="85"/>
      <c r="AE3" s="85"/>
      <c r="AF3" s="85"/>
      <c r="AG3" s="85"/>
      <c r="AH3" s="85"/>
      <c r="AI3" s="85"/>
      <c r="AJ3" s="85"/>
      <c r="AK3" s="85"/>
      <c r="AL3" s="85"/>
      <c r="AM3" s="85"/>
      <c r="AN3" s="85"/>
      <c r="AO3" s="85"/>
      <c r="AP3" s="85"/>
      <c r="AQ3" s="85"/>
      <c r="AR3" s="86"/>
    </row>
    <row r="4" spans="1:44" s="20" customFormat="1" ht="22.5">
      <c r="A4" s="141"/>
      <c r="B4" s="142"/>
      <c r="C4" s="24" t="s">
        <v>6</v>
      </c>
      <c r="D4" s="122" t="s">
        <v>78</v>
      </c>
      <c r="E4" s="122"/>
      <c r="F4" s="24" t="s">
        <v>79</v>
      </c>
      <c r="G4" s="24" t="s">
        <v>6</v>
      </c>
      <c r="H4" s="122" t="s">
        <v>78</v>
      </c>
      <c r="I4" s="122"/>
      <c r="J4" s="24" t="s">
        <v>79</v>
      </c>
      <c r="K4" s="24" t="s">
        <v>6</v>
      </c>
      <c r="L4" s="122" t="s">
        <v>78</v>
      </c>
      <c r="M4" s="122"/>
      <c r="N4" s="24" t="s">
        <v>79</v>
      </c>
      <c r="O4" s="121"/>
      <c r="P4" s="24" t="s">
        <v>6</v>
      </c>
      <c r="Q4" s="122" t="s">
        <v>78</v>
      </c>
      <c r="R4" s="122"/>
      <c r="S4" s="24" t="s">
        <v>79</v>
      </c>
      <c r="T4" s="24" t="s">
        <v>6</v>
      </c>
      <c r="U4" s="122" t="s">
        <v>78</v>
      </c>
      <c r="V4" s="122"/>
      <c r="W4" s="24" t="s">
        <v>79</v>
      </c>
      <c r="X4" s="24" t="s">
        <v>6</v>
      </c>
      <c r="Y4" s="122" t="s">
        <v>78</v>
      </c>
      <c r="Z4" s="122"/>
      <c r="AA4" s="24" t="s">
        <v>79</v>
      </c>
      <c r="AB4" s="121"/>
      <c r="AC4" s="87"/>
      <c r="AD4" s="87"/>
      <c r="AE4" s="87"/>
      <c r="AF4" s="87"/>
      <c r="AG4" s="87"/>
      <c r="AH4" s="87"/>
      <c r="AI4" s="87"/>
      <c r="AJ4" s="87"/>
      <c r="AK4" s="87"/>
      <c r="AL4" s="87"/>
      <c r="AM4" s="87"/>
      <c r="AN4" s="87"/>
      <c r="AO4" s="87"/>
      <c r="AP4" s="87"/>
      <c r="AQ4" s="87"/>
      <c r="AR4" s="88"/>
    </row>
    <row r="5" spans="1:44" ht="12" customHeight="1">
      <c r="A5" s="27" t="s">
        <v>9</v>
      </c>
      <c r="B5" s="28" t="s">
        <v>10</v>
      </c>
      <c r="C5" s="29">
        <v>2.5</v>
      </c>
      <c r="D5" s="29">
        <v>1.58</v>
      </c>
      <c r="E5" s="29">
        <v>3.41</v>
      </c>
      <c r="F5" s="30">
        <v>34</v>
      </c>
      <c r="G5" s="29">
        <v>12.6</v>
      </c>
      <c r="H5" s="29">
        <v>10.65</v>
      </c>
      <c r="I5" s="29">
        <v>14.55</v>
      </c>
      <c r="J5" s="30">
        <v>165</v>
      </c>
      <c r="K5" s="29">
        <v>84.9</v>
      </c>
      <c r="L5" s="29">
        <v>82.8</v>
      </c>
      <c r="M5" s="29">
        <v>87.01</v>
      </c>
      <c r="N5" s="30">
        <v>1136</v>
      </c>
      <c r="O5" s="30">
        <v>1335</v>
      </c>
      <c r="P5" s="29">
        <v>2.16</v>
      </c>
      <c r="Q5" s="29">
        <v>1.62</v>
      </c>
      <c r="R5" s="29">
        <v>2.7</v>
      </c>
      <c r="S5" s="30">
        <v>87</v>
      </c>
      <c r="T5" s="29">
        <v>14.63</v>
      </c>
      <c r="U5" s="29">
        <v>13.37</v>
      </c>
      <c r="V5" s="29">
        <v>15.89</v>
      </c>
      <c r="W5" s="30">
        <v>605</v>
      </c>
      <c r="X5" s="29">
        <v>83.21</v>
      </c>
      <c r="Y5" s="29">
        <v>81.87</v>
      </c>
      <c r="Z5" s="29">
        <v>84.55</v>
      </c>
      <c r="AA5" s="30">
        <v>3486</v>
      </c>
      <c r="AB5" s="30">
        <v>4178</v>
      </c>
    </row>
    <row r="6" spans="1:44" ht="12" customHeight="1">
      <c r="A6" s="134" t="s">
        <v>11</v>
      </c>
      <c r="B6" s="31" t="s">
        <v>12</v>
      </c>
      <c r="C6" s="33">
        <v>1.9</v>
      </c>
      <c r="D6" s="33">
        <v>0.71</v>
      </c>
      <c r="E6" s="33">
        <v>3.08</v>
      </c>
      <c r="F6" s="34">
        <v>12</v>
      </c>
      <c r="G6" s="33">
        <v>9.59</v>
      </c>
      <c r="H6" s="33">
        <v>7</v>
      </c>
      <c r="I6" s="33">
        <v>12.19</v>
      </c>
      <c r="J6" s="34">
        <v>54</v>
      </c>
      <c r="K6" s="33">
        <v>88.51</v>
      </c>
      <c r="L6" s="33">
        <v>85.7</v>
      </c>
      <c r="M6" s="33">
        <v>91.32</v>
      </c>
      <c r="N6" s="34">
        <v>527</v>
      </c>
      <c r="O6" s="34">
        <v>593</v>
      </c>
      <c r="P6" s="33">
        <v>1.65</v>
      </c>
      <c r="Q6" s="33">
        <v>1</v>
      </c>
      <c r="R6" s="33">
        <v>2.29</v>
      </c>
      <c r="S6" s="34">
        <v>34</v>
      </c>
      <c r="T6" s="33">
        <v>11.56</v>
      </c>
      <c r="U6" s="33">
        <v>9.8699999999999992</v>
      </c>
      <c r="V6" s="33">
        <v>13.25</v>
      </c>
      <c r="W6" s="34">
        <v>212</v>
      </c>
      <c r="X6" s="33">
        <v>86.79</v>
      </c>
      <c r="Y6" s="33">
        <v>85.01</v>
      </c>
      <c r="Z6" s="33">
        <v>88.57</v>
      </c>
      <c r="AA6" s="34">
        <v>1755</v>
      </c>
      <c r="AB6" s="34">
        <v>2001</v>
      </c>
    </row>
    <row r="7" spans="1:44" ht="12" customHeight="1">
      <c r="A7" s="125"/>
      <c r="B7" s="31" t="s">
        <v>13</v>
      </c>
      <c r="C7" s="33">
        <v>2.94</v>
      </c>
      <c r="D7" s="33">
        <v>1.61</v>
      </c>
      <c r="E7" s="33">
        <v>4.2699999999999996</v>
      </c>
      <c r="F7" s="34">
        <v>22</v>
      </c>
      <c r="G7" s="33">
        <v>14.82</v>
      </c>
      <c r="H7" s="33">
        <v>12.03</v>
      </c>
      <c r="I7" s="33">
        <v>17.61</v>
      </c>
      <c r="J7" s="34">
        <v>111</v>
      </c>
      <c r="K7" s="33">
        <v>82.24</v>
      </c>
      <c r="L7" s="33">
        <v>79.239999999999995</v>
      </c>
      <c r="M7" s="33">
        <v>85.24</v>
      </c>
      <c r="N7" s="34">
        <v>609</v>
      </c>
      <c r="O7" s="34">
        <v>742</v>
      </c>
      <c r="P7" s="33">
        <v>2.61</v>
      </c>
      <c r="Q7" s="33">
        <v>1.76</v>
      </c>
      <c r="R7" s="33">
        <v>3.46</v>
      </c>
      <c r="S7" s="34">
        <v>53</v>
      </c>
      <c r="T7" s="33">
        <v>17.29</v>
      </c>
      <c r="U7" s="33">
        <v>15.45</v>
      </c>
      <c r="V7" s="33">
        <v>19.13</v>
      </c>
      <c r="W7" s="34">
        <v>393</v>
      </c>
      <c r="X7" s="33">
        <v>80.099999999999994</v>
      </c>
      <c r="Y7" s="33">
        <v>78.14</v>
      </c>
      <c r="Z7" s="33">
        <v>82.06</v>
      </c>
      <c r="AA7" s="34">
        <v>1731</v>
      </c>
      <c r="AB7" s="34">
        <v>2177</v>
      </c>
    </row>
    <row r="8" spans="1:44" ht="12" customHeight="1">
      <c r="A8" s="134" t="s">
        <v>14</v>
      </c>
      <c r="B8" s="31" t="s">
        <v>15</v>
      </c>
      <c r="C8" s="33">
        <v>2.2000000000000002</v>
      </c>
      <c r="D8" s="33">
        <v>1.24</v>
      </c>
      <c r="E8" s="33">
        <v>3.17</v>
      </c>
      <c r="F8" s="34">
        <v>25</v>
      </c>
      <c r="G8" s="33">
        <v>12.75</v>
      </c>
      <c r="H8" s="33">
        <v>10.59</v>
      </c>
      <c r="I8" s="33">
        <v>14.92</v>
      </c>
      <c r="J8" s="34">
        <v>137</v>
      </c>
      <c r="K8" s="33">
        <v>85.04</v>
      </c>
      <c r="L8" s="33">
        <v>82.72</v>
      </c>
      <c r="M8" s="33">
        <v>87.36</v>
      </c>
      <c r="N8" s="34">
        <v>949</v>
      </c>
      <c r="O8" s="34">
        <v>1111</v>
      </c>
      <c r="P8" s="33">
        <v>1.94</v>
      </c>
      <c r="Q8" s="33">
        <v>1.35</v>
      </c>
      <c r="R8" s="33">
        <v>2.54</v>
      </c>
      <c r="S8" s="34">
        <v>62</v>
      </c>
      <c r="T8" s="33">
        <v>14.22</v>
      </c>
      <c r="U8" s="33">
        <v>12.84</v>
      </c>
      <c r="V8" s="33">
        <v>15.61</v>
      </c>
      <c r="W8" s="34">
        <v>480</v>
      </c>
      <c r="X8" s="33">
        <v>83.84</v>
      </c>
      <c r="Y8" s="33">
        <v>82.36</v>
      </c>
      <c r="Z8" s="33">
        <v>85.31</v>
      </c>
      <c r="AA8" s="34">
        <v>2867</v>
      </c>
      <c r="AB8" s="34">
        <v>3409</v>
      </c>
    </row>
    <row r="9" spans="1:44" ht="12" customHeight="1">
      <c r="A9" s="125"/>
      <c r="B9" s="31" t="s">
        <v>16</v>
      </c>
      <c r="C9" s="33">
        <v>3.67</v>
      </c>
      <c r="D9" s="33">
        <v>1.21</v>
      </c>
      <c r="E9" s="33">
        <v>6.13</v>
      </c>
      <c r="F9" s="34">
        <v>9</v>
      </c>
      <c r="G9" s="33">
        <v>11.98</v>
      </c>
      <c r="H9" s="33">
        <v>7.51</v>
      </c>
      <c r="I9" s="33">
        <v>16.45</v>
      </c>
      <c r="J9" s="34">
        <v>28</v>
      </c>
      <c r="K9" s="33">
        <v>84.35</v>
      </c>
      <c r="L9" s="33">
        <v>79.38</v>
      </c>
      <c r="M9" s="33">
        <v>89.32</v>
      </c>
      <c r="N9" s="34">
        <v>187</v>
      </c>
      <c r="O9" s="34">
        <v>224</v>
      </c>
      <c r="P9" s="33">
        <v>2.96</v>
      </c>
      <c r="Q9" s="33">
        <v>1.67</v>
      </c>
      <c r="R9" s="33">
        <v>4.25</v>
      </c>
      <c r="S9" s="34">
        <v>25</v>
      </c>
      <c r="T9" s="33">
        <v>16.12</v>
      </c>
      <c r="U9" s="33">
        <v>13.16</v>
      </c>
      <c r="V9" s="33">
        <v>19.09</v>
      </c>
      <c r="W9" s="34">
        <v>125</v>
      </c>
      <c r="X9" s="33">
        <v>80.92</v>
      </c>
      <c r="Y9" s="33">
        <v>77.760000000000005</v>
      </c>
      <c r="Z9" s="33">
        <v>84.07</v>
      </c>
      <c r="AA9" s="34">
        <v>619</v>
      </c>
      <c r="AB9" s="34">
        <v>769</v>
      </c>
    </row>
    <row r="10" spans="1:44" ht="12" customHeight="1">
      <c r="A10" s="134" t="s">
        <v>17</v>
      </c>
      <c r="B10" s="35" t="s">
        <v>72</v>
      </c>
      <c r="C10" s="33">
        <v>5.95</v>
      </c>
      <c r="D10" s="33">
        <v>2.84</v>
      </c>
      <c r="E10" s="33">
        <v>9.06</v>
      </c>
      <c r="F10" s="34">
        <v>15</v>
      </c>
      <c r="G10" s="33">
        <v>14.17</v>
      </c>
      <c r="H10" s="33">
        <v>9.9700000000000006</v>
      </c>
      <c r="I10" s="33">
        <v>18.36</v>
      </c>
      <c r="J10" s="34">
        <v>44</v>
      </c>
      <c r="K10" s="33">
        <v>79.88</v>
      </c>
      <c r="L10" s="33">
        <v>74.95</v>
      </c>
      <c r="M10" s="33">
        <v>84.82</v>
      </c>
      <c r="N10" s="34">
        <v>253</v>
      </c>
      <c r="O10" s="34">
        <v>312</v>
      </c>
      <c r="P10" s="33">
        <v>4.25</v>
      </c>
      <c r="Q10" s="33">
        <v>2.56</v>
      </c>
      <c r="R10" s="33">
        <v>5.94</v>
      </c>
      <c r="S10" s="34">
        <v>29</v>
      </c>
      <c r="T10" s="33">
        <v>17.850000000000001</v>
      </c>
      <c r="U10" s="33">
        <v>14.79</v>
      </c>
      <c r="V10" s="33">
        <v>20.92</v>
      </c>
      <c r="W10" s="34">
        <v>146</v>
      </c>
      <c r="X10" s="33">
        <v>77.900000000000006</v>
      </c>
      <c r="Y10" s="33">
        <v>74.540000000000006</v>
      </c>
      <c r="Z10" s="33">
        <v>81.25</v>
      </c>
      <c r="AA10" s="34">
        <v>648</v>
      </c>
      <c r="AB10" s="34">
        <v>823</v>
      </c>
    </row>
    <row r="11" spans="1:44" ht="12" customHeight="1">
      <c r="A11" s="125"/>
      <c r="B11" s="35" t="s">
        <v>73</v>
      </c>
      <c r="C11" s="33">
        <v>1.46</v>
      </c>
      <c r="D11" s="33">
        <v>0.61</v>
      </c>
      <c r="E11" s="33">
        <v>2.3199999999999998</v>
      </c>
      <c r="F11" s="34">
        <v>13</v>
      </c>
      <c r="G11" s="33">
        <v>12.78</v>
      </c>
      <c r="H11" s="33">
        <v>10.050000000000001</v>
      </c>
      <c r="I11" s="33">
        <v>15.5</v>
      </c>
      <c r="J11" s="34">
        <v>85</v>
      </c>
      <c r="K11" s="33">
        <v>85.76</v>
      </c>
      <c r="L11" s="33">
        <v>82.94</v>
      </c>
      <c r="M11" s="33">
        <v>88.58</v>
      </c>
      <c r="N11" s="34">
        <v>584</v>
      </c>
      <c r="O11" s="34">
        <v>682</v>
      </c>
      <c r="P11" s="33">
        <v>2.08</v>
      </c>
      <c r="Q11" s="33">
        <v>1.31</v>
      </c>
      <c r="R11" s="33">
        <v>2.85</v>
      </c>
      <c r="S11" s="34">
        <v>44</v>
      </c>
      <c r="T11" s="33">
        <v>14.81</v>
      </c>
      <c r="U11" s="33">
        <v>13.06</v>
      </c>
      <c r="V11" s="33">
        <v>16.559999999999999</v>
      </c>
      <c r="W11" s="34">
        <v>322</v>
      </c>
      <c r="X11" s="33">
        <v>83.11</v>
      </c>
      <c r="Y11" s="33">
        <v>81.25</v>
      </c>
      <c r="Z11" s="33">
        <v>84.97</v>
      </c>
      <c r="AA11" s="34">
        <v>1867</v>
      </c>
      <c r="AB11" s="34">
        <v>2233</v>
      </c>
    </row>
    <row r="12" spans="1:44" ht="12" customHeight="1">
      <c r="A12" s="125"/>
      <c r="B12" s="31" t="s">
        <v>18</v>
      </c>
      <c r="C12" s="33">
        <v>1.39</v>
      </c>
      <c r="D12" s="33">
        <v>0.2</v>
      </c>
      <c r="E12" s="33">
        <v>2.59</v>
      </c>
      <c r="F12" s="34">
        <v>6</v>
      </c>
      <c r="G12" s="33">
        <v>10.35</v>
      </c>
      <c r="H12" s="33">
        <v>6.8</v>
      </c>
      <c r="I12" s="33">
        <v>13.9</v>
      </c>
      <c r="J12" s="34">
        <v>35</v>
      </c>
      <c r="K12" s="33">
        <v>88.26</v>
      </c>
      <c r="L12" s="33">
        <v>84.55</v>
      </c>
      <c r="M12" s="33">
        <v>91.96</v>
      </c>
      <c r="N12" s="34">
        <v>292</v>
      </c>
      <c r="O12" s="34">
        <v>333</v>
      </c>
      <c r="P12" s="33">
        <v>0.85</v>
      </c>
      <c r="Q12" s="33">
        <v>0.34</v>
      </c>
      <c r="R12" s="33">
        <v>1.36</v>
      </c>
      <c r="S12" s="34">
        <v>14</v>
      </c>
      <c r="T12" s="33">
        <v>11.93</v>
      </c>
      <c r="U12" s="33">
        <v>9.73</v>
      </c>
      <c r="V12" s="33">
        <v>14.13</v>
      </c>
      <c r="W12" s="34">
        <v>136</v>
      </c>
      <c r="X12" s="33">
        <v>87.22</v>
      </c>
      <c r="Y12" s="33">
        <v>84.97</v>
      </c>
      <c r="Z12" s="33">
        <v>89.46</v>
      </c>
      <c r="AA12" s="34">
        <v>960</v>
      </c>
      <c r="AB12" s="34">
        <v>1110</v>
      </c>
    </row>
    <row r="13" spans="1:44" ht="12" customHeight="1">
      <c r="A13" s="134" t="s">
        <v>19</v>
      </c>
      <c r="B13" s="35" t="s">
        <v>74</v>
      </c>
      <c r="C13" s="33">
        <v>2</v>
      </c>
      <c r="D13" s="33">
        <v>1.02</v>
      </c>
      <c r="E13" s="33">
        <v>2.97</v>
      </c>
      <c r="F13" s="34">
        <v>19</v>
      </c>
      <c r="G13" s="33">
        <v>12.59</v>
      </c>
      <c r="H13" s="33">
        <v>10.35</v>
      </c>
      <c r="I13" s="33">
        <v>14.82</v>
      </c>
      <c r="J13" s="34">
        <v>122</v>
      </c>
      <c r="K13" s="33">
        <v>85.42</v>
      </c>
      <c r="L13" s="33">
        <v>83.02</v>
      </c>
      <c r="M13" s="33">
        <v>87.81</v>
      </c>
      <c r="N13" s="34">
        <v>829</v>
      </c>
      <c r="O13" s="34">
        <v>970</v>
      </c>
      <c r="P13" s="33">
        <v>1.8</v>
      </c>
      <c r="Q13" s="33">
        <v>1.22</v>
      </c>
      <c r="R13" s="33">
        <v>2.38</v>
      </c>
      <c r="S13" s="34">
        <v>57</v>
      </c>
      <c r="T13" s="33">
        <v>14.3</v>
      </c>
      <c r="U13" s="33">
        <v>12.9</v>
      </c>
      <c r="V13" s="33">
        <v>15.7</v>
      </c>
      <c r="W13" s="34">
        <v>475</v>
      </c>
      <c r="X13" s="33">
        <v>83.9</v>
      </c>
      <c r="Y13" s="33">
        <v>82.42</v>
      </c>
      <c r="Z13" s="33">
        <v>85.39</v>
      </c>
      <c r="AA13" s="34">
        <v>2782</v>
      </c>
      <c r="AB13" s="34">
        <v>3314</v>
      </c>
    </row>
    <row r="14" spans="1:44" ht="12" customHeight="1">
      <c r="A14" s="125"/>
      <c r="B14" s="35" t="s">
        <v>75</v>
      </c>
      <c r="C14" s="33">
        <v>3.66</v>
      </c>
      <c r="D14" s="33">
        <v>1.63</v>
      </c>
      <c r="E14" s="33">
        <v>5.69</v>
      </c>
      <c r="F14" s="34">
        <v>15</v>
      </c>
      <c r="G14" s="33">
        <v>12.45</v>
      </c>
      <c r="H14" s="33">
        <v>8.59</v>
      </c>
      <c r="I14" s="33">
        <v>16.3</v>
      </c>
      <c r="J14" s="34">
        <v>42</v>
      </c>
      <c r="K14" s="33">
        <v>83.89</v>
      </c>
      <c r="L14" s="33">
        <v>79.67</v>
      </c>
      <c r="M14" s="33">
        <v>88.12</v>
      </c>
      <c r="N14" s="34">
        <v>305</v>
      </c>
      <c r="O14" s="34">
        <v>362</v>
      </c>
      <c r="P14" s="33">
        <v>3.44</v>
      </c>
      <c r="Q14" s="33">
        <v>2.08</v>
      </c>
      <c r="R14" s="33">
        <v>4.79</v>
      </c>
      <c r="S14" s="34">
        <v>30</v>
      </c>
      <c r="T14" s="33">
        <v>15.81</v>
      </c>
      <c r="U14" s="33">
        <v>12.96</v>
      </c>
      <c r="V14" s="33">
        <v>18.66</v>
      </c>
      <c r="W14" s="34">
        <v>128</v>
      </c>
      <c r="X14" s="33">
        <v>80.75</v>
      </c>
      <c r="Y14" s="33">
        <v>77.69</v>
      </c>
      <c r="Z14" s="33">
        <v>83.81</v>
      </c>
      <c r="AA14" s="34">
        <v>697</v>
      </c>
      <c r="AB14" s="34">
        <v>855</v>
      </c>
    </row>
    <row r="15" spans="1:44" ht="12" customHeight="1">
      <c r="A15" s="134" t="s">
        <v>20</v>
      </c>
      <c r="B15" s="31" t="s">
        <v>21</v>
      </c>
      <c r="C15" s="33">
        <v>2.42</v>
      </c>
      <c r="D15" s="33">
        <v>1.38</v>
      </c>
      <c r="E15" s="33">
        <v>3.47</v>
      </c>
      <c r="F15" s="34">
        <v>25</v>
      </c>
      <c r="G15" s="33">
        <v>11.92</v>
      </c>
      <c r="H15" s="33">
        <v>9.67</v>
      </c>
      <c r="I15" s="33">
        <v>14.16</v>
      </c>
      <c r="J15" s="34">
        <v>111</v>
      </c>
      <c r="K15" s="33">
        <v>85.66</v>
      </c>
      <c r="L15" s="33">
        <v>83.24</v>
      </c>
      <c r="M15" s="33">
        <v>88.08</v>
      </c>
      <c r="N15" s="34">
        <v>808</v>
      </c>
      <c r="O15" s="34">
        <v>944</v>
      </c>
      <c r="P15" s="33">
        <v>2.25</v>
      </c>
      <c r="Q15" s="33">
        <v>1.61</v>
      </c>
      <c r="R15" s="33">
        <v>2.89</v>
      </c>
      <c r="S15" s="34">
        <v>65</v>
      </c>
      <c r="T15" s="33">
        <v>14.57</v>
      </c>
      <c r="U15" s="33">
        <v>13.08</v>
      </c>
      <c r="V15" s="33">
        <v>16.059999999999999</v>
      </c>
      <c r="W15" s="34">
        <v>420</v>
      </c>
      <c r="X15" s="33">
        <v>83.18</v>
      </c>
      <c r="Y15" s="33">
        <v>81.599999999999994</v>
      </c>
      <c r="Z15" s="33">
        <v>84.76</v>
      </c>
      <c r="AA15" s="34">
        <v>2421</v>
      </c>
      <c r="AB15" s="34">
        <v>2906</v>
      </c>
    </row>
    <row r="16" spans="1:44" ht="12" customHeight="1">
      <c r="A16" s="125"/>
      <c r="B16" s="31" t="s">
        <v>22</v>
      </c>
      <c r="C16" s="33">
        <v>2.69</v>
      </c>
      <c r="D16" s="33">
        <v>0.82</v>
      </c>
      <c r="E16" s="33">
        <v>4.57</v>
      </c>
      <c r="F16" s="34">
        <v>9</v>
      </c>
      <c r="G16" s="33">
        <v>14.4</v>
      </c>
      <c r="H16" s="33">
        <v>10.51</v>
      </c>
      <c r="I16" s="33">
        <v>18.28</v>
      </c>
      <c r="J16" s="34">
        <v>54</v>
      </c>
      <c r="K16" s="33">
        <v>82.91</v>
      </c>
      <c r="L16" s="33">
        <v>78.72</v>
      </c>
      <c r="M16" s="33">
        <v>87.1</v>
      </c>
      <c r="N16" s="34">
        <v>328</v>
      </c>
      <c r="O16" s="34">
        <v>391</v>
      </c>
      <c r="P16" s="33">
        <v>1.89</v>
      </c>
      <c r="Q16" s="33">
        <v>0.88</v>
      </c>
      <c r="R16" s="33">
        <v>2.9</v>
      </c>
      <c r="S16" s="34">
        <v>22</v>
      </c>
      <c r="T16" s="33">
        <v>14.8</v>
      </c>
      <c r="U16" s="33">
        <v>12.46</v>
      </c>
      <c r="V16" s="33">
        <v>17.14</v>
      </c>
      <c r="W16" s="34">
        <v>185</v>
      </c>
      <c r="X16" s="33">
        <v>83.31</v>
      </c>
      <c r="Y16" s="33">
        <v>80.819999999999993</v>
      </c>
      <c r="Z16" s="33">
        <v>85.8</v>
      </c>
      <c r="AA16" s="34">
        <v>1065</v>
      </c>
      <c r="AB16" s="34">
        <v>1272</v>
      </c>
    </row>
    <row r="17" spans="1:28" ht="12" customHeight="1">
      <c r="A17" s="134" t="s">
        <v>23</v>
      </c>
      <c r="B17" s="35" t="s">
        <v>76</v>
      </c>
      <c r="C17" s="33">
        <v>2.29</v>
      </c>
      <c r="D17" s="33">
        <v>0.7</v>
      </c>
      <c r="E17" s="33">
        <v>3.88</v>
      </c>
      <c r="F17" s="34">
        <v>9</v>
      </c>
      <c r="G17" s="33">
        <v>13.84</v>
      </c>
      <c r="H17" s="33">
        <v>10.220000000000001</v>
      </c>
      <c r="I17" s="33">
        <v>17.46</v>
      </c>
      <c r="J17" s="34">
        <v>58</v>
      </c>
      <c r="K17" s="33">
        <v>83.87</v>
      </c>
      <c r="L17" s="33">
        <v>80.010000000000005</v>
      </c>
      <c r="M17" s="33">
        <v>87.73</v>
      </c>
      <c r="N17" s="34">
        <v>341</v>
      </c>
      <c r="O17" s="34">
        <v>408</v>
      </c>
      <c r="P17" s="33">
        <v>3.3</v>
      </c>
      <c r="Q17" s="33">
        <v>2.0299999999999998</v>
      </c>
      <c r="R17" s="33">
        <v>4.5599999999999996</v>
      </c>
      <c r="S17" s="34">
        <v>35</v>
      </c>
      <c r="T17" s="33">
        <v>17.53</v>
      </c>
      <c r="U17" s="33">
        <v>15.1</v>
      </c>
      <c r="V17" s="33">
        <v>19.97</v>
      </c>
      <c r="W17" s="34">
        <v>223</v>
      </c>
      <c r="X17" s="33">
        <v>79.17</v>
      </c>
      <c r="Y17" s="33">
        <v>76.52</v>
      </c>
      <c r="Z17" s="33">
        <v>81.819999999999993</v>
      </c>
      <c r="AA17" s="34">
        <v>965</v>
      </c>
      <c r="AB17" s="34">
        <v>1223</v>
      </c>
    </row>
    <row r="18" spans="1:28" ht="12" customHeight="1">
      <c r="A18" s="125"/>
      <c r="B18" s="35" t="s">
        <v>77</v>
      </c>
      <c r="C18" s="33">
        <v>2.56</v>
      </c>
      <c r="D18" s="33">
        <v>1.37</v>
      </c>
      <c r="E18" s="33">
        <v>3.75</v>
      </c>
      <c r="F18" s="34">
        <v>22</v>
      </c>
      <c r="G18" s="33">
        <v>11.28</v>
      </c>
      <c r="H18" s="33">
        <v>8.89</v>
      </c>
      <c r="I18" s="33">
        <v>13.67</v>
      </c>
      <c r="J18" s="34">
        <v>88</v>
      </c>
      <c r="K18" s="33">
        <v>86.16</v>
      </c>
      <c r="L18" s="33">
        <v>83.55</v>
      </c>
      <c r="M18" s="33">
        <v>88.76</v>
      </c>
      <c r="N18" s="34">
        <v>697</v>
      </c>
      <c r="O18" s="34">
        <v>807</v>
      </c>
      <c r="P18" s="33">
        <v>1.57</v>
      </c>
      <c r="Q18" s="33">
        <v>1.04</v>
      </c>
      <c r="R18" s="33">
        <v>2.1</v>
      </c>
      <c r="S18" s="34">
        <v>47</v>
      </c>
      <c r="T18" s="33">
        <v>12.96</v>
      </c>
      <c r="U18" s="33">
        <v>11.44</v>
      </c>
      <c r="V18" s="33">
        <v>14.48</v>
      </c>
      <c r="W18" s="34">
        <v>335</v>
      </c>
      <c r="X18" s="33">
        <v>85.47</v>
      </c>
      <c r="Y18" s="33">
        <v>83.89</v>
      </c>
      <c r="Z18" s="33">
        <v>87.06</v>
      </c>
      <c r="AA18" s="34">
        <v>2291</v>
      </c>
      <c r="AB18" s="34">
        <v>2673</v>
      </c>
    </row>
    <row r="19" spans="1:28" ht="12" customHeight="1">
      <c r="A19" s="135" t="s">
        <v>24</v>
      </c>
      <c r="B19" s="31" t="s">
        <v>25</v>
      </c>
      <c r="C19" s="33">
        <v>2.38</v>
      </c>
      <c r="D19" s="33">
        <v>0.99</v>
      </c>
      <c r="E19" s="33">
        <v>3.78</v>
      </c>
      <c r="F19" s="34">
        <v>13</v>
      </c>
      <c r="G19" s="33">
        <v>11.84</v>
      </c>
      <c r="H19" s="33">
        <v>8.77</v>
      </c>
      <c r="I19" s="33">
        <v>14.91</v>
      </c>
      <c r="J19" s="34">
        <v>58</v>
      </c>
      <c r="K19" s="33">
        <v>85.78</v>
      </c>
      <c r="L19" s="33">
        <v>82.47</v>
      </c>
      <c r="M19" s="33">
        <v>89.09</v>
      </c>
      <c r="N19" s="34">
        <v>415</v>
      </c>
      <c r="O19" s="34">
        <v>486</v>
      </c>
      <c r="P19" s="33">
        <v>1.97</v>
      </c>
      <c r="Q19" s="33">
        <v>1.06</v>
      </c>
      <c r="R19" s="33">
        <v>2.88</v>
      </c>
      <c r="S19" s="34">
        <v>28</v>
      </c>
      <c r="T19" s="33">
        <v>16.18</v>
      </c>
      <c r="U19" s="33">
        <v>13.99</v>
      </c>
      <c r="V19" s="33">
        <v>18.37</v>
      </c>
      <c r="W19" s="34">
        <v>237</v>
      </c>
      <c r="X19" s="33">
        <v>81.849999999999994</v>
      </c>
      <c r="Y19" s="33">
        <v>79.540000000000006</v>
      </c>
      <c r="Z19" s="33">
        <v>84.16</v>
      </c>
      <c r="AA19" s="34">
        <v>1231</v>
      </c>
      <c r="AB19" s="34">
        <v>1496</v>
      </c>
    </row>
    <row r="20" spans="1:28" ht="12" customHeight="1">
      <c r="A20" s="125"/>
      <c r="B20" s="31" t="s">
        <v>26</v>
      </c>
      <c r="C20" s="33">
        <v>2.73</v>
      </c>
      <c r="D20" s="33">
        <v>1.42</v>
      </c>
      <c r="E20" s="33">
        <v>4.04</v>
      </c>
      <c r="F20" s="34">
        <v>20</v>
      </c>
      <c r="G20" s="33">
        <v>12.73</v>
      </c>
      <c r="H20" s="33">
        <v>10.15</v>
      </c>
      <c r="I20" s="33">
        <v>15.31</v>
      </c>
      <c r="J20" s="34">
        <v>97</v>
      </c>
      <c r="K20" s="33">
        <v>84.54</v>
      </c>
      <c r="L20" s="33">
        <v>81.72</v>
      </c>
      <c r="M20" s="33">
        <v>87.35</v>
      </c>
      <c r="N20" s="34">
        <v>672</v>
      </c>
      <c r="O20" s="34">
        <v>789</v>
      </c>
      <c r="P20" s="33">
        <v>2.34</v>
      </c>
      <c r="Q20" s="33">
        <v>1.63</v>
      </c>
      <c r="R20" s="33">
        <v>3.04</v>
      </c>
      <c r="S20" s="34">
        <v>57</v>
      </c>
      <c r="T20" s="33">
        <v>13.73</v>
      </c>
      <c r="U20" s="33">
        <v>12.16</v>
      </c>
      <c r="V20" s="33">
        <v>15.31</v>
      </c>
      <c r="W20" s="34">
        <v>348</v>
      </c>
      <c r="X20" s="33">
        <v>83.93</v>
      </c>
      <c r="Y20" s="33">
        <v>82.25</v>
      </c>
      <c r="Z20" s="33">
        <v>85.62</v>
      </c>
      <c r="AA20" s="34">
        <v>2127</v>
      </c>
      <c r="AB20" s="34">
        <v>2532</v>
      </c>
    </row>
    <row r="21" spans="1:28">
      <c r="A21" s="1" t="s">
        <v>221</v>
      </c>
      <c r="AB21" s="3" t="s">
        <v>433</v>
      </c>
    </row>
    <row r="22" spans="1:28">
      <c r="A22" s="1" t="s">
        <v>428</v>
      </c>
    </row>
    <row r="24" spans="1:28">
      <c r="A24" s="126" t="s">
        <v>0</v>
      </c>
      <c r="B24" s="127"/>
      <c r="C24" s="147">
        <v>2017</v>
      </c>
      <c r="D24" s="147"/>
      <c r="E24" s="147"/>
      <c r="F24" s="147"/>
      <c r="G24" s="147"/>
      <c r="H24" s="147"/>
      <c r="I24" s="147"/>
      <c r="J24" s="147"/>
      <c r="K24" s="147"/>
      <c r="L24" s="147"/>
      <c r="M24" s="147"/>
      <c r="N24" s="147"/>
      <c r="O24" s="148"/>
    </row>
    <row r="25" spans="1:28" s="20" customFormat="1">
      <c r="A25" s="128"/>
      <c r="B25" s="129"/>
      <c r="C25" s="150" t="s">
        <v>86</v>
      </c>
      <c r="D25" s="150"/>
      <c r="E25" s="150"/>
      <c r="F25" s="150"/>
      <c r="G25" s="150"/>
      <c r="H25" s="150"/>
      <c r="I25" s="150"/>
      <c r="J25" s="150"/>
      <c r="K25" s="150"/>
      <c r="L25" s="150"/>
      <c r="M25" s="150"/>
      <c r="N25" s="150"/>
      <c r="O25" s="152"/>
    </row>
    <row r="26" spans="1:28" s="20" customFormat="1">
      <c r="A26" s="128"/>
      <c r="B26" s="129"/>
      <c r="C26" s="205" t="s">
        <v>48</v>
      </c>
      <c r="D26" s="150"/>
      <c r="E26" s="150"/>
      <c r="F26" s="150"/>
      <c r="G26" s="205" t="s">
        <v>49</v>
      </c>
      <c r="H26" s="150"/>
      <c r="I26" s="150"/>
      <c r="J26" s="150"/>
      <c r="K26" s="174" t="s">
        <v>88</v>
      </c>
      <c r="L26" s="174"/>
      <c r="M26" s="174"/>
      <c r="N26" s="174"/>
      <c r="O26" s="152" t="s">
        <v>5</v>
      </c>
    </row>
    <row r="27" spans="1:28" s="20" customFormat="1" ht="22.5">
      <c r="A27" s="130"/>
      <c r="B27" s="131"/>
      <c r="C27" s="26" t="s">
        <v>6</v>
      </c>
      <c r="D27" s="151" t="s">
        <v>78</v>
      </c>
      <c r="E27" s="151"/>
      <c r="F27" s="26" t="s">
        <v>79</v>
      </c>
      <c r="G27" s="26" t="s">
        <v>6</v>
      </c>
      <c r="H27" s="151" t="s">
        <v>78</v>
      </c>
      <c r="I27" s="151"/>
      <c r="J27" s="26" t="s">
        <v>79</v>
      </c>
      <c r="K27" s="26" t="s">
        <v>6</v>
      </c>
      <c r="L27" s="151" t="s">
        <v>78</v>
      </c>
      <c r="M27" s="151"/>
      <c r="N27" s="26" t="s">
        <v>79</v>
      </c>
      <c r="O27" s="153"/>
    </row>
    <row r="28" spans="1:28" s="20" customFormat="1">
      <c r="A28" s="124"/>
      <c r="B28" s="40" t="s">
        <v>429</v>
      </c>
      <c r="C28" s="41">
        <v>2.16</v>
      </c>
      <c r="D28" s="41">
        <v>1.62</v>
      </c>
      <c r="E28" s="41">
        <v>2.7</v>
      </c>
      <c r="F28" s="43">
        <v>87</v>
      </c>
      <c r="G28" s="41">
        <v>14.63</v>
      </c>
      <c r="H28" s="41">
        <v>13.37</v>
      </c>
      <c r="I28" s="41">
        <v>15.89</v>
      </c>
      <c r="J28" s="43">
        <v>605</v>
      </c>
      <c r="K28" s="41">
        <v>83.21</v>
      </c>
      <c r="L28" s="41">
        <v>81.87</v>
      </c>
      <c r="M28" s="41">
        <v>84.55</v>
      </c>
      <c r="N28" s="43">
        <v>3486</v>
      </c>
      <c r="O28" s="43">
        <f>N28+J28+F28</f>
        <v>4178</v>
      </c>
    </row>
    <row r="29" spans="1:28">
      <c r="A29" s="125"/>
      <c r="B29" s="35" t="s">
        <v>430</v>
      </c>
      <c r="C29" s="33">
        <v>2.0099999999999998</v>
      </c>
      <c r="D29" s="33">
        <v>1.36</v>
      </c>
      <c r="E29" s="33">
        <v>2.66</v>
      </c>
      <c r="F29" s="34">
        <v>53</v>
      </c>
      <c r="G29" s="33">
        <v>15.55</v>
      </c>
      <c r="H29" s="33">
        <v>14</v>
      </c>
      <c r="I29" s="33">
        <v>17.100000000000001</v>
      </c>
      <c r="J29" s="34">
        <v>454</v>
      </c>
      <c r="K29" s="33">
        <v>82.44</v>
      </c>
      <c r="L29" s="33">
        <v>80.8</v>
      </c>
      <c r="M29" s="33">
        <v>84.08</v>
      </c>
      <c r="N29" s="34">
        <v>2393</v>
      </c>
      <c r="O29" s="34">
        <f t="shared" ref="O29:O36" si="0">N29+J29+F29</f>
        <v>2900</v>
      </c>
    </row>
    <row r="30" spans="1:28">
      <c r="A30" s="125"/>
      <c r="B30" s="35" t="s">
        <v>431</v>
      </c>
      <c r="C30" s="33">
        <v>2.11</v>
      </c>
      <c r="D30" s="33">
        <v>1.1000000000000001</v>
      </c>
      <c r="E30" s="33">
        <v>3.12</v>
      </c>
      <c r="F30" s="34">
        <v>19</v>
      </c>
      <c r="G30" s="33">
        <v>12.03</v>
      </c>
      <c r="H30" s="33">
        <v>9.85</v>
      </c>
      <c r="I30" s="33">
        <v>14.2</v>
      </c>
      <c r="J30" s="34">
        <v>122</v>
      </c>
      <c r="K30" s="33">
        <v>85.86</v>
      </c>
      <c r="L30" s="33">
        <v>83.52</v>
      </c>
      <c r="M30" s="33">
        <v>88.21</v>
      </c>
      <c r="N30" s="34">
        <v>837</v>
      </c>
      <c r="O30" s="34">
        <f t="shared" si="0"/>
        <v>978</v>
      </c>
    </row>
    <row r="31" spans="1:28">
      <c r="A31" s="125"/>
      <c r="B31" s="39" t="s">
        <v>432</v>
      </c>
      <c r="C31" s="33">
        <v>5.04</v>
      </c>
      <c r="D31" s="33">
        <v>2.25</v>
      </c>
      <c r="E31" s="33">
        <v>7.82</v>
      </c>
      <c r="F31" s="34">
        <v>15</v>
      </c>
      <c r="G31" s="33">
        <v>10.83</v>
      </c>
      <c r="H31" s="33">
        <v>6.83</v>
      </c>
      <c r="I31" s="33">
        <v>14.82</v>
      </c>
      <c r="J31" s="34">
        <v>29</v>
      </c>
      <c r="K31" s="33">
        <v>84.14</v>
      </c>
      <c r="L31" s="33">
        <v>79.48</v>
      </c>
      <c r="M31" s="33">
        <v>88.8</v>
      </c>
      <c r="N31" s="34">
        <v>256</v>
      </c>
      <c r="O31" s="34">
        <f t="shared" si="0"/>
        <v>300</v>
      </c>
    </row>
    <row r="32" spans="1:28">
      <c r="A32" s="125"/>
      <c r="B32" s="39" t="s">
        <v>28</v>
      </c>
      <c r="C32" s="33">
        <v>1.46</v>
      </c>
      <c r="D32" s="33">
        <v>0</v>
      </c>
      <c r="E32" s="33">
        <v>3.57</v>
      </c>
      <c r="F32" s="34">
        <v>2</v>
      </c>
      <c r="G32" s="33">
        <v>12.35</v>
      </c>
      <c r="H32" s="33">
        <v>6.88</v>
      </c>
      <c r="I32" s="33">
        <v>17.82</v>
      </c>
      <c r="J32" s="34">
        <v>19</v>
      </c>
      <c r="K32" s="33">
        <v>86.19</v>
      </c>
      <c r="L32" s="33">
        <v>80.430000000000007</v>
      </c>
      <c r="M32" s="33">
        <v>91.96</v>
      </c>
      <c r="N32" s="34">
        <v>142</v>
      </c>
      <c r="O32" s="34">
        <f t="shared" si="0"/>
        <v>163</v>
      </c>
    </row>
    <row r="33" spans="1:15">
      <c r="A33" s="125"/>
      <c r="B33" s="39" t="s">
        <v>29</v>
      </c>
      <c r="C33" s="33">
        <v>5.36</v>
      </c>
      <c r="D33" s="33">
        <v>2.41</v>
      </c>
      <c r="E33" s="33">
        <v>8.32</v>
      </c>
      <c r="F33" s="34">
        <v>15</v>
      </c>
      <c r="G33" s="33">
        <v>11.05</v>
      </c>
      <c r="H33" s="33">
        <v>6.9</v>
      </c>
      <c r="I33" s="33">
        <v>15.21</v>
      </c>
      <c r="J33" s="34">
        <v>28</v>
      </c>
      <c r="K33" s="33">
        <v>83.59</v>
      </c>
      <c r="L33" s="33">
        <v>78.72</v>
      </c>
      <c r="M33" s="33">
        <v>88.46</v>
      </c>
      <c r="N33" s="34">
        <v>237</v>
      </c>
      <c r="O33" s="34">
        <f t="shared" si="0"/>
        <v>280</v>
      </c>
    </row>
    <row r="34" spans="1:15">
      <c r="A34" s="125"/>
      <c r="B34" s="39" t="s">
        <v>30</v>
      </c>
      <c r="C34" s="33">
        <v>2.67</v>
      </c>
      <c r="D34" s="33">
        <v>0</v>
      </c>
      <c r="E34" s="33">
        <v>5.8</v>
      </c>
      <c r="F34" s="34">
        <v>3</v>
      </c>
      <c r="G34" s="33">
        <v>14.39</v>
      </c>
      <c r="H34" s="33">
        <v>8.2100000000000009</v>
      </c>
      <c r="I34" s="33">
        <v>20.57</v>
      </c>
      <c r="J34" s="34">
        <v>19</v>
      </c>
      <c r="K34" s="33">
        <v>82.94</v>
      </c>
      <c r="L34" s="33">
        <v>76.209999999999994</v>
      </c>
      <c r="M34" s="33">
        <v>89.68</v>
      </c>
      <c r="N34" s="34">
        <v>102</v>
      </c>
      <c r="O34" s="34">
        <f t="shared" si="0"/>
        <v>124</v>
      </c>
    </row>
    <row r="35" spans="1:15">
      <c r="A35" s="125"/>
      <c r="B35" s="39" t="s">
        <v>31</v>
      </c>
      <c r="C35" s="33">
        <v>0.42</v>
      </c>
      <c r="D35" s="33">
        <v>0</v>
      </c>
      <c r="E35" s="33">
        <v>1.24</v>
      </c>
      <c r="F35" s="34">
        <v>1</v>
      </c>
      <c r="G35" s="33">
        <v>11.55</v>
      </c>
      <c r="H35" s="33">
        <v>7.21</v>
      </c>
      <c r="I35" s="33">
        <v>15.89</v>
      </c>
      <c r="J35" s="34">
        <v>25</v>
      </c>
      <c r="K35" s="33">
        <v>88.03</v>
      </c>
      <c r="L35" s="33">
        <v>83.63</v>
      </c>
      <c r="M35" s="33">
        <v>92.43</v>
      </c>
      <c r="N35" s="34">
        <v>174</v>
      </c>
      <c r="O35" s="34">
        <f t="shared" si="0"/>
        <v>200</v>
      </c>
    </row>
    <row r="36" spans="1:15">
      <c r="A36" s="125"/>
      <c r="B36" s="39" t="s">
        <v>32</v>
      </c>
      <c r="C36" s="33">
        <v>0.92</v>
      </c>
      <c r="D36" s="33">
        <v>0</v>
      </c>
      <c r="E36" s="33">
        <v>2.72</v>
      </c>
      <c r="F36" s="34">
        <v>1</v>
      </c>
      <c r="G36" s="33">
        <v>14.53</v>
      </c>
      <c r="H36" s="33">
        <v>6.53</v>
      </c>
      <c r="I36" s="33">
        <v>22.53</v>
      </c>
      <c r="J36" s="34">
        <v>12</v>
      </c>
      <c r="K36" s="33">
        <v>84.55</v>
      </c>
      <c r="L36" s="33">
        <v>76.41</v>
      </c>
      <c r="M36" s="33">
        <v>92.69</v>
      </c>
      <c r="N36" s="34">
        <v>76</v>
      </c>
      <c r="O36" s="34">
        <f t="shared" si="0"/>
        <v>89</v>
      </c>
    </row>
    <row r="37" spans="1:15">
      <c r="A37" s="1" t="s">
        <v>221</v>
      </c>
    </row>
    <row r="38" spans="1:15">
      <c r="A38" s="1" t="s">
        <v>428</v>
      </c>
      <c r="O38" s="3" t="s">
        <v>433</v>
      </c>
    </row>
  </sheetData>
  <mergeCells count="37">
    <mergeCell ref="A6:A7"/>
    <mergeCell ref="A8:A9"/>
    <mergeCell ref="A10:A12"/>
    <mergeCell ref="A13:A14"/>
    <mergeCell ref="C2:O2"/>
    <mergeCell ref="L27:M27"/>
    <mergeCell ref="C25:O25"/>
    <mergeCell ref="C24:O24"/>
    <mergeCell ref="O26:O27"/>
    <mergeCell ref="D4:E4"/>
    <mergeCell ref="H4:I4"/>
    <mergeCell ref="L4:M4"/>
    <mergeCell ref="D27:E27"/>
    <mergeCell ref="H27:I27"/>
    <mergeCell ref="A15:A16"/>
    <mergeCell ref="A28:A36"/>
    <mergeCell ref="A24:B27"/>
    <mergeCell ref="C26:F26"/>
    <mergeCell ref="G26:J26"/>
    <mergeCell ref="A17:A18"/>
    <mergeCell ref="A19:A20"/>
    <mergeCell ref="K26:N26"/>
    <mergeCell ref="A1:B4"/>
    <mergeCell ref="P2:AB2"/>
    <mergeCell ref="C3:F3"/>
    <mergeCell ref="G3:J3"/>
    <mergeCell ref="K3:N3"/>
    <mergeCell ref="O3:O4"/>
    <mergeCell ref="P3:S3"/>
    <mergeCell ref="T3:W3"/>
    <mergeCell ref="X3:AA3"/>
    <mergeCell ref="AB3:AB4"/>
    <mergeCell ref="Q4:R4"/>
    <mergeCell ref="U4:V4"/>
    <mergeCell ref="Y4:Z4"/>
    <mergeCell ref="C1:O1"/>
    <mergeCell ref="P1:AB1"/>
  </mergeCells>
  <pageMargins left="0.59055118110236227" right="0.39370078740157483" top="0.98425196850393704" bottom="0.59055118110236227" header="0.31496062992125984" footer="0.31496062992125984"/>
  <pageSetup paperSize="9" scale="55" orientation="landscape" r:id="rId1"/>
  <headerFooter>
    <oddHeader>&amp;R&amp;G</oddHeader>
    <oddFooter>&amp;L&amp;8&amp;F-&amp;A</oddFooter>
  </headerFooter>
  <legacyDrawingHF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38"/>
  <sheetViews>
    <sheetView zoomScaleNormal="100" workbookViewId="0">
      <selection activeCell="O38" sqref="O38"/>
    </sheetView>
  </sheetViews>
  <sheetFormatPr baseColWidth="10" defaultColWidth="11.42578125" defaultRowHeight="11.25"/>
  <cols>
    <col min="1" max="1" width="15.7109375" style="1" customWidth="1"/>
    <col min="2" max="2" width="18.7109375" style="1" customWidth="1"/>
    <col min="3" max="10" width="8.7109375" style="1" customWidth="1"/>
    <col min="11" max="14" width="9.28515625" style="1" customWidth="1"/>
    <col min="15" max="15" width="9.7109375" style="1" customWidth="1"/>
    <col min="16" max="23" width="8.7109375" style="1" customWidth="1"/>
    <col min="24" max="27" width="9.28515625" style="1" customWidth="1"/>
    <col min="28" max="28" width="9.7109375" style="1" customWidth="1"/>
    <col min="29" max="51" width="8.7109375" style="1" customWidth="1"/>
    <col min="52" max="54" width="10.42578125" style="1" customWidth="1"/>
    <col min="55" max="16384" width="11.42578125" style="1"/>
  </cols>
  <sheetData>
    <row r="1" spans="1:44" s="20" customFormat="1" ht="12" customHeight="1">
      <c r="A1" s="137" t="s">
        <v>0</v>
      </c>
      <c r="B1" s="138"/>
      <c r="C1" s="123" t="s">
        <v>87</v>
      </c>
      <c r="D1" s="123"/>
      <c r="E1" s="123"/>
      <c r="F1" s="123"/>
      <c r="G1" s="123"/>
      <c r="H1" s="123"/>
      <c r="I1" s="123"/>
      <c r="J1" s="123"/>
      <c r="K1" s="123"/>
      <c r="L1" s="123"/>
      <c r="M1" s="123"/>
      <c r="N1" s="123"/>
      <c r="O1" s="123"/>
      <c r="P1" s="123" t="s">
        <v>87</v>
      </c>
      <c r="Q1" s="123"/>
      <c r="R1" s="123"/>
      <c r="S1" s="123"/>
      <c r="T1" s="123"/>
      <c r="U1" s="123"/>
      <c r="V1" s="123"/>
      <c r="W1" s="123"/>
      <c r="X1" s="123"/>
      <c r="Y1" s="123"/>
      <c r="Z1" s="123"/>
      <c r="AA1" s="123"/>
      <c r="AB1" s="123"/>
      <c r="AC1" s="83"/>
      <c r="AD1" s="83"/>
      <c r="AE1" s="83"/>
      <c r="AF1" s="83"/>
      <c r="AG1" s="83"/>
      <c r="AH1" s="83"/>
      <c r="AI1" s="83"/>
      <c r="AJ1" s="83"/>
      <c r="AK1" s="83"/>
      <c r="AL1" s="83"/>
      <c r="AM1" s="83"/>
      <c r="AN1" s="83"/>
      <c r="AO1" s="83"/>
      <c r="AP1" s="83"/>
      <c r="AQ1" s="83"/>
      <c r="AR1" s="84"/>
    </row>
    <row r="2" spans="1:44" s="20" customFormat="1">
      <c r="A2" s="139"/>
      <c r="B2" s="140"/>
      <c r="C2" s="136" t="s">
        <v>1</v>
      </c>
      <c r="D2" s="120"/>
      <c r="E2" s="120"/>
      <c r="F2" s="120"/>
      <c r="G2" s="120"/>
      <c r="H2" s="120"/>
      <c r="I2" s="120"/>
      <c r="J2" s="120"/>
      <c r="K2" s="120"/>
      <c r="L2" s="120"/>
      <c r="M2" s="120"/>
      <c r="N2" s="120"/>
      <c r="O2" s="120"/>
      <c r="P2" s="136" t="s">
        <v>429</v>
      </c>
      <c r="Q2" s="120"/>
      <c r="R2" s="120"/>
      <c r="S2" s="120"/>
      <c r="T2" s="120"/>
      <c r="U2" s="120"/>
      <c r="V2" s="120"/>
      <c r="W2" s="120"/>
      <c r="X2" s="120"/>
      <c r="Y2" s="120"/>
      <c r="Z2" s="120"/>
      <c r="AA2" s="120"/>
      <c r="AB2" s="120"/>
      <c r="AC2" s="85"/>
      <c r="AD2" s="85"/>
      <c r="AE2" s="85"/>
      <c r="AF2" s="85"/>
      <c r="AG2" s="85"/>
      <c r="AH2" s="85"/>
      <c r="AI2" s="85"/>
      <c r="AJ2" s="85"/>
      <c r="AK2" s="85"/>
      <c r="AL2" s="85"/>
      <c r="AM2" s="85"/>
      <c r="AN2" s="85"/>
      <c r="AO2" s="85"/>
      <c r="AP2" s="85"/>
      <c r="AQ2" s="85"/>
      <c r="AR2" s="86"/>
    </row>
    <row r="3" spans="1:44" s="20" customFormat="1">
      <c r="A3" s="139"/>
      <c r="B3" s="140"/>
      <c r="C3" s="203" t="s">
        <v>48</v>
      </c>
      <c r="D3" s="120"/>
      <c r="E3" s="120"/>
      <c r="F3" s="120"/>
      <c r="G3" s="203" t="s">
        <v>49</v>
      </c>
      <c r="H3" s="120"/>
      <c r="I3" s="120"/>
      <c r="J3" s="120"/>
      <c r="K3" s="204" t="s">
        <v>88</v>
      </c>
      <c r="L3" s="204"/>
      <c r="M3" s="204"/>
      <c r="N3" s="204"/>
      <c r="O3" s="120" t="s">
        <v>5</v>
      </c>
      <c r="P3" s="203" t="s">
        <v>48</v>
      </c>
      <c r="Q3" s="120"/>
      <c r="R3" s="120"/>
      <c r="S3" s="120"/>
      <c r="T3" s="203" t="s">
        <v>49</v>
      </c>
      <c r="U3" s="120"/>
      <c r="V3" s="120"/>
      <c r="W3" s="120"/>
      <c r="X3" s="204" t="s">
        <v>88</v>
      </c>
      <c r="Y3" s="204"/>
      <c r="Z3" s="204"/>
      <c r="AA3" s="204"/>
      <c r="AB3" s="120" t="s">
        <v>5</v>
      </c>
      <c r="AC3" s="85"/>
      <c r="AD3" s="85"/>
      <c r="AE3" s="85"/>
      <c r="AF3" s="85"/>
      <c r="AG3" s="85"/>
      <c r="AH3" s="85"/>
      <c r="AI3" s="85"/>
      <c r="AJ3" s="85"/>
      <c r="AK3" s="85"/>
      <c r="AL3" s="85"/>
      <c r="AM3" s="85"/>
      <c r="AN3" s="85"/>
      <c r="AO3" s="85"/>
      <c r="AP3" s="85"/>
      <c r="AQ3" s="85"/>
      <c r="AR3" s="86"/>
    </row>
    <row r="4" spans="1:44" s="20" customFormat="1" ht="22.5">
      <c r="A4" s="141"/>
      <c r="B4" s="142"/>
      <c r="C4" s="24" t="s">
        <v>6</v>
      </c>
      <c r="D4" s="122" t="s">
        <v>78</v>
      </c>
      <c r="E4" s="122"/>
      <c r="F4" s="24" t="s">
        <v>79</v>
      </c>
      <c r="G4" s="24" t="s">
        <v>6</v>
      </c>
      <c r="H4" s="122" t="s">
        <v>78</v>
      </c>
      <c r="I4" s="122"/>
      <c r="J4" s="24" t="s">
        <v>79</v>
      </c>
      <c r="K4" s="24" t="s">
        <v>6</v>
      </c>
      <c r="L4" s="122" t="s">
        <v>78</v>
      </c>
      <c r="M4" s="122"/>
      <c r="N4" s="24" t="s">
        <v>79</v>
      </c>
      <c r="O4" s="121"/>
      <c r="P4" s="24" t="s">
        <v>6</v>
      </c>
      <c r="Q4" s="122" t="s">
        <v>78</v>
      </c>
      <c r="R4" s="122"/>
      <c r="S4" s="24" t="s">
        <v>79</v>
      </c>
      <c r="T4" s="24" t="s">
        <v>6</v>
      </c>
      <c r="U4" s="122" t="s">
        <v>78</v>
      </c>
      <c r="V4" s="122"/>
      <c r="W4" s="24" t="s">
        <v>79</v>
      </c>
      <c r="X4" s="24" t="s">
        <v>6</v>
      </c>
      <c r="Y4" s="122" t="s">
        <v>78</v>
      </c>
      <c r="Z4" s="122"/>
      <c r="AA4" s="24" t="s">
        <v>79</v>
      </c>
      <c r="AB4" s="121"/>
      <c r="AC4" s="87"/>
      <c r="AD4" s="87"/>
      <c r="AE4" s="87"/>
      <c r="AF4" s="87"/>
      <c r="AG4" s="87"/>
      <c r="AH4" s="87"/>
      <c r="AI4" s="87"/>
      <c r="AJ4" s="87"/>
      <c r="AK4" s="87"/>
      <c r="AL4" s="87"/>
      <c r="AM4" s="87"/>
      <c r="AN4" s="87"/>
      <c r="AO4" s="87"/>
      <c r="AP4" s="87"/>
      <c r="AQ4" s="87"/>
      <c r="AR4" s="88"/>
    </row>
    <row r="5" spans="1:44" ht="12" customHeight="1">
      <c r="A5" s="27" t="s">
        <v>9</v>
      </c>
      <c r="B5" s="28" t="s">
        <v>10</v>
      </c>
      <c r="C5" s="29">
        <v>3.95</v>
      </c>
      <c r="D5" s="29">
        <v>2.78</v>
      </c>
      <c r="E5" s="29">
        <v>5.13</v>
      </c>
      <c r="F5" s="30">
        <v>51</v>
      </c>
      <c r="G5" s="29">
        <v>14.62</v>
      </c>
      <c r="H5" s="29">
        <v>12.53</v>
      </c>
      <c r="I5" s="29">
        <v>16.7</v>
      </c>
      <c r="J5" s="30">
        <v>193</v>
      </c>
      <c r="K5" s="29">
        <v>81.430000000000007</v>
      </c>
      <c r="L5" s="29">
        <v>79.13</v>
      </c>
      <c r="M5" s="29">
        <v>83.73</v>
      </c>
      <c r="N5" s="30">
        <v>1104</v>
      </c>
      <c r="O5" s="30">
        <v>1348</v>
      </c>
      <c r="P5" s="29">
        <v>2.2599999999999998</v>
      </c>
      <c r="Q5" s="29">
        <v>1.72</v>
      </c>
      <c r="R5" s="29">
        <v>2.8</v>
      </c>
      <c r="S5" s="30">
        <v>99</v>
      </c>
      <c r="T5" s="29">
        <v>9.26</v>
      </c>
      <c r="U5" s="29">
        <v>8.26</v>
      </c>
      <c r="V5" s="29">
        <v>10.25</v>
      </c>
      <c r="W5" s="30">
        <v>403</v>
      </c>
      <c r="X5" s="29">
        <v>88.48</v>
      </c>
      <c r="Y5" s="29">
        <v>87.37</v>
      </c>
      <c r="Z5" s="29">
        <v>89.59</v>
      </c>
      <c r="AA5" s="30">
        <v>3664</v>
      </c>
      <c r="AB5" s="30">
        <v>4166</v>
      </c>
    </row>
    <row r="6" spans="1:44" ht="12" customHeight="1">
      <c r="A6" s="134" t="s">
        <v>11</v>
      </c>
      <c r="B6" s="31" t="s">
        <v>12</v>
      </c>
      <c r="C6" s="32" t="s">
        <v>246</v>
      </c>
      <c r="D6" s="33">
        <v>1.55</v>
      </c>
      <c r="E6" s="33">
        <v>4.38</v>
      </c>
      <c r="F6" s="34">
        <v>19</v>
      </c>
      <c r="G6" s="33">
        <v>13.29</v>
      </c>
      <c r="H6" s="33">
        <v>10.35</v>
      </c>
      <c r="I6" s="33">
        <v>16.22</v>
      </c>
      <c r="J6" s="34">
        <v>81</v>
      </c>
      <c r="K6" s="33">
        <v>83.74</v>
      </c>
      <c r="L6" s="33">
        <v>80.569999999999993</v>
      </c>
      <c r="M6" s="33">
        <v>86.92</v>
      </c>
      <c r="N6" s="34">
        <v>504</v>
      </c>
      <c r="O6" s="34">
        <v>604</v>
      </c>
      <c r="P6" s="33">
        <v>1.69</v>
      </c>
      <c r="Q6" s="33">
        <v>1.07</v>
      </c>
      <c r="R6" s="33">
        <v>2.2999999999999998</v>
      </c>
      <c r="S6" s="34">
        <v>40</v>
      </c>
      <c r="T6" s="33">
        <v>8.4700000000000006</v>
      </c>
      <c r="U6" s="33">
        <v>7.06</v>
      </c>
      <c r="V6" s="33">
        <v>9.8699999999999992</v>
      </c>
      <c r="W6" s="34">
        <v>174</v>
      </c>
      <c r="X6" s="33">
        <v>89.85</v>
      </c>
      <c r="Y6" s="33">
        <v>88.34</v>
      </c>
      <c r="Z6" s="33">
        <v>91.36</v>
      </c>
      <c r="AA6" s="34">
        <v>1793</v>
      </c>
      <c r="AB6" s="34">
        <v>2007</v>
      </c>
    </row>
    <row r="7" spans="1:44" ht="12" customHeight="1">
      <c r="A7" s="125"/>
      <c r="B7" s="31" t="s">
        <v>13</v>
      </c>
      <c r="C7" s="33">
        <v>4.6900000000000004</v>
      </c>
      <c r="D7" s="33">
        <v>2.94</v>
      </c>
      <c r="E7" s="33">
        <v>6.44</v>
      </c>
      <c r="F7" s="34">
        <v>32</v>
      </c>
      <c r="G7" s="33">
        <v>15.61</v>
      </c>
      <c r="H7" s="33">
        <v>12.7</v>
      </c>
      <c r="I7" s="33">
        <v>18.52</v>
      </c>
      <c r="J7" s="34">
        <v>112</v>
      </c>
      <c r="K7" s="33">
        <v>79.7</v>
      </c>
      <c r="L7" s="33">
        <v>76.459999999999994</v>
      </c>
      <c r="M7" s="33">
        <v>82.93</v>
      </c>
      <c r="N7" s="34">
        <v>600</v>
      </c>
      <c r="O7" s="34">
        <v>744</v>
      </c>
      <c r="P7" s="33">
        <v>2.77</v>
      </c>
      <c r="Q7" s="33">
        <v>1.9</v>
      </c>
      <c r="R7" s="33">
        <v>3.63</v>
      </c>
      <c r="S7" s="34">
        <v>59</v>
      </c>
      <c r="T7" s="33">
        <v>9.9499999999999993</v>
      </c>
      <c r="U7" s="33">
        <v>8.5500000000000007</v>
      </c>
      <c r="V7" s="33">
        <v>11.36</v>
      </c>
      <c r="W7" s="34">
        <v>229</v>
      </c>
      <c r="X7" s="33">
        <v>87.28</v>
      </c>
      <c r="Y7" s="33">
        <v>85.67</v>
      </c>
      <c r="Z7" s="33">
        <v>88.89</v>
      </c>
      <c r="AA7" s="34">
        <v>1871</v>
      </c>
      <c r="AB7" s="34">
        <v>2159</v>
      </c>
    </row>
    <row r="8" spans="1:44" ht="12" customHeight="1">
      <c r="A8" s="134" t="s">
        <v>14</v>
      </c>
      <c r="B8" s="31" t="s">
        <v>15</v>
      </c>
      <c r="C8" s="33">
        <v>3.24</v>
      </c>
      <c r="D8" s="33">
        <v>2.13</v>
      </c>
      <c r="E8" s="33">
        <v>4.3499999999999996</v>
      </c>
      <c r="F8" s="34">
        <v>37</v>
      </c>
      <c r="G8" s="33">
        <v>13.89</v>
      </c>
      <c r="H8" s="33">
        <v>11.62</v>
      </c>
      <c r="I8" s="33">
        <v>16.16</v>
      </c>
      <c r="J8" s="34">
        <v>149</v>
      </c>
      <c r="K8" s="33">
        <v>82.87</v>
      </c>
      <c r="L8" s="33">
        <v>80.42</v>
      </c>
      <c r="M8" s="33">
        <v>85.32</v>
      </c>
      <c r="N8" s="34">
        <v>930</v>
      </c>
      <c r="O8" s="34">
        <v>1116</v>
      </c>
      <c r="P8" s="33">
        <v>1.93</v>
      </c>
      <c r="Q8" s="33">
        <v>1.37</v>
      </c>
      <c r="R8" s="33">
        <v>2.5</v>
      </c>
      <c r="S8" s="34">
        <v>71</v>
      </c>
      <c r="T8" s="33">
        <v>9.0299999999999994</v>
      </c>
      <c r="U8" s="33">
        <v>7.92</v>
      </c>
      <c r="V8" s="33">
        <v>10.15</v>
      </c>
      <c r="W8" s="34">
        <v>310</v>
      </c>
      <c r="X8" s="33">
        <v>89.03</v>
      </c>
      <c r="Y8" s="33">
        <v>87.81</v>
      </c>
      <c r="Z8" s="33">
        <v>90.26</v>
      </c>
      <c r="AA8" s="34">
        <v>3013</v>
      </c>
      <c r="AB8" s="34">
        <v>3394</v>
      </c>
    </row>
    <row r="9" spans="1:44" ht="12" customHeight="1">
      <c r="A9" s="125"/>
      <c r="B9" s="31" t="s">
        <v>16</v>
      </c>
      <c r="C9" s="32" t="s">
        <v>212</v>
      </c>
      <c r="D9" s="33">
        <v>2.99</v>
      </c>
      <c r="E9" s="33">
        <v>10.36</v>
      </c>
      <c r="F9" s="34">
        <v>14</v>
      </c>
      <c r="G9" s="33">
        <v>17.39</v>
      </c>
      <c r="H9" s="33">
        <v>12.3</v>
      </c>
      <c r="I9" s="33">
        <v>22.48</v>
      </c>
      <c r="J9" s="34">
        <v>44</v>
      </c>
      <c r="K9" s="33">
        <v>75.930000000000007</v>
      </c>
      <c r="L9" s="33">
        <v>70.03</v>
      </c>
      <c r="M9" s="33">
        <v>81.83</v>
      </c>
      <c r="N9" s="34">
        <v>174</v>
      </c>
      <c r="O9" s="34">
        <v>232</v>
      </c>
      <c r="P9" s="32" t="s">
        <v>213</v>
      </c>
      <c r="Q9" s="33">
        <v>2</v>
      </c>
      <c r="R9" s="33">
        <v>4.93</v>
      </c>
      <c r="S9" s="34">
        <v>28</v>
      </c>
      <c r="T9" s="33">
        <v>10.08</v>
      </c>
      <c r="U9" s="33">
        <v>7.89</v>
      </c>
      <c r="V9" s="33">
        <v>12.27</v>
      </c>
      <c r="W9" s="34">
        <v>93</v>
      </c>
      <c r="X9" s="33">
        <v>86.46</v>
      </c>
      <c r="Y9" s="33">
        <v>83.88</v>
      </c>
      <c r="Z9" s="33">
        <v>89.03</v>
      </c>
      <c r="AA9" s="34">
        <v>651</v>
      </c>
      <c r="AB9" s="34">
        <v>772</v>
      </c>
    </row>
    <row r="10" spans="1:44" ht="12" customHeight="1">
      <c r="A10" s="134" t="s">
        <v>17</v>
      </c>
      <c r="B10" s="35" t="s">
        <v>72</v>
      </c>
      <c r="C10" s="32" t="s">
        <v>359</v>
      </c>
      <c r="D10" s="33">
        <v>3.42</v>
      </c>
      <c r="E10" s="33">
        <v>9.2100000000000009</v>
      </c>
      <c r="F10" s="34">
        <v>20</v>
      </c>
      <c r="G10" s="33">
        <v>18.11</v>
      </c>
      <c r="H10" s="33">
        <v>13.19</v>
      </c>
      <c r="I10" s="33">
        <v>23.03</v>
      </c>
      <c r="J10" s="34">
        <v>52</v>
      </c>
      <c r="K10" s="33">
        <v>75.58</v>
      </c>
      <c r="L10" s="33">
        <v>70.19</v>
      </c>
      <c r="M10" s="33">
        <v>80.959999999999994</v>
      </c>
      <c r="N10" s="34">
        <v>240</v>
      </c>
      <c r="O10" s="34">
        <v>312</v>
      </c>
      <c r="P10" s="33">
        <v>4.67</v>
      </c>
      <c r="Q10" s="33">
        <v>3.07</v>
      </c>
      <c r="R10" s="33">
        <v>6.27</v>
      </c>
      <c r="S10" s="34">
        <v>39</v>
      </c>
      <c r="T10" s="33">
        <v>12.5</v>
      </c>
      <c r="U10" s="33">
        <v>9.9</v>
      </c>
      <c r="V10" s="33">
        <v>15.1</v>
      </c>
      <c r="W10" s="34">
        <v>105</v>
      </c>
      <c r="X10" s="33">
        <v>82.83</v>
      </c>
      <c r="Y10" s="33">
        <v>79.88</v>
      </c>
      <c r="Z10" s="33">
        <v>85.79</v>
      </c>
      <c r="AA10" s="34">
        <v>668</v>
      </c>
      <c r="AB10" s="34">
        <v>812</v>
      </c>
    </row>
    <row r="11" spans="1:44" ht="12" customHeight="1">
      <c r="A11" s="125"/>
      <c r="B11" s="35" t="s">
        <v>73</v>
      </c>
      <c r="C11" s="32" t="s">
        <v>251</v>
      </c>
      <c r="D11" s="33">
        <v>2.41</v>
      </c>
      <c r="E11" s="33">
        <v>5.65</v>
      </c>
      <c r="F11" s="34">
        <v>27</v>
      </c>
      <c r="G11" s="33">
        <v>14.27</v>
      </c>
      <c r="H11" s="33">
        <v>11.48</v>
      </c>
      <c r="I11" s="33">
        <v>17.05</v>
      </c>
      <c r="J11" s="34">
        <v>103</v>
      </c>
      <c r="K11" s="33">
        <v>81.7</v>
      </c>
      <c r="L11" s="33">
        <v>78.599999999999994</v>
      </c>
      <c r="M11" s="33">
        <v>84.81</v>
      </c>
      <c r="N11" s="34">
        <v>564</v>
      </c>
      <c r="O11" s="34">
        <v>694</v>
      </c>
      <c r="P11" s="33">
        <v>2.29</v>
      </c>
      <c r="Q11" s="33">
        <v>1.49</v>
      </c>
      <c r="R11" s="33">
        <v>3.09</v>
      </c>
      <c r="S11" s="34">
        <v>51</v>
      </c>
      <c r="T11" s="33">
        <v>9.25</v>
      </c>
      <c r="U11" s="33">
        <v>7.91</v>
      </c>
      <c r="V11" s="33">
        <v>10.59</v>
      </c>
      <c r="W11" s="34">
        <v>221</v>
      </c>
      <c r="X11" s="33">
        <v>88.46</v>
      </c>
      <c r="Y11" s="33">
        <v>86.94</v>
      </c>
      <c r="Z11" s="33">
        <v>89.98</v>
      </c>
      <c r="AA11" s="34">
        <v>1963</v>
      </c>
      <c r="AB11" s="34">
        <v>2235</v>
      </c>
    </row>
    <row r="12" spans="1:44" ht="12" customHeight="1">
      <c r="A12" s="125"/>
      <c r="B12" s="31" t="s">
        <v>18</v>
      </c>
      <c r="C12" s="33" t="s">
        <v>33</v>
      </c>
      <c r="D12" s="33">
        <v>0</v>
      </c>
      <c r="E12" s="33">
        <v>1.88</v>
      </c>
      <c r="F12" s="34">
        <v>3</v>
      </c>
      <c r="G12" s="33">
        <v>11.8</v>
      </c>
      <c r="H12" s="33">
        <v>7.93</v>
      </c>
      <c r="I12" s="33">
        <v>15.68</v>
      </c>
      <c r="J12" s="34">
        <v>36</v>
      </c>
      <c r="K12" s="33">
        <v>87.34</v>
      </c>
      <c r="L12" s="33">
        <v>83.37</v>
      </c>
      <c r="M12" s="33">
        <v>91.31</v>
      </c>
      <c r="N12" s="34">
        <v>295</v>
      </c>
      <c r="O12" s="34">
        <v>334</v>
      </c>
      <c r="P12" s="33" t="s">
        <v>33</v>
      </c>
      <c r="Q12" s="33">
        <v>0.05</v>
      </c>
      <c r="R12" s="33">
        <v>0.59</v>
      </c>
      <c r="S12" s="34">
        <v>8</v>
      </c>
      <c r="T12" s="33">
        <v>6.91</v>
      </c>
      <c r="U12" s="33">
        <v>5.16</v>
      </c>
      <c r="V12" s="33">
        <v>8.65</v>
      </c>
      <c r="W12" s="34">
        <v>75</v>
      </c>
      <c r="X12" s="33">
        <v>92.77</v>
      </c>
      <c r="Y12" s="33">
        <v>91.01</v>
      </c>
      <c r="Z12" s="33">
        <v>94.53</v>
      </c>
      <c r="AA12" s="34">
        <v>1024</v>
      </c>
      <c r="AB12" s="34">
        <v>1107</v>
      </c>
    </row>
    <row r="13" spans="1:44" ht="12" customHeight="1">
      <c r="A13" s="134" t="s">
        <v>19</v>
      </c>
      <c r="B13" s="35" t="s">
        <v>74</v>
      </c>
      <c r="C13" s="33">
        <v>3.34</v>
      </c>
      <c r="D13" s="33">
        <v>2.13</v>
      </c>
      <c r="E13" s="33">
        <v>4.55</v>
      </c>
      <c r="F13" s="34">
        <v>33</v>
      </c>
      <c r="G13" s="33">
        <v>15.33</v>
      </c>
      <c r="H13" s="33">
        <v>12.86</v>
      </c>
      <c r="I13" s="33">
        <v>17.79</v>
      </c>
      <c r="J13" s="34">
        <v>147</v>
      </c>
      <c r="K13" s="33">
        <v>81.34</v>
      </c>
      <c r="L13" s="33">
        <v>78.680000000000007</v>
      </c>
      <c r="M13" s="33">
        <v>83.99</v>
      </c>
      <c r="N13" s="34">
        <v>800</v>
      </c>
      <c r="O13" s="34">
        <v>980</v>
      </c>
      <c r="P13" s="33">
        <v>1.79</v>
      </c>
      <c r="Q13" s="33">
        <v>1.23</v>
      </c>
      <c r="R13" s="33">
        <v>2.35</v>
      </c>
      <c r="S13" s="34">
        <v>65</v>
      </c>
      <c r="T13" s="33">
        <v>9.1300000000000008</v>
      </c>
      <c r="U13" s="33">
        <v>8.02</v>
      </c>
      <c r="V13" s="33">
        <v>10.23</v>
      </c>
      <c r="W13" s="34">
        <v>317</v>
      </c>
      <c r="X13" s="33">
        <v>89.08</v>
      </c>
      <c r="Y13" s="33">
        <v>87.86</v>
      </c>
      <c r="Z13" s="33">
        <v>90.3</v>
      </c>
      <c r="AA13" s="34">
        <v>2922</v>
      </c>
      <c r="AB13" s="34">
        <v>3304</v>
      </c>
    </row>
    <row r="14" spans="1:44" ht="12" customHeight="1">
      <c r="A14" s="125"/>
      <c r="B14" s="35" t="s">
        <v>75</v>
      </c>
      <c r="C14" s="32" t="s">
        <v>215</v>
      </c>
      <c r="D14" s="33">
        <v>2.71</v>
      </c>
      <c r="E14" s="33">
        <v>8.09</v>
      </c>
      <c r="F14" s="34">
        <v>18</v>
      </c>
      <c r="G14" s="33">
        <v>12.83</v>
      </c>
      <c r="H14" s="33">
        <v>8.93</v>
      </c>
      <c r="I14" s="33">
        <v>16.739999999999998</v>
      </c>
      <c r="J14" s="34">
        <v>45</v>
      </c>
      <c r="K14" s="33">
        <v>81.77</v>
      </c>
      <c r="L14" s="33">
        <v>77.260000000000005</v>
      </c>
      <c r="M14" s="33">
        <v>86.28</v>
      </c>
      <c r="N14" s="34">
        <v>302</v>
      </c>
      <c r="O14" s="34">
        <v>365</v>
      </c>
      <c r="P14" s="33">
        <v>3.9</v>
      </c>
      <c r="Q14" s="33">
        <v>2.44</v>
      </c>
      <c r="R14" s="33">
        <v>5.36</v>
      </c>
      <c r="S14" s="34">
        <v>34</v>
      </c>
      <c r="T14" s="33">
        <v>9.68</v>
      </c>
      <c r="U14" s="33">
        <v>7.43</v>
      </c>
      <c r="V14" s="33">
        <v>11.92</v>
      </c>
      <c r="W14" s="34">
        <v>84</v>
      </c>
      <c r="X14" s="33">
        <v>86.42</v>
      </c>
      <c r="Y14" s="33">
        <v>83.82</v>
      </c>
      <c r="Z14" s="33">
        <v>89.02</v>
      </c>
      <c r="AA14" s="34">
        <v>736</v>
      </c>
      <c r="AB14" s="34">
        <v>854</v>
      </c>
    </row>
    <row r="15" spans="1:44" ht="12" customHeight="1">
      <c r="A15" s="134" t="s">
        <v>20</v>
      </c>
      <c r="B15" s="31" t="s">
        <v>21</v>
      </c>
      <c r="C15" s="33">
        <v>4.3</v>
      </c>
      <c r="D15" s="33">
        <v>2.85</v>
      </c>
      <c r="E15" s="33">
        <v>5.75</v>
      </c>
      <c r="F15" s="34">
        <v>39</v>
      </c>
      <c r="G15" s="33">
        <v>14.9</v>
      </c>
      <c r="H15" s="33">
        <v>12.4</v>
      </c>
      <c r="I15" s="33">
        <v>17.39</v>
      </c>
      <c r="J15" s="34">
        <v>137</v>
      </c>
      <c r="K15" s="33">
        <v>80.81</v>
      </c>
      <c r="L15" s="33">
        <v>78.040000000000006</v>
      </c>
      <c r="M15" s="33">
        <v>83.57</v>
      </c>
      <c r="N15" s="34">
        <v>781</v>
      </c>
      <c r="O15" s="34">
        <v>957</v>
      </c>
      <c r="P15" s="33">
        <v>2.41</v>
      </c>
      <c r="Q15" s="33">
        <v>1.74</v>
      </c>
      <c r="R15" s="33">
        <v>3.08</v>
      </c>
      <c r="S15" s="34">
        <v>73</v>
      </c>
      <c r="T15" s="33">
        <v>8.66</v>
      </c>
      <c r="U15" s="33">
        <v>7.52</v>
      </c>
      <c r="V15" s="33">
        <v>9.7899999999999991</v>
      </c>
      <c r="W15" s="34">
        <v>263</v>
      </c>
      <c r="X15" s="33">
        <v>88.93</v>
      </c>
      <c r="Y15" s="33">
        <v>87.64</v>
      </c>
      <c r="Z15" s="33">
        <v>90.22</v>
      </c>
      <c r="AA15" s="34">
        <v>2560</v>
      </c>
      <c r="AB15" s="34">
        <v>2896</v>
      </c>
    </row>
    <row r="16" spans="1:44" ht="12" customHeight="1">
      <c r="A16" s="125"/>
      <c r="B16" s="31" t="s">
        <v>22</v>
      </c>
      <c r="C16" s="32" t="s">
        <v>246</v>
      </c>
      <c r="D16" s="33">
        <v>1.1599999999999999</v>
      </c>
      <c r="E16" s="33">
        <v>4.91</v>
      </c>
      <c r="F16" s="34">
        <v>12</v>
      </c>
      <c r="G16" s="33">
        <v>13.87</v>
      </c>
      <c r="H16" s="33">
        <v>10.09</v>
      </c>
      <c r="I16" s="33">
        <v>17.649999999999999</v>
      </c>
      <c r="J16" s="34">
        <v>56</v>
      </c>
      <c r="K16" s="33">
        <v>83.1</v>
      </c>
      <c r="L16" s="33">
        <v>78.989999999999995</v>
      </c>
      <c r="M16" s="33">
        <v>87.2</v>
      </c>
      <c r="N16" s="34">
        <v>323</v>
      </c>
      <c r="O16" s="34">
        <v>391</v>
      </c>
      <c r="P16" s="32" t="s">
        <v>223</v>
      </c>
      <c r="Q16" s="33">
        <v>1.02</v>
      </c>
      <c r="R16" s="33">
        <v>2.61</v>
      </c>
      <c r="S16" s="34">
        <v>26</v>
      </c>
      <c r="T16" s="33">
        <v>11.08</v>
      </c>
      <c r="U16" s="33">
        <v>9.02</v>
      </c>
      <c r="V16" s="33">
        <v>13.14</v>
      </c>
      <c r="W16" s="34">
        <v>140</v>
      </c>
      <c r="X16" s="33">
        <v>87.11</v>
      </c>
      <c r="Y16" s="33">
        <v>84.93</v>
      </c>
      <c r="Z16" s="33">
        <v>89.28</v>
      </c>
      <c r="AA16" s="34">
        <v>1104</v>
      </c>
      <c r="AB16" s="34">
        <v>1270</v>
      </c>
    </row>
    <row r="17" spans="1:28" ht="12" customHeight="1">
      <c r="A17" s="134" t="s">
        <v>23</v>
      </c>
      <c r="B17" s="35" t="s">
        <v>76</v>
      </c>
      <c r="C17" s="32" t="s">
        <v>264</v>
      </c>
      <c r="D17" s="33">
        <v>1.93</v>
      </c>
      <c r="E17" s="33">
        <v>6.3</v>
      </c>
      <c r="F17" s="34">
        <v>16</v>
      </c>
      <c r="G17" s="33">
        <v>16.22</v>
      </c>
      <c r="H17" s="33">
        <v>12.23</v>
      </c>
      <c r="I17" s="33">
        <v>20.21</v>
      </c>
      <c r="J17" s="34">
        <v>63</v>
      </c>
      <c r="K17" s="33">
        <v>79.67</v>
      </c>
      <c r="L17" s="33">
        <v>75.31</v>
      </c>
      <c r="M17" s="33">
        <v>84.02</v>
      </c>
      <c r="N17" s="34">
        <v>335</v>
      </c>
      <c r="O17" s="34">
        <v>414</v>
      </c>
      <c r="P17" s="33">
        <v>2.79</v>
      </c>
      <c r="Q17" s="33">
        <v>1.58</v>
      </c>
      <c r="R17" s="33">
        <v>3.99</v>
      </c>
      <c r="S17" s="34">
        <v>33</v>
      </c>
      <c r="T17" s="33">
        <v>10.71</v>
      </c>
      <c r="U17" s="33">
        <v>8.77</v>
      </c>
      <c r="V17" s="33">
        <v>12.65</v>
      </c>
      <c r="W17" s="34">
        <v>137</v>
      </c>
      <c r="X17" s="33">
        <v>86.51</v>
      </c>
      <c r="Y17" s="33">
        <v>84.29</v>
      </c>
      <c r="Z17" s="33">
        <v>88.72</v>
      </c>
      <c r="AA17" s="34">
        <v>1044</v>
      </c>
      <c r="AB17" s="34">
        <v>1214</v>
      </c>
    </row>
    <row r="18" spans="1:28" ht="12" customHeight="1">
      <c r="A18" s="125"/>
      <c r="B18" s="35" t="s">
        <v>77</v>
      </c>
      <c r="C18" s="33">
        <v>3.88</v>
      </c>
      <c r="D18" s="33">
        <v>2.44</v>
      </c>
      <c r="E18" s="33">
        <v>5.32</v>
      </c>
      <c r="F18" s="34">
        <v>31</v>
      </c>
      <c r="G18" s="33">
        <v>13.08</v>
      </c>
      <c r="H18" s="33">
        <v>10.58</v>
      </c>
      <c r="I18" s="33">
        <v>15.57</v>
      </c>
      <c r="J18" s="34">
        <v>109</v>
      </c>
      <c r="K18" s="33">
        <v>83.04</v>
      </c>
      <c r="L18" s="33">
        <v>80.260000000000005</v>
      </c>
      <c r="M18" s="33">
        <v>85.82</v>
      </c>
      <c r="N18" s="34">
        <v>674</v>
      </c>
      <c r="O18" s="34">
        <v>814</v>
      </c>
      <c r="P18" s="33">
        <v>1.9</v>
      </c>
      <c r="Q18" s="33">
        <v>1.34</v>
      </c>
      <c r="R18" s="33">
        <v>2.46</v>
      </c>
      <c r="S18" s="34">
        <v>57</v>
      </c>
      <c r="T18" s="33">
        <v>8.4700000000000006</v>
      </c>
      <c r="U18" s="33">
        <v>7.27</v>
      </c>
      <c r="V18" s="33">
        <v>9.67</v>
      </c>
      <c r="W18" s="34">
        <v>234</v>
      </c>
      <c r="X18" s="33">
        <v>89.63</v>
      </c>
      <c r="Y18" s="33">
        <v>88.32</v>
      </c>
      <c r="Z18" s="33">
        <v>90.94</v>
      </c>
      <c r="AA18" s="34">
        <v>2378</v>
      </c>
      <c r="AB18" s="34">
        <v>2669</v>
      </c>
    </row>
    <row r="19" spans="1:28" ht="12" customHeight="1">
      <c r="A19" s="135" t="s">
        <v>24</v>
      </c>
      <c r="B19" s="31" t="s">
        <v>25</v>
      </c>
      <c r="C19" s="32" t="s">
        <v>261</v>
      </c>
      <c r="D19" s="33">
        <v>2.34</v>
      </c>
      <c r="E19" s="33">
        <v>6.26</v>
      </c>
      <c r="F19" s="34">
        <v>22</v>
      </c>
      <c r="G19" s="33">
        <v>17.13</v>
      </c>
      <c r="H19" s="33">
        <v>13.43</v>
      </c>
      <c r="I19" s="33">
        <v>20.83</v>
      </c>
      <c r="J19" s="34">
        <v>77</v>
      </c>
      <c r="K19" s="33">
        <v>78.569999999999993</v>
      </c>
      <c r="L19" s="33">
        <v>74.56</v>
      </c>
      <c r="M19" s="33">
        <v>82.58</v>
      </c>
      <c r="N19" s="34">
        <v>397</v>
      </c>
      <c r="O19" s="34">
        <v>496</v>
      </c>
      <c r="P19" s="33">
        <v>2.76</v>
      </c>
      <c r="Q19" s="33">
        <v>1.69</v>
      </c>
      <c r="R19" s="33">
        <v>3.82</v>
      </c>
      <c r="S19" s="34">
        <v>40</v>
      </c>
      <c r="T19" s="33">
        <v>10.9</v>
      </c>
      <c r="U19" s="33">
        <v>9.08</v>
      </c>
      <c r="V19" s="33">
        <v>12.71</v>
      </c>
      <c r="W19" s="34">
        <v>158</v>
      </c>
      <c r="X19" s="33">
        <v>86.35</v>
      </c>
      <c r="Y19" s="33">
        <v>84.3</v>
      </c>
      <c r="Z19" s="33">
        <v>88.39</v>
      </c>
      <c r="AA19" s="34">
        <v>1291</v>
      </c>
      <c r="AB19" s="34">
        <v>1489</v>
      </c>
    </row>
    <row r="20" spans="1:28" ht="12" customHeight="1">
      <c r="A20" s="125"/>
      <c r="B20" s="31" t="s">
        <v>26</v>
      </c>
      <c r="C20" s="32" t="s">
        <v>256</v>
      </c>
      <c r="D20" s="33">
        <v>2.21</v>
      </c>
      <c r="E20" s="33">
        <v>5.21</v>
      </c>
      <c r="F20" s="34">
        <v>27</v>
      </c>
      <c r="G20" s="33">
        <v>13.17</v>
      </c>
      <c r="H20" s="33">
        <v>10.64</v>
      </c>
      <c r="I20" s="33">
        <v>15.7</v>
      </c>
      <c r="J20" s="34">
        <v>110</v>
      </c>
      <c r="K20" s="33">
        <v>83.12</v>
      </c>
      <c r="L20" s="33">
        <v>80.290000000000006</v>
      </c>
      <c r="M20" s="33">
        <v>85.96</v>
      </c>
      <c r="N20" s="34">
        <v>656</v>
      </c>
      <c r="O20" s="34">
        <v>793</v>
      </c>
      <c r="P20" s="33">
        <v>1.99</v>
      </c>
      <c r="Q20" s="33">
        <v>1.39</v>
      </c>
      <c r="R20" s="33">
        <v>2.59</v>
      </c>
      <c r="S20" s="34">
        <v>57</v>
      </c>
      <c r="T20" s="33">
        <v>8.02</v>
      </c>
      <c r="U20" s="33">
        <v>6.86</v>
      </c>
      <c r="V20" s="33">
        <v>9.19</v>
      </c>
      <c r="W20" s="34">
        <v>226</v>
      </c>
      <c r="X20" s="33">
        <v>89.99</v>
      </c>
      <c r="Y20" s="33">
        <v>88.69</v>
      </c>
      <c r="Z20" s="33">
        <v>91.28</v>
      </c>
      <c r="AA20" s="34">
        <v>2240</v>
      </c>
      <c r="AB20" s="34">
        <v>2523</v>
      </c>
    </row>
    <row r="21" spans="1:28">
      <c r="A21" s="1" t="s">
        <v>221</v>
      </c>
      <c r="AB21" s="3" t="s">
        <v>433</v>
      </c>
    </row>
    <row r="22" spans="1:28">
      <c r="A22" s="1" t="s">
        <v>428</v>
      </c>
    </row>
    <row r="24" spans="1:28">
      <c r="A24" s="126" t="s">
        <v>0</v>
      </c>
      <c r="B24" s="127"/>
      <c r="C24" s="147">
        <v>2017</v>
      </c>
      <c r="D24" s="147"/>
      <c r="E24" s="147"/>
      <c r="F24" s="147"/>
      <c r="G24" s="147"/>
      <c r="H24" s="147"/>
      <c r="I24" s="147"/>
      <c r="J24" s="147"/>
      <c r="K24" s="147"/>
      <c r="L24" s="147"/>
      <c r="M24" s="147"/>
      <c r="N24" s="147"/>
      <c r="O24" s="148"/>
    </row>
    <row r="25" spans="1:28" s="20" customFormat="1">
      <c r="A25" s="128"/>
      <c r="B25" s="129"/>
      <c r="C25" s="150" t="s">
        <v>87</v>
      </c>
      <c r="D25" s="150"/>
      <c r="E25" s="150"/>
      <c r="F25" s="150"/>
      <c r="G25" s="150"/>
      <c r="H25" s="150"/>
      <c r="I25" s="150"/>
      <c r="J25" s="150"/>
      <c r="K25" s="150"/>
      <c r="L25" s="150"/>
      <c r="M25" s="150"/>
      <c r="N25" s="150"/>
      <c r="O25" s="152"/>
    </row>
    <row r="26" spans="1:28" s="20" customFormat="1">
      <c r="A26" s="128"/>
      <c r="B26" s="129"/>
      <c r="C26" s="205" t="s">
        <v>48</v>
      </c>
      <c r="D26" s="150"/>
      <c r="E26" s="150"/>
      <c r="F26" s="150"/>
      <c r="G26" s="205" t="s">
        <v>49</v>
      </c>
      <c r="H26" s="150"/>
      <c r="I26" s="150"/>
      <c r="J26" s="150"/>
      <c r="K26" s="174" t="s">
        <v>88</v>
      </c>
      <c r="L26" s="174"/>
      <c r="M26" s="174"/>
      <c r="N26" s="174"/>
      <c r="O26" s="152" t="s">
        <v>5</v>
      </c>
    </row>
    <row r="27" spans="1:28" s="20" customFormat="1" ht="22.5">
      <c r="A27" s="130"/>
      <c r="B27" s="131"/>
      <c r="C27" s="26" t="s">
        <v>6</v>
      </c>
      <c r="D27" s="151" t="s">
        <v>78</v>
      </c>
      <c r="E27" s="151"/>
      <c r="F27" s="26" t="s">
        <v>79</v>
      </c>
      <c r="G27" s="26" t="s">
        <v>6</v>
      </c>
      <c r="H27" s="151" t="s">
        <v>78</v>
      </c>
      <c r="I27" s="151"/>
      <c r="J27" s="26" t="s">
        <v>79</v>
      </c>
      <c r="K27" s="26" t="s">
        <v>6</v>
      </c>
      <c r="L27" s="151" t="s">
        <v>78</v>
      </c>
      <c r="M27" s="151"/>
      <c r="N27" s="26" t="s">
        <v>79</v>
      </c>
      <c r="O27" s="153"/>
    </row>
    <row r="28" spans="1:28" s="20" customFormat="1">
      <c r="A28" s="124"/>
      <c r="B28" s="40" t="s">
        <v>429</v>
      </c>
      <c r="C28" s="41">
        <v>2.2599999999999998</v>
      </c>
      <c r="D28" s="41">
        <v>1.72</v>
      </c>
      <c r="E28" s="41">
        <v>2.8</v>
      </c>
      <c r="F28" s="43">
        <v>99</v>
      </c>
      <c r="G28" s="41">
        <v>9.26</v>
      </c>
      <c r="H28" s="41">
        <v>8.26</v>
      </c>
      <c r="I28" s="41">
        <v>10.25</v>
      </c>
      <c r="J28" s="43">
        <v>403</v>
      </c>
      <c r="K28" s="41">
        <v>88.48</v>
      </c>
      <c r="L28" s="41">
        <v>87.37</v>
      </c>
      <c r="M28" s="41">
        <v>89.59</v>
      </c>
      <c r="N28" s="43">
        <v>3664</v>
      </c>
      <c r="O28" s="43">
        <f>N28+J28+F28</f>
        <v>4166</v>
      </c>
    </row>
    <row r="29" spans="1:28">
      <c r="A29" s="125"/>
      <c r="B29" s="35" t="s">
        <v>430</v>
      </c>
      <c r="C29" s="33">
        <v>1.64</v>
      </c>
      <c r="D29" s="33">
        <v>1.04</v>
      </c>
      <c r="E29" s="33">
        <v>2.2400000000000002</v>
      </c>
      <c r="F29" s="34">
        <v>48</v>
      </c>
      <c r="G29" s="33">
        <v>7.22</v>
      </c>
      <c r="H29" s="33">
        <v>6.12</v>
      </c>
      <c r="I29" s="33">
        <v>8.32</v>
      </c>
      <c r="J29" s="34">
        <v>207</v>
      </c>
      <c r="K29" s="33">
        <v>91.14</v>
      </c>
      <c r="L29" s="33">
        <v>89.9</v>
      </c>
      <c r="M29" s="33">
        <v>92.37</v>
      </c>
      <c r="N29" s="34">
        <v>2618</v>
      </c>
      <c r="O29" s="34">
        <f t="shared" ref="O29:O36" si="0">N29+J29+F29</f>
        <v>2873</v>
      </c>
    </row>
    <row r="30" spans="1:28">
      <c r="A30" s="125"/>
      <c r="B30" s="35" t="s">
        <v>431</v>
      </c>
      <c r="C30" s="33">
        <v>3.89</v>
      </c>
      <c r="D30" s="33">
        <v>2.54</v>
      </c>
      <c r="E30" s="33">
        <v>5.24</v>
      </c>
      <c r="F30" s="34">
        <v>37</v>
      </c>
      <c r="G30" s="33">
        <v>15.77</v>
      </c>
      <c r="H30" s="33">
        <v>13.3</v>
      </c>
      <c r="I30" s="33">
        <v>18.25</v>
      </c>
      <c r="J30" s="34">
        <v>157</v>
      </c>
      <c r="K30" s="33">
        <v>80.34</v>
      </c>
      <c r="L30" s="33">
        <v>77.63</v>
      </c>
      <c r="M30" s="33">
        <v>83.05</v>
      </c>
      <c r="N30" s="34">
        <v>796</v>
      </c>
      <c r="O30" s="34">
        <f t="shared" si="0"/>
        <v>990</v>
      </c>
    </row>
    <row r="31" spans="1:28">
      <c r="A31" s="125"/>
      <c r="B31" s="39" t="s">
        <v>432</v>
      </c>
      <c r="C31" s="32" t="s">
        <v>214</v>
      </c>
      <c r="D31" s="33">
        <v>2.33</v>
      </c>
      <c r="E31" s="33">
        <v>7.88</v>
      </c>
      <c r="F31" s="34">
        <v>14</v>
      </c>
      <c r="G31" s="33">
        <v>13.05</v>
      </c>
      <c r="H31" s="33">
        <v>8.99</v>
      </c>
      <c r="I31" s="33">
        <v>17.100000000000001</v>
      </c>
      <c r="J31" s="34">
        <v>39</v>
      </c>
      <c r="K31" s="33">
        <v>81.849999999999994</v>
      </c>
      <c r="L31" s="33">
        <v>77.150000000000006</v>
      </c>
      <c r="M31" s="33">
        <v>86.55</v>
      </c>
      <c r="N31" s="34">
        <v>250</v>
      </c>
      <c r="O31" s="34">
        <f t="shared" si="0"/>
        <v>303</v>
      </c>
    </row>
    <row r="32" spans="1:28">
      <c r="A32" s="125"/>
      <c r="B32" s="39" t="s">
        <v>28</v>
      </c>
      <c r="C32" s="33" t="s">
        <v>33</v>
      </c>
      <c r="D32" s="33">
        <v>0.31</v>
      </c>
      <c r="E32" s="33">
        <v>4.45</v>
      </c>
      <c r="F32" s="34">
        <v>5</v>
      </c>
      <c r="G32" s="32" t="s">
        <v>237</v>
      </c>
      <c r="H32" s="33">
        <v>6.71</v>
      </c>
      <c r="I32" s="33">
        <v>17.829999999999998</v>
      </c>
      <c r="J32" s="34">
        <v>18</v>
      </c>
      <c r="K32" s="33">
        <v>85.35</v>
      </c>
      <c r="L32" s="33">
        <v>79.52</v>
      </c>
      <c r="M32" s="33">
        <v>91.17</v>
      </c>
      <c r="N32" s="34">
        <v>143</v>
      </c>
      <c r="O32" s="34">
        <f t="shared" si="0"/>
        <v>166</v>
      </c>
    </row>
    <row r="33" spans="1:15">
      <c r="A33" s="125"/>
      <c r="B33" s="39" t="s">
        <v>29</v>
      </c>
      <c r="C33" s="32" t="s">
        <v>214</v>
      </c>
      <c r="D33" s="33">
        <v>2.2000000000000002</v>
      </c>
      <c r="E33" s="33">
        <v>7.96</v>
      </c>
      <c r="F33" s="34">
        <v>13</v>
      </c>
      <c r="G33" s="33">
        <v>12.37</v>
      </c>
      <c r="H33" s="33">
        <v>8.23</v>
      </c>
      <c r="I33" s="33">
        <v>16.510000000000002</v>
      </c>
      <c r="J33" s="34">
        <v>34</v>
      </c>
      <c r="K33" s="33">
        <v>82.55</v>
      </c>
      <c r="L33" s="33">
        <v>77.739999999999995</v>
      </c>
      <c r="M33" s="33">
        <v>87.37</v>
      </c>
      <c r="N33" s="34">
        <v>235</v>
      </c>
      <c r="O33" s="34">
        <f t="shared" si="0"/>
        <v>282</v>
      </c>
    </row>
    <row r="34" spans="1:15">
      <c r="A34" s="125"/>
      <c r="B34" s="39" t="s">
        <v>30</v>
      </c>
      <c r="C34" s="33" t="s">
        <v>33</v>
      </c>
      <c r="D34" s="33">
        <v>0.48</v>
      </c>
      <c r="E34" s="33">
        <v>8.06</v>
      </c>
      <c r="F34" s="34">
        <v>5</v>
      </c>
      <c r="G34" s="32" t="s">
        <v>321</v>
      </c>
      <c r="H34" s="33">
        <v>12.6</v>
      </c>
      <c r="I34" s="33">
        <v>26.93</v>
      </c>
      <c r="J34" s="34">
        <v>25</v>
      </c>
      <c r="K34" s="33">
        <v>75.959999999999994</v>
      </c>
      <c r="L34" s="33">
        <v>68.22</v>
      </c>
      <c r="M34" s="33">
        <v>83.71</v>
      </c>
      <c r="N34" s="34">
        <v>95</v>
      </c>
      <c r="O34" s="34">
        <f t="shared" si="0"/>
        <v>125</v>
      </c>
    </row>
    <row r="35" spans="1:15">
      <c r="A35" s="125"/>
      <c r="B35" s="39" t="s">
        <v>31</v>
      </c>
      <c r="C35" s="33" t="s">
        <v>33</v>
      </c>
      <c r="D35" s="33">
        <v>1.59</v>
      </c>
      <c r="E35" s="33">
        <v>7.56</v>
      </c>
      <c r="F35" s="34">
        <v>9</v>
      </c>
      <c r="G35" s="32" t="s">
        <v>360</v>
      </c>
      <c r="H35" s="33">
        <v>9.5299999999999994</v>
      </c>
      <c r="I35" s="33">
        <v>19.55</v>
      </c>
      <c r="J35" s="34">
        <v>29</v>
      </c>
      <c r="K35" s="33">
        <v>80.89</v>
      </c>
      <c r="L35" s="33">
        <v>75.290000000000006</v>
      </c>
      <c r="M35" s="33">
        <v>86.48</v>
      </c>
      <c r="N35" s="34">
        <v>162</v>
      </c>
      <c r="O35" s="34">
        <f t="shared" si="0"/>
        <v>200</v>
      </c>
    </row>
    <row r="36" spans="1:15">
      <c r="A36" s="125"/>
      <c r="B36" s="39" t="s">
        <v>32</v>
      </c>
      <c r="C36" s="33" t="s">
        <v>33</v>
      </c>
      <c r="D36" s="33">
        <v>0</v>
      </c>
      <c r="E36" s="33">
        <v>5.91</v>
      </c>
      <c r="F36" s="34">
        <v>3</v>
      </c>
      <c r="G36" s="32" t="s">
        <v>361</v>
      </c>
      <c r="H36" s="33">
        <v>15.46</v>
      </c>
      <c r="I36" s="33">
        <v>35.14</v>
      </c>
      <c r="J36" s="34">
        <v>21</v>
      </c>
      <c r="K36" s="33">
        <v>71.91</v>
      </c>
      <c r="L36" s="33">
        <v>61.88</v>
      </c>
      <c r="M36" s="33">
        <v>81.94</v>
      </c>
      <c r="N36" s="34">
        <v>68</v>
      </c>
      <c r="O36" s="34">
        <f t="shared" si="0"/>
        <v>92</v>
      </c>
    </row>
    <row r="37" spans="1:15">
      <c r="A37" s="1" t="s">
        <v>221</v>
      </c>
    </row>
    <row r="38" spans="1:15">
      <c r="A38" s="1" t="s">
        <v>428</v>
      </c>
      <c r="O38" s="3" t="s">
        <v>433</v>
      </c>
    </row>
  </sheetData>
  <mergeCells count="37">
    <mergeCell ref="A6:A7"/>
    <mergeCell ref="A8:A9"/>
    <mergeCell ref="A10:A12"/>
    <mergeCell ref="A13:A14"/>
    <mergeCell ref="C2:O2"/>
    <mergeCell ref="L27:M27"/>
    <mergeCell ref="C25:O25"/>
    <mergeCell ref="C24:O24"/>
    <mergeCell ref="O26:O27"/>
    <mergeCell ref="D4:E4"/>
    <mergeCell ref="H4:I4"/>
    <mergeCell ref="L4:M4"/>
    <mergeCell ref="D27:E27"/>
    <mergeCell ref="H27:I27"/>
    <mergeCell ref="A15:A16"/>
    <mergeCell ref="A28:A36"/>
    <mergeCell ref="A24:B27"/>
    <mergeCell ref="C26:F26"/>
    <mergeCell ref="G26:J26"/>
    <mergeCell ref="A17:A18"/>
    <mergeCell ref="A19:A20"/>
    <mergeCell ref="K26:N26"/>
    <mergeCell ref="A1:B4"/>
    <mergeCell ref="P2:AB2"/>
    <mergeCell ref="C3:F3"/>
    <mergeCell ref="G3:J3"/>
    <mergeCell ref="K3:N3"/>
    <mergeCell ref="O3:O4"/>
    <mergeCell ref="P3:S3"/>
    <mergeCell ref="T3:W3"/>
    <mergeCell ref="X3:AA3"/>
    <mergeCell ref="AB3:AB4"/>
    <mergeCell ref="Q4:R4"/>
    <mergeCell ref="U4:V4"/>
    <mergeCell ref="Y4:Z4"/>
    <mergeCell ref="C1:O1"/>
    <mergeCell ref="P1:AB1"/>
  </mergeCells>
  <pageMargins left="0.59055118110236227" right="0.39370078740157483" top="0.98425196850393704" bottom="0.59055118110236227" header="0.31496062992125984" footer="0.31496062992125984"/>
  <pageSetup paperSize="9" scale="55" orientation="landscape" r:id="rId1"/>
  <headerFooter>
    <oddHeader>&amp;R&amp;G</oddHeader>
    <oddFooter>&amp;L&amp;8&amp;F-&amp;A</oddFooter>
  </headerFooter>
  <legacyDrawingHF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38"/>
  <sheetViews>
    <sheetView zoomScaleNormal="100" workbookViewId="0">
      <selection activeCell="O38" sqref="O38"/>
    </sheetView>
  </sheetViews>
  <sheetFormatPr baseColWidth="10" defaultColWidth="11.42578125" defaultRowHeight="11.25"/>
  <cols>
    <col min="1" max="1" width="15.7109375" style="1" customWidth="1"/>
    <col min="2" max="2" width="18.7109375" style="1" customWidth="1"/>
    <col min="3" max="10" width="8.7109375" style="1" customWidth="1"/>
    <col min="11" max="14" width="9.28515625" style="1" customWidth="1"/>
    <col min="15" max="15" width="9.7109375" style="1" customWidth="1"/>
    <col min="16" max="23" width="8.7109375" style="1" customWidth="1"/>
    <col min="24" max="27" width="9.28515625" style="1" customWidth="1"/>
    <col min="28" max="28" width="9.7109375" style="1" customWidth="1"/>
    <col min="29" max="51" width="8.7109375" style="1" customWidth="1"/>
    <col min="52" max="54" width="10.42578125" style="1" customWidth="1"/>
    <col min="55" max="16384" width="11.42578125" style="1"/>
  </cols>
  <sheetData>
    <row r="1" spans="1:44" s="20" customFormat="1" ht="12" customHeight="1">
      <c r="A1" s="137" t="s">
        <v>0</v>
      </c>
      <c r="B1" s="138"/>
      <c r="C1" s="123" t="s">
        <v>89</v>
      </c>
      <c r="D1" s="123"/>
      <c r="E1" s="123"/>
      <c r="F1" s="123"/>
      <c r="G1" s="123"/>
      <c r="H1" s="123"/>
      <c r="I1" s="123"/>
      <c r="J1" s="123"/>
      <c r="K1" s="123"/>
      <c r="L1" s="123"/>
      <c r="M1" s="123"/>
      <c r="N1" s="123"/>
      <c r="O1" s="123"/>
      <c r="P1" s="123" t="s">
        <v>89</v>
      </c>
      <c r="Q1" s="123"/>
      <c r="R1" s="123"/>
      <c r="S1" s="123"/>
      <c r="T1" s="123"/>
      <c r="U1" s="123"/>
      <c r="V1" s="123"/>
      <c r="W1" s="123"/>
      <c r="X1" s="123"/>
      <c r="Y1" s="123"/>
      <c r="Z1" s="123"/>
      <c r="AA1" s="123"/>
      <c r="AB1" s="123"/>
      <c r="AC1" s="83"/>
      <c r="AD1" s="83"/>
      <c r="AE1" s="83"/>
      <c r="AF1" s="83"/>
      <c r="AG1" s="83"/>
      <c r="AH1" s="83"/>
      <c r="AI1" s="83"/>
      <c r="AJ1" s="83"/>
      <c r="AK1" s="83"/>
      <c r="AL1" s="83"/>
      <c r="AM1" s="83"/>
      <c r="AN1" s="83"/>
      <c r="AO1" s="83"/>
      <c r="AP1" s="83"/>
      <c r="AQ1" s="83"/>
      <c r="AR1" s="84"/>
    </row>
    <row r="2" spans="1:44" s="20" customFormat="1">
      <c r="A2" s="139"/>
      <c r="B2" s="140"/>
      <c r="C2" s="136" t="s">
        <v>1</v>
      </c>
      <c r="D2" s="120"/>
      <c r="E2" s="120"/>
      <c r="F2" s="120"/>
      <c r="G2" s="120"/>
      <c r="H2" s="120"/>
      <c r="I2" s="120"/>
      <c r="J2" s="120"/>
      <c r="K2" s="120"/>
      <c r="L2" s="120"/>
      <c r="M2" s="120"/>
      <c r="N2" s="120"/>
      <c r="O2" s="120"/>
      <c r="P2" s="136" t="s">
        <v>429</v>
      </c>
      <c r="Q2" s="120"/>
      <c r="R2" s="120"/>
      <c r="S2" s="120"/>
      <c r="T2" s="120"/>
      <c r="U2" s="120"/>
      <c r="V2" s="120"/>
      <c r="W2" s="120"/>
      <c r="X2" s="120"/>
      <c r="Y2" s="120"/>
      <c r="Z2" s="120"/>
      <c r="AA2" s="120"/>
      <c r="AB2" s="120"/>
      <c r="AC2" s="85"/>
      <c r="AD2" s="85"/>
      <c r="AE2" s="85"/>
      <c r="AF2" s="85"/>
      <c r="AG2" s="85"/>
      <c r="AH2" s="85"/>
      <c r="AI2" s="85"/>
      <c r="AJ2" s="85"/>
      <c r="AK2" s="85"/>
      <c r="AL2" s="85"/>
      <c r="AM2" s="85"/>
      <c r="AN2" s="85"/>
      <c r="AO2" s="85"/>
      <c r="AP2" s="85"/>
      <c r="AQ2" s="85"/>
      <c r="AR2" s="86"/>
    </row>
    <row r="3" spans="1:44" s="20" customFormat="1">
      <c r="A3" s="139"/>
      <c r="B3" s="140"/>
      <c r="C3" s="203" t="s">
        <v>48</v>
      </c>
      <c r="D3" s="120"/>
      <c r="E3" s="120"/>
      <c r="F3" s="120"/>
      <c r="G3" s="203" t="s">
        <v>49</v>
      </c>
      <c r="H3" s="120"/>
      <c r="I3" s="120"/>
      <c r="J3" s="120"/>
      <c r="K3" s="204" t="s">
        <v>88</v>
      </c>
      <c r="L3" s="204"/>
      <c r="M3" s="204"/>
      <c r="N3" s="204"/>
      <c r="O3" s="120" t="s">
        <v>5</v>
      </c>
      <c r="P3" s="203" t="s">
        <v>48</v>
      </c>
      <c r="Q3" s="120"/>
      <c r="R3" s="120"/>
      <c r="S3" s="120"/>
      <c r="T3" s="203" t="s">
        <v>49</v>
      </c>
      <c r="U3" s="120"/>
      <c r="V3" s="120"/>
      <c r="W3" s="120"/>
      <c r="X3" s="204" t="s">
        <v>88</v>
      </c>
      <c r="Y3" s="204"/>
      <c r="Z3" s="204"/>
      <c r="AA3" s="204"/>
      <c r="AB3" s="120" t="s">
        <v>5</v>
      </c>
      <c r="AC3" s="85"/>
      <c r="AD3" s="85"/>
      <c r="AE3" s="85"/>
      <c r="AF3" s="85"/>
      <c r="AG3" s="85"/>
      <c r="AH3" s="85"/>
      <c r="AI3" s="85"/>
      <c r="AJ3" s="85"/>
      <c r="AK3" s="85"/>
      <c r="AL3" s="85"/>
      <c r="AM3" s="85"/>
      <c r="AN3" s="85"/>
      <c r="AO3" s="85"/>
      <c r="AP3" s="85"/>
      <c r="AQ3" s="85"/>
      <c r="AR3" s="86"/>
    </row>
    <row r="4" spans="1:44" s="20" customFormat="1" ht="22.5">
      <c r="A4" s="141"/>
      <c r="B4" s="142"/>
      <c r="C4" s="24" t="s">
        <v>6</v>
      </c>
      <c r="D4" s="122" t="s">
        <v>78</v>
      </c>
      <c r="E4" s="122"/>
      <c r="F4" s="24" t="s">
        <v>79</v>
      </c>
      <c r="G4" s="24" t="s">
        <v>6</v>
      </c>
      <c r="H4" s="122" t="s">
        <v>78</v>
      </c>
      <c r="I4" s="122"/>
      <c r="J4" s="24" t="s">
        <v>79</v>
      </c>
      <c r="K4" s="24" t="s">
        <v>6</v>
      </c>
      <c r="L4" s="122" t="s">
        <v>78</v>
      </c>
      <c r="M4" s="122"/>
      <c r="N4" s="24" t="s">
        <v>79</v>
      </c>
      <c r="O4" s="121"/>
      <c r="P4" s="24" t="s">
        <v>6</v>
      </c>
      <c r="Q4" s="122" t="s">
        <v>78</v>
      </c>
      <c r="R4" s="122"/>
      <c r="S4" s="24" t="s">
        <v>79</v>
      </c>
      <c r="T4" s="24" t="s">
        <v>6</v>
      </c>
      <c r="U4" s="122" t="s">
        <v>78</v>
      </c>
      <c r="V4" s="122"/>
      <c r="W4" s="24" t="s">
        <v>79</v>
      </c>
      <c r="X4" s="24" t="s">
        <v>6</v>
      </c>
      <c r="Y4" s="122" t="s">
        <v>78</v>
      </c>
      <c r="Z4" s="122"/>
      <c r="AA4" s="24" t="s">
        <v>79</v>
      </c>
      <c r="AB4" s="121"/>
      <c r="AC4" s="87"/>
      <c r="AD4" s="87"/>
      <c r="AE4" s="87"/>
      <c r="AF4" s="87"/>
      <c r="AG4" s="87"/>
      <c r="AH4" s="87"/>
      <c r="AI4" s="87"/>
      <c r="AJ4" s="87"/>
      <c r="AK4" s="87"/>
      <c r="AL4" s="87"/>
      <c r="AM4" s="87"/>
      <c r="AN4" s="87"/>
      <c r="AO4" s="87"/>
      <c r="AP4" s="87"/>
      <c r="AQ4" s="87"/>
      <c r="AR4" s="88"/>
    </row>
    <row r="5" spans="1:44" ht="12" customHeight="1">
      <c r="A5" s="27" t="s">
        <v>9</v>
      </c>
      <c r="B5" s="28" t="s">
        <v>10</v>
      </c>
      <c r="C5" s="29">
        <v>3.25</v>
      </c>
      <c r="D5" s="29">
        <v>2.25</v>
      </c>
      <c r="E5" s="29">
        <v>4.26</v>
      </c>
      <c r="F5" s="30">
        <v>45</v>
      </c>
      <c r="G5" s="29">
        <v>13.68</v>
      </c>
      <c r="H5" s="29">
        <v>11.63</v>
      </c>
      <c r="I5" s="29">
        <v>15.73</v>
      </c>
      <c r="J5" s="30">
        <v>180</v>
      </c>
      <c r="K5" s="29">
        <v>83.07</v>
      </c>
      <c r="L5" s="29">
        <v>80.849999999999994</v>
      </c>
      <c r="M5" s="29">
        <v>85.28</v>
      </c>
      <c r="N5" s="30">
        <v>1127</v>
      </c>
      <c r="O5" s="30">
        <v>1352</v>
      </c>
      <c r="P5" s="29">
        <v>2.2799999999999998</v>
      </c>
      <c r="Q5" s="29">
        <v>1.75</v>
      </c>
      <c r="R5" s="29">
        <v>2.81</v>
      </c>
      <c r="S5" s="30">
        <v>94</v>
      </c>
      <c r="T5" s="29">
        <v>10.5</v>
      </c>
      <c r="U5" s="29">
        <v>9.41</v>
      </c>
      <c r="V5" s="29">
        <v>11.58</v>
      </c>
      <c r="W5" s="30">
        <v>440</v>
      </c>
      <c r="X5" s="29">
        <v>87.23</v>
      </c>
      <c r="Y5" s="29">
        <v>86.05</v>
      </c>
      <c r="Z5" s="29">
        <v>88.41</v>
      </c>
      <c r="AA5" s="30">
        <v>3643</v>
      </c>
      <c r="AB5" s="30">
        <v>4177</v>
      </c>
    </row>
    <row r="6" spans="1:44" ht="12" customHeight="1">
      <c r="A6" s="134" t="s">
        <v>11</v>
      </c>
      <c r="B6" s="31" t="s">
        <v>12</v>
      </c>
      <c r="C6" s="32" t="s">
        <v>245</v>
      </c>
      <c r="D6" s="33">
        <v>0.98</v>
      </c>
      <c r="E6" s="33">
        <v>3.41</v>
      </c>
      <c r="F6" s="34">
        <v>14</v>
      </c>
      <c r="G6" s="33">
        <v>11.61</v>
      </c>
      <c r="H6" s="33">
        <v>8.85</v>
      </c>
      <c r="I6" s="33">
        <v>14.37</v>
      </c>
      <c r="J6" s="34">
        <v>72</v>
      </c>
      <c r="K6" s="33">
        <v>86.19</v>
      </c>
      <c r="L6" s="33">
        <v>83.24</v>
      </c>
      <c r="M6" s="33">
        <v>89.15</v>
      </c>
      <c r="N6" s="34">
        <v>514</v>
      </c>
      <c r="O6" s="34">
        <v>600</v>
      </c>
      <c r="P6" s="32" t="s">
        <v>224</v>
      </c>
      <c r="Q6" s="33">
        <v>0.76</v>
      </c>
      <c r="R6" s="33">
        <v>1.97</v>
      </c>
      <c r="S6" s="34">
        <v>27</v>
      </c>
      <c r="T6" s="33">
        <v>8.98</v>
      </c>
      <c r="U6" s="33">
        <v>7.51</v>
      </c>
      <c r="V6" s="33">
        <v>10.45</v>
      </c>
      <c r="W6" s="34">
        <v>181</v>
      </c>
      <c r="X6" s="33">
        <v>89.66</v>
      </c>
      <c r="Y6" s="33">
        <v>88.09</v>
      </c>
      <c r="Z6" s="33">
        <v>91.22</v>
      </c>
      <c r="AA6" s="34">
        <v>1790</v>
      </c>
      <c r="AB6" s="34">
        <v>1998</v>
      </c>
    </row>
    <row r="7" spans="1:44" ht="12" customHeight="1">
      <c r="A7" s="125"/>
      <c r="B7" s="31" t="s">
        <v>13</v>
      </c>
      <c r="C7" s="33">
        <v>4.03</v>
      </c>
      <c r="D7" s="33">
        <v>2.5299999999999998</v>
      </c>
      <c r="E7" s="33">
        <v>5.53</v>
      </c>
      <c r="F7" s="34">
        <v>31</v>
      </c>
      <c r="G7" s="33">
        <v>15.2</v>
      </c>
      <c r="H7" s="33">
        <v>12.28</v>
      </c>
      <c r="I7" s="33">
        <v>18.12</v>
      </c>
      <c r="J7" s="34">
        <v>108</v>
      </c>
      <c r="K7" s="33">
        <v>80.77</v>
      </c>
      <c r="L7" s="33">
        <v>77.61</v>
      </c>
      <c r="M7" s="33">
        <v>83.93</v>
      </c>
      <c r="N7" s="34">
        <v>613</v>
      </c>
      <c r="O7" s="34">
        <v>752</v>
      </c>
      <c r="P7" s="33">
        <v>3.07</v>
      </c>
      <c r="Q7" s="33">
        <v>2.23</v>
      </c>
      <c r="R7" s="33">
        <v>3.91</v>
      </c>
      <c r="S7" s="34">
        <v>67</v>
      </c>
      <c r="T7" s="33">
        <v>11.81</v>
      </c>
      <c r="U7" s="33">
        <v>10.24</v>
      </c>
      <c r="V7" s="33">
        <v>13.38</v>
      </c>
      <c r="W7" s="34">
        <v>259</v>
      </c>
      <c r="X7" s="33">
        <v>85.12</v>
      </c>
      <c r="Y7" s="33">
        <v>83.39</v>
      </c>
      <c r="Z7" s="33">
        <v>86.85</v>
      </c>
      <c r="AA7" s="34">
        <v>1853</v>
      </c>
      <c r="AB7" s="34">
        <v>2179</v>
      </c>
    </row>
    <row r="8" spans="1:44" ht="12" customHeight="1">
      <c r="A8" s="134" t="s">
        <v>14</v>
      </c>
      <c r="B8" s="31" t="s">
        <v>15</v>
      </c>
      <c r="C8" s="33">
        <v>3.03</v>
      </c>
      <c r="D8" s="33">
        <v>1.96</v>
      </c>
      <c r="E8" s="33">
        <v>4.1100000000000003</v>
      </c>
      <c r="F8" s="34">
        <v>35</v>
      </c>
      <c r="G8" s="33">
        <v>12.13</v>
      </c>
      <c r="H8" s="33">
        <v>10.02</v>
      </c>
      <c r="I8" s="33">
        <v>14.24</v>
      </c>
      <c r="J8" s="34">
        <v>135</v>
      </c>
      <c r="K8" s="33">
        <v>84.84</v>
      </c>
      <c r="L8" s="33">
        <v>82.53</v>
      </c>
      <c r="M8" s="33">
        <v>87.14</v>
      </c>
      <c r="N8" s="34">
        <v>951</v>
      </c>
      <c r="O8" s="34">
        <v>1121</v>
      </c>
      <c r="P8" s="33">
        <v>2.12</v>
      </c>
      <c r="Q8" s="33">
        <v>1.55</v>
      </c>
      <c r="R8" s="33">
        <v>2.69</v>
      </c>
      <c r="S8" s="34">
        <v>71</v>
      </c>
      <c r="T8" s="33">
        <v>9.32</v>
      </c>
      <c r="U8" s="33">
        <v>8.18</v>
      </c>
      <c r="V8" s="33">
        <v>10.45</v>
      </c>
      <c r="W8" s="34">
        <v>325</v>
      </c>
      <c r="X8" s="33">
        <v>88.56</v>
      </c>
      <c r="Y8" s="33">
        <v>87.31</v>
      </c>
      <c r="Z8" s="33">
        <v>89.81</v>
      </c>
      <c r="AA8" s="34">
        <v>3011</v>
      </c>
      <c r="AB8" s="34">
        <v>3407</v>
      </c>
    </row>
    <row r="9" spans="1:44" ht="12" customHeight="1">
      <c r="A9" s="125"/>
      <c r="B9" s="31" t="s">
        <v>16</v>
      </c>
      <c r="C9" s="32" t="s">
        <v>264</v>
      </c>
      <c r="D9" s="33">
        <v>1.51</v>
      </c>
      <c r="E9" s="33">
        <v>6.73</v>
      </c>
      <c r="F9" s="34">
        <v>10</v>
      </c>
      <c r="G9" s="33">
        <v>19.7</v>
      </c>
      <c r="H9" s="33">
        <v>14.02</v>
      </c>
      <c r="I9" s="33">
        <v>25.37</v>
      </c>
      <c r="J9" s="34">
        <v>45</v>
      </c>
      <c r="K9" s="33">
        <v>76.19</v>
      </c>
      <c r="L9" s="33">
        <v>70.180000000000007</v>
      </c>
      <c r="M9" s="33">
        <v>82.19</v>
      </c>
      <c r="N9" s="34">
        <v>176</v>
      </c>
      <c r="O9" s="34">
        <v>231</v>
      </c>
      <c r="P9" s="32" t="s">
        <v>228</v>
      </c>
      <c r="Q9" s="33">
        <v>1.51</v>
      </c>
      <c r="R9" s="33">
        <v>4.17</v>
      </c>
      <c r="S9" s="34">
        <v>23</v>
      </c>
      <c r="T9" s="33">
        <v>14.85</v>
      </c>
      <c r="U9" s="33">
        <v>12.01</v>
      </c>
      <c r="V9" s="33">
        <v>17.68</v>
      </c>
      <c r="W9" s="34">
        <v>115</v>
      </c>
      <c r="X9" s="33">
        <v>82.31</v>
      </c>
      <c r="Y9" s="33">
        <v>79.260000000000005</v>
      </c>
      <c r="Z9" s="33">
        <v>85.36</v>
      </c>
      <c r="AA9" s="34">
        <v>632</v>
      </c>
      <c r="AB9" s="34">
        <v>770</v>
      </c>
    </row>
    <row r="10" spans="1:44" ht="12" customHeight="1">
      <c r="A10" s="134" t="s">
        <v>17</v>
      </c>
      <c r="B10" s="35" t="s">
        <v>72</v>
      </c>
      <c r="C10" s="32" t="s">
        <v>211</v>
      </c>
      <c r="D10" s="33">
        <v>2.98</v>
      </c>
      <c r="E10" s="33">
        <v>8.49</v>
      </c>
      <c r="F10" s="34">
        <v>18</v>
      </c>
      <c r="G10" s="33">
        <v>20.71</v>
      </c>
      <c r="H10" s="33">
        <v>15.55</v>
      </c>
      <c r="I10" s="33">
        <v>25.87</v>
      </c>
      <c r="J10" s="34">
        <v>60</v>
      </c>
      <c r="K10" s="33">
        <v>73.56</v>
      </c>
      <c r="L10" s="33">
        <v>68.040000000000006</v>
      </c>
      <c r="M10" s="33">
        <v>79.08</v>
      </c>
      <c r="N10" s="34">
        <v>237</v>
      </c>
      <c r="O10" s="34">
        <v>315</v>
      </c>
      <c r="P10" s="33">
        <v>4.67</v>
      </c>
      <c r="Q10" s="33">
        <v>2.94</v>
      </c>
      <c r="R10" s="33">
        <v>6.39</v>
      </c>
      <c r="S10" s="34">
        <v>37</v>
      </c>
      <c r="T10" s="33">
        <v>14.95</v>
      </c>
      <c r="U10" s="33">
        <v>12.02</v>
      </c>
      <c r="V10" s="33">
        <v>17.88</v>
      </c>
      <c r="W10" s="34">
        <v>119</v>
      </c>
      <c r="X10" s="33">
        <v>80.39</v>
      </c>
      <c r="Y10" s="33">
        <v>77.13</v>
      </c>
      <c r="Z10" s="33">
        <v>83.64</v>
      </c>
      <c r="AA10" s="34">
        <v>659</v>
      </c>
      <c r="AB10" s="34">
        <v>815</v>
      </c>
    </row>
    <row r="11" spans="1:44" ht="12" customHeight="1">
      <c r="A11" s="125"/>
      <c r="B11" s="35" t="s">
        <v>73</v>
      </c>
      <c r="C11" s="32" t="s">
        <v>225</v>
      </c>
      <c r="D11" s="33">
        <v>1.74</v>
      </c>
      <c r="E11" s="33">
        <v>4.58</v>
      </c>
      <c r="F11" s="34">
        <v>21</v>
      </c>
      <c r="G11" s="33">
        <v>13.06</v>
      </c>
      <c r="H11" s="33">
        <v>10.33</v>
      </c>
      <c r="I11" s="33">
        <v>15.79</v>
      </c>
      <c r="J11" s="34">
        <v>91</v>
      </c>
      <c r="K11" s="33">
        <v>83.78</v>
      </c>
      <c r="L11" s="33">
        <v>80.8</v>
      </c>
      <c r="M11" s="33">
        <v>86.76</v>
      </c>
      <c r="N11" s="34">
        <v>583</v>
      </c>
      <c r="O11" s="34">
        <v>695</v>
      </c>
      <c r="P11" s="33">
        <v>2.44</v>
      </c>
      <c r="Q11" s="33">
        <v>1.68</v>
      </c>
      <c r="R11" s="33">
        <v>3.19</v>
      </c>
      <c r="S11" s="34">
        <v>51</v>
      </c>
      <c r="T11" s="33">
        <v>11.07</v>
      </c>
      <c r="U11" s="33">
        <v>9.57</v>
      </c>
      <c r="V11" s="33">
        <v>12.58</v>
      </c>
      <c r="W11" s="34">
        <v>247</v>
      </c>
      <c r="X11" s="33">
        <v>86.49</v>
      </c>
      <c r="Y11" s="33">
        <v>84.85</v>
      </c>
      <c r="Z11" s="33">
        <v>88.14</v>
      </c>
      <c r="AA11" s="34">
        <v>1945</v>
      </c>
      <c r="AB11" s="34">
        <v>2243</v>
      </c>
    </row>
    <row r="12" spans="1:44" ht="12" customHeight="1">
      <c r="A12" s="125"/>
      <c r="B12" s="31" t="s">
        <v>18</v>
      </c>
      <c r="C12" s="33" t="s">
        <v>33</v>
      </c>
      <c r="D12" s="33">
        <v>0.19</v>
      </c>
      <c r="E12" s="33">
        <v>2.21</v>
      </c>
      <c r="F12" s="34">
        <v>6</v>
      </c>
      <c r="G12" s="32" t="s">
        <v>272</v>
      </c>
      <c r="H12" s="33">
        <v>4.53</v>
      </c>
      <c r="I12" s="33">
        <v>10.54</v>
      </c>
      <c r="J12" s="34">
        <v>27</v>
      </c>
      <c r="K12" s="33">
        <v>91.27</v>
      </c>
      <c r="L12" s="33">
        <v>88.12</v>
      </c>
      <c r="M12" s="33">
        <v>94.41</v>
      </c>
      <c r="N12" s="34">
        <v>301</v>
      </c>
      <c r="O12" s="34">
        <v>334</v>
      </c>
      <c r="P12" s="33" t="s">
        <v>33</v>
      </c>
      <c r="Q12" s="33">
        <v>0.04</v>
      </c>
      <c r="R12" s="33">
        <v>0.54</v>
      </c>
      <c r="S12" s="34">
        <v>6</v>
      </c>
      <c r="T12" s="33">
        <v>6.03</v>
      </c>
      <c r="U12" s="33">
        <v>4.4400000000000004</v>
      </c>
      <c r="V12" s="33">
        <v>7.62</v>
      </c>
      <c r="W12" s="34">
        <v>72</v>
      </c>
      <c r="X12" s="33">
        <v>93.68</v>
      </c>
      <c r="Y12" s="33">
        <v>92.08</v>
      </c>
      <c r="Z12" s="33">
        <v>95.29</v>
      </c>
      <c r="AA12" s="34">
        <v>1029</v>
      </c>
      <c r="AB12" s="34">
        <v>1107</v>
      </c>
    </row>
    <row r="13" spans="1:44" ht="12" customHeight="1">
      <c r="A13" s="134" t="s">
        <v>19</v>
      </c>
      <c r="B13" s="35" t="s">
        <v>74</v>
      </c>
      <c r="C13" s="33">
        <v>2.99</v>
      </c>
      <c r="D13" s="33">
        <v>1.84</v>
      </c>
      <c r="E13" s="33">
        <v>4.13</v>
      </c>
      <c r="F13" s="34">
        <v>30</v>
      </c>
      <c r="G13" s="33">
        <v>14.1</v>
      </c>
      <c r="H13" s="33">
        <v>11.66</v>
      </c>
      <c r="I13" s="33">
        <v>16.53</v>
      </c>
      <c r="J13" s="34">
        <v>132</v>
      </c>
      <c r="K13" s="33">
        <v>82.92</v>
      </c>
      <c r="L13" s="33">
        <v>80.31</v>
      </c>
      <c r="M13" s="33">
        <v>85.53</v>
      </c>
      <c r="N13" s="34">
        <v>816</v>
      </c>
      <c r="O13" s="34">
        <v>978</v>
      </c>
      <c r="P13" s="33">
        <v>1.99</v>
      </c>
      <c r="Q13" s="33">
        <v>1.43</v>
      </c>
      <c r="R13" s="33">
        <v>2.56</v>
      </c>
      <c r="S13" s="34">
        <v>66</v>
      </c>
      <c r="T13" s="33">
        <v>10.050000000000001</v>
      </c>
      <c r="U13" s="33">
        <v>8.8699999999999992</v>
      </c>
      <c r="V13" s="33">
        <v>11.24</v>
      </c>
      <c r="W13" s="34">
        <v>335</v>
      </c>
      <c r="X13" s="33">
        <v>87.95</v>
      </c>
      <c r="Y13" s="33">
        <v>86.66</v>
      </c>
      <c r="Z13" s="33">
        <v>89.24</v>
      </c>
      <c r="AA13" s="34">
        <v>2905</v>
      </c>
      <c r="AB13" s="34">
        <v>3306</v>
      </c>
    </row>
    <row r="14" spans="1:44" ht="12" customHeight="1">
      <c r="A14" s="125"/>
      <c r="B14" s="35" t="s">
        <v>75</v>
      </c>
      <c r="C14" s="32" t="s">
        <v>285</v>
      </c>
      <c r="D14" s="33">
        <v>1.85</v>
      </c>
      <c r="E14" s="33">
        <v>5.94</v>
      </c>
      <c r="F14" s="34">
        <v>15</v>
      </c>
      <c r="G14" s="33">
        <v>12.88</v>
      </c>
      <c r="H14" s="33">
        <v>9.0299999999999994</v>
      </c>
      <c r="I14" s="33">
        <v>16.73</v>
      </c>
      <c r="J14" s="34">
        <v>48</v>
      </c>
      <c r="K14" s="33">
        <v>83.23</v>
      </c>
      <c r="L14" s="33">
        <v>79.010000000000005</v>
      </c>
      <c r="M14" s="33">
        <v>87.45</v>
      </c>
      <c r="N14" s="34">
        <v>308</v>
      </c>
      <c r="O14" s="34">
        <v>371</v>
      </c>
      <c r="P14" s="32" t="s">
        <v>327</v>
      </c>
      <c r="Q14" s="33">
        <v>1.94</v>
      </c>
      <c r="R14" s="33">
        <v>4.5999999999999996</v>
      </c>
      <c r="S14" s="34">
        <v>28</v>
      </c>
      <c r="T14" s="33">
        <v>12.09</v>
      </c>
      <c r="U14" s="33">
        <v>9.5299999999999994</v>
      </c>
      <c r="V14" s="33">
        <v>14.64</v>
      </c>
      <c r="W14" s="34">
        <v>104</v>
      </c>
      <c r="X14" s="33">
        <v>84.64</v>
      </c>
      <c r="Y14" s="33">
        <v>81.84</v>
      </c>
      <c r="Z14" s="33">
        <v>87.44</v>
      </c>
      <c r="AA14" s="34">
        <v>731</v>
      </c>
      <c r="AB14" s="34">
        <v>863</v>
      </c>
    </row>
    <row r="15" spans="1:44" ht="12" customHeight="1">
      <c r="A15" s="134" t="s">
        <v>20</v>
      </c>
      <c r="B15" s="31" t="s">
        <v>21</v>
      </c>
      <c r="C15" s="32" t="s">
        <v>246</v>
      </c>
      <c r="D15" s="33">
        <v>1.84</v>
      </c>
      <c r="E15" s="33">
        <v>4.13</v>
      </c>
      <c r="F15" s="34">
        <v>29</v>
      </c>
      <c r="G15" s="33">
        <v>13.35</v>
      </c>
      <c r="H15" s="33">
        <v>10.94</v>
      </c>
      <c r="I15" s="33">
        <v>15.77</v>
      </c>
      <c r="J15" s="34">
        <v>124</v>
      </c>
      <c r="K15" s="33">
        <v>83.66</v>
      </c>
      <c r="L15" s="33">
        <v>81.06</v>
      </c>
      <c r="M15" s="33">
        <v>86.26</v>
      </c>
      <c r="N15" s="34">
        <v>801</v>
      </c>
      <c r="O15" s="34">
        <v>954</v>
      </c>
      <c r="P15" s="33">
        <v>2.08</v>
      </c>
      <c r="Q15" s="33">
        <v>1.49</v>
      </c>
      <c r="R15" s="33">
        <v>2.67</v>
      </c>
      <c r="S15" s="34">
        <v>60</v>
      </c>
      <c r="T15" s="33">
        <v>10.39</v>
      </c>
      <c r="U15" s="33">
        <v>9.11</v>
      </c>
      <c r="V15" s="33">
        <v>11.66</v>
      </c>
      <c r="W15" s="34">
        <v>301</v>
      </c>
      <c r="X15" s="33">
        <v>87.54</v>
      </c>
      <c r="Y15" s="33">
        <v>86.16</v>
      </c>
      <c r="Z15" s="33">
        <v>88.91</v>
      </c>
      <c r="AA15" s="34">
        <v>2540</v>
      </c>
      <c r="AB15" s="34">
        <v>2901</v>
      </c>
    </row>
    <row r="16" spans="1:44" ht="12" customHeight="1">
      <c r="A16" s="125"/>
      <c r="B16" s="31" t="s">
        <v>22</v>
      </c>
      <c r="C16" s="32" t="s">
        <v>251</v>
      </c>
      <c r="D16" s="33">
        <v>1.89</v>
      </c>
      <c r="E16" s="33">
        <v>6.03</v>
      </c>
      <c r="F16" s="34">
        <v>16</v>
      </c>
      <c r="G16" s="33">
        <v>14.53</v>
      </c>
      <c r="H16" s="33">
        <v>10.64</v>
      </c>
      <c r="I16" s="33">
        <v>18.41</v>
      </c>
      <c r="J16" s="34">
        <v>56</v>
      </c>
      <c r="K16" s="33">
        <v>81.510000000000005</v>
      </c>
      <c r="L16" s="33">
        <v>77.260000000000005</v>
      </c>
      <c r="M16" s="33">
        <v>85.76</v>
      </c>
      <c r="N16" s="34">
        <v>326</v>
      </c>
      <c r="O16" s="34">
        <v>398</v>
      </c>
      <c r="P16" s="33">
        <v>2.88</v>
      </c>
      <c r="Q16" s="33">
        <v>1.71</v>
      </c>
      <c r="R16" s="33">
        <v>4.05</v>
      </c>
      <c r="S16" s="34">
        <v>34</v>
      </c>
      <c r="T16" s="33">
        <v>10.83</v>
      </c>
      <c r="U16" s="33">
        <v>8.7899999999999991</v>
      </c>
      <c r="V16" s="33">
        <v>12.87</v>
      </c>
      <c r="W16" s="34">
        <v>139</v>
      </c>
      <c r="X16" s="33">
        <v>86.29</v>
      </c>
      <c r="Y16" s="33">
        <v>84.01</v>
      </c>
      <c r="Z16" s="33">
        <v>88.58</v>
      </c>
      <c r="AA16" s="34">
        <v>1103</v>
      </c>
      <c r="AB16" s="34">
        <v>1276</v>
      </c>
    </row>
    <row r="17" spans="1:28" ht="12" customHeight="1">
      <c r="A17" s="134" t="s">
        <v>23</v>
      </c>
      <c r="B17" s="35" t="s">
        <v>76</v>
      </c>
      <c r="C17" s="32" t="s">
        <v>247</v>
      </c>
      <c r="D17" s="33">
        <v>1.1000000000000001</v>
      </c>
      <c r="E17" s="33">
        <v>4.2300000000000004</v>
      </c>
      <c r="F17" s="34">
        <v>12</v>
      </c>
      <c r="G17" s="33">
        <v>17.23</v>
      </c>
      <c r="H17" s="33">
        <v>13.02</v>
      </c>
      <c r="I17" s="33">
        <v>21.45</v>
      </c>
      <c r="J17" s="34">
        <v>61</v>
      </c>
      <c r="K17" s="33">
        <v>80.099999999999994</v>
      </c>
      <c r="L17" s="33">
        <v>75.72</v>
      </c>
      <c r="M17" s="33">
        <v>84.48</v>
      </c>
      <c r="N17" s="34">
        <v>338</v>
      </c>
      <c r="O17" s="34">
        <v>411</v>
      </c>
      <c r="P17" s="33">
        <v>2.63</v>
      </c>
      <c r="Q17" s="33">
        <v>1.57</v>
      </c>
      <c r="R17" s="33">
        <v>3.69</v>
      </c>
      <c r="S17" s="34">
        <v>30</v>
      </c>
      <c r="T17" s="33">
        <v>13.83</v>
      </c>
      <c r="U17" s="33">
        <v>11.59</v>
      </c>
      <c r="V17" s="33">
        <v>16.07</v>
      </c>
      <c r="W17" s="34">
        <v>165</v>
      </c>
      <c r="X17" s="33">
        <v>83.54</v>
      </c>
      <c r="Y17" s="33">
        <v>81.12</v>
      </c>
      <c r="Z17" s="33">
        <v>85.96</v>
      </c>
      <c r="AA17" s="34">
        <v>1019</v>
      </c>
      <c r="AB17" s="34">
        <v>1214</v>
      </c>
    </row>
    <row r="18" spans="1:28" ht="12" customHeight="1">
      <c r="A18" s="125"/>
      <c r="B18" s="35" t="s">
        <v>77</v>
      </c>
      <c r="C18" s="32" t="s">
        <v>362</v>
      </c>
      <c r="D18" s="33">
        <v>2.0699999999999998</v>
      </c>
      <c r="E18" s="33">
        <v>4.7300000000000004</v>
      </c>
      <c r="F18" s="34">
        <v>28</v>
      </c>
      <c r="G18" s="33">
        <v>10.58</v>
      </c>
      <c r="H18" s="33">
        <v>8.4</v>
      </c>
      <c r="I18" s="33">
        <v>12.76</v>
      </c>
      <c r="J18" s="34">
        <v>96</v>
      </c>
      <c r="K18" s="33">
        <v>86.02</v>
      </c>
      <c r="L18" s="33">
        <v>83.53</v>
      </c>
      <c r="M18" s="33">
        <v>88.5</v>
      </c>
      <c r="N18" s="34">
        <v>695</v>
      </c>
      <c r="O18" s="34">
        <v>819</v>
      </c>
      <c r="P18" s="33">
        <v>2.02</v>
      </c>
      <c r="Q18" s="33">
        <v>1.41</v>
      </c>
      <c r="R18" s="33">
        <v>2.64</v>
      </c>
      <c r="S18" s="34">
        <v>55</v>
      </c>
      <c r="T18" s="33">
        <v>8.59</v>
      </c>
      <c r="U18" s="33">
        <v>7.36</v>
      </c>
      <c r="V18" s="33">
        <v>9.83</v>
      </c>
      <c r="W18" s="34">
        <v>240</v>
      </c>
      <c r="X18" s="33">
        <v>89.38</v>
      </c>
      <c r="Y18" s="33">
        <v>88.03</v>
      </c>
      <c r="Z18" s="33">
        <v>90.73</v>
      </c>
      <c r="AA18" s="34">
        <v>2382</v>
      </c>
      <c r="AB18" s="34">
        <v>2677</v>
      </c>
    </row>
    <row r="19" spans="1:28" ht="12" customHeight="1">
      <c r="A19" s="135" t="s">
        <v>24</v>
      </c>
      <c r="B19" s="31" t="s">
        <v>25</v>
      </c>
      <c r="C19" s="32" t="s">
        <v>260</v>
      </c>
      <c r="D19" s="33">
        <v>2.36</v>
      </c>
      <c r="E19" s="33">
        <v>5.98</v>
      </c>
      <c r="F19" s="34">
        <v>22</v>
      </c>
      <c r="G19" s="33">
        <v>12.02</v>
      </c>
      <c r="H19" s="33">
        <v>8.83</v>
      </c>
      <c r="I19" s="33">
        <v>15.21</v>
      </c>
      <c r="J19" s="34">
        <v>58</v>
      </c>
      <c r="K19" s="33">
        <v>83.81</v>
      </c>
      <c r="L19" s="33">
        <v>80.260000000000005</v>
      </c>
      <c r="M19" s="33">
        <v>87.36</v>
      </c>
      <c r="N19" s="34">
        <v>419</v>
      </c>
      <c r="O19" s="34">
        <v>499</v>
      </c>
      <c r="P19" s="33">
        <v>3.22</v>
      </c>
      <c r="Q19" s="33">
        <v>2.16</v>
      </c>
      <c r="R19" s="33">
        <v>4.28</v>
      </c>
      <c r="S19" s="34">
        <v>46</v>
      </c>
      <c r="T19" s="33">
        <v>10.220000000000001</v>
      </c>
      <c r="U19" s="33">
        <v>8.44</v>
      </c>
      <c r="V19" s="33">
        <v>11.99</v>
      </c>
      <c r="W19" s="34">
        <v>152</v>
      </c>
      <c r="X19" s="33">
        <v>86.56</v>
      </c>
      <c r="Y19" s="33">
        <v>84.55</v>
      </c>
      <c r="Z19" s="33">
        <v>88.57</v>
      </c>
      <c r="AA19" s="34">
        <v>1301</v>
      </c>
      <c r="AB19" s="34">
        <v>1499</v>
      </c>
    </row>
    <row r="20" spans="1:28" ht="12" customHeight="1">
      <c r="A20" s="125"/>
      <c r="B20" s="31" t="s">
        <v>26</v>
      </c>
      <c r="C20" s="32" t="s">
        <v>247</v>
      </c>
      <c r="D20" s="33">
        <v>1.42</v>
      </c>
      <c r="E20" s="33">
        <v>3.88</v>
      </c>
      <c r="F20" s="34">
        <v>21</v>
      </c>
      <c r="G20" s="33">
        <v>14.47</v>
      </c>
      <c r="H20" s="33">
        <v>11.73</v>
      </c>
      <c r="I20" s="33">
        <v>17.21</v>
      </c>
      <c r="J20" s="34">
        <v>111</v>
      </c>
      <c r="K20" s="33">
        <v>82.88</v>
      </c>
      <c r="L20" s="33">
        <v>79.959999999999994</v>
      </c>
      <c r="M20" s="33">
        <v>85.8</v>
      </c>
      <c r="N20" s="34">
        <v>661</v>
      </c>
      <c r="O20" s="34">
        <v>793</v>
      </c>
      <c r="P20" s="33">
        <v>1.7</v>
      </c>
      <c r="Q20" s="33">
        <v>1.1299999999999999</v>
      </c>
      <c r="R20" s="33">
        <v>2.2799999999999998</v>
      </c>
      <c r="S20" s="34">
        <v>45</v>
      </c>
      <c r="T20" s="33">
        <v>10.53</v>
      </c>
      <c r="U20" s="33">
        <v>9.1300000000000008</v>
      </c>
      <c r="V20" s="33">
        <v>11.93</v>
      </c>
      <c r="W20" s="34">
        <v>269</v>
      </c>
      <c r="X20" s="33">
        <v>87.76</v>
      </c>
      <c r="Y20" s="33">
        <v>86.27</v>
      </c>
      <c r="Z20" s="33">
        <v>89.25</v>
      </c>
      <c r="AA20" s="34">
        <v>2213</v>
      </c>
      <c r="AB20" s="34">
        <v>2527</v>
      </c>
    </row>
    <row r="21" spans="1:28">
      <c r="A21" s="1" t="s">
        <v>221</v>
      </c>
      <c r="AB21" s="3" t="s">
        <v>433</v>
      </c>
    </row>
    <row r="22" spans="1:28">
      <c r="A22" s="1" t="s">
        <v>428</v>
      </c>
    </row>
    <row r="24" spans="1:28">
      <c r="A24" s="126" t="s">
        <v>0</v>
      </c>
      <c r="B24" s="127"/>
      <c r="C24" s="147">
        <v>2017</v>
      </c>
      <c r="D24" s="147"/>
      <c r="E24" s="147"/>
      <c r="F24" s="147"/>
      <c r="G24" s="147"/>
      <c r="H24" s="147"/>
      <c r="I24" s="147"/>
      <c r="J24" s="147"/>
      <c r="K24" s="147"/>
      <c r="L24" s="147"/>
      <c r="M24" s="147"/>
      <c r="N24" s="147"/>
      <c r="O24" s="148"/>
    </row>
    <row r="25" spans="1:28" s="20" customFormat="1">
      <c r="A25" s="128"/>
      <c r="B25" s="129"/>
      <c r="C25" s="150" t="s">
        <v>89</v>
      </c>
      <c r="D25" s="150"/>
      <c r="E25" s="150"/>
      <c r="F25" s="150"/>
      <c r="G25" s="150"/>
      <c r="H25" s="150"/>
      <c r="I25" s="150"/>
      <c r="J25" s="150"/>
      <c r="K25" s="150"/>
      <c r="L25" s="150"/>
      <c r="M25" s="150"/>
      <c r="N25" s="150"/>
      <c r="O25" s="152"/>
    </row>
    <row r="26" spans="1:28" s="20" customFormat="1">
      <c r="A26" s="128"/>
      <c r="B26" s="129"/>
      <c r="C26" s="205" t="s">
        <v>48</v>
      </c>
      <c r="D26" s="150"/>
      <c r="E26" s="150"/>
      <c r="F26" s="150"/>
      <c r="G26" s="205" t="s">
        <v>49</v>
      </c>
      <c r="H26" s="150"/>
      <c r="I26" s="150"/>
      <c r="J26" s="150"/>
      <c r="K26" s="174" t="s">
        <v>88</v>
      </c>
      <c r="L26" s="174"/>
      <c r="M26" s="174"/>
      <c r="N26" s="174"/>
      <c r="O26" s="152" t="s">
        <v>5</v>
      </c>
    </row>
    <row r="27" spans="1:28" s="20" customFormat="1" ht="22.5">
      <c r="A27" s="130"/>
      <c r="B27" s="131"/>
      <c r="C27" s="26" t="s">
        <v>6</v>
      </c>
      <c r="D27" s="151" t="s">
        <v>78</v>
      </c>
      <c r="E27" s="151"/>
      <c r="F27" s="26" t="s">
        <v>79</v>
      </c>
      <c r="G27" s="26" t="s">
        <v>6</v>
      </c>
      <c r="H27" s="151" t="s">
        <v>78</v>
      </c>
      <c r="I27" s="151"/>
      <c r="J27" s="26" t="s">
        <v>79</v>
      </c>
      <c r="K27" s="26" t="s">
        <v>6</v>
      </c>
      <c r="L27" s="151" t="s">
        <v>78</v>
      </c>
      <c r="M27" s="151"/>
      <c r="N27" s="26" t="s">
        <v>79</v>
      </c>
      <c r="O27" s="153"/>
    </row>
    <row r="28" spans="1:28" s="20" customFormat="1">
      <c r="A28" s="124"/>
      <c r="B28" s="40" t="s">
        <v>429</v>
      </c>
      <c r="C28" s="41">
        <v>2.2799999999999998</v>
      </c>
      <c r="D28" s="41">
        <v>1.75</v>
      </c>
      <c r="E28" s="41">
        <v>2.81</v>
      </c>
      <c r="F28" s="43">
        <v>94</v>
      </c>
      <c r="G28" s="41">
        <v>10.5</v>
      </c>
      <c r="H28" s="41">
        <v>9.41</v>
      </c>
      <c r="I28" s="41">
        <v>11.58</v>
      </c>
      <c r="J28" s="43">
        <v>440</v>
      </c>
      <c r="K28" s="41">
        <v>87.23</v>
      </c>
      <c r="L28" s="41">
        <v>86.05</v>
      </c>
      <c r="M28" s="41">
        <v>88.41</v>
      </c>
      <c r="N28" s="43">
        <v>3643</v>
      </c>
      <c r="O28" s="43">
        <f>N28+J28+F28</f>
        <v>4177</v>
      </c>
    </row>
    <row r="29" spans="1:28">
      <c r="A29" s="125"/>
      <c r="B29" s="35" t="s">
        <v>430</v>
      </c>
      <c r="C29" s="33">
        <v>1.91</v>
      </c>
      <c r="D29" s="33">
        <v>1.29</v>
      </c>
      <c r="E29" s="33">
        <v>2.52</v>
      </c>
      <c r="F29" s="34">
        <v>49</v>
      </c>
      <c r="G29" s="33">
        <v>9.6999999999999993</v>
      </c>
      <c r="H29" s="33">
        <v>8.43</v>
      </c>
      <c r="I29" s="33">
        <v>10.97</v>
      </c>
      <c r="J29" s="34">
        <v>275</v>
      </c>
      <c r="K29" s="33">
        <v>88.39</v>
      </c>
      <c r="L29" s="33">
        <v>87</v>
      </c>
      <c r="M29" s="33">
        <v>89.78</v>
      </c>
      <c r="N29" s="34">
        <v>2557</v>
      </c>
      <c r="O29" s="34">
        <f t="shared" ref="O29:O36" si="0">N29+J29+F29</f>
        <v>2881</v>
      </c>
    </row>
    <row r="30" spans="1:28">
      <c r="A30" s="125"/>
      <c r="B30" s="35" t="s">
        <v>431</v>
      </c>
      <c r="C30" s="33">
        <v>3.04</v>
      </c>
      <c r="D30" s="33">
        <v>1.9</v>
      </c>
      <c r="E30" s="33">
        <v>4.18</v>
      </c>
      <c r="F30" s="34">
        <v>30</v>
      </c>
      <c r="G30" s="33">
        <v>12.51</v>
      </c>
      <c r="H30" s="33">
        <v>10.210000000000001</v>
      </c>
      <c r="I30" s="33">
        <v>14.82</v>
      </c>
      <c r="J30" s="34">
        <v>122</v>
      </c>
      <c r="K30" s="33">
        <v>84.45</v>
      </c>
      <c r="L30" s="33">
        <v>81.95</v>
      </c>
      <c r="M30" s="33">
        <v>86.95</v>
      </c>
      <c r="N30" s="34">
        <v>837</v>
      </c>
      <c r="O30" s="34">
        <f t="shared" si="0"/>
        <v>989</v>
      </c>
    </row>
    <row r="31" spans="1:28">
      <c r="A31" s="125"/>
      <c r="B31" s="39" t="s">
        <v>432</v>
      </c>
      <c r="C31" s="32" t="s">
        <v>323</v>
      </c>
      <c r="D31" s="33">
        <v>2.41</v>
      </c>
      <c r="E31" s="33">
        <v>7.53</v>
      </c>
      <c r="F31" s="34">
        <v>15</v>
      </c>
      <c r="G31" s="33">
        <v>14.42</v>
      </c>
      <c r="H31" s="33">
        <v>10.119999999999999</v>
      </c>
      <c r="I31" s="33">
        <v>18.72</v>
      </c>
      <c r="J31" s="34">
        <v>43</v>
      </c>
      <c r="K31" s="33">
        <v>80.61</v>
      </c>
      <c r="L31" s="33">
        <v>75.819999999999993</v>
      </c>
      <c r="M31" s="33">
        <v>85.4</v>
      </c>
      <c r="N31" s="34">
        <v>249</v>
      </c>
      <c r="O31" s="34">
        <f t="shared" si="0"/>
        <v>307</v>
      </c>
    </row>
    <row r="32" spans="1:28">
      <c r="A32" s="125"/>
      <c r="B32" s="39" t="s">
        <v>28</v>
      </c>
      <c r="C32" s="33" t="s">
        <v>33</v>
      </c>
      <c r="D32" s="33">
        <v>0</v>
      </c>
      <c r="E32" s="33">
        <v>4.5199999999999996</v>
      </c>
      <c r="F32" s="34">
        <v>3</v>
      </c>
      <c r="G32" s="32" t="s">
        <v>363</v>
      </c>
      <c r="H32" s="33">
        <v>10.79</v>
      </c>
      <c r="I32" s="33">
        <v>23.11</v>
      </c>
      <c r="J32" s="34">
        <v>26</v>
      </c>
      <c r="K32" s="33">
        <v>80.95</v>
      </c>
      <c r="L32" s="33">
        <v>74.5</v>
      </c>
      <c r="M32" s="33">
        <v>87.41</v>
      </c>
      <c r="N32" s="34">
        <v>136</v>
      </c>
      <c r="O32" s="34">
        <f t="shared" si="0"/>
        <v>165</v>
      </c>
    </row>
    <row r="33" spans="1:15">
      <c r="A33" s="125"/>
      <c r="B33" s="39" t="s">
        <v>29</v>
      </c>
      <c r="C33" s="32" t="s">
        <v>216</v>
      </c>
      <c r="D33" s="33">
        <v>2.57</v>
      </c>
      <c r="E33" s="33">
        <v>8</v>
      </c>
      <c r="F33" s="34">
        <v>15</v>
      </c>
      <c r="G33" s="33">
        <v>15.07</v>
      </c>
      <c r="H33" s="33">
        <v>10.54</v>
      </c>
      <c r="I33" s="33">
        <v>19.600000000000001</v>
      </c>
      <c r="J33" s="34">
        <v>42</v>
      </c>
      <c r="K33" s="33">
        <v>79.650000000000006</v>
      </c>
      <c r="L33" s="33">
        <v>74.61</v>
      </c>
      <c r="M33" s="33">
        <v>84.69</v>
      </c>
      <c r="N33" s="34">
        <v>230</v>
      </c>
      <c r="O33" s="34">
        <f t="shared" si="0"/>
        <v>287</v>
      </c>
    </row>
    <row r="34" spans="1:15">
      <c r="A34" s="125"/>
      <c r="B34" s="39" t="s">
        <v>30</v>
      </c>
      <c r="C34" s="33" t="s">
        <v>33</v>
      </c>
      <c r="D34" s="33">
        <v>0.48</v>
      </c>
      <c r="E34" s="33">
        <v>8.58</v>
      </c>
      <c r="F34" s="34">
        <v>5</v>
      </c>
      <c r="G34" s="32" t="s">
        <v>237</v>
      </c>
      <c r="H34" s="33">
        <v>5.94</v>
      </c>
      <c r="I34" s="33">
        <v>18.68</v>
      </c>
      <c r="J34" s="34">
        <v>14</v>
      </c>
      <c r="K34" s="33">
        <v>83.16</v>
      </c>
      <c r="L34" s="33">
        <v>75.930000000000007</v>
      </c>
      <c r="M34" s="33">
        <v>90.39</v>
      </c>
      <c r="N34" s="34">
        <v>105</v>
      </c>
      <c r="O34" s="34">
        <f t="shared" si="0"/>
        <v>124</v>
      </c>
    </row>
    <row r="35" spans="1:15">
      <c r="A35" s="125"/>
      <c r="B35" s="39" t="s">
        <v>31</v>
      </c>
      <c r="C35" s="33" t="s">
        <v>33</v>
      </c>
      <c r="D35" s="33">
        <v>0.51</v>
      </c>
      <c r="E35" s="33">
        <v>4.9800000000000004</v>
      </c>
      <c r="F35" s="34">
        <v>6</v>
      </c>
      <c r="G35" s="32" t="s">
        <v>294</v>
      </c>
      <c r="H35" s="33">
        <v>5.23</v>
      </c>
      <c r="I35" s="33">
        <v>13.49</v>
      </c>
      <c r="J35" s="34">
        <v>19</v>
      </c>
      <c r="K35" s="33">
        <v>87.9</v>
      </c>
      <c r="L35" s="33">
        <v>83.31</v>
      </c>
      <c r="M35" s="33">
        <v>92.48</v>
      </c>
      <c r="N35" s="34">
        <v>178</v>
      </c>
      <c r="O35" s="34">
        <f t="shared" si="0"/>
        <v>203</v>
      </c>
    </row>
    <row r="36" spans="1:15">
      <c r="A36" s="125"/>
      <c r="B36" s="39" t="s">
        <v>32</v>
      </c>
      <c r="C36" s="33" t="s">
        <v>33</v>
      </c>
      <c r="D36" s="33">
        <v>0</v>
      </c>
      <c r="E36" s="33">
        <v>6.76</v>
      </c>
      <c r="F36" s="34">
        <v>3</v>
      </c>
      <c r="G36" s="32" t="s">
        <v>364</v>
      </c>
      <c r="H36" s="33">
        <v>8.76</v>
      </c>
      <c r="I36" s="33">
        <v>24.22</v>
      </c>
      <c r="J36" s="34">
        <v>16</v>
      </c>
      <c r="K36" s="33">
        <v>80.34</v>
      </c>
      <c r="L36" s="33">
        <v>72.05</v>
      </c>
      <c r="M36" s="33">
        <v>88.63</v>
      </c>
      <c r="N36" s="34">
        <v>73</v>
      </c>
      <c r="O36" s="34">
        <f t="shared" si="0"/>
        <v>92</v>
      </c>
    </row>
    <row r="37" spans="1:15">
      <c r="A37" s="1" t="s">
        <v>221</v>
      </c>
    </row>
    <row r="38" spans="1:15">
      <c r="A38" s="1" t="s">
        <v>428</v>
      </c>
      <c r="O38" s="3" t="s">
        <v>433</v>
      </c>
    </row>
  </sheetData>
  <mergeCells count="37">
    <mergeCell ref="A6:A7"/>
    <mergeCell ref="A8:A9"/>
    <mergeCell ref="A10:A12"/>
    <mergeCell ref="A13:A14"/>
    <mergeCell ref="C2:O2"/>
    <mergeCell ref="L27:M27"/>
    <mergeCell ref="C25:O25"/>
    <mergeCell ref="C24:O24"/>
    <mergeCell ref="O26:O27"/>
    <mergeCell ref="D4:E4"/>
    <mergeCell ref="H4:I4"/>
    <mergeCell ref="L4:M4"/>
    <mergeCell ref="D27:E27"/>
    <mergeCell ref="H27:I27"/>
    <mergeCell ref="A15:A16"/>
    <mergeCell ref="A28:A36"/>
    <mergeCell ref="A24:B27"/>
    <mergeCell ref="C26:F26"/>
    <mergeCell ref="G26:J26"/>
    <mergeCell ref="A17:A18"/>
    <mergeCell ref="A19:A20"/>
    <mergeCell ref="K26:N26"/>
    <mergeCell ref="A1:B4"/>
    <mergeCell ref="P2:AB2"/>
    <mergeCell ref="C3:F3"/>
    <mergeCell ref="G3:J3"/>
    <mergeCell ref="K3:N3"/>
    <mergeCell ref="O3:O4"/>
    <mergeCell ref="P3:S3"/>
    <mergeCell ref="T3:W3"/>
    <mergeCell ref="X3:AA3"/>
    <mergeCell ref="AB3:AB4"/>
    <mergeCell ref="Q4:R4"/>
    <mergeCell ref="U4:V4"/>
    <mergeCell ref="Y4:Z4"/>
    <mergeCell ref="C1:O1"/>
    <mergeCell ref="P1:AB1"/>
  </mergeCells>
  <pageMargins left="0.59055118110236227" right="0.39370078740157483" top="0.98425196850393704" bottom="0.59055118110236227" header="0.31496062992125984" footer="0.31496062992125984"/>
  <pageSetup paperSize="9" scale="55" orientation="landscape" r:id="rId1"/>
  <headerFooter>
    <oddHeader>&amp;R&amp;G</oddHeader>
    <oddFooter>&amp;L&amp;8&amp;F-&amp;A</oddFooter>
  </headerFooter>
  <legacyDrawingHF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108"/>
  <sheetViews>
    <sheetView zoomScaleNormal="100" workbookViewId="0">
      <selection sqref="A1:B4"/>
    </sheetView>
  </sheetViews>
  <sheetFormatPr baseColWidth="10" defaultColWidth="11.42578125" defaultRowHeight="11.25"/>
  <cols>
    <col min="1" max="1" width="15.7109375" style="1" customWidth="1"/>
    <col min="2" max="2" width="18.7109375" style="1" customWidth="1"/>
    <col min="3" max="14" width="8.7109375" style="1" customWidth="1"/>
    <col min="15" max="15" width="9.7109375" style="1" customWidth="1"/>
    <col min="16" max="27" width="8.7109375" style="1" customWidth="1"/>
    <col min="28" max="28" width="9.7109375" style="1" customWidth="1"/>
    <col min="29" max="51" width="8.7109375" style="1" customWidth="1"/>
    <col min="52" max="54" width="10.42578125" style="1" customWidth="1"/>
    <col min="55" max="55" width="7" style="1" bestFit="1" customWidth="1"/>
    <col min="56" max="56" width="12" style="1" bestFit="1" customWidth="1"/>
    <col min="57" max="57" width="13" style="1" bestFit="1" customWidth="1"/>
    <col min="58" max="58" width="9" style="1" bestFit="1" customWidth="1"/>
    <col min="59" max="59" width="7" style="1" bestFit="1" customWidth="1"/>
    <col min="60" max="60" width="12" style="1" bestFit="1" customWidth="1"/>
    <col min="61" max="61" width="13" style="1" bestFit="1" customWidth="1"/>
    <col min="62" max="62" width="9" style="1" bestFit="1" customWidth="1"/>
    <col min="63" max="63" width="7" style="1" bestFit="1" customWidth="1"/>
    <col min="64" max="64" width="12" style="1" bestFit="1" customWidth="1"/>
    <col min="65" max="65" width="13" style="1" bestFit="1" customWidth="1"/>
    <col min="66" max="66" width="9" style="1" bestFit="1" customWidth="1"/>
    <col min="67" max="67" width="7" style="1" bestFit="1" customWidth="1"/>
    <col min="68" max="68" width="12" style="1" bestFit="1" customWidth="1"/>
    <col min="69" max="69" width="13" style="1" bestFit="1" customWidth="1"/>
    <col min="70" max="70" width="9" style="1" bestFit="1" customWidth="1"/>
    <col min="71" max="71" width="7" style="1" bestFit="1" customWidth="1"/>
    <col min="72" max="72" width="12" style="1" bestFit="1" customWidth="1"/>
    <col min="73" max="73" width="13" style="1" bestFit="1" customWidth="1"/>
    <col min="74" max="74" width="9" style="1" bestFit="1" customWidth="1"/>
    <col min="75" max="16384" width="11.42578125" style="1"/>
  </cols>
  <sheetData>
    <row r="1" spans="1:44" s="20" customFormat="1" ht="12" customHeight="1">
      <c r="A1" s="137" t="s">
        <v>0</v>
      </c>
      <c r="B1" s="138"/>
      <c r="C1" s="123" t="s">
        <v>208</v>
      </c>
      <c r="D1" s="123"/>
      <c r="E1" s="123"/>
      <c r="F1" s="123"/>
      <c r="G1" s="123"/>
      <c r="H1" s="123"/>
      <c r="I1" s="123"/>
      <c r="J1" s="123"/>
      <c r="K1" s="123"/>
      <c r="L1" s="123"/>
      <c r="M1" s="123"/>
      <c r="N1" s="123"/>
      <c r="O1" s="123"/>
      <c r="P1" s="123" t="s">
        <v>208</v>
      </c>
      <c r="Q1" s="123"/>
      <c r="R1" s="123"/>
      <c r="S1" s="123"/>
      <c r="T1" s="123"/>
      <c r="U1" s="123"/>
      <c r="V1" s="123"/>
      <c r="W1" s="123"/>
      <c r="X1" s="123"/>
      <c r="Y1" s="123"/>
      <c r="Z1" s="123"/>
      <c r="AA1" s="123"/>
      <c r="AB1" s="123"/>
      <c r="AC1" s="83"/>
      <c r="AD1" s="83"/>
      <c r="AE1" s="83"/>
      <c r="AF1" s="83"/>
      <c r="AG1" s="83"/>
      <c r="AH1" s="83"/>
      <c r="AI1" s="83"/>
      <c r="AJ1" s="83"/>
      <c r="AK1" s="83"/>
      <c r="AL1" s="83"/>
      <c r="AM1" s="83"/>
      <c r="AN1" s="83"/>
      <c r="AO1" s="83"/>
      <c r="AP1" s="83"/>
      <c r="AQ1" s="83"/>
      <c r="AR1" s="84"/>
    </row>
    <row r="2" spans="1:44" s="20" customFormat="1">
      <c r="A2" s="139"/>
      <c r="B2" s="140"/>
      <c r="C2" s="136" t="s">
        <v>1</v>
      </c>
      <c r="D2" s="120"/>
      <c r="E2" s="120"/>
      <c r="F2" s="120"/>
      <c r="G2" s="120"/>
      <c r="H2" s="120"/>
      <c r="I2" s="120"/>
      <c r="J2" s="120"/>
      <c r="K2" s="120"/>
      <c r="L2" s="120"/>
      <c r="M2" s="120"/>
      <c r="N2" s="120"/>
      <c r="O2" s="120"/>
      <c r="P2" s="136" t="s">
        <v>429</v>
      </c>
      <c r="Q2" s="120"/>
      <c r="R2" s="120"/>
      <c r="S2" s="120"/>
      <c r="T2" s="120"/>
      <c r="U2" s="120"/>
      <c r="V2" s="120"/>
      <c r="W2" s="120"/>
      <c r="X2" s="120"/>
      <c r="Y2" s="120"/>
      <c r="Z2" s="120"/>
      <c r="AA2" s="120"/>
      <c r="AB2" s="120"/>
      <c r="AC2" s="85"/>
      <c r="AD2" s="85"/>
      <c r="AE2" s="85"/>
      <c r="AF2" s="85"/>
      <c r="AG2" s="85"/>
      <c r="AH2" s="85"/>
      <c r="AI2" s="85"/>
      <c r="AJ2" s="85"/>
      <c r="AK2" s="85"/>
      <c r="AL2" s="85"/>
      <c r="AM2" s="85"/>
      <c r="AN2" s="85"/>
      <c r="AO2" s="85"/>
      <c r="AP2" s="85"/>
      <c r="AQ2" s="85"/>
      <c r="AR2" s="86"/>
    </row>
    <row r="3" spans="1:44" s="20" customFormat="1">
      <c r="A3" s="139"/>
      <c r="B3" s="140"/>
      <c r="C3" s="206" t="s">
        <v>50</v>
      </c>
      <c r="D3" s="120"/>
      <c r="E3" s="120"/>
      <c r="F3" s="120"/>
      <c r="G3" s="206" t="s">
        <v>51</v>
      </c>
      <c r="H3" s="120"/>
      <c r="I3" s="120"/>
      <c r="J3" s="120"/>
      <c r="K3" s="206" t="s">
        <v>52</v>
      </c>
      <c r="L3" s="120"/>
      <c r="M3" s="120"/>
      <c r="N3" s="120"/>
      <c r="O3" s="120" t="s">
        <v>5</v>
      </c>
      <c r="P3" s="206" t="s">
        <v>50</v>
      </c>
      <c r="Q3" s="120"/>
      <c r="R3" s="120"/>
      <c r="S3" s="120"/>
      <c r="T3" s="206" t="s">
        <v>51</v>
      </c>
      <c r="U3" s="120"/>
      <c r="V3" s="120"/>
      <c r="W3" s="120"/>
      <c r="X3" s="206" t="s">
        <v>52</v>
      </c>
      <c r="Y3" s="120"/>
      <c r="Z3" s="120"/>
      <c r="AA3" s="120"/>
      <c r="AB3" s="120" t="s">
        <v>5</v>
      </c>
      <c r="AC3" s="85"/>
      <c r="AD3" s="85"/>
      <c r="AE3" s="85"/>
      <c r="AF3" s="85"/>
      <c r="AG3" s="85"/>
      <c r="AH3" s="85"/>
      <c r="AI3" s="85"/>
      <c r="AJ3" s="85"/>
      <c r="AK3" s="85"/>
      <c r="AL3" s="85"/>
      <c r="AM3" s="85"/>
      <c r="AN3" s="85"/>
      <c r="AO3" s="85"/>
      <c r="AP3" s="85"/>
      <c r="AQ3" s="85"/>
      <c r="AR3" s="86"/>
    </row>
    <row r="4" spans="1:44" s="20" customFormat="1" ht="22.5">
      <c r="A4" s="141"/>
      <c r="B4" s="142"/>
      <c r="C4" s="24" t="s">
        <v>6</v>
      </c>
      <c r="D4" s="122" t="s">
        <v>78</v>
      </c>
      <c r="E4" s="122"/>
      <c r="F4" s="24" t="s">
        <v>79</v>
      </c>
      <c r="G4" s="24" t="s">
        <v>6</v>
      </c>
      <c r="H4" s="122" t="s">
        <v>78</v>
      </c>
      <c r="I4" s="122"/>
      <c r="J4" s="24" t="s">
        <v>79</v>
      </c>
      <c r="K4" s="24" t="s">
        <v>6</v>
      </c>
      <c r="L4" s="122" t="s">
        <v>78</v>
      </c>
      <c r="M4" s="122"/>
      <c r="N4" s="24" t="s">
        <v>79</v>
      </c>
      <c r="O4" s="121"/>
      <c r="P4" s="24" t="s">
        <v>6</v>
      </c>
      <c r="Q4" s="122" t="s">
        <v>78</v>
      </c>
      <c r="R4" s="122"/>
      <c r="S4" s="24" t="s">
        <v>79</v>
      </c>
      <c r="T4" s="24" t="s">
        <v>6</v>
      </c>
      <c r="U4" s="122" t="s">
        <v>78</v>
      </c>
      <c r="V4" s="122"/>
      <c r="W4" s="24" t="s">
        <v>79</v>
      </c>
      <c r="X4" s="24" t="s">
        <v>6</v>
      </c>
      <c r="Y4" s="122" t="s">
        <v>78</v>
      </c>
      <c r="Z4" s="122"/>
      <c r="AA4" s="24" t="s">
        <v>79</v>
      </c>
      <c r="AB4" s="121"/>
      <c r="AC4" s="87"/>
      <c r="AD4" s="87"/>
      <c r="AE4" s="87"/>
      <c r="AF4" s="87"/>
      <c r="AG4" s="87"/>
      <c r="AH4" s="87"/>
      <c r="AI4" s="87"/>
      <c r="AJ4" s="87"/>
      <c r="AK4" s="87"/>
      <c r="AL4" s="87"/>
      <c r="AM4" s="87"/>
      <c r="AN4" s="87"/>
      <c r="AO4" s="87"/>
      <c r="AP4" s="87"/>
      <c r="AQ4" s="87"/>
      <c r="AR4" s="88"/>
    </row>
    <row r="5" spans="1:44" ht="12" customHeight="1">
      <c r="A5" s="157" t="s">
        <v>10</v>
      </c>
      <c r="B5" s="28">
        <v>2017</v>
      </c>
      <c r="C5" s="29">
        <v>24.36</v>
      </c>
      <c r="D5" s="29">
        <v>21.8</v>
      </c>
      <c r="E5" s="29">
        <v>26.91</v>
      </c>
      <c r="F5" s="30">
        <v>315</v>
      </c>
      <c r="G5" s="29">
        <v>36.270000000000003</v>
      </c>
      <c r="H5" s="29">
        <v>33.44</v>
      </c>
      <c r="I5" s="29">
        <v>39.1</v>
      </c>
      <c r="J5" s="30">
        <v>482</v>
      </c>
      <c r="K5" s="29">
        <v>39.369999999999997</v>
      </c>
      <c r="L5" s="29">
        <v>36.49</v>
      </c>
      <c r="M5" s="29">
        <v>42.25</v>
      </c>
      <c r="N5" s="30">
        <v>513</v>
      </c>
      <c r="O5" s="30">
        <v>1310</v>
      </c>
      <c r="P5" s="29">
        <v>19.54</v>
      </c>
      <c r="Q5" s="29">
        <v>18.13</v>
      </c>
      <c r="R5" s="29">
        <v>20.96</v>
      </c>
      <c r="S5" s="30">
        <v>803</v>
      </c>
      <c r="T5" s="29">
        <v>35.65</v>
      </c>
      <c r="U5" s="29">
        <v>33.909999999999997</v>
      </c>
      <c r="V5" s="29">
        <v>37.380000000000003</v>
      </c>
      <c r="W5" s="30">
        <v>1462</v>
      </c>
      <c r="X5" s="29">
        <v>44.81</v>
      </c>
      <c r="Y5" s="29">
        <v>43.02</v>
      </c>
      <c r="Z5" s="29">
        <v>46.6</v>
      </c>
      <c r="AA5" s="30">
        <v>1828</v>
      </c>
      <c r="AB5" s="30">
        <v>4093</v>
      </c>
    </row>
    <row r="6" spans="1:44" ht="12" customHeight="1">
      <c r="A6" s="134"/>
      <c r="B6" s="31">
        <v>2012</v>
      </c>
      <c r="C6" s="33">
        <v>21.97</v>
      </c>
      <c r="D6" s="33">
        <v>18.940000000000001</v>
      </c>
      <c r="E6" s="33">
        <v>25</v>
      </c>
      <c r="F6" s="34">
        <v>244</v>
      </c>
      <c r="G6" s="33">
        <v>32.909999999999997</v>
      </c>
      <c r="H6" s="33">
        <v>29.77</v>
      </c>
      <c r="I6" s="33">
        <v>36.06</v>
      </c>
      <c r="J6" s="34">
        <v>405</v>
      </c>
      <c r="K6" s="33">
        <v>45.11</v>
      </c>
      <c r="L6" s="33">
        <v>41.7</v>
      </c>
      <c r="M6" s="33">
        <v>48.52</v>
      </c>
      <c r="N6" s="34">
        <v>545</v>
      </c>
      <c r="O6" s="34">
        <v>1194</v>
      </c>
      <c r="P6" s="33">
        <v>16.75</v>
      </c>
      <c r="Q6" s="33">
        <v>15.13</v>
      </c>
      <c r="R6" s="33">
        <v>18.36</v>
      </c>
      <c r="S6" s="34">
        <v>570</v>
      </c>
      <c r="T6" s="33">
        <v>32.18</v>
      </c>
      <c r="U6" s="33">
        <v>30.06</v>
      </c>
      <c r="V6" s="33">
        <v>34.299999999999997</v>
      </c>
      <c r="W6" s="34">
        <v>1112</v>
      </c>
      <c r="X6" s="33">
        <v>51.07</v>
      </c>
      <c r="Y6" s="33">
        <v>48.91</v>
      </c>
      <c r="Z6" s="33">
        <v>53.24</v>
      </c>
      <c r="AA6" s="34">
        <v>1821</v>
      </c>
      <c r="AB6" s="34">
        <v>3503</v>
      </c>
    </row>
    <row r="7" spans="1:44" ht="12" customHeight="1">
      <c r="A7" s="134"/>
      <c r="B7" s="31">
        <v>2007</v>
      </c>
      <c r="C7" s="33">
        <v>18.329999999999998</v>
      </c>
      <c r="D7" s="33">
        <v>15.29</v>
      </c>
      <c r="E7" s="33">
        <v>21.37</v>
      </c>
      <c r="F7" s="34">
        <v>184</v>
      </c>
      <c r="G7" s="33">
        <v>34.36</v>
      </c>
      <c r="H7" s="33">
        <v>30.69</v>
      </c>
      <c r="I7" s="33">
        <v>38.03</v>
      </c>
      <c r="J7" s="34">
        <v>340</v>
      </c>
      <c r="K7" s="33">
        <v>47.3</v>
      </c>
      <c r="L7" s="33">
        <v>43.39</v>
      </c>
      <c r="M7" s="33">
        <v>51.21</v>
      </c>
      <c r="N7" s="34">
        <v>440</v>
      </c>
      <c r="O7" s="34">
        <v>964</v>
      </c>
      <c r="P7" s="33">
        <v>16.04</v>
      </c>
      <c r="Q7" s="33">
        <v>14.28</v>
      </c>
      <c r="R7" s="33">
        <v>17.809999999999999</v>
      </c>
      <c r="S7" s="34">
        <v>437</v>
      </c>
      <c r="T7" s="33">
        <v>33.26</v>
      </c>
      <c r="U7" s="33">
        <v>30.99</v>
      </c>
      <c r="V7" s="33">
        <v>35.54</v>
      </c>
      <c r="W7" s="34">
        <v>879</v>
      </c>
      <c r="X7" s="33">
        <v>50.69</v>
      </c>
      <c r="Y7" s="33">
        <v>48.27</v>
      </c>
      <c r="Z7" s="33">
        <v>53.11</v>
      </c>
      <c r="AA7" s="34">
        <v>1328</v>
      </c>
      <c r="AB7" s="34">
        <v>2644</v>
      </c>
    </row>
    <row r="8" spans="1:44" ht="12" customHeight="1">
      <c r="A8" s="134"/>
      <c r="B8" s="31">
        <v>2002</v>
      </c>
      <c r="C8" s="33">
        <v>17.18</v>
      </c>
      <c r="D8" s="33">
        <v>14.21</v>
      </c>
      <c r="E8" s="33">
        <v>20.14</v>
      </c>
      <c r="F8" s="34">
        <v>161</v>
      </c>
      <c r="G8" s="33">
        <v>36.46</v>
      </c>
      <c r="H8" s="33">
        <v>32.49</v>
      </c>
      <c r="I8" s="33">
        <v>40.43</v>
      </c>
      <c r="J8" s="34">
        <v>304</v>
      </c>
      <c r="K8" s="33">
        <v>46.36</v>
      </c>
      <c r="L8" s="33">
        <v>42.24</v>
      </c>
      <c r="M8" s="33">
        <v>50.49</v>
      </c>
      <c r="N8" s="34">
        <v>383</v>
      </c>
      <c r="O8" s="34">
        <v>848</v>
      </c>
      <c r="P8" s="33">
        <v>16</v>
      </c>
      <c r="Q8" s="33">
        <v>14.28</v>
      </c>
      <c r="R8" s="33">
        <v>17.73</v>
      </c>
      <c r="S8" s="34">
        <v>445</v>
      </c>
      <c r="T8" s="33">
        <v>33.25</v>
      </c>
      <c r="U8" s="33">
        <v>31.06</v>
      </c>
      <c r="V8" s="33">
        <v>35.43</v>
      </c>
      <c r="W8" s="34">
        <v>897</v>
      </c>
      <c r="X8" s="33">
        <v>50.75</v>
      </c>
      <c r="Y8" s="33">
        <v>48.41</v>
      </c>
      <c r="Z8" s="33">
        <v>53.09</v>
      </c>
      <c r="AA8" s="34">
        <v>1347</v>
      </c>
      <c r="AB8" s="34">
        <v>2689</v>
      </c>
    </row>
    <row r="9" spans="1:44" ht="12" customHeight="1">
      <c r="A9" s="134"/>
      <c r="B9" s="31">
        <v>1997</v>
      </c>
      <c r="C9" s="33">
        <v>28.71</v>
      </c>
      <c r="D9" s="33">
        <v>24.44</v>
      </c>
      <c r="E9" s="33">
        <v>32.97</v>
      </c>
      <c r="F9" s="34">
        <v>167</v>
      </c>
      <c r="G9" s="33">
        <v>36.43</v>
      </c>
      <c r="H9" s="33">
        <v>32.01</v>
      </c>
      <c r="I9" s="33">
        <v>40.85</v>
      </c>
      <c r="J9" s="34">
        <v>220</v>
      </c>
      <c r="K9" s="33">
        <v>34.86</v>
      </c>
      <c r="L9" s="33">
        <v>30.49</v>
      </c>
      <c r="M9" s="33">
        <v>39.24</v>
      </c>
      <c r="N9" s="34">
        <v>224</v>
      </c>
      <c r="O9" s="34">
        <v>611</v>
      </c>
      <c r="P9" s="33">
        <v>27.03</v>
      </c>
      <c r="Q9" s="33">
        <v>24.54</v>
      </c>
      <c r="R9" s="33">
        <v>29.53</v>
      </c>
      <c r="S9" s="34">
        <v>421</v>
      </c>
      <c r="T9" s="33">
        <v>37.04</v>
      </c>
      <c r="U9" s="33">
        <v>34.35</v>
      </c>
      <c r="V9" s="33">
        <v>39.72</v>
      </c>
      <c r="W9" s="34">
        <v>593</v>
      </c>
      <c r="X9" s="33">
        <v>35.93</v>
      </c>
      <c r="Y9" s="33">
        <v>33.24</v>
      </c>
      <c r="Z9" s="33">
        <v>38.619999999999997</v>
      </c>
      <c r="AA9" s="34">
        <v>568</v>
      </c>
      <c r="AB9" s="34">
        <v>1582</v>
      </c>
    </row>
    <row r="10" spans="1:44" ht="12" customHeight="1">
      <c r="A10" s="134"/>
      <c r="B10" s="31">
        <v>1992</v>
      </c>
      <c r="C10" s="33">
        <v>14.17</v>
      </c>
      <c r="D10" s="33">
        <v>9.01</v>
      </c>
      <c r="E10" s="33">
        <v>19.329999999999998</v>
      </c>
      <c r="F10" s="34">
        <v>34</v>
      </c>
      <c r="G10" s="33">
        <v>29.08</v>
      </c>
      <c r="H10" s="33">
        <v>22.64</v>
      </c>
      <c r="I10" s="33">
        <v>35.53</v>
      </c>
      <c r="J10" s="34">
        <v>71</v>
      </c>
      <c r="K10" s="33">
        <v>56.75</v>
      </c>
      <c r="L10" s="33">
        <v>49.63</v>
      </c>
      <c r="M10" s="33">
        <v>63.87</v>
      </c>
      <c r="N10" s="34">
        <v>140</v>
      </c>
      <c r="O10" s="34">
        <v>245</v>
      </c>
      <c r="P10" s="33">
        <v>12.99</v>
      </c>
      <c r="Q10" s="33">
        <v>10.28</v>
      </c>
      <c r="R10" s="33">
        <v>15.7</v>
      </c>
      <c r="S10" s="34">
        <v>112</v>
      </c>
      <c r="T10" s="33">
        <v>33.67</v>
      </c>
      <c r="U10" s="33">
        <v>29.82</v>
      </c>
      <c r="V10" s="33">
        <v>37.520000000000003</v>
      </c>
      <c r="W10" s="34">
        <v>265</v>
      </c>
      <c r="X10" s="33">
        <v>53.34</v>
      </c>
      <c r="Y10" s="33">
        <v>49.28</v>
      </c>
      <c r="Z10" s="33">
        <v>57.39</v>
      </c>
      <c r="AA10" s="34">
        <v>418</v>
      </c>
      <c r="AB10" s="34">
        <v>795</v>
      </c>
    </row>
    <row r="11" spans="1:44" ht="12" customHeight="1">
      <c r="A11" s="134" t="s">
        <v>11</v>
      </c>
      <c r="B11" s="31" t="s">
        <v>12</v>
      </c>
      <c r="C11" s="33">
        <v>19.350000000000001</v>
      </c>
      <c r="D11" s="33">
        <v>15.88</v>
      </c>
      <c r="E11" s="33">
        <v>22.81</v>
      </c>
      <c r="F11" s="34">
        <v>115</v>
      </c>
      <c r="G11" s="33">
        <v>38.229999999999997</v>
      </c>
      <c r="H11" s="33">
        <v>33.99</v>
      </c>
      <c r="I11" s="33">
        <v>42.48</v>
      </c>
      <c r="J11" s="34">
        <v>227</v>
      </c>
      <c r="K11" s="33">
        <v>42.42</v>
      </c>
      <c r="L11" s="33">
        <v>38.08</v>
      </c>
      <c r="M11" s="33">
        <v>46.76</v>
      </c>
      <c r="N11" s="34">
        <v>244</v>
      </c>
      <c r="O11" s="34">
        <v>586</v>
      </c>
      <c r="P11" s="33">
        <v>16.11</v>
      </c>
      <c r="Q11" s="33">
        <v>14.22</v>
      </c>
      <c r="R11" s="33">
        <v>18</v>
      </c>
      <c r="S11" s="34">
        <v>313</v>
      </c>
      <c r="T11" s="33">
        <v>34.43</v>
      </c>
      <c r="U11" s="33">
        <v>32</v>
      </c>
      <c r="V11" s="33">
        <v>36.86</v>
      </c>
      <c r="W11" s="34">
        <v>698</v>
      </c>
      <c r="X11" s="33">
        <v>49.46</v>
      </c>
      <c r="Y11" s="33">
        <v>46.9</v>
      </c>
      <c r="Z11" s="33">
        <v>52.03</v>
      </c>
      <c r="AA11" s="34">
        <v>959</v>
      </c>
      <c r="AB11" s="34">
        <v>1970</v>
      </c>
    </row>
    <row r="12" spans="1:44" ht="12" customHeight="1">
      <c r="A12" s="125"/>
      <c r="B12" s="31" t="s">
        <v>13</v>
      </c>
      <c r="C12" s="33">
        <v>28.1</v>
      </c>
      <c r="D12" s="33">
        <v>24.49</v>
      </c>
      <c r="E12" s="33">
        <v>31.71</v>
      </c>
      <c r="F12" s="34">
        <v>200</v>
      </c>
      <c r="G12" s="33">
        <v>34.799999999999997</v>
      </c>
      <c r="H12" s="33">
        <v>31.02</v>
      </c>
      <c r="I12" s="33">
        <v>38.590000000000003</v>
      </c>
      <c r="J12" s="34">
        <v>255</v>
      </c>
      <c r="K12" s="33">
        <v>37.1</v>
      </c>
      <c r="L12" s="33">
        <v>33.26</v>
      </c>
      <c r="M12" s="33">
        <v>40.94</v>
      </c>
      <c r="N12" s="34">
        <v>269</v>
      </c>
      <c r="O12" s="34">
        <v>724</v>
      </c>
      <c r="P12" s="33">
        <v>22.56</v>
      </c>
      <c r="Q12" s="33">
        <v>20.48</v>
      </c>
      <c r="R12" s="33">
        <v>24.63</v>
      </c>
      <c r="S12" s="34">
        <v>490</v>
      </c>
      <c r="T12" s="33">
        <v>36.71</v>
      </c>
      <c r="U12" s="33">
        <v>34.26</v>
      </c>
      <c r="V12" s="33">
        <v>39.159999999999997</v>
      </c>
      <c r="W12" s="34">
        <v>764</v>
      </c>
      <c r="X12" s="33">
        <v>40.729999999999997</v>
      </c>
      <c r="Y12" s="33">
        <v>38.25</v>
      </c>
      <c r="Z12" s="33">
        <v>43.21</v>
      </c>
      <c r="AA12" s="34">
        <v>869</v>
      </c>
      <c r="AB12" s="34">
        <v>2123</v>
      </c>
    </row>
    <row r="13" spans="1:44" ht="12" customHeight="1">
      <c r="A13" s="134" t="s">
        <v>14</v>
      </c>
      <c r="B13" s="31" t="s">
        <v>15</v>
      </c>
      <c r="C13" s="33">
        <v>23.16</v>
      </c>
      <c r="D13" s="33">
        <v>20.41</v>
      </c>
      <c r="E13" s="33">
        <v>25.91</v>
      </c>
      <c r="F13" s="34">
        <v>249</v>
      </c>
      <c r="G13" s="33">
        <v>37.340000000000003</v>
      </c>
      <c r="H13" s="33">
        <v>34.24</v>
      </c>
      <c r="I13" s="33">
        <v>40.450000000000003</v>
      </c>
      <c r="J13" s="34">
        <v>416</v>
      </c>
      <c r="K13" s="33">
        <v>39.5</v>
      </c>
      <c r="L13" s="33">
        <v>36.35</v>
      </c>
      <c r="M13" s="33">
        <v>42.65</v>
      </c>
      <c r="N13" s="34">
        <v>427</v>
      </c>
      <c r="O13" s="34">
        <v>1092</v>
      </c>
      <c r="P13" s="33">
        <v>18.920000000000002</v>
      </c>
      <c r="Q13" s="33">
        <v>17.37</v>
      </c>
      <c r="R13" s="33">
        <v>20.48</v>
      </c>
      <c r="S13" s="34">
        <v>634</v>
      </c>
      <c r="T13" s="33">
        <v>35.56</v>
      </c>
      <c r="U13" s="33">
        <v>33.659999999999997</v>
      </c>
      <c r="V13" s="33">
        <v>37.47</v>
      </c>
      <c r="W13" s="34">
        <v>1216</v>
      </c>
      <c r="X13" s="33">
        <v>45.51</v>
      </c>
      <c r="Y13" s="33">
        <v>43.53</v>
      </c>
      <c r="Z13" s="33">
        <v>47.5</v>
      </c>
      <c r="AA13" s="34">
        <v>1504</v>
      </c>
      <c r="AB13" s="34">
        <v>3354</v>
      </c>
    </row>
    <row r="14" spans="1:44" ht="12" customHeight="1">
      <c r="A14" s="125"/>
      <c r="B14" s="31" t="s">
        <v>16</v>
      </c>
      <c r="C14" s="33">
        <v>29.16</v>
      </c>
      <c r="D14" s="33">
        <v>22.65</v>
      </c>
      <c r="E14" s="33">
        <v>35.67</v>
      </c>
      <c r="F14" s="34">
        <v>66</v>
      </c>
      <c r="G14" s="33">
        <v>31.96</v>
      </c>
      <c r="H14" s="33">
        <v>25.21</v>
      </c>
      <c r="I14" s="33">
        <v>38.700000000000003</v>
      </c>
      <c r="J14" s="34">
        <v>66</v>
      </c>
      <c r="K14" s="33">
        <v>38.880000000000003</v>
      </c>
      <c r="L14" s="33">
        <v>31.89</v>
      </c>
      <c r="M14" s="33">
        <v>45.87</v>
      </c>
      <c r="N14" s="34">
        <v>86</v>
      </c>
      <c r="O14" s="34">
        <v>218</v>
      </c>
      <c r="P14" s="33">
        <v>21.88</v>
      </c>
      <c r="Q14" s="33">
        <v>18.510000000000002</v>
      </c>
      <c r="R14" s="33">
        <v>25.25</v>
      </c>
      <c r="S14" s="34">
        <v>169</v>
      </c>
      <c r="T14" s="33">
        <v>35.950000000000003</v>
      </c>
      <c r="U14" s="33">
        <v>31.84</v>
      </c>
      <c r="V14" s="33">
        <v>40.049999999999997</v>
      </c>
      <c r="W14" s="34">
        <v>246</v>
      </c>
      <c r="X14" s="33">
        <v>42.17</v>
      </c>
      <c r="Y14" s="33">
        <v>38.07</v>
      </c>
      <c r="Z14" s="33">
        <v>46.28</v>
      </c>
      <c r="AA14" s="34">
        <v>324</v>
      </c>
      <c r="AB14" s="34">
        <v>739</v>
      </c>
    </row>
    <row r="15" spans="1:44" ht="12" customHeight="1">
      <c r="A15" s="134" t="s">
        <v>17</v>
      </c>
      <c r="B15" s="35" t="s">
        <v>72</v>
      </c>
      <c r="C15" s="33">
        <v>31.38</v>
      </c>
      <c r="D15" s="33">
        <v>25.52</v>
      </c>
      <c r="E15" s="33">
        <v>37.25</v>
      </c>
      <c r="F15" s="34">
        <v>90</v>
      </c>
      <c r="G15" s="33">
        <v>32.94</v>
      </c>
      <c r="H15" s="33">
        <v>27.08</v>
      </c>
      <c r="I15" s="33">
        <v>38.79</v>
      </c>
      <c r="J15" s="34">
        <v>99</v>
      </c>
      <c r="K15" s="33">
        <v>35.68</v>
      </c>
      <c r="L15" s="33">
        <v>29.82</v>
      </c>
      <c r="M15" s="33">
        <v>41.54</v>
      </c>
      <c r="N15" s="34">
        <v>113</v>
      </c>
      <c r="O15" s="34">
        <v>302</v>
      </c>
      <c r="P15" s="33">
        <v>25.61</v>
      </c>
      <c r="Q15" s="33">
        <v>22.02</v>
      </c>
      <c r="R15" s="33">
        <v>29.21</v>
      </c>
      <c r="S15" s="34">
        <v>198</v>
      </c>
      <c r="T15" s="33">
        <v>33.21</v>
      </c>
      <c r="U15" s="33">
        <v>29.24</v>
      </c>
      <c r="V15" s="33">
        <v>37.18</v>
      </c>
      <c r="W15" s="34">
        <v>263</v>
      </c>
      <c r="X15" s="33">
        <v>41.18</v>
      </c>
      <c r="Y15" s="33">
        <v>37.08</v>
      </c>
      <c r="Z15" s="33">
        <v>45.27</v>
      </c>
      <c r="AA15" s="34">
        <v>326</v>
      </c>
      <c r="AB15" s="34">
        <v>787</v>
      </c>
    </row>
    <row r="16" spans="1:44" ht="12" customHeight="1">
      <c r="A16" s="125"/>
      <c r="B16" s="35" t="s">
        <v>73</v>
      </c>
      <c r="C16" s="33">
        <v>25.08</v>
      </c>
      <c r="D16" s="33">
        <v>21.52</v>
      </c>
      <c r="E16" s="33">
        <v>28.64</v>
      </c>
      <c r="F16" s="34">
        <v>168</v>
      </c>
      <c r="G16" s="33">
        <v>33.299999999999997</v>
      </c>
      <c r="H16" s="33">
        <v>29.43</v>
      </c>
      <c r="I16" s="33">
        <v>37.17</v>
      </c>
      <c r="J16" s="34">
        <v>225</v>
      </c>
      <c r="K16" s="33">
        <v>41.61</v>
      </c>
      <c r="L16" s="33">
        <v>37.56</v>
      </c>
      <c r="M16" s="33">
        <v>45.67</v>
      </c>
      <c r="N16" s="34">
        <v>277</v>
      </c>
      <c r="O16" s="34">
        <v>670</v>
      </c>
      <c r="P16" s="33">
        <v>20.72</v>
      </c>
      <c r="Q16" s="33">
        <v>18.73</v>
      </c>
      <c r="R16" s="33">
        <v>22.72</v>
      </c>
      <c r="S16" s="34">
        <v>452</v>
      </c>
      <c r="T16" s="33">
        <v>34.78</v>
      </c>
      <c r="U16" s="33">
        <v>32.44</v>
      </c>
      <c r="V16" s="33">
        <v>37.119999999999997</v>
      </c>
      <c r="W16" s="34">
        <v>767</v>
      </c>
      <c r="X16" s="33">
        <v>44.5</v>
      </c>
      <c r="Y16" s="33">
        <v>42.06</v>
      </c>
      <c r="Z16" s="33">
        <v>46.94</v>
      </c>
      <c r="AA16" s="34">
        <v>976</v>
      </c>
      <c r="AB16" s="34">
        <v>2195</v>
      </c>
    </row>
    <row r="17" spans="1:66" ht="12" customHeight="1">
      <c r="A17" s="125"/>
      <c r="B17" s="31" t="s">
        <v>18</v>
      </c>
      <c r="C17" s="33">
        <v>15.67</v>
      </c>
      <c r="D17" s="33">
        <v>11.46</v>
      </c>
      <c r="E17" s="33">
        <v>19.89</v>
      </c>
      <c r="F17" s="34">
        <v>54</v>
      </c>
      <c r="G17" s="33">
        <v>44.94</v>
      </c>
      <c r="H17" s="33">
        <v>39.159999999999997</v>
      </c>
      <c r="I17" s="33">
        <v>50.73</v>
      </c>
      <c r="J17" s="34">
        <v>154</v>
      </c>
      <c r="K17" s="33">
        <v>39.39</v>
      </c>
      <c r="L17" s="33">
        <v>33.619999999999997</v>
      </c>
      <c r="M17" s="33">
        <v>45.15</v>
      </c>
      <c r="N17" s="34">
        <v>122</v>
      </c>
      <c r="O17" s="34">
        <v>330</v>
      </c>
      <c r="P17" s="33">
        <v>12.85</v>
      </c>
      <c r="Q17" s="33">
        <v>10.64</v>
      </c>
      <c r="R17" s="33">
        <v>15.06</v>
      </c>
      <c r="S17" s="34">
        <v>150</v>
      </c>
      <c r="T17" s="33">
        <v>39.119999999999997</v>
      </c>
      <c r="U17" s="33">
        <v>35.729999999999997</v>
      </c>
      <c r="V17" s="33">
        <v>42.5</v>
      </c>
      <c r="W17" s="34">
        <v>428</v>
      </c>
      <c r="X17" s="33">
        <v>48.03</v>
      </c>
      <c r="Y17" s="33">
        <v>44.59</v>
      </c>
      <c r="Z17" s="33">
        <v>51.48</v>
      </c>
      <c r="AA17" s="34">
        <v>521</v>
      </c>
      <c r="AB17" s="34">
        <v>1099</v>
      </c>
    </row>
    <row r="18" spans="1:66" ht="12" customHeight="1">
      <c r="A18" s="134" t="s">
        <v>19</v>
      </c>
      <c r="B18" s="35" t="s">
        <v>74</v>
      </c>
      <c r="C18" s="33">
        <v>23.94</v>
      </c>
      <c r="D18" s="33">
        <v>20.98</v>
      </c>
      <c r="E18" s="33">
        <v>26.89</v>
      </c>
      <c r="F18" s="34">
        <v>225</v>
      </c>
      <c r="G18" s="33">
        <v>34.74</v>
      </c>
      <c r="H18" s="33">
        <v>31.49</v>
      </c>
      <c r="I18" s="33">
        <v>37.99</v>
      </c>
      <c r="J18" s="34">
        <v>339</v>
      </c>
      <c r="K18" s="33">
        <v>41.32</v>
      </c>
      <c r="L18" s="33">
        <v>37.93</v>
      </c>
      <c r="M18" s="33">
        <v>44.71</v>
      </c>
      <c r="N18" s="34">
        <v>387</v>
      </c>
      <c r="O18" s="34">
        <v>951</v>
      </c>
      <c r="P18" s="33">
        <v>18.82</v>
      </c>
      <c r="Q18" s="33">
        <v>17.25</v>
      </c>
      <c r="R18" s="33">
        <v>20.399999999999999</v>
      </c>
      <c r="S18" s="34">
        <v>614</v>
      </c>
      <c r="T18" s="33">
        <v>34.69</v>
      </c>
      <c r="U18" s="33">
        <v>32.76</v>
      </c>
      <c r="V18" s="33">
        <v>36.630000000000003</v>
      </c>
      <c r="W18" s="34">
        <v>1134</v>
      </c>
      <c r="X18" s="33">
        <v>46.49</v>
      </c>
      <c r="Y18" s="33">
        <v>44.46</v>
      </c>
      <c r="Z18" s="33">
        <v>48.51</v>
      </c>
      <c r="AA18" s="34">
        <v>1499</v>
      </c>
      <c r="AB18" s="34">
        <v>3247</v>
      </c>
    </row>
    <row r="19" spans="1:66" ht="12" customHeight="1">
      <c r="A19" s="125"/>
      <c r="B19" s="35" t="s">
        <v>75</v>
      </c>
      <c r="C19" s="33">
        <v>25.24</v>
      </c>
      <c r="D19" s="33">
        <v>20.23</v>
      </c>
      <c r="E19" s="33">
        <v>30.25</v>
      </c>
      <c r="F19" s="34">
        <v>89</v>
      </c>
      <c r="G19" s="33">
        <v>39.65</v>
      </c>
      <c r="H19" s="33">
        <v>34.090000000000003</v>
      </c>
      <c r="I19" s="33">
        <v>45.21</v>
      </c>
      <c r="J19" s="34">
        <v>142</v>
      </c>
      <c r="K19" s="33">
        <v>35.11</v>
      </c>
      <c r="L19" s="33">
        <v>29.71</v>
      </c>
      <c r="M19" s="33">
        <v>40.520000000000003</v>
      </c>
      <c r="N19" s="34">
        <v>125</v>
      </c>
      <c r="O19" s="34">
        <v>356</v>
      </c>
      <c r="P19" s="33">
        <v>22.12</v>
      </c>
      <c r="Q19" s="33">
        <v>18.91</v>
      </c>
      <c r="R19" s="33">
        <v>25.33</v>
      </c>
      <c r="S19" s="34">
        <v>187</v>
      </c>
      <c r="T19" s="33">
        <v>38.99</v>
      </c>
      <c r="U19" s="33">
        <v>35.14</v>
      </c>
      <c r="V19" s="33">
        <v>42.83</v>
      </c>
      <c r="W19" s="34">
        <v>326</v>
      </c>
      <c r="X19" s="33">
        <v>38.89</v>
      </c>
      <c r="Y19" s="33">
        <v>35.07</v>
      </c>
      <c r="Z19" s="33">
        <v>42.71</v>
      </c>
      <c r="AA19" s="34">
        <v>325</v>
      </c>
      <c r="AB19" s="34">
        <v>838</v>
      </c>
    </row>
    <row r="20" spans="1:66" ht="12" customHeight="1">
      <c r="A20" s="134" t="s">
        <v>20</v>
      </c>
      <c r="B20" s="31" t="s">
        <v>21</v>
      </c>
      <c r="C20" s="33">
        <v>24.82</v>
      </c>
      <c r="D20" s="33">
        <v>21.77</v>
      </c>
      <c r="E20" s="33">
        <v>27.87</v>
      </c>
      <c r="F20" s="34">
        <v>225</v>
      </c>
      <c r="G20" s="33">
        <v>36.44</v>
      </c>
      <c r="H20" s="33">
        <v>33.11</v>
      </c>
      <c r="I20" s="33">
        <v>39.78</v>
      </c>
      <c r="J20" s="34">
        <v>342</v>
      </c>
      <c r="K20" s="33">
        <v>38.74</v>
      </c>
      <c r="L20" s="33">
        <v>35.35</v>
      </c>
      <c r="M20" s="33">
        <v>42.13</v>
      </c>
      <c r="N20" s="34">
        <v>360</v>
      </c>
      <c r="O20" s="34">
        <v>927</v>
      </c>
      <c r="P20" s="33">
        <v>19.48</v>
      </c>
      <c r="Q20" s="33">
        <v>17.809999999999999</v>
      </c>
      <c r="R20" s="33">
        <v>21.15</v>
      </c>
      <c r="S20" s="34">
        <v>560</v>
      </c>
      <c r="T20" s="33">
        <v>35.81</v>
      </c>
      <c r="U20" s="33">
        <v>33.76</v>
      </c>
      <c r="V20" s="33">
        <v>37.85</v>
      </c>
      <c r="W20" s="34">
        <v>1017</v>
      </c>
      <c r="X20" s="33">
        <v>44.71</v>
      </c>
      <c r="Y20" s="33">
        <v>42.6</v>
      </c>
      <c r="Z20" s="33">
        <v>46.82</v>
      </c>
      <c r="AA20" s="34">
        <v>1270</v>
      </c>
      <c r="AB20" s="34">
        <v>2847</v>
      </c>
    </row>
    <row r="21" spans="1:66">
      <c r="A21" s="125"/>
      <c r="B21" s="31" t="s">
        <v>22</v>
      </c>
      <c r="C21" s="33">
        <v>23.15</v>
      </c>
      <c r="D21" s="33">
        <v>18.48</v>
      </c>
      <c r="E21" s="33"/>
      <c r="F21" s="34">
        <v>90</v>
      </c>
      <c r="G21" s="33">
        <v>35.81</v>
      </c>
      <c r="H21" s="33">
        <v>30.48</v>
      </c>
      <c r="I21" s="33">
        <v>41.14</v>
      </c>
      <c r="J21" s="34">
        <v>140</v>
      </c>
      <c r="K21" s="33">
        <v>41.04</v>
      </c>
      <c r="L21" s="33">
        <v>35.56</v>
      </c>
      <c r="M21" s="33">
        <v>46.51</v>
      </c>
      <c r="N21" s="34">
        <v>153</v>
      </c>
      <c r="O21" s="34">
        <v>383</v>
      </c>
      <c r="P21" s="33">
        <v>19.73</v>
      </c>
      <c r="Q21" s="33">
        <v>17.09</v>
      </c>
      <c r="R21" s="33">
        <v>22.38</v>
      </c>
      <c r="S21" s="34">
        <v>243</v>
      </c>
      <c r="T21" s="33">
        <v>35.15</v>
      </c>
      <c r="U21" s="33">
        <v>31.93</v>
      </c>
      <c r="V21" s="33">
        <v>38.369999999999997</v>
      </c>
      <c r="W21" s="34">
        <v>445</v>
      </c>
      <c r="X21" s="33">
        <v>45.12</v>
      </c>
      <c r="Y21" s="33">
        <v>41.76</v>
      </c>
      <c r="Z21" s="33">
        <v>48.47</v>
      </c>
      <c r="AA21" s="34">
        <v>558</v>
      </c>
      <c r="AB21" s="34">
        <v>1246</v>
      </c>
    </row>
    <row r="22" spans="1:66">
      <c r="A22" s="134" t="s">
        <v>23</v>
      </c>
      <c r="B22" s="35" t="s">
        <v>76</v>
      </c>
      <c r="C22" s="33">
        <v>26.45</v>
      </c>
      <c r="D22" s="33">
        <v>21.62</v>
      </c>
      <c r="E22" s="33">
        <v>31.27</v>
      </c>
      <c r="F22" s="34">
        <v>99</v>
      </c>
      <c r="G22" s="33">
        <v>36.19</v>
      </c>
      <c r="H22" s="33">
        <v>31.09</v>
      </c>
      <c r="I22" s="33">
        <v>41.28</v>
      </c>
      <c r="J22" s="34">
        <v>150</v>
      </c>
      <c r="K22" s="33">
        <v>37.369999999999997</v>
      </c>
      <c r="L22" s="33">
        <v>32.19</v>
      </c>
      <c r="M22" s="33">
        <v>42.55</v>
      </c>
      <c r="N22" s="34">
        <v>148</v>
      </c>
      <c r="O22" s="34">
        <v>397</v>
      </c>
      <c r="P22" s="33">
        <v>23.63</v>
      </c>
      <c r="Q22" s="33">
        <v>20.81</v>
      </c>
      <c r="R22" s="33">
        <v>26.46</v>
      </c>
      <c r="S22" s="34">
        <v>277</v>
      </c>
      <c r="T22" s="33">
        <v>35.44</v>
      </c>
      <c r="U22" s="33">
        <v>32.21</v>
      </c>
      <c r="V22" s="33">
        <v>38.67</v>
      </c>
      <c r="W22" s="34">
        <v>427</v>
      </c>
      <c r="X22" s="33">
        <v>40.92</v>
      </c>
      <c r="Y22" s="33">
        <v>37.61</v>
      </c>
      <c r="Z22" s="33">
        <v>44.24</v>
      </c>
      <c r="AA22" s="34">
        <v>484</v>
      </c>
      <c r="AB22" s="34">
        <v>1188</v>
      </c>
    </row>
    <row r="23" spans="1:66">
      <c r="A23" s="125"/>
      <c r="B23" s="35" t="s">
        <v>77</v>
      </c>
      <c r="C23" s="33">
        <v>22.8</v>
      </c>
      <c r="D23" s="33">
        <v>19.670000000000002</v>
      </c>
      <c r="E23" s="33">
        <v>25.94</v>
      </c>
      <c r="F23" s="34">
        <v>186</v>
      </c>
      <c r="G23" s="33">
        <v>35.94</v>
      </c>
      <c r="H23" s="33">
        <v>32.33</v>
      </c>
      <c r="I23" s="33">
        <v>39.549999999999997</v>
      </c>
      <c r="J23" s="34">
        <v>284</v>
      </c>
      <c r="K23" s="33">
        <v>41.26</v>
      </c>
      <c r="L23" s="33">
        <v>37.56</v>
      </c>
      <c r="M23" s="33">
        <v>44.96</v>
      </c>
      <c r="N23" s="34">
        <v>325</v>
      </c>
      <c r="O23" s="34">
        <v>795</v>
      </c>
      <c r="P23" s="33">
        <v>17.21</v>
      </c>
      <c r="Q23" s="33">
        <v>15.55</v>
      </c>
      <c r="R23" s="33">
        <v>18.86</v>
      </c>
      <c r="S23" s="34">
        <v>464</v>
      </c>
      <c r="T23" s="33">
        <v>35.75</v>
      </c>
      <c r="U23" s="33">
        <v>33.6</v>
      </c>
      <c r="V23" s="33">
        <v>37.89</v>
      </c>
      <c r="W23" s="34">
        <v>936</v>
      </c>
      <c r="X23" s="33">
        <v>47.05</v>
      </c>
      <c r="Y23" s="33">
        <v>44.83</v>
      </c>
      <c r="Z23" s="33">
        <v>49.27</v>
      </c>
      <c r="AA23" s="34">
        <v>1225</v>
      </c>
      <c r="AB23" s="34">
        <v>2625</v>
      </c>
    </row>
    <row r="24" spans="1:66">
      <c r="A24" s="135" t="s">
        <v>24</v>
      </c>
      <c r="B24" s="31" t="s">
        <v>25</v>
      </c>
      <c r="C24" s="33">
        <v>25.67</v>
      </c>
      <c r="D24" s="33">
        <v>21.42</v>
      </c>
      <c r="E24" s="33">
        <v>29.93</v>
      </c>
      <c r="F24" s="34">
        <v>122</v>
      </c>
      <c r="G24" s="33">
        <v>35.04</v>
      </c>
      <c r="H24" s="33">
        <v>30.38</v>
      </c>
      <c r="I24" s="33">
        <v>39.69</v>
      </c>
      <c r="J24" s="34">
        <v>168</v>
      </c>
      <c r="K24" s="33">
        <v>39.29</v>
      </c>
      <c r="L24" s="33">
        <v>34.53</v>
      </c>
      <c r="M24" s="33">
        <v>44.05</v>
      </c>
      <c r="N24" s="34">
        <v>190</v>
      </c>
      <c r="O24" s="34">
        <v>480</v>
      </c>
      <c r="P24" s="33">
        <v>20.7</v>
      </c>
      <c r="Q24" s="33">
        <v>18.29</v>
      </c>
      <c r="R24" s="33">
        <v>23.1</v>
      </c>
      <c r="S24" s="34">
        <v>301</v>
      </c>
      <c r="T24" s="33">
        <v>36.03</v>
      </c>
      <c r="U24" s="33">
        <v>33.11</v>
      </c>
      <c r="V24" s="33">
        <v>38.94</v>
      </c>
      <c r="W24" s="34">
        <v>518</v>
      </c>
      <c r="X24" s="33">
        <v>43.28</v>
      </c>
      <c r="Y24" s="33">
        <v>40.299999999999997</v>
      </c>
      <c r="Z24" s="33">
        <v>46.25</v>
      </c>
      <c r="AA24" s="34">
        <v>639</v>
      </c>
      <c r="AB24" s="34">
        <v>1458</v>
      </c>
    </row>
    <row r="25" spans="1:66" s="20" customFormat="1">
      <c r="A25" s="125"/>
      <c r="B25" s="58" t="s">
        <v>26</v>
      </c>
      <c r="C25" s="59">
        <v>23.44</v>
      </c>
      <c r="D25" s="59">
        <v>20.149999999999999</v>
      </c>
      <c r="E25" s="59">
        <v>26.73</v>
      </c>
      <c r="F25" s="60">
        <v>179</v>
      </c>
      <c r="G25" s="59">
        <v>37.450000000000003</v>
      </c>
      <c r="H25" s="59">
        <v>33.78</v>
      </c>
      <c r="I25" s="59">
        <v>41.13</v>
      </c>
      <c r="J25" s="60">
        <v>295</v>
      </c>
      <c r="K25" s="59">
        <v>39.11</v>
      </c>
      <c r="L25" s="59">
        <v>35.380000000000003</v>
      </c>
      <c r="M25" s="59">
        <v>42.84</v>
      </c>
      <c r="N25" s="60">
        <v>297</v>
      </c>
      <c r="O25" s="60">
        <v>771</v>
      </c>
      <c r="P25" s="61">
        <v>18.739999999999998</v>
      </c>
      <c r="Q25" s="61">
        <v>16.95</v>
      </c>
      <c r="R25" s="61">
        <v>20.53</v>
      </c>
      <c r="S25" s="62">
        <v>474</v>
      </c>
      <c r="T25" s="61">
        <v>35.51</v>
      </c>
      <c r="U25" s="61">
        <v>33.31</v>
      </c>
      <c r="V25" s="61">
        <v>37.72</v>
      </c>
      <c r="W25" s="62">
        <v>893</v>
      </c>
      <c r="X25" s="61">
        <v>45.75</v>
      </c>
      <c r="Y25" s="61">
        <v>43.45</v>
      </c>
      <c r="Z25" s="61">
        <v>48.05</v>
      </c>
      <c r="AA25" s="62">
        <v>1119</v>
      </c>
      <c r="AB25" s="62">
        <v>2486</v>
      </c>
    </row>
    <row r="26" spans="1:66" s="20" customFormat="1">
      <c r="A26" s="23" t="s">
        <v>221</v>
      </c>
      <c r="B26" s="23"/>
      <c r="C26" s="23"/>
      <c r="D26" s="23"/>
      <c r="E26" s="23"/>
      <c r="F26" s="23"/>
      <c r="G26" s="23"/>
      <c r="H26" s="23"/>
      <c r="I26" s="23"/>
      <c r="J26" s="23"/>
      <c r="K26" s="23"/>
      <c r="L26" s="23"/>
      <c r="M26" s="23"/>
      <c r="N26" s="23"/>
      <c r="O26" s="23"/>
      <c r="AB26" s="22" t="s">
        <v>433</v>
      </c>
    </row>
    <row r="27" spans="1:66" s="20" customFormat="1">
      <c r="A27" s="23" t="s">
        <v>388</v>
      </c>
      <c r="B27" s="23"/>
      <c r="C27" s="23"/>
      <c r="D27" s="23"/>
      <c r="E27" s="23"/>
      <c r="F27" s="23"/>
      <c r="G27" s="23"/>
      <c r="H27" s="23"/>
      <c r="I27" s="23"/>
      <c r="J27" s="23"/>
      <c r="K27" s="23"/>
      <c r="L27" s="23"/>
      <c r="M27" s="23"/>
      <c r="N27" s="23"/>
      <c r="O27" s="23"/>
    </row>
    <row r="28" spans="1:66" s="20" customFormat="1">
      <c r="A28" s="23"/>
      <c r="B28" s="23"/>
      <c r="C28" s="23"/>
      <c r="D28" s="23"/>
      <c r="E28" s="23"/>
      <c r="F28" s="23"/>
      <c r="G28" s="23"/>
      <c r="H28" s="23"/>
      <c r="I28" s="23"/>
      <c r="J28" s="23"/>
      <c r="K28" s="23"/>
      <c r="L28" s="23"/>
      <c r="M28" s="23"/>
      <c r="N28" s="23"/>
      <c r="O28" s="23"/>
    </row>
    <row r="29" spans="1:66">
      <c r="A29" s="126" t="s">
        <v>0</v>
      </c>
      <c r="B29" s="127"/>
      <c r="C29" s="147">
        <v>2017</v>
      </c>
      <c r="D29" s="147"/>
      <c r="E29" s="147"/>
      <c r="F29" s="147"/>
      <c r="G29" s="147"/>
      <c r="H29" s="147"/>
      <c r="I29" s="147"/>
      <c r="J29" s="147"/>
      <c r="K29" s="147"/>
      <c r="L29" s="147"/>
      <c r="M29" s="147"/>
      <c r="N29" s="147"/>
      <c r="O29" s="148"/>
      <c r="BA29" s="9"/>
      <c r="BB29" s="9"/>
      <c r="BC29" s="9"/>
      <c r="BD29" s="9"/>
      <c r="BE29" s="9"/>
      <c r="BF29" s="9"/>
      <c r="BG29" s="9"/>
      <c r="BH29" s="9"/>
      <c r="BI29" s="9"/>
      <c r="BJ29" s="9"/>
      <c r="BK29" s="9"/>
      <c r="BL29" s="9"/>
      <c r="BM29" s="9"/>
      <c r="BN29" s="9"/>
    </row>
    <row r="30" spans="1:66">
      <c r="A30" s="128"/>
      <c r="B30" s="129"/>
      <c r="C30" s="133" t="s">
        <v>208</v>
      </c>
      <c r="D30" s="133"/>
      <c r="E30" s="133"/>
      <c r="F30" s="133"/>
      <c r="G30" s="133"/>
      <c r="H30" s="133"/>
      <c r="I30" s="133"/>
      <c r="J30" s="133"/>
      <c r="K30" s="133"/>
      <c r="L30" s="133"/>
      <c r="M30" s="133"/>
      <c r="N30" s="133"/>
      <c r="O30" s="144"/>
      <c r="AP30" s="10"/>
      <c r="AQ30" s="10"/>
      <c r="AR30" s="10"/>
      <c r="AS30" s="10"/>
      <c r="AT30" s="10"/>
      <c r="AU30" s="10"/>
      <c r="AV30" s="10"/>
      <c r="AW30" s="10"/>
      <c r="AX30" s="10"/>
      <c r="AY30" s="10"/>
      <c r="AZ30" s="10"/>
      <c r="BA30" s="10"/>
      <c r="BB30" s="10"/>
      <c r="BC30" s="10"/>
    </row>
    <row r="31" spans="1:66">
      <c r="A31" s="128"/>
      <c r="B31" s="129"/>
      <c r="C31" s="207" t="s">
        <v>50</v>
      </c>
      <c r="D31" s="207"/>
      <c r="E31" s="207"/>
      <c r="F31" s="207"/>
      <c r="G31" s="207" t="s">
        <v>51</v>
      </c>
      <c r="H31" s="207"/>
      <c r="I31" s="207"/>
      <c r="J31" s="207"/>
      <c r="K31" s="207" t="s">
        <v>52</v>
      </c>
      <c r="L31" s="207"/>
      <c r="M31" s="207"/>
      <c r="N31" s="207"/>
      <c r="O31" s="144" t="s">
        <v>5</v>
      </c>
      <c r="AP31" s="11"/>
      <c r="AR31" s="12" t="s">
        <v>51</v>
      </c>
      <c r="AS31" s="11"/>
      <c r="AT31" s="11"/>
      <c r="AU31" s="11"/>
      <c r="AV31" s="12" t="s">
        <v>52</v>
      </c>
      <c r="AW31" s="11"/>
      <c r="AX31" s="11"/>
      <c r="AY31" s="11"/>
      <c r="AZ31" s="12" t="s">
        <v>50</v>
      </c>
      <c r="BA31" s="11"/>
      <c r="BB31" s="11"/>
      <c r="BC31" s="11"/>
      <c r="BD31" s="13" t="s">
        <v>51</v>
      </c>
      <c r="BE31" s="14"/>
      <c r="BF31" s="14"/>
      <c r="BG31" s="14"/>
      <c r="BH31" s="13" t="s">
        <v>52</v>
      </c>
      <c r="BI31" s="14"/>
      <c r="BJ31" s="14"/>
      <c r="BK31" s="14"/>
    </row>
    <row r="32" spans="1:66" ht="23.25" customHeight="1">
      <c r="A32" s="130"/>
      <c r="B32" s="131"/>
      <c r="C32" s="25" t="s">
        <v>6</v>
      </c>
      <c r="D32" s="146" t="s">
        <v>78</v>
      </c>
      <c r="E32" s="146"/>
      <c r="F32" s="25" t="s">
        <v>79</v>
      </c>
      <c r="G32" s="25" t="s">
        <v>6</v>
      </c>
      <c r="H32" s="146" t="s">
        <v>78</v>
      </c>
      <c r="I32" s="146"/>
      <c r="J32" s="25" t="s">
        <v>79</v>
      </c>
      <c r="K32" s="25" t="s">
        <v>6</v>
      </c>
      <c r="L32" s="146" t="s">
        <v>78</v>
      </c>
      <c r="M32" s="146"/>
      <c r="N32" s="25" t="s">
        <v>79</v>
      </c>
      <c r="O32" s="145"/>
      <c r="AP32" s="2" t="s">
        <v>8</v>
      </c>
      <c r="AQ32" s="2" t="s">
        <v>79</v>
      </c>
      <c r="AR32" s="2" t="s">
        <v>6</v>
      </c>
      <c r="AS32" s="2" t="s">
        <v>7</v>
      </c>
      <c r="AT32" s="2" t="s">
        <v>8</v>
      </c>
      <c r="AU32" s="2" t="s">
        <v>79</v>
      </c>
      <c r="AV32" s="2" t="s">
        <v>6</v>
      </c>
      <c r="AW32" s="2" t="s">
        <v>7</v>
      </c>
      <c r="AX32" s="2" t="s">
        <v>8</v>
      </c>
      <c r="AY32" s="2" t="s">
        <v>79</v>
      </c>
      <c r="AZ32" s="2" t="s">
        <v>6</v>
      </c>
      <c r="BA32" s="2" t="s">
        <v>7</v>
      </c>
      <c r="BB32" s="2" t="s">
        <v>8</v>
      </c>
      <c r="BC32" s="2" t="s">
        <v>79</v>
      </c>
      <c r="BD32" s="2" t="s">
        <v>6</v>
      </c>
      <c r="BE32" s="2" t="s">
        <v>7</v>
      </c>
      <c r="BF32" s="2" t="s">
        <v>8</v>
      </c>
      <c r="BG32" s="2" t="s">
        <v>79</v>
      </c>
      <c r="BH32" s="2" t="s">
        <v>6</v>
      </c>
      <c r="BI32" s="2" t="s">
        <v>7</v>
      </c>
      <c r="BJ32" s="2" t="s">
        <v>8</v>
      </c>
      <c r="BK32" s="2" t="s">
        <v>79</v>
      </c>
    </row>
    <row r="33" spans="1:63">
      <c r="A33" s="124"/>
      <c r="B33" s="36" t="s">
        <v>429</v>
      </c>
      <c r="C33" s="29">
        <v>19.54</v>
      </c>
      <c r="D33" s="29">
        <v>18.13</v>
      </c>
      <c r="E33" s="29">
        <v>20.96</v>
      </c>
      <c r="F33" s="30">
        <v>803</v>
      </c>
      <c r="G33" s="29">
        <v>35.65</v>
      </c>
      <c r="H33" s="29">
        <v>33.909999999999997</v>
      </c>
      <c r="I33" s="29">
        <v>37.380000000000003</v>
      </c>
      <c r="J33" s="30">
        <v>1462</v>
      </c>
      <c r="K33" s="29">
        <v>44.81</v>
      </c>
      <c r="L33" s="29">
        <v>43.02</v>
      </c>
      <c r="M33" s="29">
        <v>46.6</v>
      </c>
      <c r="N33" s="30">
        <v>1828</v>
      </c>
      <c r="O33" s="30">
        <f>N33+J33+F33</f>
        <v>4093</v>
      </c>
      <c r="AP33" s="5">
        <v>29.53</v>
      </c>
      <c r="AQ33" s="6">
        <v>421</v>
      </c>
      <c r="AR33" s="5">
        <v>37.04</v>
      </c>
      <c r="AS33" s="5">
        <v>34.35</v>
      </c>
      <c r="AT33" s="5">
        <v>39.72</v>
      </c>
      <c r="AU33" s="6">
        <v>593</v>
      </c>
      <c r="AV33" s="5">
        <v>35.93</v>
      </c>
      <c r="AW33" s="5">
        <v>33.24</v>
      </c>
      <c r="AX33" s="5">
        <v>38.619999999999997</v>
      </c>
      <c r="AY33" s="6">
        <v>568</v>
      </c>
      <c r="AZ33" s="5">
        <v>12.99</v>
      </c>
      <c r="BA33" s="5">
        <v>10.28</v>
      </c>
      <c r="BB33" s="5">
        <v>15.7</v>
      </c>
      <c r="BC33" s="6">
        <v>112</v>
      </c>
      <c r="BD33" s="5">
        <v>33.67</v>
      </c>
      <c r="BE33" s="5">
        <v>29.82</v>
      </c>
      <c r="BF33" s="5">
        <v>37.520000000000003</v>
      </c>
      <c r="BG33" s="6">
        <v>265</v>
      </c>
      <c r="BH33" s="5">
        <v>53.34</v>
      </c>
      <c r="BI33" s="5">
        <v>49.28</v>
      </c>
      <c r="BJ33" s="5">
        <v>57.39</v>
      </c>
      <c r="BK33" s="6">
        <v>418</v>
      </c>
    </row>
    <row r="34" spans="1:63">
      <c r="A34" s="125"/>
      <c r="B34" s="35" t="s">
        <v>430</v>
      </c>
      <c r="C34" s="33">
        <v>18.010000000000002</v>
      </c>
      <c r="D34" s="33">
        <v>16.34</v>
      </c>
      <c r="E34" s="33">
        <v>19.690000000000001</v>
      </c>
      <c r="F34" s="34">
        <v>499</v>
      </c>
      <c r="G34" s="33">
        <v>35.31</v>
      </c>
      <c r="H34" s="33">
        <v>33.22</v>
      </c>
      <c r="I34" s="33">
        <v>37.409999999999997</v>
      </c>
      <c r="J34" s="34">
        <v>997</v>
      </c>
      <c r="K34" s="33">
        <v>46.67</v>
      </c>
      <c r="L34" s="33">
        <v>44.5</v>
      </c>
      <c r="M34" s="33">
        <v>48.84</v>
      </c>
      <c r="N34" s="34">
        <v>1343</v>
      </c>
      <c r="O34" s="34">
        <f t="shared" ref="O34:O41" si="0">N34+J34+F34</f>
        <v>2839</v>
      </c>
      <c r="AP34" s="5">
        <v>29.3</v>
      </c>
      <c r="AQ34" s="6">
        <v>255</v>
      </c>
      <c r="AR34" s="5">
        <v>37.42</v>
      </c>
      <c r="AS34" s="5">
        <v>34.08</v>
      </c>
      <c r="AT34" s="5">
        <v>40.76</v>
      </c>
      <c r="AU34" s="6">
        <v>377</v>
      </c>
      <c r="AV34" s="5">
        <v>36.340000000000003</v>
      </c>
      <c r="AW34" s="5">
        <v>32.99</v>
      </c>
      <c r="AX34" s="5">
        <v>39.700000000000003</v>
      </c>
      <c r="AY34" s="6">
        <v>347</v>
      </c>
      <c r="AZ34" s="5">
        <v>12.25</v>
      </c>
      <c r="BA34" s="5">
        <v>9.09</v>
      </c>
      <c r="BB34" s="5">
        <v>15.41</v>
      </c>
      <c r="BC34" s="6">
        <v>76</v>
      </c>
      <c r="BD34" s="5">
        <v>35.04</v>
      </c>
      <c r="BE34" s="5">
        <v>30.34</v>
      </c>
      <c r="BF34" s="5">
        <v>39.74</v>
      </c>
      <c r="BG34" s="6">
        <v>193</v>
      </c>
      <c r="BH34" s="5">
        <v>52.71</v>
      </c>
      <c r="BI34" s="5">
        <v>47.81</v>
      </c>
      <c r="BJ34" s="5">
        <v>57.61</v>
      </c>
      <c r="BK34" s="6">
        <v>284</v>
      </c>
    </row>
    <row r="35" spans="1:63">
      <c r="A35" s="125"/>
      <c r="B35" s="35" t="s">
        <v>431</v>
      </c>
      <c r="C35" s="33">
        <v>23.93</v>
      </c>
      <c r="D35" s="33">
        <v>21</v>
      </c>
      <c r="E35" s="33">
        <v>26.86</v>
      </c>
      <c r="F35" s="34">
        <v>231</v>
      </c>
      <c r="G35" s="33">
        <v>36.99</v>
      </c>
      <c r="H35" s="33">
        <v>33.700000000000003</v>
      </c>
      <c r="I35" s="33">
        <v>40.29</v>
      </c>
      <c r="J35" s="34">
        <v>362</v>
      </c>
      <c r="K35" s="33">
        <v>39.08</v>
      </c>
      <c r="L35" s="33">
        <v>35.729999999999997</v>
      </c>
      <c r="M35" s="33">
        <v>42.43</v>
      </c>
      <c r="N35" s="34">
        <v>369</v>
      </c>
      <c r="O35" s="34">
        <f t="shared" si="0"/>
        <v>962</v>
      </c>
      <c r="AP35" s="5">
        <v>32.43</v>
      </c>
      <c r="AQ35" s="6">
        <v>117</v>
      </c>
      <c r="AR35" s="5">
        <v>38.409999999999997</v>
      </c>
      <c r="AS35" s="5">
        <v>33.36</v>
      </c>
      <c r="AT35" s="5">
        <v>43.45</v>
      </c>
      <c r="AU35" s="6">
        <v>179</v>
      </c>
      <c r="AV35" s="5">
        <v>33.97</v>
      </c>
      <c r="AW35" s="5">
        <v>29.04</v>
      </c>
      <c r="AX35" s="5">
        <v>38.9</v>
      </c>
      <c r="AY35" s="6">
        <v>161</v>
      </c>
      <c r="AZ35" s="5">
        <v>13.22</v>
      </c>
      <c r="BA35" s="5">
        <v>7.66</v>
      </c>
      <c r="BB35" s="5">
        <v>18.79</v>
      </c>
      <c r="BC35" s="6">
        <v>26</v>
      </c>
      <c r="BD35" s="5">
        <v>32.22</v>
      </c>
      <c r="BE35" s="5">
        <v>24.84</v>
      </c>
      <c r="BF35" s="5">
        <v>39.590000000000003</v>
      </c>
      <c r="BG35" s="6">
        <v>62</v>
      </c>
      <c r="BH35" s="5">
        <v>54.56</v>
      </c>
      <c r="BI35" s="5">
        <v>46.63</v>
      </c>
      <c r="BJ35" s="5">
        <v>62.49</v>
      </c>
      <c r="BK35" s="6">
        <v>109</v>
      </c>
    </row>
    <row r="36" spans="1:63">
      <c r="A36" s="125"/>
      <c r="B36" s="39" t="s">
        <v>432</v>
      </c>
      <c r="C36" s="33">
        <v>25.4</v>
      </c>
      <c r="D36" s="33">
        <v>20</v>
      </c>
      <c r="E36" s="33">
        <v>30.8</v>
      </c>
      <c r="F36" s="34">
        <v>73</v>
      </c>
      <c r="G36" s="33">
        <v>35.01</v>
      </c>
      <c r="H36" s="33">
        <v>29.17</v>
      </c>
      <c r="I36" s="33">
        <v>40.85</v>
      </c>
      <c r="J36" s="34">
        <v>103</v>
      </c>
      <c r="K36" s="33">
        <v>39.590000000000003</v>
      </c>
      <c r="L36" s="33">
        <v>33.6</v>
      </c>
      <c r="M36" s="33">
        <v>45.58</v>
      </c>
      <c r="N36" s="34">
        <v>116</v>
      </c>
      <c r="O36" s="34">
        <f t="shared" si="0"/>
        <v>292</v>
      </c>
      <c r="AP36" s="5">
        <v>43.78</v>
      </c>
      <c r="AQ36" s="6">
        <v>49</v>
      </c>
      <c r="AR36" s="5">
        <v>25.39</v>
      </c>
      <c r="AS36" s="5">
        <v>17.329999999999998</v>
      </c>
      <c r="AT36" s="5">
        <v>33.450000000000003</v>
      </c>
      <c r="AU36" s="6">
        <v>37</v>
      </c>
      <c r="AV36" s="5">
        <v>39.869999999999997</v>
      </c>
      <c r="AW36" s="5">
        <v>30.63</v>
      </c>
      <c r="AX36" s="5">
        <v>49.11</v>
      </c>
      <c r="AY36" s="6">
        <v>60</v>
      </c>
      <c r="AZ36" s="5">
        <v>22.26</v>
      </c>
      <c r="BA36" s="5">
        <v>8.0500000000000007</v>
      </c>
      <c r="BB36" s="5">
        <v>36.479999999999997</v>
      </c>
      <c r="BC36" s="6">
        <v>10</v>
      </c>
      <c r="BD36" s="5">
        <v>21.29</v>
      </c>
      <c r="BE36" s="5">
        <v>7.68</v>
      </c>
      <c r="BF36" s="5">
        <v>34.89</v>
      </c>
      <c r="BG36" s="6">
        <v>10</v>
      </c>
      <c r="BH36" s="5">
        <v>56.45</v>
      </c>
      <c r="BI36" s="5">
        <v>39.68</v>
      </c>
      <c r="BJ36" s="5">
        <v>73.22</v>
      </c>
      <c r="BK36" s="6">
        <v>25</v>
      </c>
    </row>
    <row r="37" spans="1:63">
      <c r="A37" s="125"/>
      <c r="B37" s="39" t="s">
        <v>28</v>
      </c>
      <c r="C37" s="33">
        <v>20.5</v>
      </c>
      <c r="D37" s="33">
        <v>13.81</v>
      </c>
      <c r="E37" s="33">
        <v>27.2</v>
      </c>
      <c r="F37" s="34">
        <v>31</v>
      </c>
      <c r="G37" s="33">
        <v>30.73</v>
      </c>
      <c r="H37" s="33">
        <v>23.38</v>
      </c>
      <c r="I37" s="33">
        <v>38.090000000000003</v>
      </c>
      <c r="J37" s="34">
        <v>52</v>
      </c>
      <c r="K37" s="33">
        <v>48.76</v>
      </c>
      <c r="L37" s="33">
        <v>40.67</v>
      </c>
      <c r="M37" s="33">
        <v>56.86</v>
      </c>
      <c r="N37" s="34">
        <v>78</v>
      </c>
      <c r="O37" s="34">
        <f t="shared" si="0"/>
        <v>161</v>
      </c>
      <c r="AP37" s="15" t="s">
        <v>33</v>
      </c>
      <c r="AQ37" s="6" t="s">
        <v>33</v>
      </c>
      <c r="AR37" s="15" t="s">
        <v>33</v>
      </c>
      <c r="AS37" s="15" t="s">
        <v>33</v>
      </c>
      <c r="AT37" s="15" t="s">
        <v>33</v>
      </c>
      <c r="AU37" s="6" t="s">
        <v>33</v>
      </c>
      <c r="AV37" s="15" t="s">
        <v>33</v>
      </c>
      <c r="AW37" s="15" t="s">
        <v>33</v>
      </c>
      <c r="AX37" s="15" t="s">
        <v>33</v>
      </c>
      <c r="AY37" s="6" t="s">
        <v>33</v>
      </c>
      <c r="AZ37" s="5">
        <v>9.1999999999999993</v>
      </c>
      <c r="BA37" s="5">
        <v>0</v>
      </c>
      <c r="BB37" s="5">
        <v>19.079999999999998</v>
      </c>
      <c r="BC37" s="6">
        <v>3</v>
      </c>
      <c r="BD37" s="5">
        <v>31.17</v>
      </c>
      <c r="BE37" s="5">
        <v>16.350000000000001</v>
      </c>
      <c r="BF37" s="5">
        <v>46</v>
      </c>
      <c r="BG37" s="6">
        <v>13</v>
      </c>
      <c r="BH37" s="5">
        <v>59.62</v>
      </c>
      <c r="BI37" s="5">
        <v>43.76</v>
      </c>
      <c r="BJ37" s="5">
        <v>75.48</v>
      </c>
      <c r="BK37" s="6">
        <v>25</v>
      </c>
    </row>
    <row r="38" spans="1:63">
      <c r="A38" s="125"/>
      <c r="B38" s="39" t="s">
        <v>29</v>
      </c>
      <c r="C38" s="33">
        <v>25.19</v>
      </c>
      <c r="D38" s="33">
        <v>19.600000000000001</v>
      </c>
      <c r="E38" s="33">
        <v>30.79</v>
      </c>
      <c r="F38" s="34">
        <v>67</v>
      </c>
      <c r="G38" s="33">
        <v>36.479999999999997</v>
      </c>
      <c r="H38" s="33">
        <v>30.37</v>
      </c>
      <c r="I38" s="33">
        <v>42.58</v>
      </c>
      <c r="J38" s="34">
        <v>100</v>
      </c>
      <c r="K38" s="33">
        <v>38.33</v>
      </c>
      <c r="L38" s="33">
        <v>32.18</v>
      </c>
      <c r="M38" s="33">
        <v>44.48</v>
      </c>
      <c r="N38" s="34">
        <v>105</v>
      </c>
      <c r="O38" s="34">
        <f t="shared" si="0"/>
        <v>272</v>
      </c>
      <c r="AP38" s="5">
        <v>45.38</v>
      </c>
      <c r="AQ38" s="6">
        <v>48</v>
      </c>
      <c r="AR38" s="5">
        <v>24.92</v>
      </c>
      <c r="AS38" s="5">
        <v>16.78</v>
      </c>
      <c r="AT38" s="5">
        <v>33.06</v>
      </c>
      <c r="AU38" s="6">
        <v>35</v>
      </c>
      <c r="AV38" s="5">
        <v>38.979999999999997</v>
      </c>
      <c r="AW38" s="5">
        <v>29.77</v>
      </c>
      <c r="AX38" s="5">
        <v>48.18</v>
      </c>
      <c r="AY38" s="6">
        <v>59</v>
      </c>
      <c r="AZ38" s="15" t="s">
        <v>33</v>
      </c>
      <c r="BA38" s="15" t="s">
        <v>33</v>
      </c>
      <c r="BB38" s="15" t="s">
        <v>33</v>
      </c>
      <c r="BC38" s="6" t="s">
        <v>33</v>
      </c>
      <c r="BD38" s="15" t="s">
        <v>33</v>
      </c>
      <c r="BE38" s="15" t="s">
        <v>33</v>
      </c>
      <c r="BF38" s="15" t="s">
        <v>33</v>
      </c>
      <c r="BG38" s="6" t="s">
        <v>33</v>
      </c>
      <c r="BH38" s="15" t="s">
        <v>33</v>
      </c>
      <c r="BI38" s="15" t="s">
        <v>33</v>
      </c>
      <c r="BJ38" s="15" t="s">
        <v>33</v>
      </c>
      <c r="BK38" s="6" t="s">
        <v>33</v>
      </c>
    </row>
    <row r="39" spans="1:63">
      <c r="A39" s="125"/>
      <c r="B39" s="39" t="s">
        <v>30</v>
      </c>
      <c r="C39" s="33">
        <v>27.55</v>
      </c>
      <c r="D39" s="33">
        <v>19.38</v>
      </c>
      <c r="E39" s="33">
        <v>35.729999999999997</v>
      </c>
      <c r="F39" s="34">
        <v>34</v>
      </c>
      <c r="G39" s="33">
        <v>40.65</v>
      </c>
      <c r="H39" s="33">
        <v>31.4</v>
      </c>
      <c r="I39" s="33">
        <v>49.91</v>
      </c>
      <c r="J39" s="34">
        <v>47</v>
      </c>
      <c r="K39" s="33">
        <v>31.79</v>
      </c>
      <c r="L39" s="33">
        <v>23.26</v>
      </c>
      <c r="M39" s="33">
        <v>40.32</v>
      </c>
      <c r="N39" s="34">
        <v>40</v>
      </c>
      <c r="O39" s="34">
        <f t="shared" si="0"/>
        <v>121</v>
      </c>
      <c r="AP39" s="15" t="s">
        <v>33</v>
      </c>
      <c r="AQ39" s="6" t="s">
        <v>33</v>
      </c>
      <c r="AR39" s="15" t="s">
        <v>33</v>
      </c>
      <c r="AS39" s="15" t="s">
        <v>33</v>
      </c>
      <c r="AT39" s="15" t="s">
        <v>33</v>
      </c>
      <c r="AU39" s="6" t="s">
        <v>33</v>
      </c>
      <c r="AV39" s="15" t="s">
        <v>33</v>
      </c>
      <c r="AW39" s="15" t="s">
        <v>33</v>
      </c>
      <c r="AX39" s="15" t="s">
        <v>33</v>
      </c>
      <c r="AY39" s="6" t="s">
        <v>33</v>
      </c>
      <c r="AZ39" s="15" t="s">
        <v>33</v>
      </c>
      <c r="BA39" s="15" t="s">
        <v>33</v>
      </c>
      <c r="BB39" s="15" t="s">
        <v>33</v>
      </c>
      <c r="BC39" s="6" t="s">
        <v>33</v>
      </c>
      <c r="BD39" s="15" t="s">
        <v>33</v>
      </c>
      <c r="BE39" s="15" t="s">
        <v>33</v>
      </c>
      <c r="BF39" s="15" t="s">
        <v>33</v>
      </c>
      <c r="BG39" s="6" t="s">
        <v>33</v>
      </c>
      <c r="BH39" s="15" t="s">
        <v>33</v>
      </c>
      <c r="BI39" s="15" t="s">
        <v>33</v>
      </c>
      <c r="BJ39" s="15" t="s">
        <v>33</v>
      </c>
      <c r="BK39" s="6" t="s">
        <v>33</v>
      </c>
    </row>
    <row r="40" spans="1:63">
      <c r="A40" s="125"/>
      <c r="B40" s="39" t="s">
        <v>31</v>
      </c>
      <c r="C40" s="33">
        <v>22.45</v>
      </c>
      <c r="D40" s="33">
        <v>16.510000000000002</v>
      </c>
      <c r="E40" s="33">
        <v>28.39</v>
      </c>
      <c r="F40" s="34">
        <v>45</v>
      </c>
      <c r="G40" s="33">
        <v>37.79</v>
      </c>
      <c r="H40" s="33">
        <v>30.85</v>
      </c>
      <c r="I40" s="33">
        <v>44.73</v>
      </c>
      <c r="J40" s="34">
        <v>76</v>
      </c>
      <c r="K40" s="33">
        <v>39.770000000000003</v>
      </c>
      <c r="L40" s="33">
        <v>32.700000000000003</v>
      </c>
      <c r="M40" s="33">
        <v>46.84</v>
      </c>
      <c r="N40" s="34">
        <v>76</v>
      </c>
      <c r="O40" s="34">
        <f t="shared" si="0"/>
        <v>197</v>
      </c>
      <c r="AP40" s="5">
        <v>38.04</v>
      </c>
      <c r="AQ40" s="6">
        <v>32</v>
      </c>
      <c r="AR40" s="5">
        <v>37.65</v>
      </c>
      <c r="AS40" s="5">
        <v>28.54</v>
      </c>
      <c r="AT40" s="5">
        <v>46.77</v>
      </c>
      <c r="AU40" s="6">
        <v>50</v>
      </c>
      <c r="AV40" s="5">
        <v>33.35</v>
      </c>
      <c r="AW40" s="5">
        <v>24.47</v>
      </c>
      <c r="AX40" s="5">
        <v>42.23</v>
      </c>
      <c r="AY40" s="6">
        <v>44</v>
      </c>
      <c r="AZ40" s="5">
        <v>17.86</v>
      </c>
      <c r="BA40" s="5">
        <v>5.76</v>
      </c>
      <c r="BB40" s="5">
        <v>29.96</v>
      </c>
      <c r="BC40" s="6">
        <v>8</v>
      </c>
      <c r="BD40" s="5">
        <v>25.74</v>
      </c>
      <c r="BE40" s="5">
        <v>13.02</v>
      </c>
      <c r="BF40" s="5">
        <v>38.47</v>
      </c>
      <c r="BG40" s="6">
        <v>13</v>
      </c>
      <c r="BH40" s="5">
        <v>56.4</v>
      </c>
      <c r="BI40" s="5">
        <v>41.5</v>
      </c>
      <c r="BJ40" s="5">
        <v>71.290000000000006</v>
      </c>
      <c r="BK40" s="6">
        <v>29</v>
      </c>
    </row>
    <row r="41" spans="1:63">
      <c r="A41" s="158"/>
      <c r="B41" s="101" t="s">
        <v>32</v>
      </c>
      <c r="C41" s="104" t="s">
        <v>365</v>
      </c>
      <c r="D41" s="102">
        <v>23.41</v>
      </c>
      <c r="E41" s="102">
        <v>45.07</v>
      </c>
      <c r="F41" s="105">
        <v>28</v>
      </c>
      <c r="G41" s="102">
        <v>36.65</v>
      </c>
      <c r="H41" s="102">
        <v>26.1</v>
      </c>
      <c r="I41" s="102">
        <v>47.19</v>
      </c>
      <c r="J41" s="105">
        <v>33</v>
      </c>
      <c r="K41" s="104" t="s">
        <v>366</v>
      </c>
      <c r="L41" s="102">
        <v>19.579999999999998</v>
      </c>
      <c r="M41" s="102">
        <v>38.65</v>
      </c>
      <c r="N41" s="105">
        <v>28</v>
      </c>
      <c r="O41" s="105">
        <f t="shared" si="0"/>
        <v>89</v>
      </c>
      <c r="AP41" s="15" t="s">
        <v>33</v>
      </c>
      <c r="AQ41" s="6" t="s">
        <v>33</v>
      </c>
      <c r="AR41" s="15" t="s">
        <v>33</v>
      </c>
      <c r="AS41" s="15" t="s">
        <v>33</v>
      </c>
      <c r="AT41" s="15" t="s">
        <v>33</v>
      </c>
      <c r="AU41" s="6" t="s">
        <v>33</v>
      </c>
      <c r="AV41" s="15" t="s">
        <v>33</v>
      </c>
      <c r="AW41" s="15" t="s">
        <v>33</v>
      </c>
      <c r="AX41" s="15" t="s">
        <v>33</v>
      </c>
      <c r="AY41" s="6" t="s">
        <v>33</v>
      </c>
      <c r="AZ41" s="15" t="s">
        <v>33</v>
      </c>
      <c r="BA41" s="15" t="s">
        <v>33</v>
      </c>
      <c r="BB41" s="15" t="s">
        <v>33</v>
      </c>
      <c r="BC41" s="6" t="s">
        <v>33</v>
      </c>
      <c r="BD41" s="15" t="s">
        <v>33</v>
      </c>
      <c r="BE41" s="15" t="s">
        <v>33</v>
      </c>
      <c r="BF41" s="15" t="s">
        <v>33</v>
      </c>
      <c r="BG41" s="6" t="s">
        <v>33</v>
      </c>
      <c r="BH41" s="15" t="s">
        <v>33</v>
      </c>
      <c r="BI41" s="15" t="s">
        <v>33</v>
      </c>
      <c r="BJ41" s="15" t="s">
        <v>33</v>
      </c>
      <c r="BK41" s="6" t="s">
        <v>33</v>
      </c>
    </row>
    <row r="42" spans="1:63">
      <c r="A42" s="126" t="s">
        <v>0</v>
      </c>
      <c r="B42" s="127"/>
      <c r="C42" s="147">
        <v>2012</v>
      </c>
      <c r="D42" s="147"/>
      <c r="E42" s="147"/>
      <c r="F42" s="147"/>
      <c r="G42" s="147"/>
      <c r="H42" s="147"/>
      <c r="I42" s="147"/>
      <c r="J42" s="147"/>
      <c r="K42" s="147"/>
      <c r="L42" s="147"/>
      <c r="M42" s="147"/>
      <c r="N42" s="147"/>
      <c r="O42" s="148"/>
    </row>
    <row r="43" spans="1:63">
      <c r="A43" s="128"/>
      <c r="B43" s="129"/>
      <c r="C43" s="133" t="s">
        <v>53</v>
      </c>
      <c r="D43" s="133"/>
      <c r="E43" s="133"/>
      <c r="F43" s="133"/>
      <c r="G43" s="133"/>
      <c r="H43" s="133"/>
      <c r="I43" s="133"/>
      <c r="J43" s="133"/>
      <c r="K43" s="133"/>
      <c r="L43" s="133"/>
      <c r="M43" s="133"/>
      <c r="N43" s="133"/>
      <c r="O43" s="144"/>
    </row>
    <row r="44" spans="1:63">
      <c r="A44" s="128"/>
      <c r="B44" s="129"/>
      <c r="C44" s="207" t="s">
        <v>50</v>
      </c>
      <c r="D44" s="207"/>
      <c r="E44" s="207"/>
      <c r="F44" s="207"/>
      <c r="G44" s="207" t="s">
        <v>51</v>
      </c>
      <c r="H44" s="207"/>
      <c r="I44" s="207"/>
      <c r="J44" s="207"/>
      <c r="K44" s="207" t="s">
        <v>52</v>
      </c>
      <c r="L44" s="207"/>
      <c r="M44" s="207"/>
      <c r="N44" s="207"/>
      <c r="O44" s="144" t="s">
        <v>5</v>
      </c>
    </row>
    <row r="45" spans="1:63" ht="22.5">
      <c r="A45" s="130"/>
      <c r="B45" s="131"/>
      <c r="C45" s="25" t="s">
        <v>6</v>
      </c>
      <c r="D45" s="146" t="s">
        <v>78</v>
      </c>
      <c r="E45" s="146"/>
      <c r="F45" s="25" t="s">
        <v>79</v>
      </c>
      <c r="G45" s="25" t="s">
        <v>6</v>
      </c>
      <c r="H45" s="146" t="s">
        <v>78</v>
      </c>
      <c r="I45" s="146"/>
      <c r="J45" s="25" t="s">
        <v>79</v>
      </c>
      <c r="K45" s="25" t="s">
        <v>6</v>
      </c>
      <c r="L45" s="146" t="s">
        <v>78</v>
      </c>
      <c r="M45" s="146"/>
      <c r="N45" s="25" t="s">
        <v>79</v>
      </c>
      <c r="O45" s="145"/>
    </row>
    <row r="46" spans="1:63">
      <c r="A46" s="124"/>
      <c r="B46" s="36" t="s">
        <v>429</v>
      </c>
      <c r="C46" s="29">
        <v>16.75</v>
      </c>
      <c r="D46" s="29">
        <v>15.13</v>
      </c>
      <c r="E46" s="29">
        <v>18.36</v>
      </c>
      <c r="F46" s="30">
        <v>570</v>
      </c>
      <c r="G46" s="29">
        <v>32.18</v>
      </c>
      <c r="H46" s="29">
        <v>30.06</v>
      </c>
      <c r="I46" s="29">
        <v>34.299999999999997</v>
      </c>
      <c r="J46" s="30">
        <v>1112</v>
      </c>
      <c r="K46" s="29">
        <v>51.07</v>
      </c>
      <c r="L46" s="29">
        <v>48.91</v>
      </c>
      <c r="M46" s="29">
        <v>53.24</v>
      </c>
      <c r="N46" s="30">
        <v>1821</v>
      </c>
      <c r="O46" s="30">
        <f>N46+J46+F46</f>
        <v>3503</v>
      </c>
    </row>
    <row r="47" spans="1:63">
      <c r="A47" s="125"/>
      <c r="B47" s="35" t="s">
        <v>430</v>
      </c>
      <c r="C47" s="33">
        <v>14.49</v>
      </c>
      <c r="D47" s="33">
        <v>12.64</v>
      </c>
      <c r="E47" s="33">
        <v>16.350000000000001</v>
      </c>
      <c r="F47" s="34">
        <v>329</v>
      </c>
      <c r="G47" s="33">
        <v>31.95</v>
      </c>
      <c r="H47" s="33">
        <v>29.3</v>
      </c>
      <c r="I47" s="33">
        <v>34.6</v>
      </c>
      <c r="J47" s="34">
        <v>724</v>
      </c>
      <c r="K47" s="33">
        <v>53.55</v>
      </c>
      <c r="L47" s="33">
        <v>50.87</v>
      </c>
      <c r="M47" s="33">
        <v>56.23</v>
      </c>
      <c r="N47" s="34">
        <v>1307</v>
      </c>
      <c r="O47" s="34">
        <f t="shared" ref="O47:O54" si="1">N47+J47+F47</f>
        <v>2360</v>
      </c>
    </row>
    <row r="48" spans="1:63">
      <c r="A48" s="125"/>
      <c r="B48" s="35" t="s">
        <v>431</v>
      </c>
      <c r="C48" s="33">
        <v>23.42</v>
      </c>
      <c r="D48" s="33">
        <v>19.82</v>
      </c>
      <c r="E48" s="33">
        <v>27.03</v>
      </c>
      <c r="F48" s="34">
        <v>191</v>
      </c>
      <c r="G48" s="33">
        <v>32.61</v>
      </c>
      <c r="H48" s="33">
        <v>29.01</v>
      </c>
      <c r="I48" s="33">
        <v>36.22</v>
      </c>
      <c r="J48" s="34">
        <v>306</v>
      </c>
      <c r="K48" s="33">
        <v>43.96</v>
      </c>
      <c r="L48" s="33">
        <v>40.03</v>
      </c>
      <c r="M48" s="33">
        <v>47.89</v>
      </c>
      <c r="N48" s="34">
        <v>390</v>
      </c>
      <c r="O48" s="34">
        <f t="shared" si="1"/>
        <v>887</v>
      </c>
    </row>
    <row r="49" spans="1:15">
      <c r="A49" s="125"/>
      <c r="B49" s="39" t="s">
        <v>432</v>
      </c>
      <c r="C49" s="33">
        <v>20.57</v>
      </c>
      <c r="D49" s="33">
        <v>14.96</v>
      </c>
      <c r="E49" s="33">
        <v>26.17</v>
      </c>
      <c r="F49" s="34">
        <v>50</v>
      </c>
      <c r="G49" s="33">
        <v>33.729999999999997</v>
      </c>
      <c r="H49" s="33">
        <v>27.03</v>
      </c>
      <c r="I49" s="33">
        <v>40.43</v>
      </c>
      <c r="J49" s="34">
        <v>82</v>
      </c>
      <c r="K49" s="33">
        <v>45.71</v>
      </c>
      <c r="L49" s="33">
        <v>38.619999999999997</v>
      </c>
      <c r="M49" s="33">
        <v>52.79</v>
      </c>
      <c r="N49" s="34">
        <v>124</v>
      </c>
      <c r="O49" s="34">
        <f t="shared" si="1"/>
        <v>256</v>
      </c>
    </row>
    <row r="50" spans="1:15">
      <c r="A50" s="125"/>
      <c r="B50" s="39" t="s">
        <v>28</v>
      </c>
      <c r="C50" s="32" t="s">
        <v>353</v>
      </c>
      <c r="D50" s="33">
        <v>14.45</v>
      </c>
      <c r="E50" s="33">
        <v>31.47</v>
      </c>
      <c r="F50" s="34">
        <v>25</v>
      </c>
      <c r="G50" s="33">
        <v>34.49</v>
      </c>
      <c r="H50" s="33">
        <v>25.1</v>
      </c>
      <c r="I50" s="33">
        <v>43.88</v>
      </c>
      <c r="J50" s="34">
        <v>43</v>
      </c>
      <c r="K50" s="33">
        <v>42.55</v>
      </c>
      <c r="L50" s="33">
        <v>32.54</v>
      </c>
      <c r="M50" s="33">
        <v>52.57</v>
      </c>
      <c r="N50" s="34">
        <v>48</v>
      </c>
      <c r="O50" s="34">
        <f t="shared" si="1"/>
        <v>116</v>
      </c>
    </row>
    <row r="51" spans="1:15">
      <c r="A51" s="125"/>
      <c r="B51" s="39" t="s">
        <v>29</v>
      </c>
      <c r="C51" s="33">
        <v>20.56</v>
      </c>
      <c r="D51" s="33">
        <v>14.9</v>
      </c>
      <c r="E51" s="33">
        <v>26.22</v>
      </c>
      <c r="F51" s="34">
        <v>49</v>
      </c>
      <c r="G51" s="33">
        <v>33.94</v>
      </c>
      <c r="H51" s="33">
        <v>27.11</v>
      </c>
      <c r="I51" s="33">
        <v>40.78</v>
      </c>
      <c r="J51" s="34">
        <v>80</v>
      </c>
      <c r="K51" s="33">
        <v>45.5</v>
      </c>
      <c r="L51" s="33">
        <v>38.28</v>
      </c>
      <c r="M51" s="33">
        <v>52.71</v>
      </c>
      <c r="N51" s="34">
        <v>120</v>
      </c>
      <c r="O51" s="34">
        <f t="shared" si="1"/>
        <v>249</v>
      </c>
    </row>
    <row r="52" spans="1:15">
      <c r="A52" s="125"/>
      <c r="B52" s="39" t="s">
        <v>30</v>
      </c>
      <c r="C52" s="32" t="s">
        <v>367</v>
      </c>
      <c r="D52" s="33">
        <v>15.02</v>
      </c>
      <c r="E52" s="33">
        <v>31.96</v>
      </c>
      <c r="F52" s="34">
        <v>25</v>
      </c>
      <c r="G52" s="33">
        <v>31.67</v>
      </c>
      <c r="H52" s="33">
        <v>22.77</v>
      </c>
      <c r="I52" s="33">
        <v>40.57</v>
      </c>
      <c r="J52" s="34">
        <v>38</v>
      </c>
      <c r="K52" s="33">
        <v>44.84</v>
      </c>
      <c r="L52" s="33">
        <v>34.97</v>
      </c>
      <c r="M52" s="33">
        <v>54.71</v>
      </c>
      <c r="N52" s="34">
        <v>48</v>
      </c>
      <c r="O52" s="34">
        <f t="shared" si="1"/>
        <v>111</v>
      </c>
    </row>
    <row r="53" spans="1:15">
      <c r="A53" s="125"/>
      <c r="B53" s="39" t="s">
        <v>31</v>
      </c>
      <c r="C53" s="33">
        <v>25.99</v>
      </c>
      <c r="D53" s="33">
        <v>17.28</v>
      </c>
      <c r="E53" s="33">
        <v>34.69</v>
      </c>
      <c r="F53" s="34">
        <v>42</v>
      </c>
      <c r="G53" s="33">
        <v>32.9</v>
      </c>
      <c r="H53" s="33">
        <v>24.71</v>
      </c>
      <c r="I53" s="33">
        <v>41.09</v>
      </c>
      <c r="J53" s="34">
        <v>66</v>
      </c>
      <c r="K53" s="33">
        <v>41.11</v>
      </c>
      <c r="L53" s="33">
        <v>32.42</v>
      </c>
      <c r="M53" s="33">
        <v>49.81</v>
      </c>
      <c r="N53" s="34">
        <v>83</v>
      </c>
      <c r="O53" s="34">
        <f t="shared" si="1"/>
        <v>191</v>
      </c>
    </row>
    <row r="54" spans="1:15">
      <c r="A54" s="158"/>
      <c r="B54" s="101" t="s">
        <v>32</v>
      </c>
      <c r="C54" s="104" t="s">
        <v>368</v>
      </c>
      <c r="D54" s="102">
        <v>10.3</v>
      </c>
      <c r="E54" s="102">
        <v>29.98</v>
      </c>
      <c r="F54" s="105">
        <v>18</v>
      </c>
      <c r="G54" s="104" t="s">
        <v>369</v>
      </c>
      <c r="H54" s="102">
        <v>15.97</v>
      </c>
      <c r="I54" s="102">
        <v>38.5</v>
      </c>
      <c r="J54" s="105">
        <v>27</v>
      </c>
      <c r="K54" s="102">
        <v>52.63</v>
      </c>
      <c r="L54" s="102">
        <v>38.229999999999997</v>
      </c>
      <c r="M54" s="102">
        <v>67.02</v>
      </c>
      <c r="N54" s="105">
        <v>39</v>
      </c>
      <c r="O54" s="105">
        <f t="shared" si="1"/>
        <v>84</v>
      </c>
    </row>
    <row r="55" spans="1:15">
      <c r="A55" s="126" t="s">
        <v>0</v>
      </c>
      <c r="B55" s="127"/>
      <c r="C55" s="147">
        <v>2007</v>
      </c>
      <c r="D55" s="147"/>
      <c r="E55" s="147"/>
      <c r="F55" s="147"/>
      <c r="G55" s="147"/>
      <c r="H55" s="147"/>
      <c r="I55" s="147"/>
      <c r="J55" s="147"/>
      <c r="K55" s="147"/>
      <c r="L55" s="147"/>
      <c r="M55" s="147"/>
      <c r="N55" s="147"/>
      <c r="O55" s="148"/>
    </row>
    <row r="56" spans="1:15">
      <c r="A56" s="128"/>
      <c r="B56" s="129"/>
      <c r="C56" s="133" t="s">
        <v>53</v>
      </c>
      <c r="D56" s="133"/>
      <c r="E56" s="133"/>
      <c r="F56" s="133"/>
      <c r="G56" s="133"/>
      <c r="H56" s="133"/>
      <c r="I56" s="133"/>
      <c r="J56" s="133"/>
      <c r="K56" s="133"/>
      <c r="L56" s="133"/>
      <c r="M56" s="133"/>
      <c r="N56" s="133"/>
      <c r="O56" s="144"/>
    </row>
    <row r="57" spans="1:15">
      <c r="A57" s="128"/>
      <c r="B57" s="129"/>
      <c r="C57" s="207" t="s">
        <v>50</v>
      </c>
      <c r="D57" s="207"/>
      <c r="E57" s="207"/>
      <c r="F57" s="207"/>
      <c r="G57" s="207" t="s">
        <v>51</v>
      </c>
      <c r="H57" s="207"/>
      <c r="I57" s="207"/>
      <c r="J57" s="207"/>
      <c r="K57" s="207" t="s">
        <v>52</v>
      </c>
      <c r="L57" s="207"/>
      <c r="M57" s="207"/>
      <c r="N57" s="207"/>
      <c r="O57" s="144" t="s">
        <v>5</v>
      </c>
    </row>
    <row r="58" spans="1:15" ht="22.5">
      <c r="A58" s="130"/>
      <c r="B58" s="131"/>
      <c r="C58" s="25" t="s">
        <v>6</v>
      </c>
      <c r="D58" s="146" t="s">
        <v>78</v>
      </c>
      <c r="E58" s="146"/>
      <c r="F58" s="25" t="s">
        <v>79</v>
      </c>
      <c r="G58" s="25" t="s">
        <v>6</v>
      </c>
      <c r="H58" s="146" t="s">
        <v>78</v>
      </c>
      <c r="I58" s="146"/>
      <c r="J58" s="25" t="s">
        <v>79</v>
      </c>
      <c r="K58" s="25" t="s">
        <v>6</v>
      </c>
      <c r="L58" s="146" t="s">
        <v>78</v>
      </c>
      <c r="M58" s="146"/>
      <c r="N58" s="25" t="s">
        <v>79</v>
      </c>
      <c r="O58" s="145"/>
    </row>
    <row r="59" spans="1:15">
      <c r="A59" s="124"/>
      <c r="B59" s="36" t="s">
        <v>429</v>
      </c>
      <c r="C59" s="29">
        <v>16.04</v>
      </c>
      <c r="D59" s="29">
        <v>14.28</v>
      </c>
      <c r="E59" s="29">
        <v>17.809999999999999</v>
      </c>
      <c r="F59" s="30">
        <v>437</v>
      </c>
      <c r="G59" s="29">
        <v>33.26</v>
      </c>
      <c r="H59" s="29">
        <v>30.99</v>
      </c>
      <c r="I59" s="29">
        <v>35.54</v>
      </c>
      <c r="J59" s="30">
        <v>879</v>
      </c>
      <c r="K59" s="29">
        <v>50.69</v>
      </c>
      <c r="L59" s="29">
        <v>48.27</v>
      </c>
      <c r="M59" s="29">
        <v>53.11</v>
      </c>
      <c r="N59" s="30">
        <v>1328</v>
      </c>
      <c r="O59" s="30">
        <f>N59+J59+F59</f>
        <v>2644</v>
      </c>
    </row>
    <row r="60" spans="1:15">
      <c r="A60" s="125"/>
      <c r="B60" s="35" t="s">
        <v>430</v>
      </c>
      <c r="C60" s="33">
        <v>15.07</v>
      </c>
      <c r="D60" s="33">
        <v>12.93</v>
      </c>
      <c r="E60" s="33">
        <v>17.2</v>
      </c>
      <c r="F60" s="34">
        <v>238</v>
      </c>
      <c r="G60" s="33">
        <v>33.1</v>
      </c>
      <c r="H60" s="33">
        <v>30.29</v>
      </c>
      <c r="I60" s="33">
        <v>35.9</v>
      </c>
      <c r="J60" s="34">
        <v>533</v>
      </c>
      <c r="K60" s="33">
        <v>51.84</v>
      </c>
      <c r="L60" s="33">
        <v>48.86</v>
      </c>
      <c r="M60" s="33">
        <v>54.81</v>
      </c>
      <c r="N60" s="34">
        <v>860</v>
      </c>
      <c r="O60" s="34">
        <f t="shared" ref="O60:O67" si="2">N60+J60+F60</f>
        <v>1631</v>
      </c>
    </row>
    <row r="61" spans="1:15">
      <c r="A61" s="125"/>
      <c r="B61" s="35" t="s">
        <v>431</v>
      </c>
      <c r="C61" s="33">
        <v>18.05</v>
      </c>
      <c r="D61" s="33">
        <v>14.56</v>
      </c>
      <c r="E61" s="33">
        <v>21.53</v>
      </c>
      <c r="F61" s="34">
        <v>149</v>
      </c>
      <c r="G61" s="33">
        <v>32.53</v>
      </c>
      <c r="H61" s="33">
        <v>28.37</v>
      </c>
      <c r="I61" s="33">
        <v>36.69</v>
      </c>
      <c r="J61" s="34">
        <v>255</v>
      </c>
      <c r="K61" s="33">
        <v>49.43</v>
      </c>
      <c r="L61" s="33">
        <v>44.91</v>
      </c>
      <c r="M61" s="33">
        <v>53.94</v>
      </c>
      <c r="N61" s="34">
        <v>367</v>
      </c>
      <c r="O61" s="34">
        <f t="shared" si="2"/>
        <v>771</v>
      </c>
    </row>
    <row r="62" spans="1:15">
      <c r="A62" s="125"/>
      <c r="B62" s="39" t="s">
        <v>432</v>
      </c>
      <c r="C62" s="33">
        <v>21.36</v>
      </c>
      <c r="D62" s="33">
        <v>14.93</v>
      </c>
      <c r="E62" s="33">
        <v>27.78</v>
      </c>
      <c r="F62" s="34">
        <v>50</v>
      </c>
      <c r="G62" s="33">
        <v>38.83</v>
      </c>
      <c r="H62" s="33">
        <v>31</v>
      </c>
      <c r="I62" s="33">
        <v>46.66</v>
      </c>
      <c r="J62" s="34">
        <v>91</v>
      </c>
      <c r="K62" s="33">
        <v>39.81</v>
      </c>
      <c r="L62" s="33">
        <v>32.08</v>
      </c>
      <c r="M62" s="33">
        <v>47.54</v>
      </c>
      <c r="N62" s="34">
        <v>101</v>
      </c>
      <c r="O62" s="34">
        <f t="shared" si="2"/>
        <v>242</v>
      </c>
    </row>
    <row r="63" spans="1:15">
      <c r="A63" s="125"/>
      <c r="B63" s="39" t="s">
        <v>28</v>
      </c>
      <c r="C63" s="32" t="s">
        <v>370</v>
      </c>
      <c r="D63" s="33">
        <v>8.09</v>
      </c>
      <c r="E63" s="33">
        <v>30.12</v>
      </c>
      <c r="F63" s="34">
        <v>16</v>
      </c>
      <c r="G63" s="32" t="s">
        <v>373</v>
      </c>
      <c r="H63" s="33">
        <v>19.25</v>
      </c>
      <c r="I63" s="33">
        <v>39.799999999999997</v>
      </c>
      <c r="J63" s="34">
        <v>29</v>
      </c>
      <c r="K63" s="33">
        <v>51.37</v>
      </c>
      <c r="L63" s="33">
        <v>39.22</v>
      </c>
      <c r="M63" s="33">
        <v>63.51</v>
      </c>
      <c r="N63" s="34">
        <v>44</v>
      </c>
      <c r="O63" s="34">
        <f t="shared" si="2"/>
        <v>89</v>
      </c>
    </row>
    <row r="64" spans="1:15">
      <c r="A64" s="125"/>
      <c r="B64" s="39" t="s">
        <v>29</v>
      </c>
      <c r="C64" s="33">
        <v>21.99</v>
      </c>
      <c r="D64" s="33">
        <v>15.46</v>
      </c>
      <c r="E64" s="33">
        <v>28.52</v>
      </c>
      <c r="F64" s="34">
        <v>49</v>
      </c>
      <c r="G64" s="33">
        <v>40.08</v>
      </c>
      <c r="H64" s="33">
        <v>32.409999999999997</v>
      </c>
      <c r="I64" s="33">
        <v>47.75</v>
      </c>
      <c r="J64" s="34">
        <v>90</v>
      </c>
      <c r="K64" s="33">
        <v>37.93</v>
      </c>
      <c r="L64" s="33">
        <v>30.83</v>
      </c>
      <c r="M64" s="33">
        <v>45.02</v>
      </c>
      <c r="N64" s="34">
        <v>98</v>
      </c>
      <c r="O64" s="34">
        <f t="shared" si="2"/>
        <v>237</v>
      </c>
    </row>
    <row r="65" spans="1:15">
      <c r="A65" s="125"/>
      <c r="B65" s="39" t="s">
        <v>30</v>
      </c>
      <c r="C65" s="32" t="s">
        <v>371</v>
      </c>
      <c r="D65" s="33">
        <v>7.34</v>
      </c>
      <c r="E65" s="33">
        <v>22.58</v>
      </c>
      <c r="F65" s="34">
        <v>18</v>
      </c>
      <c r="G65" s="33">
        <v>30.15</v>
      </c>
      <c r="H65" s="33">
        <v>20.93</v>
      </c>
      <c r="I65" s="33">
        <v>39.380000000000003</v>
      </c>
      <c r="J65" s="34">
        <v>38</v>
      </c>
      <c r="K65" s="33">
        <v>54.89</v>
      </c>
      <c r="L65" s="33">
        <v>44.4</v>
      </c>
      <c r="M65" s="33">
        <v>65.38</v>
      </c>
      <c r="N65" s="34">
        <v>56</v>
      </c>
      <c r="O65" s="34">
        <f t="shared" si="2"/>
        <v>112</v>
      </c>
    </row>
    <row r="66" spans="1:15">
      <c r="A66" s="125"/>
      <c r="B66" s="39" t="s">
        <v>31</v>
      </c>
      <c r="C66" s="32" t="s">
        <v>370</v>
      </c>
      <c r="D66" s="33">
        <v>11.66</v>
      </c>
      <c r="E66" s="33">
        <v>26.26</v>
      </c>
      <c r="F66" s="34">
        <v>27</v>
      </c>
      <c r="G66" s="33">
        <v>29.96</v>
      </c>
      <c r="H66" s="33">
        <v>21.52</v>
      </c>
      <c r="I66" s="33">
        <v>38.4</v>
      </c>
      <c r="J66" s="34">
        <v>47</v>
      </c>
      <c r="K66" s="33">
        <v>51.08</v>
      </c>
      <c r="L66" s="33">
        <v>41.48</v>
      </c>
      <c r="M66" s="33">
        <v>60.68</v>
      </c>
      <c r="N66" s="34">
        <v>65</v>
      </c>
      <c r="O66" s="34">
        <f t="shared" si="2"/>
        <v>139</v>
      </c>
    </row>
    <row r="67" spans="1:15">
      <c r="A67" s="158"/>
      <c r="B67" s="101" t="s">
        <v>32</v>
      </c>
      <c r="C67" s="104" t="s">
        <v>372</v>
      </c>
      <c r="D67" s="102">
        <v>22.32</v>
      </c>
      <c r="E67" s="102">
        <v>49.67</v>
      </c>
      <c r="F67" s="105">
        <v>20</v>
      </c>
      <c r="G67" s="104" t="s">
        <v>374</v>
      </c>
      <c r="H67" s="102">
        <v>12.57</v>
      </c>
      <c r="I67" s="102">
        <v>36.17</v>
      </c>
      <c r="J67" s="105">
        <v>18</v>
      </c>
      <c r="K67" s="104" t="s">
        <v>375</v>
      </c>
      <c r="L67" s="102">
        <v>25.92</v>
      </c>
      <c r="M67" s="102">
        <v>53.35</v>
      </c>
      <c r="N67" s="105">
        <v>26</v>
      </c>
      <c r="O67" s="105">
        <f t="shared" si="2"/>
        <v>64</v>
      </c>
    </row>
    <row r="68" spans="1:15">
      <c r="A68" s="126" t="s">
        <v>0</v>
      </c>
      <c r="B68" s="127"/>
      <c r="C68" s="147">
        <v>2002</v>
      </c>
      <c r="D68" s="147"/>
      <c r="E68" s="147"/>
      <c r="F68" s="147"/>
      <c r="G68" s="147"/>
      <c r="H68" s="147"/>
      <c r="I68" s="147"/>
      <c r="J68" s="147"/>
      <c r="K68" s="147"/>
      <c r="L68" s="147"/>
      <c r="M68" s="147"/>
      <c r="N68" s="147"/>
      <c r="O68" s="148"/>
    </row>
    <row r="69" spans="1:15">
      <c r="A69" s="128"/>
      <c r="B69" s="129"/>
      <c r="C69" s="133" t="s">
        <v>53</v>
      </c>
      <c r="D69" s="133"/>
      <c r="E69" s="133"/>
      <c r="F69" s="133"/>
      <c r="G69" s="133"/>
      <c r="H69" s="133"/>
      <c r="I69" s="133"/>
      <c r="J69" s="133"/>
      <c r="K69" s="133"/>
      <c r="L69" s="133"/>
      <c r="M69" s="133"/>
      <c r="N69" s="133"/>
      <c r="O69" s="144"/>
    </row>
    <row r="70" spans="1:15">
      <c r="A70" s="128"/>
      <c r="B70" s="129"/>
      <c r="C70" s="207" t="s">
        <v>50</v>
      </c>
      <c r="D70" s="207"/>
      <c r="E70" s="207"/>
      <c r="F70" s="207"/>
      <c r="G70" s="207" t="s">
        <v>51</v>
      </c>
      <c r="H70" s="207"/>
      <c r="I70" s="207"/>
      <c r="J70" s="207"/>
      <c r="K70" s="207" t="s">
        <v>52</v>
      </c>
      <c r="L70" s="207"/>
      <c r="M70" s="207"/>
      <c r="N70" s="207"/>
      <c r="O70" s="144" t="s">
        <v>5</v>
      </c>
    </row>
    <row r="71" spans="1:15" ht="22.5">
      <c r="A71" s="130"/>
      <c r="B71" s="131"/>
      <c r="C71" s="25" t="s">
        <v>6</v>
      </c>
      <c r="D71" s="146" t="s">
        <v>78</v>
      </c>
      <c r="E71" s="146"/>
      <c r="F71" s="25" t="s">
        <v>79</v>
      </c>
      <c r="G71" s="25" t="s">
        <v>6</v>
      </c>
      <c r="H71" s="146" t="s">
        <v>78</v>
      </c>
      <c r="I71" s="146"/>
      <c r="J71" s="25" t="s">
        <v>79</v>
      </c>
      <c r="K71" s="25" t="s">
        <v>6</v>
      </c>
      <c r="L71" s="146" t="s">
        <v>78</v>
      </c>
      <c r="M71" s="146"/>
      <c r="N71" s="25" t="s">
        <v>79</v>
      </c>
      <c r="O71" s="145"/>
    </row>
    <row r="72" spans="1:15">
      <c r="A72" s="124"/>
      <c r="B72" s="36" t="s">
        <v>429</v>
      </c>
      <c r="C72" s="29">
        <v>16</v>
      </c>
      <c r="D72" s="29">
        <v>14.28</v>
      </c>
      <c r="E72" s="29">
        <v>17.73</v>
      </c>
      <c r="F72" s="30">
        <v>445</v>
      </c>
      <c r="G72" s="29">
        <v>33.25</v>
      </c>
      <c r="H72" s="29">
        <v>31.06</v>
      </c>
      <c r="I72" s="29">
        <v>35.43</v>
      </c>
      <c r="J72" s="30">
        <v>897</v>
      </c>
      <c r="K72" s="29">
        <v>50.75</v>
      </c>
      <c r="L72" s="29">
        <v>48.41</v>
      </c>
      <c r="M72" s="29">
        <v>53.09</v>
      </c>
      <c r="N72" s="30">
        <v>1347</v>
      </c>
      <c r="O72" s="30">
        <f>N72+J72+F72</f>
        <v>2689</v>
      </c>
    </row>
    <row r="73" spans="1:15">
      <c r="A73" s="125"/>
      <c r="B73" s="35" t="s">
        <v>430</v>
      </c>
      <c r="C73" s="33">
        <v>15.45</v>
      </c>
      <c r="D73" s="33">
        <v>13.39</v>
      </c>
      <c r="E73" s="33">
        <v>17.52</v>
      </c>
      <c r="F73" s="34">
        <v>288</v>
      </c>
      <c r="G73" s="33">
        <v>32.18</v>
      </c>
      <c r="H73" s="33">
        <v>29.61</v>
      </c>
      <c r="I73" s="33">
        <v>34.76</v>
      </c>
      <c r="J73" s="34">
        <v>610</v>
      </c>
      <c r="K73" s="33">
        <v>52.36</v>
      </c>
      <c r="L73" s="33">
        <v>49.58</v>
      </c>
      <c r="M73" s="33">
        <v>55.15</v>
      </c>
      <c r="N73" s="34">
        <v>989</v>
      </c>
      <c r="O73" s="34">
        <f t="shared" ref="O73:O80" si="3">N73+J73+F73</f>
        <v>1887</v>
      </c>
    </row>
    <row r="74" spans="1:15">
      <c r="A74" s="125"/>
      <c r="B74" s="35" t="s">
        <v>431</v>
      </c>
      <c r="C74" s="33">
        <v>16.73</v>
      </c>
      <c r="D74" s="33">
        <v>13.13</v>
      </c>
      <c r="E74" s="33">
        <v>20.32</v>
      </c>
      <c r="F74" s="34">
        <v>108</v>
      </c>
      <c r="G74" s="33">
        <v>36.6</v>
      </c>
      <c r="H74" s="33">
        <v>31.83</v>
      </c>
      <c r="I74" s="33">
        <v>41.36</v>
      </c>
      <c r="J74" s="34">
        <v>219</v>
      </c>
      <c r="K74" s="33">
        <v>46.68</v>
      </c>
      <c r="L74" s="33">
        <v>41.68</v>
      </c>
      <c r="M74" s="33">
        <v>51.68</v>
      </c>
      <c r="N74" s="34">
        <v>259</v>
      </c>
      <c r="O74" s="34">
        <f t="shared" si="3"/>
        <v>586</v>
      </c>
    </row>
    <row r="75" spans="1:15">
      <c r="A75" s="125"/>
      <c r="B75" s="39" t="s">
        <v>432</v>
      </c>
      <c r="C75" s="33">
        <v>20.82</v>
      </c>
      <c r="D75" s="33">
        <v>15.09</v>
      </c>
      <c r="E75" s="33">
        <v>26.56</v>
      </c>
      <c r="F75" s="34">
        <v>49</v>
      </c>
      <c r="G75" s="33">
        <v>34.58</v>
      </c>
      <c r="H75" s="33">
        <v>27.11</v>
      </c>
      <c r="I75" s="33">
        <v>42.04</v>
      </c>
      <c r="J75" s="34">
        <v>68</v>
      </c>
      <c r="K75" s="33">
        <v>44.6</v>
      </c>
      <c r="L75" s="33">
        <v>37.15</v>
      </c>
      <c r="M75" s="33">
        <v>52.05</v>
      </c>
      <c r="N75" s="34">
        <v>99</v>
      </c>
      <c r="O75" s="34">
        <f t="shared" si="3"/>
        <v>216</v>
      </c>
    </row>
    <row r="76" spans="1:15">
      <c r="A76" s="125"/>
      <c r="B76" s="39" t="s">
        <v>28</v>
      </c>
      <c r="C76" s="32" t="s">
        <v>376</v>
      </c>
      <c r="D76" s="33">
        <v>10.5</v>
      </c>
      <c r="E76" s="33">
        <v>28.39</v>
      </c>
      <c r="F76" s="34">
        <v>18</v>
      </c>
      <c r="G76" s="32" t="s">
        <v>373</v>
      </c>
      <c r="H76" s="33">
        <v>18.34</v>
      </c>
      <c r="I76" s="33">
        <v>40.64</v>
      </c>
      <c r="J76" s="34">
        <v>28</v>
      </c>
      <c r="K76" s="33">
        <v>51.07</v>
      </c>
      <c r="L76" s="33">
        <v>39.200000000000003</v>
      </c>
      <c r="M76" s="33">
        <v>62.94</v>
      </c>
      <c r="N76" s="34">
        <v>48</v>
      </c>
      <c r="O76" s="34">
        <f t="shared" si="3"/>
        <v>94</v>
      </c>
    </row>
    <row r="77" spans="1:15">
      <c r="A77" s="125"/>
      <c r="B77" s="39" t="s">
        <v>29</v>
      </c>
      <c r="C77" s="33">
        <v>21.8</v>
      </c>
      <c r="D77" s="33">
        <v>15.92</v>
      </c>
      <c r="E77" s="33">
        <v>27.68</v>
      </c>
      <c r="F77" s="34">
        <v>49</v>
      </c>
      <c r="G77" s="33">
        <v>33.67</v>
      </c>
      <c r="H77" s="33">
        <v>26.63</v>
      </c>
      <c r="I77" s="33">
        <v>40.71</v>
      </c>
      <c r="J77" s="34">
        <v>67</v>
      </c>
      <c r="K77" s="33">
        <v>44.53</v>
      </c>
      <c r="L77" s="33">
        <v>37.24</v>
      </c>
      <c r="M77" s="33">
        <v>51.82</v>
      </c>
      <c r="N77" s="34">
        <v>97</v>
      </c>
      <c r="O77" s="34">
        <f t="shared" si="3"/>
        <v>213</v>
      </c>
    </row>
    <row r="78" spans="1:15">
      <c r="A78" s="125"/>
      <c r="B78" s="39" t="s">
        <v>30</v>
      </c>
      <c r="C78" s="32" t="s">
        <v>363</v>
      </c>
      <c r="D78" s="33">
        <v>9.44</v>
      </c>
      <c r="E78" s="33">
        <v>24.49</v>
      </c>
      <c r="F78" s="34">
        <v>18</v>
      </c>
      <c r="G78" s="33">
        <v>44.07</v>
      </c>
      <c r="H78" s="33">
        <v>33.61</v>
      </c>
      <c r="I78" s="33">
        <v>54.53</v>
      </c>
      <c r="J78" s="34">
        <v>44</v>
      </c>
      <c r="K78" s="33">
        <v>38.96</v>
      </c>
      <c r="L78" s="33">
        <v>28.82</v>
      </c>
      <c r="M78" s="33">
        <v>49.1</v>
      </c>
      <c r="N78" s="34">
        <v>41</v>
      </c>
      <c r="O78" s="34">
        <f t="shared" si="3"/>
        <v>103</v>
      </c>
    </row>
    <row r="79" spans="1:15">
      <c r="A79" s="125"/>
      <c r="B79" s="39" t="s">
        <v>31</v>
      </c>
      <c r="C79" s="32" t="s">
        <v>377</v>
      </c>
      <c r="D79" s="33">
        <v>9.67</v>
      </c>
      <c r="E79" s="33">
        <v>21.46</v>
      </c>
      <c r="F79" s="34">
        <v>28</v>
      </c>
      <c r="G79" s="33">
        <v>44.61</v>
      </c>
      <c r="H79" s="33">
        <v>35.090000000000003</v>
      </c>
      <c r="I79" s="33">
        <v>54.12</v>
      </c>
      <c r="J79" s="34">
        <v>59</v>
      </c>
      <c r="K79" s="33">
        <v>39.83</v>
      </c>
      <c r="L79" s="33">
        <v>30.41</v>
      </c>
      <c r="M79" s="33">
        <v>49.25</v>
      </c>
      <c r="N79" s="34">
        <v>51</v>
      </c>
      <c r="O79" s="34">
        <f t="shared" si="3"/>
        <v>138</v>
      </c>
    </row>
    <row r="80" spans="1:15">
      <c r="A80" s="158"/>
      <c r="B80" s="101" t="s">
        <v>32</v>
      </c>
      <c r="C80" s="104" t="s">
        <v>378</v>
      </c>
      <c r="D80" s="102">
        <v>13.54</v>
      </c>
      <c r="E80" s="102">
        <v>37.75</v>
      </c>
      <c r="F80" s="105">
        <v>15</v>
      </c>
      <c r="G80" s="104" t="s">
        <v>379</v>
      </c>
      <c r="H80" s="102">
        <v>21.02</v>
      </c>
      <c r="I80" s="102">
        <v>44.62</v>
      </c>
      <c r="J80" s="105">
        <v>23</v>
      </c>
      <c r="K80" s="104" t="s">
        <v>380</v>
      </c>
      <c r="L80" s="102">
        <v>28.93</v>
      </c>
      <c r="M80" s="102">
        <v>54.15</v>
      </c>
      <c r="N80" s="105">
        <v>29</v>
      </c>
      <c r="O80" s="105">
        <f t="shared" si="3"/>
        <v>67</v>
      </c>
    </row>
    <row r="81" spans="1:15">
      <c r="A81" s="126" t="s">
        <v>0</v>
      </c>
      <c r="B81" s="127"/>
      <c r="C81" s="147">
        <v>1997</v>
      </c>
      <c r="D81" s="147"/>
      <c r="E81" s="147"/>
      <c r="F81" s="147"/>
      <c r="G81" s="147"/>
      <c r="H81" s="147"/>
      <c r="I81" s="147"/>
      <c r="J81" s="147"/>
      <c r="K81" s="147"/>
      <c r="L81" s="147"/>
      <c r="M81" s="147"/>
      <c r="N81" s="147"/>
      <c r="O81" s="148"/>
    </row>
    <row r="82" spans="1:15">
      <c r="A82" s="128"/>
      <c r="B82" s="129"/>
      <c r="C82" s="133" t="s">
        <v>53</v>
      </c>
      <c r="D82" s="133"/>
      <c r="E82" s="133"/>
      <c r="F82" s="133"/>
      <c r="G82" s="133"/>
      <c r="H82" s="133"/>
      <c r="I82" s="133"/>
      <c r="J82" s="133"/>
      <c r="K82" s="133"/>
      <c r="L82" s="133"/>
      <c r="M82" s="133"/>
      <c r="N82" s="133"/>
      <c r="O82" s="144"/>
    </row>
    <row r="83" spans="1:15">
      <c r="A83" s="128"/>
      <c r="B83" s="129"/>
      <c r="C83" s="207" t="s">
        <v>50</v>
      </c>
      <c r="D83" s="207"/>
      <c r="E83" s="207"/>
      <c r="F83" s="207"/>
      <c r="G83" s="207" t="s">
        <v>51</v>
      </c>
      <c r="H83" s="207"/>
      <c r="I83" s="207"/>
      <c r="J83" s="207"/>
      <c r="K83" s="207" t="s">
        <v>52</v>
      </c>
      <c r="L83" s="207"/>
      <c r="M83" s="207"/>
      <c r="N83" s="207"/>
      <c r="O83" s="144" t="s">
        <v>5</v>
      </c>
    </row>
    <row r="84" spans="1:15" ht="22.5">
      <c r="A84" s="130"/>
      <c r="B84" s="131"/>
      <c r="C84" s="25" t="s">
        <v>6</v>
      </c>
      <c r="D84" s="146" t="s">
        <v>78</v>
      </c>
      <c r="E84" s="146"/>
      <c r="F84" s="25" t="s">
        <v>79</v>
      </c>
      <c r="G84" s="25" t="s">
        <v>6</v>
      </c>
      <c r="H84" s="146" t="s">
        <v>78</v>
      </c>
      <c r="I84" s="146"/>
      <c r="J84" s="25" t="s">
        <v>79</v>
      </c>
      <c r="K84" s="25" t="s">
        <v>6</v>
      </c>
      <c r="L84" s="146" t="s">
        <v>78</v>
      </c>
      <c r="M84" s="146"/>
      <c r="N84" s="25" t="s">
        <v>79</v>
      </c>
      <c r="O84" s="145"/>
    </row>
    <row r="85" spans="1:15">
      <c r="A85" s="124"/>
      <c r="B85" s="36" t="s">
        <v>429</v>
      </c>
      <c r="C85" s="29">
        <v>27.03</v>
      </c>
      <c r="D85" s="29">
        <v>24.54</v>
      </c>
      <c r="E85" s="29">
        <v>29.53</v>
      </c>
      <c r="F85" s="30">
        <v>421</v>
      </c>
      <c r="G85" s="29">
        <v>37.04</v>
      </c>
      <c r="H85" s="29">
        <v>34.35</v>
      </c>
      <c r="I85" s="29">
        <v>39.72</v>
      </c>
      <c r="J85" s="30">
        <v>593</v>
      </c>
      <c r="K85" s="29">
        <v>35.93</v>
      </c>
      <c r="L85" s="29">
        <v>33.24</v>
      </c>
      <c r="M85" s="29">
        <v>38.619999999999997</v>
      </c>
      <c r="N85" s="30">
        <v>568</v>
      </c>
      <c r="O85" s="30">
        <f>N85+J85+F85</f>
        <v>1582</v>
      </c>
    </row>
    <row r="86" spans="1:15">
      <c r="A86" s="125"/>
      <c r="B86" s="35" t="s">
        <v>430</v>
      </c>
      <c r="C86" s="33">
        <v>26.24</v>
      </c>
      <c r="D86" s="33">
        <v>23.18</v>
      </c>
      <c r="E86" s="33">
        <v>29.3</v>
      </c>
      <c r="F86" s="34">
        <v>255</v>
      </c>
      <c r="G86" s="33">
        <v>37.42</v>
      </c>
      <c r="H86" s="33">
        <v>34.08</v>
      </c>
      <c r="I86" s="33">
        <v>40.76</v>
      </c>
      <c r="J86" s="34">
        <v>377</v>
      </c>
      <c r="K86" s="33">
        <v>36.340000000000003</v>
      </c>
      <c r="L86" s="33">
        <v>32.99</v>
      </c>
      <c r="M86" s="33">
        <v>39.700000000000003</v>
      </c>
      <c r="N86" s="34">
        <v>347</v>
      </c>
      <c r="O86" s="34">
        <f t="shared" ref="O86:O92" si="4">N86+J86+F86</f>
        <v>979</v>
      </c>
    </row>
    <row r="87" spans="1:15">
      <c r="A87" s="125"/>
      <c r="B87" s="35" t="s">
        <v>431</v>
      </c>
      <c r="C87" s="33">
        <v>27.62</v>
      </c>
      <c r="D87" s="33">
        <v>22.81</v>
      </c>
      <c r="E87" s="33">
        <v>32.43</v>
      </c>
      <c r="F87" s="34">
        <v>117</v>
      </c>
      <c r="G87" s="33">
        <v>38.409999999999997</v>
      </c>
      <c r="H87" s="33">
        <v>33.36</v>
      </c>
      <c r="I87" s="33">
        <v>43.45</v>
      </c>
      <c r="J87" s="34">
        <v>179</v>
      </c>
      <c r="K87" s="33">
        <v>33.97</v>
      </c>
      <c r="L87" s="33">
        <v>29.04</v>
      </c>
      <c r="M87" s="33">
        <v>38.9</v>
      </c>
      <c r="N87" s="34">
        <v>161</v>
      </c>
      <c r="O87" s="34">
        <f t="shared" si="4"/>
        <v>457</v>
      </c>
    </row>
    <row r="88" spans="1:15">
      <c r="A88" s="125"/>
      <c r="B88" s="39" t="s">
        <v>432</v>
      </c>
      <c r="C88" s="33">
        <v>34.74</v>
      </c>
      <c r="D88" s="33">
        <v>25.7</v>
      </c>
      <c r="E88" s="33">
        <v>43.78</v>
      </c>
      <c r="F88" s="34">
        <v>49</v>
      </c>
      <c r="G88" s="33">
        <v>25.39</v>
      </c>
      <c r="H88" s="33">
        <v>17.329999999999998</v>
      </c>
      <c r="I88" s="33">
        <v>33.450000000000003</v>
      </c>
      <c r="J88" s="34">
        <v>37</v>
      </c>
      <c r="K88" s="33">
        <v>39.869999999999997</v>
      </c>
      <c r="L88" s="33">
        <v>30.63</v>
      </c>
      <c r="M88" s="33">
        <v>49.11</v>
      </c>
      <c r="N88" s="34">
        <v>60</v>
      </c>
      <c r="O88" s="34">
        <f t="shared" si="4"/>
        <v>146</v>
      </c>
    </row>
    <row r="89" spans="1:15">
      <c r="A89" s="125"/>
      <c r="B89" s="39" t="s">
        <v>28</v>
      </c>
      <c r="C89" s="33" t="s">
        <v>33</v>
      </c>
      <c r="D89" s="33" t="s">
        <v>33</v>
      </c>
      <c r="E89" s="33" t="s">
        <v>33</v>
      </c>
      <c r="F89" s="34" t="s">
        <v>33</v>
      </c>
      <c r="G89" s="33" t="s">
        <v>33</v>
      </c>
      <c r="H89" s="33" t="s">
        <v>33</v>
      </c>
      <c r="I89" s="33" t="s">
        <v>33</v>
      </c>
      <c r="J89" s="34" t="s">
        <v>33</v>
      </c>
      <c r="K89" s="33" t="s">
        <v>33</v>
      </c>
      <c r="L89" s="33" t="s">
        <v>33</v>
      </c>
      <c r="M89" s="33" t="s">
        <v>33</v>
      </c>
      <c r="N89" s="34" t="s">
        <v>33</v>
      </c>
      <c r="O89" s="34" t="s">
        <v>33</v>
      </c>
    </row>
    <row r="90" spans="1:15">
      <c r="A90" s="125"/>
      <c r="B90" s="39" t="s">
        <v>29</v>
      </c>
      <c r="C90" s="33">
        <v>36.11</v>
      </c>
      <c r="D90" s="33">
        <v>26.83</v>
      </c>
      <c r="E90" s="33">
        <v>45.38</v>
      </c>
      <c r="F90" s="34">
        <v>48</v>
      </c>
      <c r="G90" s="33">
        <v>24.92</v>
      </c>
      <c r="H90" s="33">
        <v>16.78</v>
      </c>
      <c r="I90" s="33">
        <v>33.06</v>
      </c>
      <c r="J90" s="34">
        <v>35</v>
      </c>
      <c r="K90" s="33">
        <v>38.979999999999997</v>
      </c>
      <c r="L90" s="33">
        <v>29.77</v>
      </c>
      <c r="M90" s="33">
        <v>48.18</v>
      </c>
      <c r="N90" s="34">
        <v>59</v>
      </c>
      <c r="O90" s="34">
        <f t="shared" si="4"/>
        <v>142</v>
      </c>
    </row>
    <row r="91" spans="1:15">
      <c r="A91" s="125"/>
      <c r="B91" s="39" t="s">
        <v>30</v>
      </c>
      <c r="C91" s="33" t="s">
        <v>33</v>
      </c>
      <c r="D91" s="33" t="s">
        <v>33</v>
      </c>
      <c r="E91" s="33" t="s">
        <v>33</v>
      </c>
      <c r="F91" s="34" t="s">
        <v>33</v>
      </c>
      <c r="G91" s="33" t="s">
        <v>33</v>
      </c>
      <c r="H91" s="33" t="s">
        <v>33</v>
      </c>
      <c r="I91" s="33" t="s">
        <v>33</v>
      </c>
      <c r="J91" s="34" t="s">
        <v>33</v>
      </c>
      <c r="K91" s="33" t="s">
        <v>33</v>
      </c>
      <c r="L91" s="33" t="s">
        <v>33</v>
      </c>
      <c r="M91" s="33" t="s">
        <v>33</v>
      </c>
      <c r="N91" s="34" t="s">
        <v>33</v>
      </c>
      <c r="O91" s="34" t="s">
        <v>33</v>
      </c>
    </row>
    <row r="92" spans="1:15">
      <c r="A92" s="125"/>
      <c r="B92" s="39" t="s">
        <v>31</v>
      </c>
      <c r="C92" s="33">
        <v>29</v>
      </c>
      <c r="D92" s="33">
        <v>19.95</v>
      </c>
      <c r="E92" s="33">
        <v>38.04</v>
      </c>
      <c r="F92" s="34">
        <v>32</v>
      </c>
      <c r="G92" s="33">
        <v>37.65</v>
      </c>
      <c r="H92" s="33">
        <v>28.54</v>
      </c>
      <c r="I92" s="33">
        <v>46.77</v>
      </c>
      <c r="J92" s="34">
        <v>50</v>
      </c>
      <c r="K92" s="33">
        <v>33.35</v>
      </c>
      <c r="L92" s="33">
        <v>24.47</v>
      </c>
      <c r="M92" s="33">
        <v>42.23</v>
      </c>
      <c r="N92" s="34">
        <v>44</v>
      </c>
      <c r="O92" s="34">
        <f t="shared" si="4"/>
        <v>126</v>
      </c>
    </row>
    <row r="93" spans="1:15">
      <c r="A93" s="158"/>
      <c r="B93" s="101" t="s">
        <v>32</v>
      </c>
      <c r="C93" s="102" t="s">
        <v>33</v>
      </c>
      <c r="D93" s="102" t="s">
        <v>33</v>
      </c>
      <c r="E93" s="102" t="s">
        <v>33</v>
      </c>
      <c r="F93" s="105" t="s">
        <v>33</v>
      </c>
      <c r="G93" s="102" t="s">
        <v>33</v>
      </c>
      <c r="H93" s="102" t="s">
        <v>33</v>
      </c>
      <c r="I93" s="102" t="s">
        <v>33</v>
      </c>
      <c r="J93" s="105" t="s">
        <v>33</v>
      </c>
      <c r="K93" s="102" t="s">
        <v>33</v>
      </c>
      <c r="L93" s="102" t="s">
        <v>33</v>
      </c>
      <c r="M93" s="102" t="s">
        <v>33</v>
      </c>
      <c r="N93" s="105" t="s">
        <v>33</v>
      </c>
      <c r="O93" s="105" t="s">
        <v>33</v>
      </c>
    </row>
    <row r="94" spans="1:15">
      <c r="A94" s="126" t="s">
        <v>0</v>
      </c>
      <c r="B94" s="127"/>
      <c r="C94" s="147">
        <v>1992</v>
      </c>
      <c r="D94" s="147"/>
      <c r="E94" s="147"/>
      <c r="F94" s="147"/>
      <c r="G94" s="147"/>
      <c r="H94" s="147"/>
      <c r="I94" s="147"/>
      <c r="J94" s="147"/>
      <c r="K94" s="147"/>
      <c r="L94" s="147"/>
      <c r="M94" s="147"/>
      <c r="N94" s="147"/>
      <c r="O94" s="148"/>
    </row>
    <row r="95" spans="1:15">
      <c r="A95" s="128"/>
      <c r="B95" s="129"/>
      <c r="C95" s="133" t="s">
        <v>53</v>
      </c>
      <c r="D95" s="133"/>
      <c r="E95" s="133"/>
      <c r="F95" s="133"/>
      <c r="G95" s="133"/>
      <c r="H95" s="133"/>
      <c r="I95" s="133"/>
      <c r="J95" s="133"/>
      <c r="K95" s="133"/>
      <c r="L95" s="133"/>
      <c r="M95" s="133"/>
      <c r="N95" s="133"/>
      <c r="O95" s="144"/>
    </row>
    <row r="96" spans="1:15">
      <c r="A96" s="128"/>
      <c r="B96" s="129"/>
      <c r="C96" s="207" t="s">
        <v>50</v>
      </c>
      <c r="D96" s="207"/>
      <c r="E96" s="207"/>
      <c r="F96" s="207"/>
      <c r="G96" s="207" t="s">
        <v>51</v>
      </c>
      <c r="H96" s="207"/>
      <c r="I96" s="207"/>
      <c r="J96" s="207"/>
      <c r="K96" s="207" t="s">
        <v>52</v>
      </c>
      <c r="L96" s="207"/>
      <c r="M96" s="207"/>
      <c r="N96" s="207"/>
      <c r="O96" s="144" t="s">
        <v>5</v>
      </c>
    </row>
    <row r="97" spans="1:15" ht="22.5">
      <c r="A97" s="130"/>
      <c r="B97" s="131"/>
      <c r="C97" s="25" t="s">
        <v>6</v>
      </c>
      <c r="D97" s="146" t="s">
        <v>78</v>
      </c>
      <c r="E97" s="146"/>
      <c r="F97" s="25" t="s">
        <v>79</v>
      </c>
      <c r="G97" s="25" t="s">
        <v>6</v>
      </c>
      <c r="H97" s="146" t="s">
        <v>78</v>
      </c>
      <c r="I97" s="146"/>
      <c r="J97" s="25" t="s">
        <v>79</v>
      </c>
      <c r="K97" s="25" t="s">
        <v>6</v>
      </c>
      <c r="L97" s="146" t="s">
        <v>78</v>
      </c>
      <c r="M97" s="146"/>
      <c r="N97" s="25" t="s">
        <v>79</v>
      </c>
      <c r="O97" s="145"/>
    </row>
    <row r="98" spans="1:15">
      <c r="A98" s="124"/>
      <c r="B98" s="36" t="s">
        <v>429</v>
      </c>
      <c r="C98" s="29">
        <v>12.99</v>
      </c>
      <c r="D98" s="29">
        <v>10.28</v>
      </c>
      <c r="E98" s="29">
        <v>15.7</v>
      </c>
      <c r="F98" s="30">
        <v>112</v>
      </c>
      <c r="G98" s="29">
        <v>33.67</v>
      </c>
      <c r="H98" s="29">
        <v>29.82</v>
      </c>
      <c r="I98" s="29">
        <v>37.520000000000003</v>
      </c>
      <c r="J98" s="30">
        <v>265</v>
      </c>
      <c r="K98" s="29">
        <v>53.34</v>
      </c>
      <c r="L98" s="29">
        <v>49.28</v>
      </c>
      <c r="M98" s="29">
        <v>57.39</v>
      </c>
      <c r="N98" s="30">
        <v>418</v>
      </c>
      <c r="O98" s="30">
        <f>N98+J98+F98</f>
        <v>795</v>
      </c>
    </row>
    <row r="99" spans="1:15">
      <c r="A99" s="125"/>
      <c r="B99" s="35" t="s">
        <v>430</v>
      </c>
      <c r="C99" s="33">
        <v>12.25</v>
      </c>
      <c r="D99" s="33">
        <v>9.09</v>
      </c>
      <c r="E99" s="33">
        <v>15.41</v>
      </c>
      <c r="F99" s="34">
        <v>76</v>
      </c>
      <c r="G99" s="33">
        <v>35.04</v>
      </c>
      <c r="H99" s="33">
        <v>30.34</v>
      </c>
      <c r="I99" s="33">
        <v>39.74</v>
      </c>
      <c r="J99" s="34">
        <v>193</v>
      </c>
      <c r="K99" s="33">
        <v>52.71</v>
      </c>
      <c r="L99" s="33">
        <v>47.81</v>
      </c>
      <c r="M99" s="33">
        <v>57.61</v>
      </c>
      <c r="N99" s="34">
        <v>284</v>
      </c>
      <c r="O99" s="34">
        <f t="shared" ref="O99:O105" si="5">N99+J99+F99</f>
        <v>553</v>
      </c>
    </row>
    <row r="100" spans="1:15">
      <c r="A100" s="125"/>
      <c r="B100" s="35" t="s">
        <v>431</v>
      </c>
      <c r="C100" s="32" t="s">
        <v>244</v>
      </c>
      <c r="D100" s="33">
        <v>7.66</v>
      </c>
      <c r="E100" s="33">
        <v>18.79</v>
      </c>
      <c r="F100" s="34">
        <v>26</v>
      </c>
      <c r="G100" s="33">
        <v>32.22</v>
      </c>
      <c r="H100" s="33">
        <v>24.84</v>
      </c>
      <c r="I100" s="33">
        <v>39.590000000000003</v>
      </c>
      <c r="J100" s="34">
        <v>62</v>
      </c>
      <c r="K100" s="33">
        <v>54.56</v>
      </c>
      <c r="L100" s="33">
        <v>46.63</v>
      </c>
      <c r="M100" s="33">
        <v>62.49</v>
      </c>
      <c r="N100" s="34">
        <v>109</v>
      </c>
      <c r="O100" s="34">
        <f t="shared" si="5"/>
        <v>197</v>
      </c>
    </row>
    <row r="101" spans="1:15">
      <c r="A101" s="125"/>
      <c r="B101" s="39" t="s">
        <v>432</v>
      </c>
      <c r="C101" s="32" t="s">
        <v>381</v>
      </c>
      <c r="D101" s="33">
        <v>8.0500000000000007</v>
      </c>
      <c r="E101" s="33">
        <v>36.479999999999997</v>
      </c>
      <c r="F101" s="34">
        <v>10</v>
      </c>
      <c r="G101" s="32" t="s">
        <v>382</v>
      </c>
      <c r="H101" s="33">
        <v>7.68</v>
      </c>
      <c r="I101" s="33">
        <v>34.89</v>
      </c>
      <c r="J101" s="34">
        <v>10</v>
      </c>
      <c r="K101" s="32" t="s">
        <v>385</v>
      </c>
      <c r="L101" s="33">
        <v>39.68</v>
      </c>
      <c r="M101" s="33">
        <v>73.22</v>
      </c>
      <c r="N101" s="34">
        <v>25</v>
      </c>
      <c r="O101" s="34">
        <f t="shared" si="5"/>
        <v>45</v>
      </c>
    </row>
    <row r="102" spans="1:15">
      <c r="A102" s="125"/>
      <c r="B102" s="39" t="s">
        <v>28</v>
      </c>
      <c r="C102" s="33" t="s">
        <v>33</v>
      </c>
      <c r="D102" s="33">
        <v>0</v>
      </c>
      <c r="E102" s="33">
        <v>19.079999999999998</v>
      </c>
      <c r="F102" s="34">
        <v>3</v>
      </c>
      <c r="G102" s="32" t="s">
        <v>383</v>
      </c>
      <c r="H102" s="33">
        <v>16.350000000000001</v>
      </c>
      <c r="I102" s="33">
        <v>46</v>
      </c>
      <c r="J102" s="34">
        <v>13</v>
      </c>
      <c r="K102" s="32" t="s">
        <v>386</v>
      </c>
      <c r="L102" s="33">
        <v>43.76</v>
      </c>
      <c r="M102" s="33">
        <v>75.48</v>
      </c>
      <c r="N102" s="34">
        <v>25</v>
      </c>
      <c r="O102" s="34">
        <f t="shared" si="5"/>
        <v>41</v>
      </c>
    </row>
    <row r="103" spans="1:15">
      <c r="A103" s="125"/>
      <c r="B103" s="39" t="s">
        <v>29</v>
      </c>
      <c r="C103" s="33" t="s">
        <v>33</v>
      </c>
      <c r="D103" s="33" t="s">
        <v>33</v>
      </c>
      <c r="E103" s="33" t="s">
        <v>33</v>
      </c>
      <c r="F103" s="34" t="s">
        <v>33</v>
      </c>
      <c r="G103" s="33" t="s">
        <v>33</v>
      </c>
      <c r="H103" s="33" t="s">
        <v>33</v>
      </c>
      <c r="I103" s="33" t="s">
        <v>33</v>
      </c>
      <c r="J103" s="34" t="s">
        <v>33</v>
      </c>
      <c r="K103" s="33" t="s">
        <v>33</v>
      </c>
      <c r="L103" s="33" t="s">
        <v>33</v>
      </c>
      <c r="M103" s="33" t="s">
        <v>33</v>
      </c>
      <c r="N103" s="34" t="s">
        <v>33</v>
      </c>
      <c r="O103" s="34" t="s">
        <v>33</v>
      </c>
    </row>
    <row r="104" spans="1:15">
      <c r="A104" s="125"/>
      <c r="B104" s="39" t="s">
        <v>30</v>
      </c>
      <c r="C104" s="33" t="s">
        <v>33</v>
      </c>
      <c r="D104" s="33" t="s">
        <v>33</v>
      </c>
      <c r="E104" s="33" t="s">
        <v>33</v>
      </c>
      <c r="F104" s="34" t="s">
        <v>33</v>
      </c>
      <c r="G104" s="33" t="s">
        <v>33</v>
      </c>
      <c r="H104" s="33" t="s">
        <v>33</v>
      </c>
      <c r="I104" s="33" t="s">
        <v>33</v>
      </c>
      <c r="J104" s="34" t="s">
        <v>33</v>
      </c>
      <c r="K104" s="33" t="s">
        <v>33</v>
      </c>
      <c r="L104" s="33" t="s">
        <v>33</v>
      </c>
      <c r="M104" s="33" t="s">
        <v>33</v>
      </c>
      <c r="N104" s="34" t="s">
        <v>33</v>
      </c>
      <c r="O104" s="34" t="s">
        <v>33</v>
      </c>
    </row>
    <row r="105" spans="1:15">
      <c r="A105" s="125"/>
      <c r="B105" s="39" t="s">
        <v>31</v>
      </c>
      <c r="C105" s="33" t="s">
        <v>33</v>
      </c>
      <c r="D105" s="33">
        <v>5.76</v>
      </c>
      <c r="E105" s="33">
        <v>29.96</v>
      </c>
      <c r="F105" s="34">
        <v>8</v>
      </c>
      <c r="G105" s="32" t="s">
        <v>384</v>
      </c>
      <c r="H105" s="33">
        <v>13.02</v>
      </c>
      <c r="I105" s="33">
        <v>38.47</v>
      </c>
      <c r="J105" s="34">
        <v>13</v>
      </c>
      <c r="K105" s="32" t="s">
        <v>387</v>
      </c>
      <c r="L105" s="33">
        <v>41.5</v>
      </c>
      <c r="M105" s="33">
        <v>71.290000000000006</v>
      </c>
      <c r="N105" s="34">
        <v>29</v>
      </c>
      <c r="O105" s="34">
        <f t="shared" si="5"/>
        <v>50</v>
      </c>
    </row>
    <row r="106" spans="1:15">
      <c r="A106" s="125"/>
      <c r="B106" s="39" t="s">
        <v>32</v>
      </c>
      <c r="C106" s="33" t="s">
        <v>33</v>
      </c>
      <c r="D106" s="33" t="s">
        <v>33</v>
      </c>
      <c r="E106" s="33" t="s">
        <v>33</v>
      </c>
      <c r="F106" s="34" t="s">
        <v>33</v>
      </c>
      <c r="G106" s="33" t="s">
        <v>33</v>
      </c>
      <c r="H106" s="33" t="s">
        <v>33</v>
      </c>
      <c r="I106" s="33" t="s">
        <v>33</v>
      </c>
      <c r="J106" s="34" t="s">
        <v>33</v>
      </c>
      <c r="K106" s="33" t="s">
        <v>33</v>
      </c>
      <c r="L106" s="33" t="s">
        <v>33</v>
      </c>
      <c r="M106" s="33" t="s">
        <v>33</v>
      </c>
      <c r="N106" s="34" t="s">
        <v>33</v>
      </c>
      <c r="O106" s="34" t="s">
        <v>33</v>
      </c>
    </row>
    <row r="107" spans="1:15">
      <c r="A107" s="1" t="s">
        <v>221</v>
      </c>
    </row>
    <row r="108" spans="1:15">
      <c r="A108" s="1" t="s">
        <v>388</v>
      </c>
      <c r="O108" s="3" t="s">
        <v>433</v>
      </c>
    </row>
  </sheetData>
  <mergeCells count="93">
    <mergeCell ref="H45:I45"/>
    <mergeCell ref="L45:M45"/>
    <mergeCell ref="L71:M71"/>
    <mergeCell ref="C43:O43"/>
    <mergeCell ref="P1:AB1"/>
    <mergeCell ref="C42:O42"/>
    <mergeCell ref="C55:O55"/>
    <mergeCell ref="C56:O56"/>
    <mergeCell ref="C57:F57"/>
    <mergeCell ref="G57:J57"/>
    <mergeCell ref="K57:N57"/>
    <mergeCell ref="O57:O58"/>
    <mergeCell ref="D58:E58"/>
    <mergeCell ref="C2:O2"/>
    <mergeCell ref="P2:AB2"/>
    <mergeCell ref="C3:F3"/>
    <mergeCell ref="A5:A10"/>
    <mergeCell ref="C96:F96"/>
    <mergeCell ref="G96:J96"/>
    <mergeCell ref="K96:N96"/>
    <mergeCell ref="O96:O97"/>
    <mergeCell ref="D97:E97"/>
    <mergeCell ref="H97:I97"/>
    <mergeCell ref="L97:M97"/>
    <mergeCell ref="C44:F44"/>
    <mergeCell ref="G44:J44"/>
    <mergeCell ref="K44:N44"/>
    <mergeCell ref="O44:O45"/>
    <mergeCell ref="D45:E45"/>
    <mergeCell ref="A22:A23"/>
    <mergeCell ref="A24:A25"/>
    <mergeCell ref="A15:A17"/>
    <mergeCell ref="A98:A106"/>
    <mergeCell ref="C1:O1"/>
    <mergeCell ref="H58:I58"/>
    <mergeCell ref="L58:M58"/>
    <mergeCell ref="A59:A67"/>
    <mergeCell ref="A68:B71"/>
    <mergeCell ref="C68:O68"/>
    <mergeCell ref="C69:O69"/>
    <mergeCell ref="C70:F70"/>
    <mergeCell ref="G70:J70"/>
    <mergeCell ref="K70:N70"/>
    <mergeCell ref="O70:O71"/>
    <mergeCell ref="D71:E71"/>
    <mergeCell ref="H71:I71"/>
    <mergeCell ref="A11:A12"/>
    <mergeCell ref="A13:A14"/>
    <mergeCell ref="A18:A19"/>
    <mergeCell ref="A20:A21"/>
    <mergeCell ref="D32:E32"/>
    <mergeCell ref="H32:I32"/>
    <mergeCell ref="A33:A41"/>
    <mergeCell ref="A29:B32"/>
    <mergeCell ref="A42:B45"/>
    <mergeCell ref="A55:B58"/>
    <mergeCell ref="Q4:R4"/>
    <mergeCell ref="U4:V4"/>
    <mergeCell ref="Y4:Z4"/>
    <mergeCell ref="L32:M32"/>
    <mergeCell ref="C30:O30"/>
    <mergeCell ref="C29:O29"/>
    <mergeCell ref="O31:O32"/>
    <mergeCell ref="C31:F31"/>
    <mergeCell ref="G31:J31"/>
    <mergeCell ref="K31:N31"/>
    <mergeCell ref="A46:A54"/>
    <mergeCell ref="D4:E4"/>
    <mergeCell ref="H4:I4"/>
    <mergeCell ref="L4:M4"/>
    <mergeCell ref="A1:B4"/>
    <mergeCell ref="H84:I84"/>
    <mergeCell ref="L84:M84"/>
    <mergeCell ref="A94:B97"/>
    <mergeCell ref="A72:A80"/>
    <mergeCell ref="A81:B84"/>
    <mergeCell ref="A85:A93"/>
    <mergeCell ref="C94:O94"/>
    <mergeCell ref="C95:O95"/>
    <mergeCell ref="C81:O81"/>
    <mergeCell ref="C82:O82"/>
    <mergeCell ref="C83:F83"/>
    <mergeCell ref="G83:J83"/>
    <mergeCell ref="K83:N83"/>
    <mergeCell ref="O83:O84"/>
    <mergeCell ref="D84:E84"/>
    <mergeCell ref="X3:AA3"/>
    <mergeCell ref="AB3:AB4"/>
    <mergeCell ref="G3:J3"/>
    <mergeCell ref="K3:N3"/>
    <mergeCell ref="O3:O4"/>
    <mergeCell ref="P3:S3"/>
    <mergeCell ref="T3:W3"/>
  </mergeCells>
  <pageMargins left="0.59055118110236227" right="0.39370078740157483" top="0.98425196850393704" bottom="0.59055118110236227" header="0.31496062992125984" footer="0.31496062992125984"/>
  <pageSetup paperSize="9" scale="78" fitToWidth="2" fitToHeight="2" orientation="landscape" r:id="rId1"/>
  <headerFooter>
    <oddHeader>&amp;R&amp;G</oddHeader>
    <oddFooter>&amp;L&amp;8&amp;F-&amp;A</oddFooter>
  </headerFooter>
  <legacyDrawingHF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38"/>
  <sheetViews>
    <sheetView zoomScaleNormal="100" workbookViewId="0">
      <selection activeCell="I40" sqref="I40"/>
    </sheetView>
  </sheetViews>
  <sheetFormatPr baseColWidth="10" defaultColWidth="11.42578125" defaultRowHeight="11.25"/>
  <cols>
    <col min="1" max="1" width="15.7109375" style="7" customWidth="1"/>
    <col min="2" max="2" width="18.7109375" style="1" customWidth="1"/>
    <col min="3" max="22" width="8.7109375" style="1" customWidth="1"/>
    <col min="23" max="23" width="9.7109375" style="1" customWidth="1"/>
    <col min="24" max="43" width="8.7109375" style="1" customWidth="1"/>
    <col min="44" max="44" width="9.7109375" style="1" customWidth="1"/>
    <col min="45" max="51" width="8.7109375" style="1" customWidth="1"/>
    <col min="52" max="16384" width="11.42578125" style="1"/>
  </cols>
  <sheetData>
    <row r="1" spans="1:44" s="20" customFormat="1" ht="12" customHeight="1">
      <c r="A1" s="137" t="s">
        <v>0</v>
      </c>
      <c r="B1" s="138"/>
      <c r="C1" s="123" t="s">
        <v>114</v>
      </c>
      <c r="D1" s="123"/>
      <c r="E1" s="123"/>
      <c r="F1" s="123"/>
      <c r="G1" s="123"/>
      <c r="H1" s="123"/>
      <c r="I1" s="123"/>
      <c r="J1" s="123"/>
      <c r="K1" s="123"/>
      <c r="L1" s="123"/>
      <c r="M1" s="123"/>
      <c r="N1" s="123"/>
      <c r="O1" s="123"/>
      <c r="P1" s="123"/>
      <c r="Q1" s="123"/>
      <c r="R1" s="123"/>
      <c r="S1" s="123"/>
      <c r="T1" s="123"/>
      <c r="U1" s="123"/>
      <c r="V1" s="123"/>
      <c r="W1" s="123"/>
      <c r="X1" s="123" t="s">
        <v>114</v>
      </c>
      <c r="Y1" s="123"/>
      <c r="Z1" s="123"/>
      <c r="AA1" s="123"/>
      <c r="AB1" s="123"/>
      <c r="AC1" s="181"/>
      <c r="AD1" s="181"/>
      <c r="AE1" s="181"/>
      <c r="AF1" s="181"/>
      <c r="AG1" s="181"/>
      <c r="AH1" s="181"/>
      <c r="AI1" s="181"/>
      <c r="AJ1" s="181"/>
      <c r="AK1" s="181"/>
      <c r="AL1" s="181"/>
      <c r="AM1" s="181"/>
      <c r="AN1" s="181"/>
      <c r="AO1" s="181"/>
      <c r="AP1" s="181"/>
      <c r="AQ1" s="181"/>
      <c r="AR1" s="182"/>
    </row>
    <row r="2" spans="1:44" s="20" customFormat="1">
      <c r="A2" s="139"/>
      <c r="B2" s="140"/>
      <c r="C2" s="136" t="s">
        <v>1</v>
      </c>
      <c r="D2" s="120"/>
      <c r="E2" s="120"/>
      <c r="F2" s="120"/>
      <c r="G2" s="120"/>
      <c r="H2" s="120"/>
      <c r="I2" s="120"/>
      <c r="J2" s="120"/>
      <c r="K2" s="120"/>
      <c r="L2" s="120"/>
      <c r="M2" s="120"/>
      <c r="N2" s="120"/>
      <c r="O2" s="120"/>
      <c r="P2" s="120"/>
      <c r="Q2" s="120"/>
      <c r="R2" s="120"/>
      <c r="S2" s="120"/>
      <c r="T2" s="120"/>
      <c r="U2" s="120"/>
      <c r="V2" s="120"/>
      <c r="W2" s="120"/>
      <c r="X2" s="136" t="s">
        <v>429</v>
      </c>
      <c r="Y2" s="120"/>
      <c r="Z2" s="120"/>
      <c r="AA2" s="120"/>
      <c r="AB2" s="120"/>
      <c r="AC2" s="176"/>
      <c r="AD2" s="176"/>
      <c r="AE2" s="176"/>
      <c r="AF2" s="176"/>
      <c r="AG2" s="176"/>
      <c r="AH2" s="176"/>
      <c r="AI2" s="176"/>
      <c r="AJ2" s="176"/>
      <c r="AK2" s="176"/>
      <c r="AL2" s="176"/>
      <c r="AM2" s="176"/>
      <c r="AN2" s="176"/>
      <c r="AO2" s="176"/>
      <c r="AP2" s="176"/>
      <c r="AQ2" s="176"/>
      <c r="AR2" s="183"/>
    </row>
    <row r="3" spans="1:44" s="20" customFormat="1">
      <c r="A3" s="139"/>
      <c r="B3" s="140"/>
      <c r="C3" s="194" t="s">
        <v>112</v>
      </c>
      <c r="D3" s="120"/>
      <c r="E3" s="120"/>
      <c r="F3" s="120"/>
      <c r="G3" s="194" t="s">
        <v>113</v>
      </c>
      <c r="H3" s="120"/>
      <c r="I3" s="120"/>
      <c r="J3" s="120"/>
      <c r="K3" s="194" t="s">
        <v>115</v>
      </c>
      <c r="L3" s="120"/>
      <c r="M3" s="120"/>
      <c r="N3" s="120"/>
      <c r="O3" s="194" t="s">
        <v>116</v>
      </c>
      <c r="P3" s="120"/>
      <c r="Q3" s="120"/>
      <c r="R3" s="120"/>
      <c r="S3" s="194" t="s">
        <v>117</v>
      </c>
      <c r="T3" s="120"/>
      <c r="U3" s="120"/>
      <c r="V3" s="120"/>
      <c r="W3" s="120" t="s">
        <v>5</v>
      </c>
      <c r="X3" s="194" t="s">
        <v>112</v>
      </c>
      <c r="Y3" s="120"/>
      <c r="Z3" s="120"/>
      <c r="AA3" s="120"/>
      <c r="AB3" s="194" t="s">
        <v>113</v>
      </c>
      <c r="AC3" s="150"/>
      <c r="AD3" s="150"/>
      <c r="AE3" s="150"/>
      <c r="AF3" s="193" t="s">
        <v>115</v>
      </c>
      <c r="AG3" s="150"/>
      <c r="AH3" s="150"/>
      <c r="AI3" s="150"/>
      <c r="AJ3" s="193" t="s">
        <v>116</v>
      </c>
      <c r="AK3" s="150"/>
      <c r="AL3" s="150"/>
      <c r="AM3" s="150"/>
      <c r="AN3" s="193" t="s">
        <v>117</v>
      </c>
      <c r="AO3" s="150"/>
      <c r="AP3" s="150"/>
      <c r="AQ3" s="150"/>
      <c r="AR3" s="152" t="s">
        <v>5</v>
      </c>
    </row>
    <row r="4" spans="1:44" s="21" customFormat="1" ht="22.5">
      <c r="A4" s="141"/>
      <c r="B4" s="142"/>
      <c r="C4" s="24" t="s">
        <v>6</v>
      </c>
      <c r="D4" s="122" t="s">
        <v>78</v>
      </c>
      <c r="E4" s="122"/>
      <c r="F4" s="24" t="s">
        <v>79</v>
      </c>
      <c r="G4" s="24" t="s">
        <v>6</v>
      </c>
      <c r="H4" s="122" t="s">
        <v>78</v>
      </c>
      <c r="I4" s="122"/>
      <c r="J4" s="24" t="s">
        <v>79</v>
      </c>
      <c r="K4" s="24" t="s">
        <v>6</v>
      </c>
      <c r="L4" s="122" t="s">
        <v>78</v>
      </c>
      <c r="M4" s="122"/>
      <c r="N4" s="24" t="s">
        <v>79</v>
      </c>
      <c r="O4" s="24" t="s">
        <v>6</v>
      </c>
      <c r="P4" s="122" t="s">
        <v>78</v>
      </c>
      <c r="Q4" s="122"/>
      <c r="R4" s="24" t="s">
        <v>79</v>
      </c>
      <c r="S4" s="24" t="s">
        <v>6</v>
      </c>
      <c r="T4" s="122" t="s">
        <v>78</v>
      </c>
      <c r="U4" s="122"/>
      <c r="V4" s="24" t="s">
        <v>79</v>
      </c>
      <c r="W4" s="121"/>
      <c r="X4" s="24" t="s">
        <v>6</v>
      </c>
      <c r="Y4" s="122" t="s">
        <v>78</v>
      </c>
      <c r="Z4" s="122"/>
      <c r="AA4" s="24" t="s">
        <v>79</v>
      </c>
      <c r="AB4" s="24" t="s">
        <v>6</v>
      </c>
      <c r="AC4" s="151" t="s">
        <v>78</v>
      </c>
      <c r="AD4" s="151"/>
      <c r="AE4" s="26" t="s">
        <v>79</v>
      </c>
      <c r="AF4" s="26" t="s">
        <v>6</v>
      </c>
      <c r="AG4" s="151" t="s">
        <v>78</v>
      </c>
      <c r="AH4" s="151"/>
      <c r="AI4" s="26" t="s">
        <v>79</v>
      </c>
      <c r="AJ4" s="26" t="s">
        <v>6</v>
      </c>
      <c r="AK4" s="151" t="s">
        <v>78</v>
      </c>
      <c r="AL4" s="151"/>
      <c r="AM4" s="26" t="s">
        <v>79</v>
      </c>
      <c r="AN4" s="26" t="s">
        <v>6</v>
      </c>
      <c r="AO4" s="151" t="s">
        <v>78</v>
      </c>
      <c r="AP4" s="151"/>
      <c r="AQ4" s="26" t="s">
        <v>79</v>
      </c>
      <c r="AR4" s="153"/>
    </row>
    <row r="5" spans="1:44" ht="12" customHeight="1">
      <c r="A5" s="63" t="s">
        <v>0</v>
      </c>
      <c r="B5" s="28" t="s">
        <v>10</v>
      </c>
      <c r="C5" s="54" t="s">
        <v>227</v>
      </c>
      <c r="D5" s="29">
        <v>0.9</v>
      </c>
      <c r="E5" s="29">
        <v>2.21</v>
      </c>
      <c r="F5" s="30">
        <v>24</v>
      </c>
      <c r="G5" s="29">
        <v>2.21</v>
      </c>
      <c r="H5" s="29">
        <v>1.37</v>
      </c>
      <c r="I5" s="29">
        <v>3.04</v>
      </c>
      <c r="J5" s="30">
        <v>31</v>
      </c>
      <c r="K5" s="29">
        <v>12.53</v>
      </c>
      <c r="L5" s="29">
        <v>10.62</v>
      </c>
      <c r="M5" s="29">
        <v>14.43</v>
      </c>
      <c r="N5" s="30">
        <v>169</v>
      </c>
      <c r="O5" s="29">
        <v>44.26</v>
      </c>
      <c r="P5" s="29">
        <v>41.44</v>
      </c>
      <c r="Q5" s="29">
        <v>47.08</v>
      </c>
      <c r="R5" s="30">
        <v>637</v>
      </c>
      <c r="S5" s="29">
        <v>39.450000000000003</v>
      </c>
      <c r="T5" s="29">
        <v>36.67</v>
      </c>
      <c r="U5" s="29">
        <v>42.24</v>
      </c>
      <c r="V5" s="30">
        <v>548</v>
      </c>
      <c r="W5" s="30">
        <v>1409</v>
      </c>
      <c r="X5" s="29">
        <v>1.26</v>
      </c>
      <c r="Y5" s="29">
        <v>0.89</v>
      </c>
      <c r="Z5" s="29">
        <v>1.63</v>
      </c>
      <c r="AA5" s="30">
        <v>58</v>
      </c>
      <c r="AB5" s="29">
        <v>2.68</v>
      </c>
      <c r="AC5" s="29">
        <v>2.12</v>
      </c>
      <c r="AD5" s="29">
        <v>3.24</v>
      </c>
      <c r="AE5" s="30">
        <v>109</v>
      </c>
      <c r="AF5" s="29">
        <v>13.63</v>
      </c>
      <c r="AG5" s="29">
        <v>12.4</v>
      </c>
      <c r="AH5" s="29">
        <v>14.87</v>
      </c>
      <c r="AI5" s="30">
        <v>544</v>
      </c>
      <c r="AJ5" s="29">
        <v>43.59</v>
      </c>
      <c r="AK5" s="29">
        <v>41.84</v>
      </c>
      <c r="AL5" s="29">
        <v>45.33</v>
      </c>
      <c r="AM5" s="30">
        <v>1889</v>
      </c>
      <c r="AN5" s="29">
        <v>38.840000000000003</v>
      </c>
      <c r="AO5" s="29">
        <v>37.130000000000003</v>
      </c>
      <c r="AP5" s="29">
        <v>40.549999999999997</v>
      </c>
      <c r="AQ5" s="30">
        <v>1680</v>
      </c>
      <c r="AR5" s="30">
        <v>4280</v>
      </c>
    </row>
    <row r="6" spans="1:44" ht="12" customHeight="1">
      <c r="A6" s="208" t="s">
        <v>11</v>
      </c>
      <c r="B6" s="31" t="s">
        <v>12</v>
      </c>
      <c r="C6" s="32" t="s">
        <v>232</v>
      </c>
      <c r="D6" s="33">
        <v>0.49</v>
      </c>
      <c r="E6" s="33">
        <v>2.5099999999999998</v>
      </c>
      <c r="F6" s="34">
        <v>10</v>
      </c>
      <c r="G6" s="32" t="s">
        <v>248</v>
      </c>
      <c r="H6" s="33">
        <v>1.62</v>
      </c>
      <c r="I6" s="33">
        <v>4.5199999999999996</v>
      </c>
      <c r="J6" s="34">
        <v>20</v>
      </c>
      <c r="K6" s="33">
        <v>10.91</v>
      </c>
      <c r="L6" s="33">
        <v>8.27</v>
      </c>
      <c r="M6" s="33">
        <v>13.54</v>
      </c>
      <c r="N6" s="34">
        <v>69</v>
      </c>
      <c r="O6" s="33">
        <v>43.77</v>
      </c>
      <c r="P6" s="33">
        <v>39.53</v>
      </c>
      <c r="Q6" s="33">
        <v>48.02</v>
      </c>
      <c r="R6" s="34">
        <v>267</v>
      </c>
      <c r="S6" s="33">
        <v>40.75</v>
      </c>
      <c r="T6" s="33">
        <v>36.56</v>
      </c>
      <c r="U6" s="33">
        <v>44.94</v>
      </c>
      <c r="V6" s="34">
        <v>253</v>
      </c>
      <c r="W6" s="34">
        <v>619</v>
      </c>
      <c r="X6" s="33">
        <v>1.43</v>
      </c>
      <c r="Y6" s="33">
        <v>0.86</v>
      </c>
      <c r="Z6" s="33">
        <v>2</v>
      </c>
      <c r="AA6" s="34">
        <v>31</v>
      </c>
      <c r="AB6" s="33">
        <v>2.66</v>
      </c>
      <c r="AC6" s="33">
        <v>1.84</v>
      </c>
      <c r="AD6" s="33">
        <v>3.47</v>
      </c>
      <c r="AE6" s="34">
        <v>53</v>
      </c>
      <c r="AF6" s="33">
        <v>10.69</v>
      </c>
      <c r="AG6" s="33">
        <v>9.17</v>
      </c>
      <c r="AH6" s="33">
        <v>12.22</v>
      </c>
      <c r="AI6" s="34">
        <v>219</v>
      </c>
      <c r="AJ6" s="33">
        <v>42.65</v>
      </c>
      <c r="AK6" s="33">
        <v>40.159999999999997</v>
      </c>
      <c r="AL6" s="33">
        <v>45.14</v>
      </c>
      <c r="AM6" s="34">
        <v>877</v>
      </c>
      <c r="AN6" s="33">
        <v>42.57</v>
      </c>
      <c r="AO6" s="33">
        <v>40.08</v>
      </c>
      <c r="AP6" s="33">
        <v>45.07</v>
      </c>
      <c r="AQ6" s="34">
        <v>864</v>
      </c>
      <c r="AR6" s="34">
        <v>2044</v>
      </c>
    </row>
    <row r="7" spans="1:44" ht="12" customHeight="1">
      <c r="A7" s="135"/>
      <c r="B7" s="31" t="s">
        <v>13</v>
      </c>
      <c r="C7" s="32" t="s">
        <v>227</v>
      </c>
      <c r="D7" s="33">
        <v>0.74</v>
      </c>
      <c r="E7" s="33">
        <v>2.46</v>
      </c>
      <c r="F7" s="34">
        <v>14</v>
      </c>
      <c r="G7" s="32" t="s">
        <v>227</v>
      </c>
      <c r="H7" s="33">
        <v>0.6</v>
      </c>
      <c r="I7" s="33">
        <v>2.57</v>
      </c>
      <c r="J7" s="34">
        <v>11</v>
      </c>
      <c r="K7" s="33">
        <v>13.69</v>
      </c>
      <c r="L7" s="33">
        <v>11.02</v>
      </c>
      <c r="M7" s="33">
        <v>16.36</v>
      </c>
      <c r="N7" s="34">
        <v>100</v>
      </c>
      <c r="O7" s="33">
        <v>44.61</v>
      </c>
      <c r="P7" s="33">
        <v>40.83</v>
      </c>
      <c r="Q7" s="33">
        <v>48.38</v>
      </c>
      <c r="R7" s="34">
        <v>370</v>
      </c>
      <c r="S7" s="33">
        <v>38.520000000000003</v>
      </c>
      <c r="T7" s="33">
        <v>34.799999999999997</v>
      </c>
      <c r="U7" s="33">
        <v>42.24</v>
      </c>
      <c r="V7" s="34">
        <v>295</v>
      </c>
      <c r="W7" s="34">
        <v>790</v>
      </c>
      <c r="X7" s="32" t="s">
        <v>217</v>
      </c>
      <c r="Y7" s="33">
        <v>0.63</v>
      </c>
      <c r="Z7" s="33">
        <v>1.59</v>
      </c>
      <c r="AA7" s="34">
        <v>27</v>
      </c>
      <c r="AB7" s="33">
        <v>2.7</v>
      </c>
      <c r="AC7" s="33">
        <v>1.93</v>
      </c>
      <c r="AD7" s="33">
        <v>3.48</v>
      </c>
      <c r="AE7" s="34">
        <v>56</v>
      </c>
      <c r="AF7" s="33">
        <v>16.16</v>
      </c>
      <c r="AG7" s="33">
        <v>14.29</v>
      </c>
      <c r="AH7" s="33">
        <v>18.03</v>
      </c>
      <c r="AI7" s="34">
        <v>325</v>
      </c>
      <c r="AJ7" s="33">
        <v>44.39</v>
      </c>
      <c r="AK7" s="33">
        <v>41.96</v>
      </c>
      <c r="AL7" s="33">
        <v>46.83</v>
      </c>
      <c r="AM7" s="34">
        <v>1012</v>
      </c>
      <c r="AN7" s="33">
        <v>35.630000000000003</v>
      </c>
      <c r="AO7" s="33">
        <v>33.299999999999997</v>
      </c>
      <c r="AP7" s="33">
        <v>37.97</v>
      </c>
      <c r="AQ7" s="34">
        <v>816</v>
      </c>
      <c r="AR7" s="34">
        <v>2236</v>
      </c>
    </row>
    <row r="8" spans="1:44" ht="12" customHeight="1">
      <c r="A8" s="208" t="s">
        <v>14</v>
      </c>
      <c r="B8" s="31" t="s">
        <v>15</v>
      </c>
      <c r="C8" s="32" t="s">
        <v>227</v>
      </c>
      <c r="D8" s="33">
        <v>0.85</v>
      </c>
      <c r="E8" s="33">
        <v>2.38</v>
      </c>
      <c r="F8" s="34">
        <v>19</v>
      </c>
      <c r="G8" s="32" t="s">
        <v>249</v>
      </c>
      <c r="H8" s="33">
        <v>1.05</v>
      </c>
      <c r="I8" s="33">
        <v>2.79</v>
      </c>
      <c r="J8" s="34">
        <v>22</v>
      </c>
      <c r="K8" s="33">
        <v>11.29</v>
      </c>
      <c r="L8" s="33">
        <v>9.2799999999999994</v>
      </c>
      <c r="M8" s="33">
        <v>13.29</v>
      </c>
      <c r="N8" s="34">
        <v>125</v>
      </c>
      <c r="O8" s="33">
        <v>45.54</v>
      </c>
      <c r="P8" s="33">
        <v>42.43</v>
      </c>
      <c r="Q8" s="33">
        <v>48.64</v>
      </c>
      <c r="R8" s="34">
        <v>538</v>
      </c>
      <c r="S8" s="33">
        <v>39.64</v>
      </c>
      <c r="T8" s="33">
        <v>36.590000000000003</v>
      </c>
      <c r="U8" s="33">
        <v>42.69</v>
      </c>
      <c r="V8" s="34">
        <v>459</v>
      </c>
      <c r="W8" s="34">
        <v>1163</v>
      </c>
      <c r="X8" s="33">
        <v>1</v>
      </c>
      <c r="Y8" s="33">
        <v>0.66</v>
      </c>
      <c r="Z8" s="33">
        <v>1.34</v>
      </c>
      <c r="AA8" s="34">
        <v>39</v>
      </c>
      <c r="AB8" s="33">
        <v>2.54</v>
      </c>
      <c r="AC8" s="33">
        <v>1.93</v>
      </c>
      <c r="AD8" s="33">
        <v>3.16</v>
      </c>
      <c r="AE8" s="34">
        <v>82</v>
      </c>
      <c r="AF8" s="33">
        <v>12.35</v>
      </c>
      <c r="AG8" s="33">
        <v>11.03</v>
      </c>
      <c r="AH8" s="33">
        <v>13.67</v>
      </c>
      <c r="AI8" s="34">
        <v>401</v>
      </c>
      <c r="AJ8" s="33">
        <v>43.76</v>
      </c>
      <c r="AK8" s="33">
        <v>41.82</v>
      </c>
      <c r="AL8" s="33">
        <v>45.69</v>
      </c>
      <c r="AM8" s="34">
        <v>1539</v>
      </c>
      <c r="AN8" s="33">
        <v>40.35</v>
      </c>
      <c r="AO8" s="33">
        <v>38.43</v>
      </c>
      <c r="AP8" s="33">
        <v>42.27</v>
      </c>
      <c r="AQ8" s="34">
        <v>1414</v>
      </c>
      <c r="AR8" s="34">
        <v>3475</v>
      </c>
    </row>
    <row r="9" spans="1:44" ht="12" customHeight="1">
      <c r="A9" s="135"/>
      <c r="B9" s="31" t="s">
        <v>16</v>
      </c>
      <c r="C9" s="33" t="s">
        <v>33</v>
      </c>
      <c r="D9" s="33">
        <v>0.15</v>
      </c>
      <c r="E9" s="33">
        <v>2.54</v>
      </c>
      <c r="F9" s="34">
        <v>5</v>
      </c>
      <c r="G9" s="33" t="s">
        <v>33</v>
      </c>
      <c r="H9" s="33">
        <v>1.05</v>
      </c>
      <c r="I9" s="33">
        <v>5.53</v>
      </c>
      <c r="J9" s="34">
        <v>9</v>
      </c>
      <c r="K9" s="33">
        <v>17.21</v>
      </c>
      <c r="L9" s="33">
        <v>12.18</v>
      </c>
      <c r="M9" s="33">
        <v>22.23</v>
      </c>
      <c r="N9" s="34">
        <v>44</v>
      </c>
      <c r="O9" s="33">
        <v>39.43</v>
      </c>
      <c r="P9" s="33">
        <v>32.840000000000003</v>
      </c>
      <c r="Q9" s="33">
        <v>46.03</v>
      </c>
      <c r="R9" s="34">
        <v>99</v>
      </c>
      <c r="S9" s="33">
        <v>38.729999999999997</v>
      </c>
      <c r="T9" s="33">
        <v>32.06</v>
      </c>
      <c r="U9" s="33">
        <v>45.39</v>
      </c>
      <c r="V9" s="34">
        <v>89</v>
      </c>
      <c r="W9" s="34">
        <v>246</v>
      </c>
      <c r="X9" s="32" t="s">
        <v>245</v>
      </c>
      <c r="Y9" s="33">
        <v>1.01</v>
      </c>
      <c r="Z9" s="33">
        <v>3.38</v>
      </c>
      <c r="AA9" s="34">
        <v>19</v>
      </c>
      <c r="AB9" s="33">
        <v>3.18</v>
      </c>
      <c r="AC9" s="33">
        <v>1.83</v>
      </c>
      <c r="AD9" s="33">
        <v>4.5199999999999996</v>
      </c>
      <c r="AE9" s="34">
        <v>27</v>
      </c>
      <c r="AF9" s="33">
        <v>18.27</v>
      </c>
      <c r="AG9" s="33">
        <v>15.18</v>
      </c>
      <c r="AH9" s="33">
        <v>21.37</v>
      </c>
      <c r="AI9" s="34">
        <v>143</v>
      </c>
      <c r="AJ9" s="33">
        <v>42.96</v>
      </c>
      <c r="AK9" s="33">
        <v>38.99</v>
      </c>
      <c r="AL9" s="33">
        <v>46.93</v>
      </c>
      <c r="AM9" s="34">
        <v>350</v>
      </c>
      <c r="AN9" s="33">
        <v>33.39</v>
      </c>
      <c r="AO9" s="33">
        <v>29.63</v>
      </c>
      <c r="AP9" s="33">
        <v>37.159999999999997</v>
      </c>
      <c r="AQ9" s="34">
        <v>266</v>
      </c>
      <c r="AR9" s="34">
        <v>805</v>
      </c>
    </row>
    <row r="10" spans="1:44" ht="12" customHeight="1">
      <c r="A10" s="208" t="s">
        <v>17</v>
      </c>
      <c r="B10" s="56" t="s">
        <v>111</v>
      </c>
      <c r="C10" s="33" t="s">
        <v>33</v>
      </c>
      <c r="D10" s="33">
        <v>0.74</v>
      </c>
      <c r="E10" s="33">
        <v>4.13</v>
      </c>
      <c r="F10" s="34">
        <v>8</v>
      </c>
      <c r="G10" s="32" t="s">
        <v>225</v>
      </c>
      <c r="H10" s="33">
        <v>1.27</v>
      </c>
      <c r="I10" s="33">
        <v>5.18</v>
      </c>
      <c r="J10" s="34">
        <v>12</v>
      </c>
      <c r="K10" s="33">
        <v>21.56</v>
      </c>
      <c r="L10" s="33">
        <v>16.64</v>
      </c>
      <c r="M10" s="33">
        <v>26.48</v>
      </c>
      <c r="N10" s="34">
        <v>68</v>
      </c>
      <c r="O10" s="33">
        <v>36.619999999999997</v>
      </c>
      <c r="P10" s="33">
        <v>31.01</v>
      </c>
      <c r="Q10" s="33">
        <v>42.23</v>
      </c>
      <c r="R10" s="34">
        <v>129</v>
      </c>
      <c r="S10" s="33">
        <v>36.159999999999997</v>
      </c>
      <c r="T10" s="33">
        <v>30.49</v>
      </c>
      <c r="U10" s="33">
        <v>41.83</v>
      </c>
      <c r="V10" s="34">
        <v>120</v>
      </c>
      <c r="W10" s="34">
        <v>337</v>
      </c>
      <c r="X10" s="32" t="s">
        <v>249</v>
      </c>
      <c r="Y10" s="33">
        <v>0.82</v>
      </c>
      <c r="Z10" s="33">
        <v>3.01</v>
      </c>
      <c r="AA10" s="34">
        <v>18</v>
      </c>
      <c r="AB10" s="33">
        <v>4.3099999999999996</v>
      </c>
      <c r="AC10" s="33">
        <v>2.81</v>
      </c>
      <c r="AD10" s="33">
        <v>5.81</v>
      </c>
      <c r="AE10" s="34">
        <v>37</v>
      </c>
      <c r="AF10" s="33">
        <v>21.43</v>
      </c>
      <c r="AG10" s="33">
        <v>18.100000000000001</v>
      </c>
      <c r="AH10" s="33">
        <v>24.77</v>
      </c>
      <c r="AI10" s="34">
        <v>169</v>
      </c>
      <c r="AJ10" s="33">
        <v>40.67</v>
      </c>
      <c r="AK10" s="33">
        <v>36.72</v>
      </c>
      <c r="AL10" s="33">
        <v>44.62</v>
      </c>
      <c r="AM10" s="34">
        <v>351</v>
      </c>
      <c r="AN10" s="33">
        <v>31.67</v>
      </c>
      <c r="AO10" s="33">
        <v>27.99</v>
      </c>
      <c r="AP10" s="33">
        <v>35.340000000000003</v>
      </c>
      <c r="AQ10" s="34">
        <v>277</v>
      </c>
      <c r="AR10" s="34">
        <v>852</v>
      </c>
    </row>
    <row r="11" spans="1:44" ht="12" customHeight="1">
      <c r="A11" s="135"/>
      <c r="B11" s="56" t="s">
        <v>73</v>
      </c>
      <c r="C11" s="32" t="s">
        <v>227</v>
      </c>
      <c r="D11" s="33">
        <v>0.69</v>
      </c>
      <c r="E11" s="33">
        <v>2.59</v>
      </c>
      <c r="F11" s="34">
        <v>13</v>
      </c>
      <c r="G11" s="32" t="s">
        <v>319</v>
      </c>
      <c r="H11" s="33">
        <v>0.89</v>
      </c>
      <c r="I11" s="33">
        <v>3.31</v>
      </c>
      <c r="J11" s="34">
        <v>13</v>
      </c>
      <c r="K11" s="33">
        <v>11.61</v>
      </c>
      <c r="L11" s="33">
        <v>9.0399999999999991</v>
      </c>
      <c r="M11" s="33">
        <v>14.18</v>
      </c>
      <c r="N11" s="34">
        <v>80</v>
      </c>
      <c r="O11" s="33">
        <v>46.33</v>
      </c>
      <c r="P11" s="33">
        <v>42.4</v>
      </c>
      <c r="Q11" s="33">
        <v>50.27</v>
      </c>
      <c r="R11" s="34">
        <v>347</v>
      </c>
      <c r="S11" s="33">
        <v>38.32</v>
      </c>
      <c r="T11" s="33">
        <v>34.46</v>
      </c>
      <c r="U11" s="33">
        <v>42.18</v>
      </c>
      <c r="V11" s="34">
        <v>273</v>
      </c>
      <c r="W11" s="34">
        <v>726</v>
      </c>
      <c r="X11" s="33">
        <v>1.37</v>
      </c>
      <c r="Y11" s="33">
        <v>0.85</v>
      </c>
      <c r="Z11" s="33">
        <v>1.89</v>
      </c>
      <c r="AA11" s="34">
        <v>32</v>
      </c>
      <c r="AB11" s="33">
        <v>2.74</v>
      </c>
      <c r="AC11" s="33">
        <v>1.93</v>
      </c>
      <c r="AD11" s="33">
        <v>3.55</v>
      </c>
      <c r="AE11" s="34">
        <v>55</v>
      </c>
      <c r="AF11" s="33">
        <v>13.85</v>
      </c>
      <c r="AG11" s="33">
        <v>12.13</v>
      </c>
      <c r="AH11" s="33">
        <v>15.56</v>
      </c>
      <c r="AI11" s="34">
        <v>293</v>
      </c>
      <c r="AJ11" s="33">
        <v>45.52</v>
      </c>
      <c r="AK11" s="33">
        <v>43.13</v>
      </c>
      <c r="AL11" s="33">
        <v>47.91</v>
      </c>
      <c r="AM11" s="34">
        <v>1059</v>
      </c>
      <c r="AN11" s="33">
        <v>36.520000000000003</v>
      </c>
      <c r="AO11" s="33">
        <v>34.229999999999997</v>
      </c>
      <c r="AP11" s="33">
        <v>38.82</v>
      </c>
      <c r="AQ11" s="34">
        <v>858</v>
      </c>
      <c r="AR11" s="34">
        <v>2297</v>
      </c>
    </row>
    <row r="12" spans="1:44" ht="12" customHeight="1">
      <c r="A12" s="135"/>
      <c r="B12" s="31" t="s">
        <v>18</v>
      </c>
      <c r="C12" s="33" t="s">
        <v>33</v>
      </c>
      <c r="D12" s="33">
        <v>0</v>
      </c>
      <c r="E12" s="33">
        <v>1.1499999999999999</v>
      </c>
      <c r="F12" s="34">
        <v>3</v>
      </c>
      <c r="G12" s="33" t="s">
        <v>33</v>
      </c>
      <c r="H12" s="33">
        <v>0.24</v>
      </c>
      <c r="I12" s="33">
        <v>2.72</v>
      </c>
      <c r="J12" s="34">
        <v>6</v>
      </c>
      <c r="K12" s="32" t="s">
        <v>215</v>
      </c>
      <c r="L12" s="33">
        <v>2.96</v>
      </c>
      <c r="M12" s="33">
        <v>7.76</v>
      </c>
      <c r="N12" s="34">
        <v>20</v>
      </c>
      <c r="O12" s="33">
        <v>47.21</v>
      </c>
      <c r="P12" s="33">
        <v>41.45</v>
      </c>
      <c r="Q12" s="33">
        <v>52.97</v>
      </c>
      <c r="R12" s="34">
        <v>157</v>
      </c>
      <c r="S12" s="33">
        <v>45.42</v>
      </c>
      <c r="T12" s="33">
        <v>39.67</v>
      </c>
      <c r="U12" s="33">
        <v>51.16</v>
      </c>
      <c r="V12" s="34">
        <v>152</v>
      </c>
      <c r="W12" s="34">
        <v>338</v>
      </c>
      <c r="X12" s="33" t="s">
        <v>33</v>
      </c>
      <c r="Y12" s="33">
        <v>0.13</v>
      </c>
      <c r="Z12" s="33">
        <v>1</v>
      </c>
      <c r="AA12" s="34">
        <v>8</v>
      </c>
      <c r="AB12" s="33">
        <v>1.39</v>
      </c>
      <c r="AC12" s="33">
        <v>0.65</v>
      </c>
      <c r="AD12" s="33">
        <v>2.13</v>
      </c>
      <c r="AE12" s="34">
        <v>17</v>
      </c>
      <c r="AF12" s="33">
        <v>7.35</v>
      </c>
      <c r="AG12" s="33">
        <v>5.61</v>
      </c>
      <c r="AH12" s="33">
        <v>9.09</v>
      </c>
      <c r="AI12" s="34">
        <v>80</v>
      </c>
      <c r="AJ12" s="33">
        <v>41.82</v>
      </c>
      <c r="AK12" s="33">
        <v>38.47</v>
      </c>
      <c r="AL12" s="33">
        <v>45.18</v>
      </c>
      <c r="AM12" s="34">
        <v>475</v>
      </c>
      <c r="AN12" s="33">
        <v>48.87</v>
      </c>
      <c r="AO12" s="33">
        <v>45.45</v>
      </c>
      <c r="AP12" s="33">
        <v>52.28</v>
      </c>
      <c r="AQ12" s="34">
        <v>539</v>
      </c>
      <c r="AR12" s="34">
        <v>1119</v>
      </c>
    </row>
    <row r="13" spans="1:44" ht="12" customHeight="1">
      <c r="A13" s="208" t="s">
        <v>19</v>
      </c>
      <c r="B13" s="56" t="s">
        <v>74</v>
      </c>
      <c r="C13" s="32" t="s">
        <v>217</v>
      </c>
      <c r="D13" s="33">
        <v>0.47</v>
      </c>
      <c r="E13" s="33">
        <v>1.71</v>
      </c>
      <c r="F13" s="34">
        <v>13</v>
      </c>
      <c r="G13" s="32" t="s">
        <v>226</v>
      </c>
      <c r="H13" s="33">
        <v>0.84</v>
      </c>
      <c r="I13" s="33">
        <v>2.6</v>
      </c>
      <c r="J13" s="34">
        <v>17</v>
      </c>
      <c r="K13" s="33">
        <v>12.54</v>
      </c>
      <c r="L13" s="33">
        <v>10.32</v>
      </c>
      <c r="M13" s="33">
        <v>14.76</v>
      </c>
      <c r="N13" s="34">
        <v>125</v>
      </c>
      <c r="O13" s="33">
        <v>44.47</v>
      </c>
      <c r="P13" s="33">
        <v>41.17</v>
      </c>
      <c r="Q13" s="33">
        <v>47.78</v>
      </c>
      <c r="R13" s="34">
        <v>462</v>
      </c>
      <c r="S13" s="33">
        <v>40.17</v>
      </c>
      <c r="T13" s="33">
        <v>36.869999999999997</v>
      </c>
      <c r="U13" s="33">
        <v>43.46</v>
      </c>
      <c r="V13" s="34">
        <v>392</v>
      </c>
      <c r="W13" s="34">
        <v>1009</v>
      </c>
      <c r="X13" s="33">
        <v>0.97</v>
      </c>
      <c r="Y13" s="33">
        <v>0.62</v>
      </c>
      <c r="Z13" s="33">
        <v>1.32</v>
      </c>
      <c r="AA13" s="34">
        <v>37</v>
      </c>
      <c r="AB13" s="33">
        <v>2.56</v>
      </c>
      <c r="AC13" s="33">
        <v>1.94</v>
      </c>
      <c r="AD13" s="33">
        <v>3.18</v>
      </c>
      <c r="AE13" s="34">
        <v>81</v>
      </c>
      <c r="AF13" s="33">
        <v>13.2</v>
      </c>
      <c r="AG13" s="33">
        <v>11.83</v>
      </c>
      <c r="AH13" s="33">
        <v>14.57</v>
      </c>
      <c r="AI13" s="34">
        <v>422</v>
      </c>
      <c r="AJ13" s="33">
        <v>43.79</v>
      </c>
      <c r="AK13" s="33">
        <v>41.82</v>
      </c>
      <c r="AL13" s="33">
        <v>45.77</v>
      </c>
      <c r="AM13" s="34">
        <v>1499</v>
      </c>
      <c r="AN13" s="33">
        <v>39.479999999999997</v>
      </c>
      <c r="AO13" s="33">
        <v>37.54</v>
      </c>
      <c r="AP13" s="33">
        <v>41.42</v>
      </c>
      <c r="AQ13" s="34">
        <v>1331</v>
      </c>
      <c r="AR13" s="34">
        <v>3370</v>
      </c>
    </row>
    <row r="14" spans="1:44" ht="12" customHeight="1">
      <c r="A14" s="135"/>
      <c r="B14" s="56" t="s">
        <v>75</v>
      </c>
      <c r="C14" s="32" t="s">
        <v>282</v>
      </c>
      <c r="D14" s="33">
        <v>1</v>
      </c>
      <c r="E14" s="33">
        <v>4.18</v>
      </c>
      <c r="F14" s="34">
        <v>11</v>
      </c>
      <c r="G14" s="32" t="s">
        <v>246</v>
      </c>
      <c r="H14" s="33">
        <v>1.24</v>
      </c>
      <c r="I14" s="33">
        <v>4.76</v>
      </c>
      <c r="J14" s="34">
        <v>13</v>
      </c>
      <c r="K14" s="33">
        <v>12.61</v>
      </c>
      <c r="L14" s="33">
        <v>8.92</v>
      </c>
      <c r="M14" s="33">
        <v>16.29</v>
      </c>
      <c r="N14" s="34">
        <v>44</v>
      </c>
      <c r="O14" s="33">
        <v>43.96</v>
      </c>
      <c r="P14" s="33">
        <v>38.6</v>
      </c>
      <c r="Q14" s="33">
        <v>49.33</v>
      </c>
      <c r="R14" s="34">
        <v>174</v>
      </c>
      <c r="S14" s="33">
        <v>37.840000000000003</v>
      </c>
      <c r="T14" s="33">
        <v>32.65</v>
      </c>
      <c r="U14" s="33">
        <v>43.03</v>
      </c>
      <c r="V14" s="34">
        <v>155</v>
      </c>
      <c r="W14" s="34">
        <v>397</v>
      </c>
      <c r="X14" s="32" t="s">
        <v>245</v>
      </c>
      <c r="Y14" s="33">
        <v>1.1399999999999999</v>
      </c>
      <c r="Z14" s="33">
        <v>3.35</v>
      </c>
      <c r="AA14" s="34">
        <v>21</v>
      </c>
      <c r="AB14" s="33">
        <v>2.97</v>
      </c>
      <c r="AC14" s="33">
        <v>1.71</v>
      </c>
      <c r="AD14" s="33">
        <v>4.24</v>
      </c>
      <c r="AE14" s="34">
        <v>26</v>
      </c>
      <c r="AF14" s="33">
        <v>14.99</v>
      </c>
      <c r="AG14" s="33">
        <v>12.21</v>
      </c>
      <c r="AH14" s="33">
        <v>17.78</v>
      </c>
      <c r="AI14" s="34">
        <v>120</v>
      </c>
      <c r="AJ14" s="33">
        <v>43.16</v>
      </c>
      <c r="AK14" s="33">
        <v>39.42</v>
      </c>
      <c r="AL14" s="33">
        <v>46.9</v>
      </c>
      <c r="AM14" s="34">
        <v>388</v>
      </c>
      <c r="AN14" s="33">
        <v>36.619999999999997</v>
      </c>
      <c r="AO14" s="33">
        <v>32.99</v>
      </c>
      <c r="AP14" s="33">
        <v>40.26</v>
      </c>
      <c r="AQ14" s="34">
        <v>346</v>
      </c>
      <c r="AR14" s="34">
        <v>901</v>
      </c>
    </row>
    <row r="15" spans="1:44" ht="12" customHeight="1">
      <c r="A15" s="208" t="s">
        <v>20</v>
      </c>
      <c r="B15" s="31" t="s">
        <v>21</v>
      </c>
      <c r="C15" s="32" t="s">
        <v>306</v>
      </c>
      <c r="D15" s="33">
        <v>0.64</v>
      </c>
      <c r="E15" s="33">
        <v>1.99</v>
      </c>
      <c r="F15" s="34">
        <v>16</v>
      </c>
      <c r="G15" s="32" t="s">
        <v>319</v>
      </c>
      <c r="H15" s="33">
        <v>1.1100000000000001</v>
      </c>
      <c r="I15" s="33">
        <v>3.02</v>
      </c>
      <c r="J15" s="34">
        <v>21</v>
      </c>
      <c r="K15" s="33">
        <v>12.45</v>
      </c>
      <c r="L15" s="33">
        <v>10.23</v>
      </c>
      <c r="M15" s="33">
        <v>14.66</v>
      </c>
      <c r="N15" s="34">
        <v>122</v>
      </c>
      <c r="O15" s="33">
        <v>44.99</v>
      </c>
      <c r="P15" s="33">
        <v>41.66</v>
      </c>
      <c r="Q15" s="33">
        <v>48.32</v>
      </c>
      <c r="R15" s="34">
        <v>454</v>
      </c>
      <c r="S15" s="33">
        <v>39.18</v>
      </c>
      <c r="T15" s="33">
        <v>35.909999999999997</v>
      </c>
      <c r="U15" s="33">
        <v>42.46</v>
      </c>
      <c r="V15" s="34">
        <v>388</v>
      </c>
      <c r="W15" s="34">
        <v>1001</v>
      </c>
      <c r="X15" s="33">
        <v>1.17</v>
      </c>
      <c r="Y15" s="33">
        <v>0.74</v>
      </c>
      <c r="Z15" s="33">
        <v>1.59</v>
      </c>
      <c r="AA15" s="34">
        <v>39</v>
      </c>
      <c r="AB15" s="33">
        <v>2.56</v>
      </c>
      <c r="AC15" s="33">
        <v>1.91</v>
      </c>
      <c r="AD15" s="33">
        <v>3.2</v>
      </c>
      <c r="AE15" s="34">
        <v>74</v>
      </c>
      <c r="AF15" s="33">
        <v>13.77</v>
      </c>
      <c r="AG15" s="33">
        <v>12.31</v>
      </c>
      <c r="AH15" s="33">
        <v>15.22</v>
      </c>
      <c r="AI15" s="34">
        <v>384</v>
      </c>
      <c r="AJ15" s="33">
        <v>43.51</v>
      </c>
      <c r="AK15" s="33">
        <v>41.46</v>
      </c>
      <c r="AL15" s="33">
        <v>45.56</v>
      </c>
      <c r="AM15" s="34">
        <v>1312</v>
      </c>
      <c r="AN15" s="33">
        <v>39</v>
      </c>
      <c r="AO15" s="33">
        <v>36.99</v>
      </c>
      <c r="AP15" s="33">
        <v>41.02</v>
      </c>
      <c r="AQ15" s="34">
        <v>1170</v>
      </c>
      <c r="AR15" s="34">
        <v>2979</v>
      </c>
    </row>
    <row r="16" spans="1:44" ht="12" customHeight="1">
      <c r="A16" s="135"/>
      <c r="B16" s="31" t="s">
        <v>22</v>
      </c>
      <c r="C16" s="33" t="s">
        <v>33</v>
      </c>
      <c r="D16" s="33">
        <v>0.6</v>
      </c>
      <c r="E16" s="33">
        <v>3.76</v>
      </c>
      <c r="F16" s="34">
        <v>8</v>
      </c>
      <c r="G16" s="32" t="s">
        <v>282</v>
      </c>
      <c r="H16" s="33">
        <v>0.91</v>
      </c>
      <c r="I16" s="33">
        <v>4.28</v>
      </c>
      <c r="J16" s="34">
        <v>10</v>
      </c>
      <c r="K16" s="33">
        <v>12.74</v>
      </c>
      <c r="L16" s="33">
        <v>9</v>
      </c>
      <c r="M16" s="33">
        <v>16.48</v>
      </c>
      <c r="N16" s="34">
        <v>47</v>
      </c>
      <c r="O16" s="33">
        <v>42.33</v>
      </c>
      <c r="P16" s="33">
        <v>37.04</v>
      </c>
      <c r="Q16" s="33">
        <v>47.62</v>
      </c>
      <c r="R16" s="34">
        <v>183</v>
      </c>
      <c r="S16" s="33">
        <v>40.159999999999997</v>
      </c>
      <c r="T16" s="33">
        <v>34.85</v>
      </c>
      <c r="U16" s="33">
        <v>45.47</v>
      </c>
      <c r="V16" s="34">
        <v>160</v>
      </c>
      <c r="W16" s="34">
        <v>408</v>
      </c>
      <c r="X16" s="32" t="s">
        <v>227</v>
      </c>
      <c r="Y16" s="33">
        <v>0.77</v>
      </c>
      <c r="Z16" s="33">
        <v>2.3199999999999998</v>
      </c>
      <c r="AA16" s="34">
        <v>19</v>
      </c>
      <c r="AB16" s="33">
        <v>3.07</v>
      </c>
      <c r="AC16" s="33">
        <v>1.9</v>
      </c>
      <c r="AD16" s="33">
        <v>4.24</v>
      </c>
      <c r="AE16" s="34">
        <v>35</v>
      </c>
      <c r="AF16" s="33">
        <v>13.23</v>
      </c>
      <c r="AG16" s="33">
        <v>10.93</v>
      </c>
      <c r="AH16" s="33">
        <v>15.52</v>
      </c>
      <c r="AI16" s="34">
        <v>160</v>
      </c>
      <c r="AJ16" s="33">
        <v>43.82</v>
      </c>
      <c r="AK16" s="33">
        <v>40.57</v>
      </c>
      <c r="AL16" s="33">
        <v>47.07</v>
      </c>
      <c r="AM16" s="34">
        <v>577</v>
      </c>
      <c r="AN16" s="33">
        <v>38.340000000000003</v>
      </c>
      <c r="AO16" s="33">
        <v>35.15</v>
      </c>
      <c r="AP16" s="33">
        <v>41.53</v>
      </c>
      <c r="AQ16" s="34">
        <v>510</v>
      </c>
      <c r="AR16" s="34">
        <v>1301</v>
      </c>
    </row>
    <row r="17" spans="1:44" ht="12" customHeight="1">
      <c r="A17" s="208" t="s">
        <v>23</v>
      </c>
      <c r="B17" s="56" t="s">
        <v>76</v>
      </c>
      <c r="C17" s="32" t="s">
        <v>249</v>
      </c>
      <c r="D17" s="33">
        <v>0.7</v>
      </c>
      <c r="E17" s="33">
        <v>3.17</v>
      </c>
      <c r="F17" s="34">
        <v>10</v>
      </c>
      <c r="G17" s="32" t="s">
        <v>246</v>
      </c>
      <c r="H17" s="33">
        <v>1.3</v>
      </c>
      <c r="I17" s="33">
        <v>4.68</v>
      </c>
      <c r="J17" s="34">
        <v>13</v>
      </c>
      <c r="K17" s="33">
        <v>14.94</v>
      </c>
      <c r="L17" s="33">
        <v>11.25</v>
      </c>
      <c r="M17" s="33">
        <v>18.63</v>
      </c>
      <c r="N17" s="34">
        <v>61</v>
      </c>
      <c r="O17" s="33">
        <v>40.32</v>
      </c>
      <c r="P17" s="33">
        <v>35.39</v>
      </c>
      <c r="Q17" s="33">
        <v>45.26</v>
      </c>
      <c r="R17" s="34">
        <v>189</v>
      </c>
      <c r="S17" s="33">
        <v>39.82</v>
      </c>
      <c r="T17" s="33">
        <v>34.85</v>
      </c>
      <c r="U17" s="33">
        <v>44.78</v>
      </c>
      <c r="V17" s="34">
        <v>172</v>
      </c>
      <c r="W17" s="34">
        <v>445</v>
      </c>
      <c r="X17" s="32" t="s">
        <v>224</v>
      </c>
      <c r="Y17" s="33">
        <v>0.7</v>
      </c>
      <c r="Z17" s="33">
        <v>2.1</v>
      </c>
      <c r="AA17" s="34">
        <v>21</v>
      </c>
      <c r="AB17" s="33">
        <v>2.78</v>
      </c>
      <c r="AC17" s="33">
        <v>1.73</v>
      </c>
      <c r="AD17" s="33">
        <v>3.83</v>
      </c>
      <c r="AE17" s="34">
        <v>32</v>
      </c>
      <c r="AF17" s="33">
        <v>15.16</v>
      </c>
      <c r="AG17" s="33">
        <v>12.82</v>
      </c>
      <c r="AH17" s="33">
        <v>17.510000000000002</v>
      </c>
      <c r="AI17" s="34">
        <v>182</v>
      </c>
      <c r="AJ17" s="33">
        <v>42.01</v>
      </c>
      <c r="AK17" s="33">
        <v>38.799999999999997</v>
      </c>
      <c r="AL17" s="33">
        <v>45.23</v>
      </c>
      <c r="AM17" s="34">
        <v>534</v>
      </c>
      <c r="AN17" s="33">
        <v>38.65</v>
      </c>
      <c r="AO17" s="33">
        <v>35.49</v>
      </c>
      <c r="AP17" s="33">
        <v>41.8</v>
      </c>
      <c r="AQ17" s="34">
        <v>501</v>
      </c>
      <c r="AR17" s="34">
        <v>1270</v>
      </c>
    </row>
    <row r="18" spans="1:44" ht="12" customHeight="1">
      <c r="A18" s="135"/>
      <c r="B18" s="56" t="s">
        <v>77</v>
      </c>
      <c r="C18" s="32" t="s">
        <v>224</v>
      </c>
      <c r="D18" s="33">
        <v>0.6</v>
      </c>
      <c r="E18" s="33">
        <v>2.27</v>
      </c>
      <c r="F18" s="34">
        <v>13</v>
      </c>
      <c r="G18" s="32" t="s">
        <v>249</v>
      </c>
      <c r="H18" s="33">
        <v>0.86</v>
      </c>
      <c r="I18" s="33">
        <v>2.85</v>
      </c>
      <c r="J18" s="34">
        <v>16</v>
      </c>
      <c r="K18" s="33">
        <v>11.14</v>
      </c>
      <c r="L18" s="33">
        <v>8.8699999999999992</v>
      </c>
      <c r="M18" s="33">
        <v>13.4</v>
      </c>
      <c r="N18" s="34">
        <v>94</v>
      </c>
      <c r="O18" s="33">
        <v>47.33</v>
      </c>
      <c r="P18" s="33">
        <v>43.68</v>
      </c>
      <c r="Q18" s="33">
        <v>50.99</v>
      </c>
      <c r="R18" s="34">
        <v>398</v>
      </c>
      <c r="S18" s="33">
        <v>38.24</v>
      </c>
      <c r="T18" s="33">
        <v>34.68</v>
      </c>
      <c r="U18" s="33">
        <v>41.8</v>
      </c>
      <c r="V18" s="34">
        <v>318</v>
      </c>
      <c r="W18" s="34">
        <v>839</v>
      </c>
      <c r="X18" s="33">
        <v>1.28</v>
      </c>
      <c r="Y18" s="33">
        <v>0.81</v>
      </c>
      <c r="Z18" s="33">
        <v>1.75</v>
      </c>
      <c r="AA18" s="34">
        <v>36</v>
      </c>
      <c r="AB18" s="33">
        <v>2.7</v>
      </c>
      <c r="AC18" s="33">
        <v>2</v>
      </c>
      <c r="AD18" s="33">
        <v>3.41</v>
      </c>
      <c r="AE18" s="34">
        <v>71</v>
      </c>
      <c r="AF18" s="33">
        <v>13.07</v>
      </c>
      <c r="AG18" s="33">
        <v>11.55</v>
      </c>
      <c r="AH18" s="33">
        <v>14.58</v>
      </c>
      <c r="AI18" s="34">
        <v>332</v>
      </c>
      <c r="AJ18" s="33">
        <v>44.19</v>
      </c>
      <c r="AK18" s="33">
        <v>42.03</v>
      </c>
      <c r="AL18" s="33">
        <v>46.35</v>
      </c>
      <c r="AM18" s="34">
        <v>1226</v>
      </c>
      <c r="AN18" s="33">
        <v>38.76</v>
      </c>
      <c r="AO18" s="33">
        <v>36.630000000000003</v>
      </c>
      <c r="AP18" s="33">
        <v>40.880000000000003</v>
      </c>
      <c r="AQ18" s="34">
        <v>1056</v>
      </c>
      <c r="AR18" s="34">
        <v>2721</v>
      </c>
    </row>
    <row r="19" spans="1:44" ht="12" customHeight="1">
      <c r="A19" s="135" t="s">
        <v>24</v>
      </c>
      <c r="B19" s="31" t="s">
        <v>25</v>
      </c>
      <c r="C19" s="32" t="s">
        <v>226</v>
      </c>
      <c r="D19" s="33">
        <v>0.72</v>
      </c>
      <c r="E19" s="33">
        <v>2.77</v>
      </c>
      <c r="F19" s="34">
        <v>12</v>
      </c>
      <c r="G19" s="32" t="s">
        <v>245</v>
      </c>
      <c r="H19" s="33">
        <v>0.81</v>
      </c>
      <c r="I19" s="33">
        <v>3.49</v>
      </c>
      <c r="J19" s="34">
        <v>11</v>
      </c>
      <c r="K19" s="33">
        <v>16.11</v>
      </c>
      <c r="L19" s="33">
        <v>12.68</v>
      </c>
      <c r="M19" s="33">
        <v>19.55</v>
      </c>
      <c r="N19" s="34">
        <v>83</v>
      </c>
      <c r="O19" s="33">
        <v>40.950000000000003</v>
      </c>
      <c r="P19" s="33">
        <v>36.39</v>
      </c>
      <c r="Q19" s="33">
        <v>45.5</v>
      </c>
      <c r="R19" s="34">
        <v>222</v>
      </c>
      <c r="S19" s="33">
        <v>39.049999999999997</v>
      </c>
      <c r="T19" s="33">
        <v>34.51</v>
      </c>
      <c r="U19" s="33">
        <v>43.59</v>
      </c>
      <c r="V19" s="34">
        <v>201</v>
      </c>
      <c r="W19" s="34">
        <v>529</v>
      </c>
      <c r="X19" s="32" t="s">
        <v>306</v>
      </c>
      <c r="Y19" s="33">
        <v>0.71</v>
      </c>
      <c r="Z19" s="33">
        <v>1.93</v>
      </c>
      <c r="AA19" s="34">
        <v>25</v>
      </c>
      <c r="AB19" s="33">
        <v>3.14</v>
      </c>
      <c r="AC19" s="33">
        <v>2.15</v>
      </c>
      <c r="AD19" s="33">
        <v>4.13</v>
      </c>
      <c r="AE19" s="34">
        <v>45</v>
      </c>
      <c r="AF19" s="33">
        <v>15.23</v>
      </c>
      <c r="AG19" s="33">
        <v>13.14</v>
      </c>
      <c r="AH19" s="33">
        <v>17.32</v>
      </c>
      <c r="AI19" s="34">
        <v>226</v>
      </c>
      <c r="AJ19" s="33">
        <v>44.24</v>
      </c>
      <c r="AK19" s="33">
        <v>41.35</v>
      </c>
      <c r="AL19" s="33">
        <v>47.12</v>
      </c>
      <c r="AM19" s="34">
        <v>689</v>
      </c>
      <c r="AN19" s="33">
        <v>36.07</v>
      </c>
      <c r="AO19" s="33">
        <v>33.29</v>
      </c>
      <c r="AP19" s="33">
        <v>38.86</v>
      </c>
      <c r="AQ19" s="34">
        <v>575</v>
      </c>
      <c r="AR19" s="34">
        <v>1560</v>
      </c>
    </row>
    <row r="20" spans="1:44" ht="12" customHeight="1">
      <c r="A20" s="135"/>
      <c r="B20" s="31" t="s">
        <v>26</v>
      </c>
      <c r="C20" s="33" t="s">
        <v>33</v>
      </c>
      <c r="D20" s="33">
        <v>0.35</v>
      </c>
      <c r="E20" s="33">
        <v>1.84</v>
      </c>
      <c r="F20" s="34">
        <v>9</v>
      </c>
      <c r="G20" s="32" t="s">
        <v>226</v>
      </c>
      <c r="H20" s="33">
        <v>0.81</v>
      </c>
      <c r="I20" s="33">
        <v>2.6</v>
      </c>
      <c r="J20" s="34">
        <v>16</v>
      </c>
      <c r="K20" s="33">
        <v>9.4499999999999993</v>
      </c>
      <c r="L20" s="33">
        <v>7.3</v>
      </c>
      <c r="M20" s="33">
        <v>11.61</v>
      </c>
      <c r="N20" s="34">
        <v>77</v>
      </c>
      <c r="O20" s="33">
        <v>47.85</v>
      </c>
      <c r="P20" s="33">
        <v>44.14</v>
      </c>
      <c r="Q20" s="33">
        <v>51.56</v>
      </c>
      <c r="R20" s="34">
        <v>392</v>
      </c>
      <c r="S20" s="33">
        <v>39.89</v>
      </c>
      <c r="T20" s="33">
        <v>36.25</v>
      </c>
      <c r="U20" s="33">
        <v>43.53</v>
      </c>
      <c r="V20" s="34">
        <v>325</v>
      </c>
      <c r="W20" s="34">
        <v>819</v>
      </c>
      <c r="X20" s="32" t="s">
        <v>217</v>
      </c>
      <c r="Y20" s="33">
        <v>0.65</v>
      </c>
      <c r="Z20" s="33">
        <v>1.58</v>
      </c>
      <c r="AA20" s="34">
        <v>28</v>
      </c>
      <c r="AB20" s="33">
        <v>2.11</v>
      </c>
      <c r="AC20" s="33">
        <v>1.47</v>
      </c>
      <c r="AD20" s="33">
        <v>2.75</v>
      </c>
      <c r="AE20" s="34">
        <v>56</v>
      </c>
      <c r="AF20" s="33">
        <v>12.12</v>
      </c>
      <c r="AG20" s="33">
        <v>10.6</v>
      </c>
      <c r="AH20" s="33">
        <v>13.64</v>
      </c>
      <c r="AI20" s="34">
        <v>294</v>
      </c>
      <c r="AJ20" s="33">
        <v>43.32</v>
      </c>
      <c r="AK20" s="33">
        <v>41.08</v>
      </c>
      <c r="AL20" s="33">
        <v>45.57</v>
      </c>
      <c r="AM20" s="34">
        <v>1136</v>
      </c>
      <c r="AN20" s="33">
        <v>41.33</v>
      </c>
      <c r="AO20" s="33">
        <v>39.090000000000003</v>
      </c>
      <c r="AP20" s="33">
        <v>43.57</v>
      </c>
      <c r="AQ20" s="34">
        <v>1052</v>
      </c>
      <c r="AR20" s="34">
        <v>2566</v>
      </c>
    </row>
    <row r="21" spans="1:44">
      <c r="A21" s="1" t="s">
        <v>221</v>
      </c>
      <c r="AR21" s="3" t="s">
        <v>433</v>
      </c>
    </row>
    <row r="22" spans="1:44">
      <c r="A22" s="1" t="s">
        <v>428</v>
      </c>
    </row>
    <row r="24" spans="1:44">
      <c r="A24" s="126" t="s">
        <v>0</v>
      </c>
      <c r="B24" s="127"/>
      <c r="C24" s="147">
        <v>2017</v>
      </c>
      <c r="D24" s="147"/>
      <c r="E24" s="147"/>
      <c r="F24" s="147"/>
      <c r="G24" s="147"/>
      <c r="H24" s="147"/>
      <c r="I24" s="147"/>
      <c r="J24" s="147"/>
      <c r="K24" s="147"/>
      <c r="L24" s="147"/>
      <c r="M24" s="147"/>
      <c r="N24" s="147"/>
      <c r="O24" s="147"/>
      <c r="P24" s="147"/>
      <c r="Q24" s="147"/>
      <c r="R24" s="147"/>
      <c r="S24" s="147"/>
      <c r="T24" s="147"/>
      <c r="U24" s="147"/>
      <c r="V24" s="147"/>
      <c r="W24" s="148"/>
    </row>
    <row r="25" spans="1:44" s="20" customFormat="1">
      <c r="A25" s="128"/>
      <c r="B25" s="129"/>
      <c r="C25" s="150" t="s">
        <v>114</v>
      </c>
      <c r="D25" s="150"/>
      <c r="E25" s="150"/>
      <c r="F25" s="150"/>
      <c r="G25" s="150"/>
      <c r="H25" s="150"/>
      <c r="I25" s="150"/>
      <c r="J25" s="150"/>
      <c r="K25" s="150"/>
      <c r="L25" s="150"/>
      <c r="M25" s="150"/>
      <c r="N25" s="150"/>
      <c r="O25" s="150"/>
      <c r="P25" s="150"/>
      <c r="Q25" s="150"/>
      <c r="R25" s="150"/>
      <c r="S25" s="150"/>
      <c r="T25" s="150"/>
      <c r="U25" s="150"/>
      <c r="V25" s="150"/>
      <c r="W25" s="152"/>
    </row>
    <row r="26" spans="1:44" s="20" customFormat="1">
      <c r="A26" s="128"/>
      <c r="B26" s="129"/>
      <c r="C26" s="193" t="s">
        <v>112</v>
      </c>
      <c r="D26" s="150"/>
      <c r="E26" s="150"/>
      <c r="F26" s="150"/>
      <c r="G26" s="193" t="s">
        <v>113</v>
      </c>
      <c r="H26" s="150"/>
      <c r="I26" s="150"/>
      <c r="J26" s="150"/>
      <c r="K26" s="193" t="s">
        <v>115</v>
      </c>
      <c r="L26" s="150"/>
      <c r="M26" s="150"/>
      <c r="N26" s="150"/>
      <c r="O26" s="193" t="s">
        <v>116</v>
      </c>
      <c r="P26" s="150"/>
      <c r="Q26" s="150"/>
      <c r="R26" s="150"/>
      <c r="S26" s="193" t="s">
        <v>117</v>
      </c>
      <c r="T26" s="150"/>
      <c r="U26" s="150"/>
      <c r="V26" s="150"/>
      <c r="W26" s="152" t="s">
        <v>5</v>
      </c>
    </row>
    <row r="27" spans="1:44" s="20" customFormat="1" ht="22.5">
      <c r="A27" s="130"/>
      <c r="B27" s="131"/>
      <c r="C27" s="26" t="s">
        <v>6</v>
      </c>
      <c r="D27" s="151" t="s">
        <v>78</v>
      </c>
      <c r="E27" s="151"/>
      <c r="F27" s="26" t="s">
        <v>79</v>
      </c>
      <c r="G27" s="26" t="s">
        <v>6</v>
      </c>
      <c r="H27" s="151" t="s">
        <v>78</v>
      </c>
      <c r="I27" s="151"/>
      <c r="J27" s="26" t="s">
        <v>79</v>
      </c>
      <c r="K27" s="26" t="s">
        <v>6</v>
      </c>
      <c r="L27" s="151" t="s">
        <v>78</v>
      </c>
      <c r="M27" s="151"/>
      <c r="N27" s="26" t="s">
        <v>79</v>
      </c>
      <c r="O27" s="26" t="s">
        <v>6</v>
      </c>
      <c r="P27" s="151" t="s">
        <v>78</v>
      </c>
      <c r="Q27" s="151"/>
      <c r="R27" s="26" t="s">
        <v>79</v>
      </c>
      <c r="S27" s="26" t="s">
        <v>6</v>
      </c>
      <c r="T27" s="151" t="s">
        <v>78</v>
      </c>
      <c r="U27" s="151"/>
      <c r="V27" s="26" t="s">
        <v>79</v>
      </c>
      <c r="W27" s="153"/>
    </row>
    <row r="28" spans="1:44" s="20" customFormat="1">
      <c r="A28" s="209"/>
      <c r="B28" s="40" t="s">
        <v>429</v>
      </c>
      <c r="C28" s="64">
        <v>1.26</v>
      </c>
      <c r="D28" s="64">
        <v>0.89</v>
      </c>
      <c r="E28" s="64">
        <v>1.63</v>
      </c>
      <c r="F28" s="65">
        <v>58</v>
      </c>
      <c r="G28" s="64">
        <v>2.68</v>
      </c>
      <c r="H28" s="64">
        <v>2.12</v>
      </c>
      <c r="I28" s="64">
        <v>3.24</v>
      </c>
      <c r="J28" s="65">
        <v>109</v>
      </c>
      <c r="K28" s="64">
        <v>13.63</v>
      </c>
      <c r="L28" s="64">
        <v>12.4</v>
      </c>
      <c r="M28" s="64">
        <v>14.87</v>
      </c>
      <c r="N28" s="66">
        <v>544</v>
      </c>
      <c r="O28" s="64">
        <v>43.59</v>
      </c>
      <c r="P28" s="64">
        <v>41.84</v>
      </c>
      <c r="Q28" s="64">
        <v>45.33</v>
      </c>
      <c r="R28" s="66">
        <v>1889</v>
      </c>
      <c r="S28" s="64">
        <v>38.840000000000003</v>
      </c>
      <c r="T28" s="64">
        <v>37.130000000000003</v>
      </c>
      <c r="U28" s="64">
        <v>40.549999999999997</v>
      </c>
      <c r="V28" s="66">
        <v>1680</v>
      </c>
      <c r="W28" s="66">
        <f>V28+N28+R28+J28+F28</f>
        <v>4280</v>
      </c>
    </row>
    <row r="29" spans="1:44">
      <c r="A29" s="135"/>
      <c r="B29" s="56" t="s">
        <v>430</v>
      </c>
      <c r="C29" s="67">
        <v>1.1200000000000001</v>
      </c>
      <c r="D29" s="67">
        <v>0.68</v>
      </c>
      <c r="E29" s="67">
        <v>1.56</v>
      </c>
      <c r="F29" s="68">
        <v>33</v>
      </c>
      <c r="G29" s="67">
        <v>2.95</v>
      </c>
      <c r="H29" s="67">
        <v>2.2400000000000002</v>
      </c>
      <c r="I29" s="67">
        <v>3.65</v>
      </c>
      <c r="J29" s="68">
        <v>82</v>
      </c>
      <c r="K29" s="67">
        <v>14.27</v>
      </c>
      <c r="L29" s="67">
        <v>12.74</v>
      </c>
      <c r="M29" s="67">
        <v>15.8</v>
      </c>
      <c r="N29" s="69">
        <v>388</v>
      </c>
      <c r="O29" s="67">
        <v>43.16</v>
      </c>
      <c r="P29" s="67">
        <v>41.03</v>
      </c>
      <c r="Q29" s="67">
        <v>45.28</v>
      </c>
      <c r="R29" s="69">
        <v>1271</v>
      </c>
      <c r="S29" s="67">
        <v>38.51</v>
      </c>
      <c r="T29" s="67">
        <v>36.43</v>
      </c>
      <c r="U29" s="67">
        <v>40.590000000000003</v>
      </c>
      <c r="V29" s="69">
        <v>1157</v>
      </c>
      <c r="W29" s="69">
        <f t="shared" ref="W29:W36" si="0">V29+N29+R29+J29+F29</f>
        <v>2931</v>
      </c>
    </row>
    <row r="30" spans="1:44">
      <c r="A30" s="135"/>
      <c r="B30" s="56" t="s">
        <v>431</v>
      </c>
      <c r="C30" s="67" t="s">
        <v>33</v>
      </c>
      <c r="D30" s="67">
        <v>0.18</v>
      </c>
      <c r="E30" s="67">
        <v>1.24</v>
      </c>
      <c r="F30" s="68">
        <v>8</v>
      </c>
      <c r="G30" s="70" t="s">
        <v>224</v>
      </c>
      <c r="H30" s="67">
        <v>0.61</v>
      </c>
      <c r="I30" s="67">
        <v>2.1800000000000002</v>
      </c>
      <c r="J30" s="68">
        <v>14</v>
      </c>
      <c r="K30" s="67">
        <v>11.59</v>
      </c>
      <c r="L30" s="67">
        <v>9.4600000000000009</v>
      </c>
      <c r="M30" s="67">
        <v>13.73</v>
      </c>
      <c r="N30" s="69">
        <v>116</v>
      </c>
      <c r="O30" s="67">
        <v>44.8</v>
      </c>
      <c r="P30" s="67">
        <v>41.51</v>
      </c>
      <c r="Q30" s="67">
        <v>48.09</v>
      </c>
      <c r="R30" s="69">
        <v>475</v>
      </c>
      <c r="S30" s="67">
        <v>41.5</v>
      </c>
      <c r="T30" s="67">
        <v>38.22</v>
      </c>
      <c r="U30" s="67">
        <v>44.77</v>
      </c>
      <c r="V30" s="69">
        <v>413</v>
      </c>
      <c r="W30" s="69">
        <f t="shared" si="0"/>
        <v>1026</v>
      </c>
    </row>
    <row r="31" spans="1:44">
      <c r="A31" s="135"/>
      <c r="B31" s="39" t="s">
        <v>432</v>
      </c>
      <c r="C31" s="70" t="s">
        <v>219</v>
      </c>
      <c r="D31" s="67">
        <v>3.19</v>
      </c>
      <c r="E31" s="67">
        <v>9.1199999999999992</v>
      </c>
      <c r="F31" s="68">
        <v>17</v>
      </c>
      <c r="G31" s="70" t="s">
        <v>304</v>
      </c>
      <c r="H31" s="67">
        <v>1.9</v>
      </c>
      <c r="I31" s="67">
        <v>6.87</v>
      </c>
      <c r="J31" s="68">
        <v>13</v>
      </c>
      <c r="K31" s="67">
        <v>12.75</v>
      </c>
      <c r="L31" s="67">
        <v>8.8800000000000008</v>
      </c>
      <c r="M31" s="67">
        <v>16.61</v>
      </c>
      <c r="N31" s="69">
        <v>40</v>
      </c>
      <c r="O31" s="67">
        <v>44.91</v>
      </c>
      <c r="P31" s="67">
        <v>39.1</v>
      </c>
      <c r="Q31" s="67">
        <v>50.72</v>
      </c>
      <c r="R31" s="69">
        <v>143</v>
      </c>
      <c r="S31" s="67">
        <v>31.8</v>
      </c>
      <c r="T31" s="67">
        <v>26.49</v>
      </c>
      <c r="U31" s="67">
        <v>37.11</v>
      </c>
      <c r="V31" s="69">
        <v>110</v>
      </c>
      <c r="W31" s="69">
        <f t="shared" si="0"/>
        <v>323</v>
      </c>
    </row>
    <row r="32" spans="1:44">
      <c r="A32" s="135"/>
      <c r="B32" s="39" t="s">
        <v>28</v>
      </c>
      <c r="C32" s="67" t="s">
        <v>33</v>
      </c>
      <c r="D32" s="67" t="s">
        <v>33</v>
      </c>
      <c r="E32" s="67" t="s">
        <v>33</v>
      </c>
      <c r="F32" s="68" t="s">
        <v>33</v>
      </c>
      <c r="G32" s="67" t="s">
        <v>33</v>
      </c>
      <c r="H32" s="67">
        <v>0</v>
      </c>
      <c r="I32" s="67">
        <v>4.2699999999999996</v>
      </c>
      <c r="J32" s="68">
        <v>2</v>
      </c>
      <c r="K32" s="70" t="s">
        <v>235</v>
      </c>
      <c r="L32" s="67">
        <v>6.16</v>
      </c>
      <c r="M32" s="67">
        <v>17.55</v>
      </c>
      <c r="N32" s="69">
        <v>16</v>
      </c>
      <c r="O32" s="67">
        <v>40.15</v>
      </c>
      <c r="P32" s="67">
        <v>32.47</v>
      </c>
      <c r="Q32" s="67">
        <v>47.82</v>
      </c>
      <c r="R32" s="69">
        <v>74</v>
      </c>
      <c r="S32" s="67">
        <v>46.2</v>
      </c>
      <c r="T32" s="67">
        <v>38.19</v>
      </c>
      <c r="U32" s="67">
        <v>54.21</v>
      </c>
      <c r="V32" s="69">
        <v>74</v>
      </c>
      <c r="W32" s="69">
        <f>V32+N32+R32+J32</f>
        <v>166</v>
      </c>
    </row>
    <row r="33" spans="1:23">
      <c r="A33" s="135"/>
      <c r="B33" s="39" t="s">
        <v>29</v>
      </c>
      <c r="C33" s="70" t="s">
        <v>219</v>
      </c>
      <c r="D33" s="67">
        <v>3.15</v>
      </c>
      <c r="E33" s="67">
        <v>9.33</v>
      </c>
      <c r="F33" s="68">
        <v>16</v>
      </c>
      <c r="G33" s="70" t="s">
        <v>284</v>
      </c>
      <c r="H33" s="67">
        <v>2.0099999999999998</v>
      </c>
      <c r="I33" s="67">
        <v>7.25</v>
      </c>
      <c r="J33" s="68">
        <v>13</v>
      </c>
      <c r="K33" s="67">
        <v>13.16</v>
      </c>
      <c r="L33" s="67">
        <v>9.1300000000000008</v>
      </c>
      <c r="M33" s="67">
        <v>17.2</v>
      </c>
      <c r="N33" s="69">
        <v>39</v>
      </c>
      <c r="O33" s="67">
        <v>43.37</v>
      </c>
      <c r="P33" s="67">
        <v>37.369999999999997</v>
      </c>
      <c r="Q33" s="67">
        <v>49.36</v>
      </c>
      <c r="R33" s="69">
        <v>129</v>
      </c>
      <c r="S33" s="67">
        <v>32.6</v>
      </c>
      <c r="T33" s="67">
        <v>27.07</v>
      </c>
      <c r="U33" s="67">
        <v>38.119999999999997</v>
      </c>
      <c r="V33" s="69">
        <v>106</v>
      </c>
      <c r="W33" s="69">
        <f t="shared" si="0"/>
        <v>303</v>
      </c>
    </row>
    <row r="34" spans="1:23">
      <c r="A34" s="135"/>
      <c r="B34" s="39" t="s">
        <v>30</v>
      </c>
      <c r="C34" s="67" t="s">
        <v>33</v>
      </c>
      <c r="D34" s="67">
        <v>0</v>
      </c>
      <c r="E34" s="67">
        <v>3.34</v>
      </c>
      <c r="F34" s="68">
        <v>2</v>
      </c>
      <c r="G34" s="67" t="s">
        <v>33</v>
      </c>
      <c r="H34" s="67">
        <v>0</v>
      </c>
      <c r="I34" s="67">
        <v>6.55</v>
      </c>
      <c r="J34" s="68">
        <v>2</v>
      </c>
      <c r="K34" s="70" t="s">
        <v>266</v>
      </c>
      <c r="L34" s="67">
        <v>7.77</v>
      </c>
      <c r="M34" s="67">
        <v>20.49</v>
      </c>
      <c r="N34" s="69">
        <v>17</v>
      </c>
      <c r="O34" s="67">
        <v>44.81</v>
      </c>
      <c r="P34" s="67">
        <v>35.81</v>
      </c>
      <c r="Q34" s="67">
        <v>53.81</v>
      </c>
      <c r="R34" s="69">
        <v>60</v>
      </c>
      <c r="S34" s="67">
        <v>37.03</v>
      </c>
      <c r="T34" s="67">
        <v>28.06</v>
      </c>
      <c r="U34" s="67">
        <v>46.01</v>
      </c>
      <c r="V34" s="69">
        <v>44</v>
      </c>
      <c r="W34" s="69">
        <f t="shared" si="0"/>
        <v>125</v>
      </c>
    </row>
    <row r="35" spans="1:23">
      <c r="A35" s="135"/>
      <c r="B35" s="39" t="s">
        <v>31</v>
      </c>
      <c r="C35" s="67" t="s">
        <v>33</v>
      </c>
      <c r="D35" s="67">
        <v>0</v>
      </c>
      <c r="E35" s="67">
        <v>1.84</v>
      </c>
      <c r="F35" s="68">
        <v>2</v>
      </c>
      <c r="G35" s="67" t="s">
        <v>33</v>
      </c>
      <c r="H35" s="67">
        <v>0.27</v>
      </c>
      <c r="I35" s="67">
        <v>4.51</v>
      </c>
      <c r="J35" s="68">
        <v>5</v>
      </c>
      <c r="K35" s="70" t="s">
        <v>389</v>
      </c>
      <c r="L35" s="67">
        <v>6.59</v>
      </c>
      <c r="M35" s="67">
        <v>15.16</v>
      </c>
      <c r="N35" s="69">
        <v>23</v>
      </c>
      <c r="O35" s="67">
        <v>46.48</v>
      </c>
      <c r="P35" s="67">
        <v>39.659999999999997</v>
      </c>
      <c r="Q35" s="67">
        <v>53.3</v>
      </c>
      <c r="R35" s="69">
        <v>101</v>
      </c>
      <c r="S35" s="67">
        <v>39.49</v>
      </c>
      <c r="T35" s="67">
        <v>32.799999999999997</v>
      </c>
      <c r="U35" s="67">
        <v>46.18</v>
      </c>
      <c r="V35" s="69">
        <v>86</v>
      </c>
      <c r="W35" s="69">
        <f t="shared" si="0"/>
        <v>217</v>
      </c>
    </row>
    <row r="36" spans="1:23">
      <c r="A36" s="135"/>
      <c r="B36" s="39" t="s">
        <v>32</v>
      </c>
      <c r="C36" s="67" t="s">
        <v>33</v>
      </c>
      <c r="D36" s="67">
        <v>0</v>
      </c>
      <c r="E36" s="67">
        <v>3.2</v>
      </c>
      <c r="F36" s="68">
        <v>1</v>
      </c>
      <c r="G36" s="67" t="s">
        <v>33</v>
      </c>
      <c r="H36" s="67">
        <v>0</v>
      </c>
      <c r="I36" s="67">
        <v>6.74</v>
      </c>
      <c r="J36" s="68">
        <v>3</v>
      </c>
      <c r="K36" s="70" t="s">
        <v>390</v>
      </c>
      <c r="L36" s="67">
        <v>6.29</v>
      </c>
      <c r="M36" s="67">
        <v>21.42</v>
      </c>
      <c r="N36" s="69">
        <v>12</v>
      </c>
      <c r="O36" s="67">
        <v>48.59</v>
      </c>
      <c r="P36" s="67">
        <v>37.869999999999997</v>
      </c>
      <c r="Q36" s="67">
        <v>59.3</v>
      </c>
      <c r="R36" s="69">
        <v>45</v>
      </c>
      <c r="S36" s="67">
        <v>33.32</v>
      </c>
      <c r="T36" s="67">
        <v>23.42</v>
      </c>
      <c r="U36" s="67">
        <v>43.21</v>
      </c>
      <c r="V36" s="69">
        <v>32</v>
      </c>
      <c r="W36" s="69">
        <f t="shared" si="0"/>
        <v>93</v>
      </c>
    </row>
    <row r="37" spans="1:23">
      <c r="A37" s="1" t="s">
        <v>221</v>
      </c>
      <c r="W37" s="3" t="s">
        <v>433</v>
      </c>
    </row>
    <row r="38" spans="1:23">
      <c r="A38" s="1" t="s">
        <v>428</v>
      </c>
    </row>
  </sheetData>
  <mergeCells count="49">
    <mergeCell ref="A28:A36"/>
    <mergeCell ref="C24:W24"/>
    <mergeCell ref="C25:W25"/>
    <mergeCell ref="C26:F26"/>
    <mergeCell ref="G26:J26"/>
    <mergeCell ref="K26:N26"/>
    <mergeCell ref="O26:R26"/>
    <mergeCell ref="S26:V26"/>
    <mergeCell ref="W26:W27"/>
    <mergeCell ref="D27:E27"/>
    <mergeCell ref="H27:I27"/>
    <mergeCell ref="X1:AR1"/>
    <mergeCell ref="X2:AR2"/>
    <mergeCell ref="X3:AA3"/>
    <mergeCell ref="AB3:AE3"/>
    <mergeCell ref="AF3:AI3"/>
    <mergeCell ref="AJ3:AM3"/>
    <mergeCell ref="AN3:AQ3"/>
    <mergeCell ref="AR3:AR4"/>
    <mergeCell ref="Y4:Z4"/>
    <mergeCell ref="AC4:AD4"/>
    <mergeCell ref="AG4:AH4"/>
    <mergeCell ref="AK4:AL4"/>
    <mergeCell ref="AO4:AP4"/>
    <mergeCell ref="K3:N3"/>
    <mergeCell ref="O3:R3"/>
    <mergeCell ref="S3:V3"/>
    <mergeCell ref="W3:W4"/>
    <mergeCell ref="D4:E4"/>
    <mergeCell ref="H4:I4"/>
    <mergeCell ref="L4:M4"/>
    <mergeCell ref="P4:Q4"/>
    <mergeCell ref="T4:U4"/>
    <mergeCell ref="A1:B4"/>
    <mergeCell ref="A6:A7"/>
    <mergeCell ref="L27:M27"/>
    <mergeCell ref="P27:Q27"/>
    <mergeCell ref="T27:U27"/>
    <mergeCell ref="A8:A9"/>
    <mergeCell ref="A13:A14"/>
    <mergeCell ref="A15:A16"/>
    <mergeCell ref="A17:A18"/>
    <mergeCell ref="A19:A20"/>
    <mergeCell ref="A24:B27"/>
    <mergeCell ref="A10:A12"/>
    <mergeCell ref="C1:W1"/>
    <mergeCell ref="C2:W2"/>
    <mergeCell ref="C3:F3"/>
    <mergeCell ref="G3:J3"/>
  </mergeCells>
  <pageMargins left="0.59055118110236227" right="0.39370078740157483" top="0.98425196850393704" bottom="0.59055118110236227" header="0.31496062992125984" footer="0.31496062992125984"/>
  <pageSetup paperSize="9" scale="71" fitToWidth="2" orientation="landscape" r:id="rId1"/>
  <headerFooter>
    <oddHeader>&amp;R&amp;G</oddHeader>
    <oddFooter>&amp;L&amp;8&amp;F-&amp;A</oddFooter>
  </headerFooter>
  <legacyDrawingHF r:id="rId2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38"/>
  <sheetViews>
    <sheetView zoomScaleNormal="100" workbookViewId="0">
      <selection sqref="A1:B4"/>
    </sheetView>
  </sheetViews>
  <sheetFormatPr baseColWidth="10" defaultColWidth="11.42578125" defaultRowHeight="11.25"/>
  <cols>
    <col min="1" max="1" width="15.7109375" style="7" customWidth="1"/>
    <col min="2" max="2" width="18.7109375" style="1" customWidth="1"/>
    <col min="3" max="22" width="8.7109375" style="1" customWidth="1"/>
    <col min="23" max="23" width="9.7109375" style="1" customWidth="1"/>
    <col min="24" max="43" width="8.7109375" style="1" customWidth="1"/>
    <col min="44" max="44" width="9.7109375" style="1" customWidth="1"/>
    <col min="45" max="51" width="8.7109375" style="1" customWidth="1"/>
    <col min="52" max="16384" width="11.42578125" style="1"/>
  </cols>
  <sheetData>
    <row r="1" spans="1:44" s="20" customFormat="1" ht="12" customHeight="1">
      <c r="A1" s="137" t="s">
        <v>0</v>
      </c>
      <c r="B1" s="138"/>
      <c r="C1" s="123" t="s">
        <v>118</v>
      </c>
      <c r="D1" s="123"/>
      <c r="E1" s="123"/>
      <c r="F1" s="123"/>
      <c r="G1" s="123"/>
      <c r="H1" s="123"/>
      <c r="I1" s="123"/>
      <c r="J1" s="123"/>
      <c r="K1" s="123"/>
      <c r="L1" s="123"/>
      <c r="M1" s="123"/>
      <c r="N1" s="123"/>
      <c r="O1" s="123"/>
      <c r="P1" s="123"/>
      <c r="Q1" s="123"/>
      <c r="R1" s="123"/>
      <c r="S1" s="123"/>
      <c r="T1" s="123"/>
      <c r="U1" s="123"/>
      <c r="V1" s="123"/>
      <c r="W1" s="123"/>
      <c r="X1" s="123" t="s">
        <v>118</v>
      </c>
      <c r="Y1" s="123"/>
      <c r="Z1" s="123"/>
      <c r="AA1" s="123"/>
      <c r="AB1" s="123"/>
      <c r="AC1" s="181"/>
      <c r="AD1" s="181"/>
      <c r="AE1" s="181"/>
      <c r="AF1" s="181"/>
      <c r="AG1" s="181"/>
      <c r="AH1" s="181"/>
      <c r="AI1" s="181"/>
      <c r="AJ1" s="181"/>
      <c r="AK1" s="181"/>
      <c r="AL1" s="181"/>
      <c r="AM1" s="181"/>
      <c r="AN1" s="181"/>
      <c r="AO1" s="181"/>
      <c r="AP1" s="181"/>
      <c r="AQ1" s="181"/>
      <c r="AR1" s="182"/>
    </row>
    <row r="2" spans="1:44" s="20" customFormat="1">
      <c r="A2" s="139"/>
      <c r="B2" s="140"/>
      <c r="C2" s="136" t="s">
        <v>1</v>
      </c>
      <c r="D2" s="120"/>
      <c r="E2" s="120"/>
      <c r="F2" s="120"/>
      <c r="G2" s="120"/>
      <c r="H2" s="120"/>
      <c r="I2" s="120"/>
      <c r="J2" s="120"/>
      <c r="K2" s="120"/>
      <c r="L2" s="120"/>
      <c r="M2" s="120"/>
      <c r="N2" s="120"/>
      <c r="O2" s="120"/>
      <c r="P2" s="120"/>
      <c r="Q2" s="120"/>
      <c r="R2" s="120"/>
      <c r="S2" s="120"/>
      <c r="T2" s="120"/>
      <c r="U2" s="120"/>
      <c r="V2" s="120"/>
      <c r="W2" s="120"/>
      <c r="X2" s="136" t="s">
        <v>429</v>
      </c>
      <c r="Y2" s="120"/>
      <c r="Z2" s="120"/>
      <c r="AA2" s="120"/>
      <c r="AB2" s="120"/>
      <c r="AC2" s="176"/>
      <c r="AD2" s="176"/>
      <c r="AE2" s="176"/>
      <c r="AF2" s="176"/>
      <c r="AG2" s="176"/>
      <c r="AH2" s="176"/>
      <c r="AI2" s="176"/>
      <c r="AJ2" s="176"/>
      <c r="AK2" s="176"/>
      <c r="AL2" s="176"/>
      <c r="AM2" s="176"/>
      <c r="AN2" s="176"/>
      <c r="AO2" s="176"/>
      <c r="AP2" s="176"/>
      <c r="AQ2" s="176"/>
      <c r="AR2" s="183"/>
    </row>
    <row r="3" spans="1:44" s="20" customFormat="1">
      <c r="A3" s="139"/>
      <c r="B3" s="140"/>
      <c r="C3" s="194" t="s">
        <v>112</v>
      </c>
      <c r="D3" s="120"/>
      <c r="E3" s="120"/>
      <c r="F3" s="120"/>
      <c r="G3" s="194" t="s">
        <v>113</v>
      </c>
      <c r="H3" s="120"/>
      <c r="I3" s="120"/>
      <c r="J3" s="120"/>
      <c r="K3" s="194" t="s">
        <v>115</v>
      </c>
      <c r="L3" s="120"/>
      <c r="M3" s="120"/>
      <c r="N3" s="120"/>
      <c r="O3" s="194" t="s">
        <v>116</v>
      </c>
      <c r="P3" s="120"/>
      <c r="Q3" s="120"/>
      <c r="R3" s="120"/>
      <c r="S3" s="194" t="s">
        <v>117</v>
      </c>
      <c r="T3" s="120"/>
      <c r="U3" s="120"/>
      <c r="V3" s="120"/>
      <c r="W3" s="120" t="s">
        <v>5</v>
      </c>
      <c r="X3" s="194" t="s">
        <v>112</v>
      </c>
      <c r="Y3" s="120"/>
      <c r="Z3" s="120"/>
      <c r="AA3" s="120"/>
      <c r="AB3" s="194" t="s">
        <v>113</v>
      </c>
      <c r="AC3" s="150"/>
      <c r="AD3" s="150"/>
      <c r="AE3" s="150"/>
      <c r="AF3" s="193" t="s">
        <v>115</v>
      </c>
      <c r="AG3" s="150"/>
      <c r="AH3" s="150"/>
      <c r="AI3" s="150"/>
      <c r="AJ3" s="193" t="s">
        <v>116</v>
      </c>
      <c r="AK3" s="150"/>
      <c r="AL3" s="150"/>
      <c r="AM3" s="150"/>
      <c r="AN3" s="193" t="s">
        <v>117</v>
      </c>
      <c r="AO3" s="150"/>
      <c r="AP3" s="150"/>
      <c r="AQ3" s="150"/>
      <c r="AR3" s="152" t="s">
        <v>5</v>
      </c>
    </row>
    <row r="4" spans="1:44" s="21" customFormat="1" ht="22.5">
      <c r="A4" s="141"/>
      <c r="B4" s="142"/>
      <c r="C4" s="24" t="s">
        <v>6</v>
      </c>
      <c r="D4" s="122" t="s">
        <v>78</v>
      </c>
      <c r="E4" s="122"/>
      <c r="F4" s="24" t="s">
        <v>79</v>
      </c>
      <c r="G4" s="24" t="s">
        <v>6</v>
      </c>
      <c r="H4" s="122" t="s">
        <v>78</v>
      </c>
      <c r="I4" s="122"/>
      <c r="J4" s="24" t="s">
        <v>79</v>
      </c>
      <c r="K4" s="24" t="s">
        <v>6</v>
      </c>
      <c r="L4" s="122" t="s">
        <v>78</v>
      </c>
      <c r="M4" s="122"/>
      <c r="N4" s="24" t="s">
        <v>79</v>
      </c>
      <c r="O4" s="24" t="s">
        <v>6</v>
      </c>
      <c r="P4" s="122" t="s">
        <v>78</v>
      </c>
      <c r="Q4" s="122"/>
      <c r="R4" s="24" t="s">
        <v>79</v>
      </c>
      <c r="S4" s="24" t="s">
        <v>6</v>
      </c>
      <c r="T4" s="122" t="s">
        <v>78</v>
      </c>
      <c r="U4" s="122"/>
      <c r="V4" s="24" t="s">
        <v>79</v>
      </c>
      <c r="W4" s="121"/>
      <c r="X4" s="24" t="s">
        <v>6</v>
      </c>
      <c r="Y4" s="122" t="s">
        <v>78</v>
      </c>
      <c r="Z4" s="122"/>
      <c r="AA4" s="24" t="s">
        <v>79</v>
      </c>
      <c r="AB4" s="24" t="s">
        <v>6</v>
      </c>
      <c r="AC4" s="151" t="s">
        <v>78</v>
      </c>
      <c r="AD4" s="151"/>
      <c r="AE4" s="26" t="s">
        <v>79</v>
      </c>
      <c r="AF4" s="26" t="s">
        <v>6</v>
      </c>
      <c r="AG4" s="151" t="s">
        <v>78</v>
      </c>
      <c r="AH4" s="151"/>
      <c r="AI4" s="26" t="s">
        <v>79</v>
      </c>
      <c r="AJ4" s="26" t="s">
        <v>6</v>
      </c>
      <c r="AK4" s="151" t="s">
        <v>78</v>
      </c>
      <c r="AL4" s="151"/>
      <c r="AM4" s="26" t="s">
        <v>79</v>
      </c>
      <c r="AN4" s="26" t="s">
        <v>6</v>
      </c>
      <c r="AO4" s="151" t="s">
        <v>78</v>
      </c>
      <c r="AP4" s="151"/>
      <c r="AQ4" s="26" t="s">
        <v>79</v>
      </c>
      <c r="AR4" s="153"/>
    </row>
    <row r="5" spans="1:44" ht="12" customHeight="1">
      <c r="A5" s="63" t="s">
        <v>0</v>
      </c>
      <c r="B5" s="28" t="s">
        <v>10</v>
      </c>
      <c r="C5" s="54" t="s">
        <v>227</v>
      </c>
      <c r="D5" s="29">
        <v>0.9</v>
      </c>
      <c r="E5" s="29">
        <v>2.21</v>
      </c>
      <c r="F5" s="30">
        <v>24</v>
      </c>
      <c r="G5" s="29">
        <v>2.21</v>
      </c>
      <c r="H5" s="29">
        <v>1.37</v>
      </c>
      <c r="I5" s="29">
        <v>3.04</v>
      </c>
      <c r="J5" s="30">
        <v>31</v>
      </c>
      <c r="K5" s="29">
        <v>12.53</v>
      </c>
      <c r="L5" s="29">
        <v>10.62</v>
      </c>
      <c r="M5" s="29">
        <v>14.43</v>
      </c>
      <c r="N5" s="30">
        <v>169</v>
      </c>
      <c r="O5" s="29">
        <v>44.26</v>
      </c>
      <c r="P5" s="29">
        <v>41.44</v>
      </c>
      <c r="Q5" s="29">
        <v>47.08</v>
      </c>
      <c r="R5" s="30">
        <v>637</v>
      </c>
      <c r="S5" s="29">
        <v>39.450000000000003</v>
      </c>
      <c r="T5" s="29">
        <v>36.67</v>
      </c>
      <c r="U5" s="29">
        <v>42.24</v>
      </c>
      <c r="V5" s="30">
        <v>548</v>
      </c>
      <c r="W5" s="30">
        <v>1409</v>
      </c>
      <c r="X5" s="29">
        <v>1.26</v>
      </c>
      <c r="Y5" s="29">
        <v>0.89</v>
      </c>
      <c r="Z5" s="29">
        <v>1.63</v>
      </c>
      <c r="AA5" s="30">
        <v>58</v>
      </c>
      <c r="AB5" s="29">
        <v>2.68</v>
      </c>
      <c r="AC5" s="29">
        <v>2.12</v>
      </c>
      <c r="AD5" s="29">
        <v>3.24</v>
      </c>
      <c r="AE5" s="30">
        <v>109</v>
      </c>
      <c r="AF5" s="29">
        <v>13.63</v>
      </c>
      <c r="AG5" s="29">
        <v>12.4</v>
      </c>
      <c r="AH5" s="29">
        <v>14.87</v>
      </c>
      <c r="AI5" s="30">
        <v>544</v>
      </c>
      <c r="AJ5" s="29">
        <v>43.59</v>
      </c>
      <c r="AK5" s="29">
        <v>41.84</v>
      </c>
      <c r="AL5" s="29">
        <v>45.33</v>
      </c>
      <c r="AM5" s="30">
        <v>1889</v>
      </c>
      <c r="AN5" s="29">
        <v>38.840000000000003</v>
      </c>
      <c r="AO5" s="29">
        <v>37.130000000000003</v>
      </c>
      <c r="AP5" s="29">
        <v>40.549999999999997</v>
      </c>
      <c r="AQ5" s="30">
        <v>1680</v>
      </c>
      <c r="AR5" s="30">
        <v>4280</v>
      </c>
    </row>
    <row r="6" spans="1:44" ht="12" customHeight="1">
      <c r="A6" s="208" t="s">
        <v>11</v>
      </c>
      <c r="B6" s="31" t="s">
        <v>12</v>
      </c>
      <c r="C6" s="32" t="s">
        <v>232</v>
      </c>
      <c r="D6" s="33">
        <v>0.49</v>
      </c>
      <c r="E6" s="33">
        <v>2.5099999999999998</v>
      </c>
      <c r="F6" s="34">
        <v>10</v>
      </c>
      <c r="G6" s="32" t="s">
        <v>248</v>
      </c>
      <c r="H6" s="33">
        <v>1.62</v>
      </c>
      <c r="I6" s="33">
        <v>4.5199999999999996</v>
      </c>
      <c r="J6" s="34">
        <v>20</v>
      </c>
      <c r="K6" s="33">
        <v>10.91</v>
      </c>
      <c r="L6" s="33">
        <v>8.27</v>
      </c>
      <c r="M6" s="33">
        <v>13.54</v>
      </c>
      <c r="N6" s="34">
        <v>69</v>
      </c>
      <c r="O6" s="33">
        <v>43.77</v>
      </c>
      <c r="P6" s="33">
        <v>39.53</v>
      </c>
      <c r="Q6" s="33">
        <v>48.02</v>
      </c>
      <c r="R6" s="34">
        <v>267</v>
      </c>
      <c r="S6" s="33">
        <v>40.75</v>
      </c>
      <c r="T6" s="33">
        <v>36.56</v>
      </c>
      <c r="U6" s="33">
        <v>44.94</v>
      </c>
      <c r="V6" s="34">
        <v>253</v>
      </c>
      <c r="W6" s="34">
        <v>619</v>
      </c>
      <c r="X6" s="33">
        <v>1.43</v>
      </c>
      <c r="Y6" s="33">
        <v>0.86</v>
      </c>
      <c r="Z6" s="33">
        <v>2</v>
      </c>
      <c r="AA6" s="34">
        <v>31</v>
      </c>
      <c r="AB6" s="33">
        <v>2.66</v>
      </c>
      <c r="AC6" s="33">
        <v>1.84</v>
      </c>
      <c r="AD6" s="33">
        <v>3.47</v>
      </c>
      <c r="AE6" s="34">
        <v>53</v>
      </c>
      <c r="AF6" s="33">
        <v>10.69</v>
      </c>
      <c r="AG6" s="33">
        <v>9.17</v>
      </c>
      <c r="AH6" s="33">
        <v>12.22</v>
      </c>
      <c r="AI6" s="34">
        <v>219</v>
      </c>
      <c r="AJ6" s="33">
        <v>42.65</v>
      </c>
      <c r="AK6" s="33">
        <v>40.159999999999997</v>
      </c>
      <c r="AL6" s="33">
        <v>45.14</v>
      </c>
      <c r="AM6" s="34">
        <v>877</v>
      </c>
      <c r="AN6" s="33">
        <v>42.57</v>
      </c>
      <c r="AO6" s="33">
        <v>40.08</v>
      </c>
      <c r="AP6" s="33">
        <v>45.07</v>
      </c>
      <c r="AQ6" s="34">
        <v>864</v>
      </c>
      <c r="AR6" s="34">
        <v>2044</v>
      </c>
    </row>
    <row r="7" spans="1:44" ht="12" customHeight="1">
      <c r="A7" s="135"/>
      <c r="B7" s="31" t="s">
        <v>13</v>
      </c>
      <c r="C7" s="32" t="s">
        <v>227</v>
      </c>
      <c r="D7" s="33">
        <v>0.74</v>
      </c>
      <c r="E7" s="33">
        <v>2.46</v>
      </c>
      <c r="F7" s="34">
        <v>14</v>
      </c>
      <c r="G7" s="32" t="s">
        <v>227</v>
      </c>
      <c r="H7" s="33">
        <v>0.6</v>
      </c>
      <c r="I7" s="33">
        <v>2.57</v>
      </c>
      <c r="J7" s="34">
        <v>11</v>
      </c>
      <c r="K7" s="33">
        <v>13.69</v>
      </c>
      <c r="L7" s="33">
        <v>11.02</v>
      </c>
      <c r="M7" s="33">
        <v>16.36</v>
      </c>
      <c r="N7" s="34">
        <v>100</v>
      </c>
      <c r="O7" s="33">
        <v>44.61</v>
      </c>
      <c r="P7" s="33">
        <v>40.83</v>
      </c>
      <c r="Q7" s="33">
        <v>48.38</v>
      </c>
      <c r="R7" s="34">
        <v>370</v>
      </c>
      <c r="S7" s="33">
        <v>38.520000000000003</v>
      </c>
      <c r="T7" s="33">
        <v>34.799999999999997</v>
      </c>
      <c r="U7" s="33">
        <v>42.24</v>
      </c>
      <c r="V7" s="34">
        <v>295</v>
      </c>
      <c r="W7" s="34">
        <v>790</v>
      </c>
      <c r="X7" s="32" t="s">
        <v>217</v>
      </c>
      <c r="Y7" s="33">
        <v>0.63</v>
      </c>
      <c r="Z7" s="33">
        <v>1.59</v>
      </c>
      <c r="AA7" s="34">
        <v>27</v>
      </c>
      <c r="AB7" s="33">
        <v>2.7</v>
      </c>
      <c r="AC7" s="33">
        <v>1.93</v>
      </c>
      <c r="AD7" s="33">
        <v>3.48</v>
      </c>
      <c r="AE7" s="34">
        <v>56</v>
      </c>
      <c r="AF7" s="33">
        <v>16.16</v>
      </c>
      <c r="AG7" s="33">
        <v>14.29</v>
      </c>
      <c r="AH7" s="33">
        <v>18.03</v>
      </c>
      <c r="AI7" s="34">
        <v>325</v>
      </c>
      <c r="AJ7" s="33">
        <v>44.39</v>
      </c>
      <c r="AK7" s="33">
        <v>41.96</v>
      </c>
      <c r="AL7" s="33">
        <v>46.83</v>
      </c>
      <c r="AM7" s="34">
        <v>1012</v>
      </c>
      <c r="AN7" s="33">
        <v>35.630000000000003</v>
      </c>
      <c r="AO7" s="33">
        <v>33.299999999999997</v>
      </c>
      <c r="AP7" s="33">
        <v>37.97</v>
      </c>
      <c r="AQ7" s="34">
        <v>816</v>
      </c>
      <c r="AR7" s="34">
        <v>2236</v>
      </c>
    </row>
    <row r="8" spans="1:44" ht="12" customHeight="1">
      <c r="A8" s="208" t="s">
        <v>14</v>
      </c>
      <c r="B8" s="31" t="s">
        <v>15</v>
      </c>
      <c r="C8" s="32" t="s">
        <v>227</v>
      </c>
      <c r="D8" s="33">
        <v>0.85</v>
      </c>
      <c r="E8" s="33">
        <v>2.38</v>
      </c>
      <c r="F8" s="34">
        <v>19</v>
      </c>
      <c r="G8" s="32" t="s">
        <v>249</v>
      </c>
      <c r="H8" s="33">
        <v>1.05</v>
      </c>
      <c r="I8" s="33">
        <v>2.79</v>
      </c>
      <c r="J8" s="34">
        <v>22</v>
      </c>
      <c r="K8" s="33">
        <v>11.29</v>
      </c>
      <c r="L8" s="33">
        <v>9.2799999999999994</v>
      </c>
      <c r="M8" s="33">
        <v>13.29</v>
      </c>
      <c r="N8" s="34">
        <v>125</v>
      </c>
      <c r="O8" s="33">
        <v>45.54</v>
      </c>
      <c r="P8" s="33">
        <v>42.43</v>
      </c>
      <c r="Q8" s="33">
        <v>48.64</v>
      </c>
      <c r="R8" s="34">
        <v>538</v>
      </c>
      <c r="S8" s="33">
        <v>39.64</v>
      </c>
      <c r="T8" s="33">
        <v>36.590000000000003</v>
      </c>
      <c r="U8" s="33">
        <v>42.69</v>
      </c>
      <c r="V8" s="34">
        <v>459</v>
      </c>
      <c r="W8" s="34">
        <v>1163</v>
      </c>
      <c r="X8" s="33">
        <v>1</v>
      </c>
      <c r="Y8" s="33">
        <v>0.66</v>
      </c>
      <c r="Z8" s="33">
        <v>1.34</v>
      </c>
      <c r="AA8" s="34">
        <v>39</v>
      </c>
      <c r="AB8" s="33">
        <v>2.54</v>
      </c>
      <c r="AC8" s="33">
        <v>1.93</v>
      </c>
      <c r="AD8" s="33">
        <v>3.16</v>
      </c>
      <c r="AE8" s="34">
        <v>82</v>
      </c>
      <c r="AF8" s="33">
        <v>12.35</v>
      </c>
      <c r="AG8" s="33">
        <v>11.03</v>
      </c>
      <c r="AH8" s="33">
        <v>13.67</v>
      </c>
      <c r="AI8" s="34">
        <v>401</v>
      </c>
      <c r="AJ8" s="33">
        <v>43.76</v>
      </c>
      <c r="AK8" s="33">
        <v>41.82</v>
      </c>
      <c r="AL8" s="33">
        <v>45.69</v>
      </c>
      <c r="AM8" s="34">
        <v>1539</v>
      </c>
      <c r="AN8" s="33">
        <v>40.35</v>
      </c>
      <c r="AO8" s="33">
        <v>38.43</v>
      </c>
      <c r="AP8" s="33">
        <v>42.27</v>
      </c>
      <c r="AQ8" s="34">
        <v>1414</v>
      </c>
      <c r="AR8" s="34">
        <v>3475</v>
      </c>
    </row>
    <row r="9" spans="1:44" ht="12" customHeight="1">
      <c r="A9" s="135"/>
      <c r="B9" s="31" t="s">
        <v>16</v>
      </c>
      <c r="C9" s="33" t="s">
        <v>33</v>
      </c>
      <c r="D9" s="33">
        <v>0.15</v>
      </c>
      <c r="E9" s="33">
        <v>2.54</v>
      </c>
      <c r="F9" s="34">
        <v>5</v>
      </c>
      <c r="G9" s="33" t="s">
        <v>33</v>
      </c>
      <c r="H9" s="33">
        <v>1.05</v>
      </c>
      <c r="I9" s="33">
        <v>5.53</v>
      </c>
      <c r="J9" s="34">
        <v>9</v>
      </c>
      <c r="K9" s="33">
        <v>17.21</v>
      </c>
      <c r="L9" s="33">
        <v>12.18</v>
      </c>
      <c r="M9" s="33">
        <v>22.23</v>
      </c>
      <c r="N9" s="34">
        <v>44</v>
      </c>
      <c r="O9" s="33">
        <v>39.43</v>
      </c>
      <c r="P9" s="33">
        <v>32.840000000000003</v>
      </c>
      <c r="Q9" s="33">
        <v>46.03</v>
      </c>
      <c r="R9" s="34">
        <v>99</v>
      </c>
      <c r="S9" s="33">
        <v>38.729999999999997</v>
      </c>
      <c r="T9" s="33">
        <v>32.06</v>
      </c>
      <c r="U9" s="33">
        <v>45.39</v>
      </c>
      <c r="V9" s="34">
        <v>89</v>
      </c>
      <c r="W9" s="34">
        <v>246</v>
      </c>
      <c r="X9" s="32" t="s">
        <v>245</v>
      </c>
      <c r="Y9" s="33">
        <v>1.01</v>
      </c>
      <c r="Z9" s="33">
        <v>3.38</v>
      </c>
      <c r="AA9" s="34">
        <v>19</v>
      </c>
      <c r="AB9" s="32" t="s">
        <v>225</v>
      </c>
      <c r="AC9" s="33">
        <v>1.83</v>
      </c>
      <c r="AD9" s="33">
        <v>4.5199999999999996</v>
      </c>
      <c r="AE9" s="34">
        <v>27</v>
      </c>
      <c r="AF9" s="33">
        <v>18.27</v>
      </c>
      <c r="AG9" s="33">
        <v>15.18</v>
      </c>
      <c r="AH9" s="33">
        <v>21.37</v>
      </c>
      <c r="AI9" s="34">
        <v>143</v>
      </c>
      <c r="AJ9" s="33">
        <v>42.96</v>
      </c>
      <c r="AK9" s="33">
        <v>38.99</v>
      </c>
      <c r="AL9" s="33">
        <v>46.93</v>
      </c>
      <c r="AM9" s="34">
        <v>350</v>
      </c>
      <c r="AN9" s="33">
        <v>33.39</v>
      </c>
      <c r="AO9" s="33">
        <v>29.63</v>
      </c>
      <c r="AP9" s="33">
        <v>37.159999999999997</v>
      </c>
      <c r="AQ9" s="34">
        <v>266</v>
      </c>
      <c r="AR9" s="34">
        <v>805</v>
      </c>
    </row>
    <row r="10" spans="1:44" ht="12" customHeight="1">
      <c r="A10" s="208" t="s">
        <v>17</v>
      </c>
      <c r="B10" s="56" t="s">
        <v>111</v>
      </c>
      <c r="C10" s="33" t="s">
        <v>33</v>
      </c>
      <c r="D10" s="33">
        <v>0.74</v>
      </c>
      <c r="E10" s="33">
        <v>4.13</v>
      </c>
      <c r="F10" s="34">
        <v>8</v>
      </c>
      <c r="G10" s="32" t="s">
        <v>225</v>
      </c>
      <c r="H10" s="33">
        <v>1.27</v>
      </c>
      <c r="I10" s="33">
        <v>5.18</v>
      </c>
      <c r="J10" s="34">
        <v>12</v>
      </c>
      <c r="K10" s="33">
        <v>21.56</v>
      </c>
      <c r="L10" s="33">
        <v>16.64</v>
      </c>
      <c r="M10" s="33">
        <v>26.48</v>
      </c>
      <c r="N10" s="34">
        <v>68</v>
      </c>
      <c r="O10" s="33">
        <v>36.619999999999997</v>
      </c>
      <c r="P10" s="33">
        <v>31.01</v>
      </c>
      <c r="Q10" s="33">
        <v>42.23</v>
      </c>
      <c r="R10" s="34">
        <v>129</v>
      </c>
      <c r="S10" s="33">
        <v>36.159999999999997</v>
      </c>
      <c r="T10" s="33">
        <v>30.49</v>
      </c>
      <c r="U10" s="33">
        <v>41.83</v>
      </c>
      <c r="V10" s="34">
        <v>120</v>
      </c>
      <c r="W10" s="34">
        <v>337</v>
      </c>
      <c r="X10" s="32" t="s">
        <v>249</v>
      </c>
      <c r="Y10" s="33">
        <v>0.82</v>
      </c>
      <c r="Z10" s="33">
        <v>3.01</v>
      </c>
      <c r="AA10" s="34">
        <v>18</v>
      </c>
      <c r="AB10" s="33">
        <v>4.3099999999999996</v>
      </c>
      <c r="AC10" s="33">
        <v>2.81</v>
      </c>
      <c r="AD10" s="33">
        <v>5.81</v>
      </c>
      <c r="AE10" s="34">
        <v>37</v>
      </c>
      <c r="AF10" s="33">
        <v>21.43</v>
      </c>
      <c r="AG10" s="33">
        <v>18.100000000000001</v>
      </c>
      <c r="AH10" s="33">
        <v>24.77</v>
      </c>
      <c r="AI10" s="34">
        <v>169</v>
      </c>
      <c r="AJ10" s="33">
        <v>40.67</v>
      </c>
      <c r="AK10" s="33">
        <v>36.72</v>
      </c>
      <c r="AL10" s="33">
        <v>44.62</v>
      </c>
      <c r="AM10" s="34">
        <v>351</v>
      </c>
      <c r="AN10" s="33">
        <v>31.67</v>
      </c>
      <c r="AO10" s="33">
        <v>27.99</v>
      </c>
      <c r="AP10" s="33">
        <v>35.340000000000003</v>
      </c>
      <c r="AQ10" s="34">
        <v>277</v>
      </c>
      <c r="AR10" s="34">
        <v>852</v>
      </c>
    </row>
    <row r="11" spans="1:44" ht="12" customHeight="1">
      <c r="A11" s="135"/>
      <c r="B11" s="56" t="s">
        <v>73</v>
      </c>
      <c r="C11" s="32" t="s">
        <v>227</v>
      </c>
      <c r="D11" s="33">
        <v>0.69</v>
      </c>
      <c r="E11" s="33">
        <v>2.59</v>
      </c>
      <c r="F11" s="34">
        <v>13</v>
      </c>
      <c r="G11" s="32" t="s">
        <v>319</v>
      </c>
      <c r="H11" s="33">
        <v>0.89</v>
      </c>
      <c r="I11" s="33">
        <v>3.31</v>
      </c>
      <c r="J11" s="34">
        <v>13</v>
      </c>
      <c r="K11" s="33">
        <v>11.61</v>
      </c>
      <c r="L11" s="33">
        <v>9.0399999999999991</v>
      </c>
      <c r="M11" s="33">
        <v>14.18</v>
      </c>
      <c r="N11" s="34">
        <v>80</v>
      </c>
      <c r="O11" s="33">
        <v>46.33</v>
      </c>
      <c r="P11" s="33">
        <v>42.4</v>
      </c>
      <c r="Q11" s="33">
        <v>50.27</v>
      </c>
      <c r="R11" s="34">
        <v>347</v>
      </c>
      <c r="S11" s="33">
        <v>38.32</v>
      </c>
      <c r="T11" s="33">
        <v>34.46</v>
      </c>
      <c r="U11" s="33">
        <v>42.18</v>
      </c>
      <c r="V11" s="34">
        <v>273</v>
      </c>
      <c r="W11" s="34">
        <v>726</v>
      </c>
      <c r="X11" s="33">
        <v>1.37</v>
      </c>
      <c r="Y11" s="33">
        <v>0.85</v>
      </c>
      <c r="Z11" s="33">
        <v>1.89</v>
      </c>
      <c r="AA11" s="34">
        <v>32</v>
      </c>
      <c r="AB11" s="33">
        <v>2.74</v>
      </c>
      <c r="AC11" s="33">
        <v>1.93</v>
      </c>
      <c r="AD11" s="33">
        <v>3.55</v>
      </c>
      <c r="AE11" s="34">
        <v>55</v>
      </c>
      <c r="AF11" s="33">
        <v>13.85</v>
      </c>
      <c r="AG11" s="33">
        <v>12.13</v>
      </c>
      <c r="AH11" s="33">
        <v>15.56</v>
      </c>
      <c r="AI11" s="34">
        <v>293</v>
      </c>
      <c r="AJ11" s="33">
        <v>45.52</v>
      </c>
      <c r="AK11" s="33">
        <v>43.13</v>
      </c>
      <c r="AL11" s="33">
        <v>47.91</v>
      </c>
      <c r="AM11" s="34">
        <v>1059</v>
      </c>
      <c r="AN11" s="33">
        <v>36.520000000000003</v>
      </c>
      <c r="AO11" s="33">
        <v>34.229999999999997</v>
      </c>
      <c r="AP11" s="33">
        <v>38.82</v>
      </c>
      <c r="AQ11" s="34">
        <v>858</v>
      </c>
      <c r="AR11" s="34">
        <v>2297</v>
      </c>
    </row>
    <row r="12" spans="1:44" ht="12" customHeight="1">
      <c r="A12" s="135"/>
      <c r="B12" s="31" t="s">
        <v>18</v>
      </c>
      <c r="C12" s="33" t="s">
        <v>33</v>
      </c>
      <c r="D12" s="33">
        <v>0</v>
      </c>
      <c r="E12" s="33">
        <v>1.1499999999999999</v>
      </c>
      <c r="F12" s="34">
        <v>3</v>
      </c>
      <c r="G12" s="33" t="s">
        <v>33</v>
      </c>
      <c r="H12" s="33">
        <v>0.24</v>
      </c>
      <c r="I12" s="33">
        <v>2.72</v>
      </c>
      <c r="J12" s="34">
        <v>6</v>
      </c>
      <c r="K12" s="32" t="s">
        <v>215</v>
      </c>
      <c r="L12" s="33">
        <v>2.96</v>
      </c>
      <c r="M12" s="33">
        <v>7.76</v>
      </c>
      <c r="N12" s="34">
        <v>20</v>
      </c>
      <c r="O12" s="33">
        <v>47.21</v>
      </c>
      <c r="P12" s="33">
        <v>41.45</v>
      </c>
      <c r="Q12" s="33">
        <v>52.97</v>
      </c>
      <c r="R12" s="34">
        <v>157</v>
      </c>
      <c r="S12" s="33">
        <v>45.42</v>
      </c>
      <c r="T12" s="33">
        <v>39.67</v>
      </c>
      <c r="U12" s="33">
        <v>51.16</v>
      </c>
      <c r="V12" s="34">
        <v>152</v>
      </c>
      <c r="W12" s="34">
        <v>338</v>
      </c>
      <c r="X12" s="33" t="s">
        <v>33</v>
      </c>
      <c r="Y12" s="33">
        <v>0.13</v>
      </c>
      <c r="Z12" s="33">
        <v>1</v>
      </c>
      <c r="AA12" s="34">
        <v>8</v>
      </c>
      <c r="AB12" s="32" t="s">
        <v>224</v>
      </c>
      <c r="AC12" s="33">
        <v>0.65</v>
      </c>
      <c r="AD12" s="33">
        <v>2.13</v>
      </c>
      <c r="AE12" s="34">
        <v>17</v>
      </c>
      <c r="AF12" s="33">
        <v>7.35</v>
      </c>
      <c r="AG12" s="33">
        <v>5.61</v>
      </c>
      <c r="AH12" s="33">
        <v>9.09</v>
      </c>
      <c r="AI12" s="34">
        <v>80</v>
      </c>
      <c r="AJ12" s="33">
        <v>41.82</v>
      </c>
      <c r="AK12" s="33">
        <v>38.47</v>
      </c>
      <c r="AL12" s="33">
        <v>45.18</v>
      </c>
      <c r="AM12" s="34">
        <v>475</v>
      </c>
      <c r="AN12" s="33">
        <v>48.87</v>
      </c>
      <c r="AO12" s="33">
        <v>45.45</v>
      </c>
      <c r="AP12" s="33">
        <v>52.28</v>
      </c>
      <c r="AQ12" s="34">
        <v>539</v>
      </c>
      <c r="AR12" s="34">
        <v>1119</v>
      </c>
    </row>
    <row r="13" spans="1:44" ht="12" customHeight="1">
      <c r="A13" s="208" t="s">
        <v>19</v>
      </c>
      <c r="B13" s="56" t="s">
        <v>74</v>
      </c>
      <c r="C13" s="32" t="s">
        <v>217</v>
      </c>
      <c r="D13" s="33">
        <v>0.47</v>
      </c>
      <c r="E13" s="33">
        <v>1.71</v>
      </c>
      <c r="F13" s="34">
        <v>13</v>
      </c>
      <c r="G13" s="32" t="s">
        <v>226</v>
      </c>
      <c r="H13" s="33">
        <v>0.84</v>
      </c>
      <c r="I13" s="33">
        <v>2.6</v>
      </c>
      <c r="J13" s="34">
        <v>17</v>
      </c>
      <c r="K13" s="33">
        <v>12.54</v>
      </c>
      <c r="L13" s="33">
        <v>10.32</v>
      </c>
      <c r="M13" s="33">
        <v>14.76</v>
      </c>
      <c r="N13" s="34">
        <v>125</v>
      </c>
      <c r="O13" s="33">
        <v>44.47</v>
      </c>
      <c r="P13" s="33">
        <v>41.17</v>
      </c>
      <c r="Q13" s="33">
        <v>47.78</v>
      </c>
      <c r="R13" s="34">
        <v>462</v>
      </c>
      <c r="S13" s="33">
        <v>40.17</v>
      </c>
      <c r="T13" s="33">
        <v>36.869999999999997</v>
      </c>
      <c r="U13" s="33">
        <v>43.46</v>
      </c>
      <c r="V13" s="34">
        <v>392</v>
      </c>
      <c r="W13" s="34">
        <v>1009</v>
      </c>
      <c r="X13" s="33">
        <v>0.97</v>
      </c>
      <c r="Y13" s="33">
        <v>0.62</v>
      </c>
      <c r="Z13" s="33">
        <v>1.32</v>
      </c>
      <c r="AA13" s="34">
        <v>37</v>
      </c>
      <c r="AB13" s="33">
        <v>2.56</v>
      </c>
      <c r="AC13" s="33">
        <v>1.94</v>
      </c>
      <c r="AD13" s="33">
        <v>3.18</v>
      </c>
      <c r="AE13" s="34">
        <v>81</v>
      </c>
      <c r="AF13" s="33">
        <v>13.2</v>
      </c>
      <c r="AG13" s="33">
        <v>11.83</v>
      </c>
      <c r="AH13" s="33">
        <v>14.57</v>
      </c>
      <c r="AI13" s="34">
        <v>422</v>
      </c>
      <c r="AJ13" s="33">
        <v>43.79</v>
      </c>
      <c r="AK13" s="33">
        <v>41.82</v>
      </c>
      <c r="AL13" s="33">
        <v>45.77</v>
      </c>
      <c r="AM13" s="34">
        <v>1499</v>
      </c>
      <c r="AN13" s="33">
        <v>39.479999999999997</v>
      </c>
      <c r="AO13" s="33">
        <v>37.54</v>
      </c>
      <c r="AP13" s="33">
        <v>41.42</v>
      </c>
      <c r="AQ13" s="34">
        <v>1331</v>
      </c>
      <c r="AR13" s="34">
        <v>3370</v>
      </c>
    </row>
    <row r="14" spans="1:44" ht="12" customHeight="1">
      <c r="A14" s="135"/>
      <c r="B14" s="56" t="s">
        <v>75</v>
      </c>
      <c r="C14" s="32" t="s">
        <v>282</v>
      </c>
      <c r="D14" s="33">
        <v>1</v>
      </c>
      <c r="E14" s="33">
        <v>4.18</v>
      </c>
      <c r="F14" s="34">
        <v>11</v>
      </c>
      <c r="G14" s="32" t="s">
        <v>246</v>
      </c>
      <c r="H14" s="33">
        <v>1.24</v>
      </c>
      <c r="I14" s="33">
        <v>4.76</v>
      </c>
      <c r="J14" s="34">
        <v>13</v>
      </c>
      <c r="K14" s="33">
        <v>12.61</v>
      </c>
      <c r="L14" s="33">
        <v>8.92</v>
      </c>
      <c r="M14" s="33">
        <v>16.29</v>
      </c>
      <c r="N14" s="34">
        <v>44</v>
      </c>
      <c r="O14" s="33">
        <v>43.96</v>
      </c>
      <c r="P14" s="33">
        <v>38.6</v>
      </c>
      <c r="Q14" s="33">
        <v>49.33</v>
      </c>
      <c r="R14" s="34">
        <v>174</v>
      </c>
      <c r="S14" s="33">
        <v>37.840000000000003</v>
      </c>
      <c r="T14" s="33">
        <v>32.65</v>
      </c>
      <c r="U14" s="33">
        <v>43.03</v>
      </c>
      <c r="V14" s="34">
        <v>155</v>
      </c>
      <c r="W14" s="34">
        <v>397</v>
      </c>
      <c r="X14" s="32" t="s">
        <v>245</v>
      </c>
      <c r="Y14" s="33">
        <v>1.1399999999999999</v>
      </c>
      <c r="Z14" s="33">
        <v>3.35</v>
      </c>
      <c r="AA14" s="34">
        <v>21</v>
      </c>
      <c r="AB14" s="32" t="s">
        <v>246</v>
      </c>
      <c r="AC14" s="33">
        <v>1.71</v>
      </c>
      <c r="AD14" s="33">
        <v>4.24</v>
      </c>
      <c r="AE14" s="34">
        <v>26</v>
      </c>
      <c r="AF14" s="33">
        <v>14.99</v>
      </c>
      <c r="AG14" s="33">
        <v>12.21</v>
      </c>
      <c r="AH14" s="33">
        <v>17.78</v>
      </c>
      <c r="AI14" s="34">
        <v>120</v>
      </c>
      <c r="AJ14" s="33">
        <v>43.16</v>
      </c>
      <c r="AK14" s="33">
        <v>39.42</v>
      </c>
      <c r="AL14" s="33">
        <v>46.9</v>
      </c>
      <c r="AM14" s="34">
        <v>388</v>
      </c>
      <c r="AN14" s="33">
        <v>36.619999999999997</v>
      </c>
      <c r="AO14" s="33">
        <v>32.99</v>
      </c>
      <c r="AP14" s="33">
        <v>40.26</v>
      </c>
      <c r="AQ14" s="34">
        <v>346</v>
      </c>
      <c r="AR14" s="34">
        <v>901</v>
      </c>
    </row>
    <row r="15" spans="1:44" ht="12" customHeight="1">
      <c r="A15" s="208" t="s">
        <v>20</v>
      </c>
      <c r="B15" s="31" t="s">
        <v>21</v>
      </c>
      <c r="C15" s="32" t="s">
        <v>306</v>
      </c>
      <c r="D15" s="33">
        <v>0.64</v>
      </c>
      <c r="E15" s="33">
        <v>1.99</v>
      </c>
      <c r="F15" s="34">
        <v>16</v>
      </c>
      <c r="G15" s="32" t="s">
        <v>319</v>
      </c>
      <c r="H15" s="33">
        <v>1.1100000000000001</v>
      </c>
      <c r="I15" s="33">
        <v>3.02</v>
      </c>
      <c r="J15" s="34">
        <v>21</v>
      </c>
      <c r="K15" s="33">
        <v>12.45</v>
      </c>
      <c r="L15" s="33">
        <v>10.23</v>
      </c>
      <c r="M15" s="33">
        <v>14.66</v>
      </c>
      <c r="N15" s="34">
        <v>122</v>
      </c>
      <c r="O15" s="33">
        <v>44.99</v>
      </c>
      <c r="P15" s="33">
        <v>41.66</v>
      </c>
      <c r="Q15" s="33">
        <v>48.32</v>
      </c>
      <c r="R15" s="34">
        <v>454</v>
      </c>
      <c r="S15" s="33">
        <v>39.18</v>
      </c>
      <c r="T15" s="33">
        <v>35.909999999999997</v>
      </c>
      <c r="U15" s="33">
        <v>42.46</v>
      </c>
      <c r="V15" s="34">
        <v>388</v>
      </c>
      <c r="W15" s="34">
        <v>1001</v>
      </c>
      <c r="X15" s="33">
        <v>1.17</v>
      </c>
      <c r="Y15" s="33">
        <v>0.74</v>
      </c>
      <c r="Z15" s="33">
        <v>1.59</v>
      </c>
      <c r="AA15" s="34">
        <v>39</v>
      </c>
      <c r="AB15" s="33">
        <v>2.56</v>
      </c>
      <c r="AC15" s="33">
        <v>1.91</v>
      </c>
      <c r="AD15" s="33">
        <v>3.2</v>
      </c>
      <c r="AE15" s="34">
        <v>74</v>
      </c>
      <c r="AF15" s="33">
        <v>13.77</v>
      </c>
      <c r="AG15" s="33">
        <v>12.31</v>
      </c>
      <c r="AH15" s="33">
        <v>15.22</v>
      </c>
      <c r="AI15" s="34">
        <v>384</v>
      </c>
      <c r="AJ15" s="33">
        <v>43.51</v>
      </c>
      <c r="AK15" s="33">
        <v>41.46</v>
      </c>
      <c r="AL15" s="33">
        <v>45.56</v>
      </c>
      <c r="AM15" s="34">
        <v>1312</v>
      </c>
      <c r="AN15" s="33">
        <v>39</v>
      </c>
      <c r="AO15" s="33">
        <v>36.99</v>
      </c>
      <c r="AP15" s="33">
        <v>41.02</v>
      </c>
      <c r="AQ15" s="34">
        <v>1170</v>
      </c>
      <c r="AR15" s="34">
        <v>2979</v>
      </c>
    </row>
    <row r="16" spans="1:44" ht="12" customHeight="1">
      <c r="A16" s="135"/>
      <c r="B16" s="31" t="s">
        <v>22</v>
      </c>
      <c r="C16" s="33" t="s">
        <v>33</v>
      </c>
      <c r="D16" s="33">
        <v>0.6</v>
      </c>
      <c r="E16" s="33">
        <v>3.76</v>
      </c>
      <c r="F16" s="34">
        <v>8</v>
      </c>
      <c r="G16" s="32" t="s">
        <v>282</v>
      </c>
      <c r="H16" s="33">
        <v>0.91</v>
      </c>
      <c r="I16" s="33">
        <v>4.28</v>
      </c>
      <c r="J16" s="34">
        <v>10</v>
      </c>
      <c r="K16" s="33">
        <v>12.74</v>
      </c>
      <c r="L16" s="33">
        <v>9</v>
      </c>
      <c r="M16" s="33">
        <v>16.48</v>
      </c>
      <c r="N16" s="34">
        <v>47</v>
      </c>
      <c r="O16" s="33">
        <v>42.33</v>
      </c>
      <c r="P16" s="33">
        <v>37.04</v>
      </c>
      <c r="Q16" s="33">
        <v>47.62</v>
      </c>
      <c r="R16" s="34">
        <v>183</v>
      </c>
      <c r="S16" s="33">
        <v>40.159999999999997</v>
      </c>
      <c r="T16" s="33">
        <v>34.85</v>
      </c>
      <c r="U16" s="33">
        <v>45.47</v>
      </c>
      <c r="V16" s="34">
        <v>160</v>
      </c>
      <c r="W16" s="34">
        <v>408</v>
      </c>
      <c r="X16" s="32" t="s">
        <v>227</v>
      </c>
      <c r="Y16" s="33">
        <v>0.77</v>
      </c>
      <c r="Z16" s="33">
        <v>2.3199999999999998</v>
      </c>
      <c r="AA16" s="34">
        <v>19</v>
      </c>
      <c r="AB16" s="33">
        <v>3.07</v>
      </c>
      <c r="AC16" s="33">
        <v>1.9</v>
      </c>
      <c r="AD16" s="33">
        <v>4.24</v>
      </c>
      <c r="AE16" s="34">
        <v>35</v>
      </c>
      <c r="AF16" s="33">
        <v>13.23</v>
      </c>
      <c r="AG16" s="33">
        <v>10.93</v>
      </c>
      <c r="AH16" s="33">
        <v>15.52</v>
      </c>
      <c r="AI16" s="34">
        <v>160</v>
      </c>
      <c r="AJ16" s="33">
        <v>43.82</v>
      </c>
      <c r="AK16" s="33">
        <v>40.57</v>
      </c>
      <c r="AL16" s="33">
        <v>47.07</v>
      </c>
      <c r="AM16" s="34">
        <v>577</v>
      </c>
      <c r="AN16" s="33">
        <v>38.340000000000003</v>
      </c>
      <c r="AO16" s="33">
        <v>35.15</v>
      </c>
      <c r="AP16" s="33">
        <v>41.53</v>
      </c>
      <c r="AQ16" s="34">
        <v>510</v>
      </c>
      <c r="AR16" s="34">
        <v>1301</v>
      </c>
    </row>
    <row r="17" spans="1:44" ht="12" customHeight="1">
      <c r="A17" s="208" t="s">
        <v>23</v>
      </c>
      <c r="B17" s="56" t="s">
        <v>76</v>
      </c>
      <c r="C17" s="32" t="s">
        <v>249</v>
      </c>
      <c r="D17" s="33">
        <v>0.7</v>
      </c>
      <c r="E17" s="33">
        <v>3.17</v>
      </c>
      <c r="F17" s="34">
        <v>10</v>
      </c>
      <c r="G17" s="32" t="s">
        <v>246</v>
      </c>
      <c r="H17" s="33">
        <v>1.3</v>
      </c>
      <c r="I17" s="33">
        <v>4.68</v>
      </c>
      <c r="J17" s="34">
        <v>13</v>
      </c>
      <c r="K17" s="33">
        <v>14.94</v>
      </c>
      <c r="L17" s="33">
        <v>11.25</v>
      </c>
      <c r="M17" s="33">
        <v>18.63</v>
      </c>
      <c r="N17" s="34">
        <v>61</v>
      </c>
      <c r="O17" s="33">
        <v>40.32</v>
      </c>
      <c r="P17" s="33">
        <v>35.39</v>
      </c>
      <c r="Q17" s="33">
        <v>45.26</v>
      </c>
      <c r="R17" s="34">
        <v>189</v>
      </c>
      <c r="S17" s="33">
        <v>39.82</v>
      </c>
      <c r="T17" s="33">
        <v>34.85</v>
      </c>
      <c r="U17" s="33">
        <v>44.78</v>
      </c>
      <c r="V17" s="34">
        <v>172</v>
      </c>
      <c r="W17" s="34">
        <v>445</v>
      </c>
      <c r="X17" s="32" t="s">
        <v>224</v>
      </c>
      <c r="Y17" s="33">
        <v>0.7</v>
      </c>
      <c r="Z17" s="33">
        <v>2.1</v>
      </c>
      <c r="AA17" s="34">
        <v>21</v>
      </c>
      <c r="AB17" s="33">
        <v>2.78</v>
      </c>
      <c r="AC17" s="33">
        <v>1.73</v>
      </c>
      <c r="AD17" s="33">
        <v>3.83</v>
      </c>
      <c r="AE17" s="34">
        <v>32</v>
      </c>
      <c r="AF17" s="33">
        <v>15.16</v>
      </c>
      <c r="AG17" s="33">
        <v>12.82</v>
      </c>
      <c r="AH17" s="33">
        <v>17.510000000000002</v>
      </c>
      <c r="AI17" s="34">
        <v>182</v>
      </c>
      <c r="AJ17" s="33">
        <v>42.01</v>
      </c>
      <c r="AK17" s="33">
        <v>38.799999999999997</v>
      </c>
      <c r="AL17" s="33">
        <v>45.23</v>
      </c>
      <c r="AM17" s="34">
        <v>534</v>
      </c>
      <c r="AN17" s="33">
        <v>38.65</v>
      </c>
      <c r="AO17" s="33">
        <v>35.49</v>
      </c>
      <c r="AP17" s="33">
        <v>41.8</v>
      </c>
      <c r="AQ17" s="34">
        <v>501</v>
      </c>
      <c r="AR17" s="34">
        <v>1270</v>
      </c>
    </row>
    <row r="18" spans="1:44" ht="12" customHeight="1">
      <c r="A18" s="135"/>
      <c r="B18" s="56" t="s">
        <v>77</v>
      </c>
      <c r="C18" s="32" t="s">
        <v>224</v>
      </c>
      <c r="D18" s="33">
        <v>0.6</v>
      </c>
      <c r="E18" s="33">
        <v>2.27</v>
      </c>
      <c r="F18" s="34">
        <v>13</v>
      </c>
      <c r="G18" s="32" t="s">
        <v>249</v>
      </c>
      <c r="H18" s="33">
        <v>0.86</v>
      </c>
      <c r="I18" s="33">
        <v>2.85</v>
      </c>
      <c r="J18" s="34">
        <v>16</v>
      </c>
      <c r="K18" s="33">
        <v>11.14</v>
      </c>
      <c r="L18" s="33">
        <v>8.8699999999999992</v>
      </c>
      <c r="M18" s="33">
        <v>13.4</v>
      </c>
      <c r="N18" s="34">
        <v>94</v>
      </c>
      <c r="O18" s="33">
        <v>47.33</v>
      </c>
      <c r="P18" s="33">
        <v>43.68</v>
      </c>
      <c r="Q18" s="33">
        <v>50.99</v>
      </c>
      <c r="R18" s="34">
        <v>398</v>
      </c>
      <c r="S18" s="33">
        <v>38.24</v>
      </c>
      <c r="T18" s="33">
        <v>34.68</v>
      </c>
      <c r="U18" s="33">
        <v>41.8</v>
      </c>
      <c r="V18" s="34">
        <v>318</v>
      </c>
      <c r="W18" s="34">
        <v>839</v>
      </c>
      <c r="X18" s="33">
        <v>1.28</v>
      </c>
      <c r="Y18" s="33">
        <v>0.81</v>
      </c>
      <c r="Z18" s="33">
        <v>1.75</v>
      </c>
      <c r="AA18" s="34">
        <v>36</v>
      </c>
      <c r="AB18" s="33">
        <v>2.7</v>
      </c>
      <c r="AC18" s="33">
        <v>2</v>
      </c>
      <c r="AD18" s="33">
        <v>3.41</v>
      </c>
      <c r="AE18" s="34">
        <v>71</v>
      </c>
      <c r="AF18" s="33">
        <v>13.07</v>
      </c>
      <c r="AG18" s="33">
        <v>11.55</v>
      </c>
      <c r="AH18" s="33">
        <v>14.58</v>
      </c>
      <c r="AI18" s="34">
        <v>332</v>
      </c>
      <c r="AJ18" s="33">
        <v>44.19</v>
      </c>
      <c r="AK18" s="33">
        <v>42.03</v>
      </c>
      <c r="AL18" s="33">
        <v>46.35</v>
      </c>
      <c r="AM18" s="34">
        <v>1226</v>
      </c>
      <c r="AN18" s="33">
        <v>38.76</v>
      </c>
      <c r="AO18" s="33">
        <v>36.630000000000003</v>
      </c>
      <c r="AP18" s="33">
        <v>40.880000000000003</v>
      </c>
      <c r="AQ18" s="34">
        <v>1056</v>
      </c>
      <c r="AR18" s="34">
        <v>2721</v>
      </c>
    </row>
    <row r="19" spans="1:44" ht="12" customHeight="1">
      <c r="A19" s="135" t="s">
        <v>24</v>
      </c>
      <c r="B19" s="31" t="s">
        <v>25</v>
      </c>
      <c r="C19" s="32" t="s">
        <v>226</v>
      </c>
      <c r="D19" s="33">
        <v>0.72</v>
      </c>
      <c r="E19" s="33">
        <v>2.77</v>
      </c>
      <c r="F19" s="34">
        <v>12</v>
      </c>
      <c r="G19" s="32" t="s">
        <v>245</v>
      </c>
      <c r="H19" s="33">
        <v>0.81</v>
      </c>
      <c r="I19" s="33">
        <v>3.49</v>
      </c>
      <c r="J19" s="34">
        <v>11</v>
      </c>
      <c r="K19" s="33">
        <v>16.11</v>
      </c>
      <c r="L19" s="33">
        <v>12.68</v>
      </c>
      <c r="M19" s="33">
        <v>19.55</v>
      </c>
      <c r="N19" s="34">
        <v>83</v>
      </c>
      <c r="O19" s="33">
        <v>40.950000000000003</v>
      </c>
      <c r="P19" s="33">
        <v>36.39</v>
      </c>
      <c r="Q19" s="33">
        <v>45.5</v>
      </c>
      <c r="R19" s="34">
        <v>222</v>
      </c>
      <c r="S19" s="33">
        <v>39.049999999999997</v>
      </c>
      <c r="T19" s="33">
        <v>34.51</v>
      </c>
      <c r="U19" s="33">
        <v>43.59</v>
      </c>
      <c r="V19" s="34">
        <v>201</v>
      </c>
      <c r="W19" s="34">
        <v>529</v>
      </c>
      <c r="X19" s="32" t="s">
        <v>306</v>
      </c>
      <c r="Y19" s="33">
        <v>0.71</v>
      </c>
      <c r="Z19" s="33">
        <v>1.93</v>
      </c>
      <c r="AA19" s="34">
        <v>25</v>
      </c>
      <c r="AB19" s="33">
        <v>3.14</v>
      </c>
      <c r="AC19" s="33">
        <v>2.15</v>
      </c>
      <c r="AD19" s="33">
        <v>4.13</v>
      </c>
      <c r="AE19" s="34">
        <v>45</v>
      </c>
      <c r="AF19" s="33">
        <v>15.23</v>
      </c>
      <c r="AG19" s="33">
        <v>13.14</v>
      </c>
      <c r="AH19" s="33">
        <v>17.32</v>
      </c>
      <c r="AI19" s="34">
        <v>226</v>
      </c>
      <c r="AJ19" s="33">
        <v>44.24</v>
      </c>
      <c r="AK19" s="33">
        <v>41.35</v>
      </c>
      <c r="AL19" s="33">
        <v>47.12</v>
      </c>
      <c r="AM19" s="34">
        <v>689</v>
      </c>
      <c r="AN19" s="33">
        <v>36.07</v>
      </c>
      <c r="AO19" s="33">
        <v>33.29</v>
      </c>
      <c r="AP19" s="33">
        <v>38.86</v>
      </c>
      <c r="AQ19" s="34">
        <v>575</v>
      </c>
      <c r="AR19" s="34">
        <v>1560</v>
      </c>
    </row>
    <row r="20" spans="1:44" ht="12" customHeight="1">
      <c r="A20" s="135"/>
      <c r="B20" s="31" t="s">
        <v>26</v>
      </c>
      <c r="C20" s="32" t="s">
        <v>217</v>
      </c>
      <c r="D20" s="33">
        <v>0.35</v>
      </c>
      <c r="E20" s="33">
        <v>1.84</v>
      </c>
      <c r="F20" s="34">
        <v>9</v>
      </c>
      <c r="G20" s="32" t="s">
        <v>226</v>
      </c>
      <c r="H20" s="33">
        <v>0.81</v>
      </c>
      <c r="I20" s="33">
        <v>2.6</v>
      </c>
      <c r="J20" s="34">
        <v>16</v>
      </c>
      <c r="K20" s="33">
        <v>9.4499999999999993</v>
      </c>
      <c r="L20" s="33">
        <v>7.3</v>
      </c>
      <c r="M20" s="33">
        <v>11.61</v>
      </c>
      <c r="N20" s="34">
        <v>77</v>
      </c>
      <c r="O20" s="33">
        <v>47.85</v>
      </c>
      <c r="P20" s="33">
        <v>44.14</v>
      </c>
      <c r="Q20" s="33">
        <v>51.56</v>
      </c>
      <c r="R20" s="34">
        <v>392</v>
      </c>
      <c r="S20" s="33">
        <v>39.89</v>
      </c>
      <c r="T20" s="33">
        <v>36.25</v>
      </c>
      <c r="U20" s="33">
        <v>43.53</v>
      </c>
      <c r="V20" s="34">
        <v>325</v>
      </c>
      <c r="W20" s="34">
        <v>819</v>
      </c>
      <c r="X20" s="32" t="s">
        <v>217</v>
      </c>
      <c r="Y20" s="33">
        <v>0.65</v>
      </c>
      <c r="Z20" s="33">
        <v>1.58</v>
      </c>
      <c r="AA20" s="34">
        <v>28</v>
      </c>
      <c r="AB20" s="33">
        <v>2.11</v>
      </c>
      <c r="AC20" s="33">
        <v>1.47</v>
      </c>
      <c r="AD20" s="33">
        <v>2.75</v>
      </c>
      <c r="AE20" s="34">
        <v>56</v>
      </c>
      <c r="AF20" s="33">
        <v>12.12</v>
      </c>
      <c r="AG20" s="33">
        <v>10.6</v>
      </c>
      <c r="AH20" s="33">
        <v>13.64</v>
      </c>
      <c r="AI20" s="34">
        <v>294</v>
      </c>
      <c r="AJ20" s="33">
        <v>43.32</v>
      </c>
      <c r="AK20" s="33">
        <v>41.08</v>
      </c>
      <c r="AL20" s="33">
        <v>45.57</v>
      </c>
      <c r="AM20" s="34">
        <v>1136</v>
      </c>
      <c r="AN20" s="33">
        <v>41.33</v>
      </c>
      <c r="AO20" s="33">
        <v>39.090000000000003</v>
      </c>
      <c r="AP20" s="33">
        <v>43.57</v>
      </c>
      <c r="AQ20" s="34">
        <v>1052</v>
      </c>
      <c r="AR20" s="34">
        <v>2566</v>
      </c>
    </row>
    <row r="21" spans="1:44">
      <c r="A21" s="1" t="s">
        <v>221</v>
      </c>
      <c r="AR21" s="3" t="s">
        <v>433</v>
      </c>
    </row>
    <row r="22" spans="1:44">
      <c r="A22" s="1" t="s">
        <v>428</v>
      </c>
    </row>
    <row r="24" spans="1:44">
      <c r="A24" s="126" t="s">
        <v>0</v>
      </c>
      <c r="B24" s="127"/>
      <c r="C24" s="147">
        <v>2017</v>
      </c>
      <c r="D24" s="147"/>
      <c r="E24" s="147"/>
      <c r="F24" s="147"/>
      <c r="G24" s="147"/>
      <c r="H24" s="147"/>
      <c r="I24" s="147"/>
      <c r="J24" s="147"/>
      <c r="K24" s="147"/>
      <c r="L24" s="147"/>
      <c r="M24" s="147"/>
      <c r="N24" s="147"/>
      <c r="O24" s="147"/>
      <c r="P24" s="147"/>
      <c r="Q24" s="147"/>
      <c r="R24" s="147"/>
      <c r="S24" s="147"/>
      <c r="T24" s="147"/>
      <c r="U24" s="147"/>
      <c r="V24" s="147"/>
      <c r="W24" s="148"/>
    </row>
    <row r="25" spans="1:44" s="20" customFormat="1">
      <c r="A25" s="128"/>
      <c r="B25" s="129"/>
      <c r="C25" s="150" t="s">
        <v>118</v>
      </c>
      <c r="D25" s="150"/>
      <c r="E25" s="150"/>
      <c r="F25" s="150"/>
      <c r="G25" s="150"/>
      <c r="H25" s="150"/>
      <c r="I25" s="150"/>
      <c r="J25" s="150"/>
      <c r="K25" s="150"/>
      <c r="L25" s="150"/>
      <c r="M25" s="150"/>
      <c r="N25" s="150"/>
      <c r="O25" s="150"/>
      <c r="P25" s="150"/>
      <c r="Q25" s="150"/>
      <c r="R25" s="150"/>
      <c r="S25" s="150"/>
      <c r="T25" s="150"/>
      <c r="U25" s="150"/>
      <c r="V25" s="150"/>
      <c r="W25" s="152"/>
    </row>
    <row r="26" spans="1:44" s="20" customFormat="1">
      <c r="A26" s="128"/>
      <c r="B26" s="129"/>
      <c r="C26" s="193" t="s">
        <v>112</v>
      </c>
      <c r="D26" s="150"/>
      <c r="E26" s="150"/>
      <c r="F26" s="150"/>
      <c r="G26" s="193" t="s">
        <v>113</v>
      </c>
      <c r="H26" s="150"/>
      <c r="I26" s="150"/>
      <c r="J26" s="150"/>
      <c r="K26" s="193" t="s">
        <v>115</v>
      </c>
      <c r="L26" s="150"/>
      <c r="M26" s="150"/>
      <c r="N26" s="150"/>
      <c r="O26" s="193" t="s">
        <v>116</v>
      </c>
      <c r="P26" s="150"/>
      <c r="Q26" s="150"/>
      <c r="R26" s="150"/>
      <c r="S26" s="193" t="s">
        <v>117</v>
      </c>
      <c r="T26" s="150"/>
      <c r="U26" s="150"/>
      <c r="V26" s="150"/>
      <c r="W26" s="152" t="s">
        <v>5</v>
      </c>
    </row>
    <row r="27" spans="1:44" s="20" customFormat="1" ht="22.5">
      <c r="A27" s="130"/>
      <c r="B27" s="131"/>
      <c r="C27" s="26" t="s">
        <v>6</v>
      </c>
      <c r="D27" s="151" t="s">
        <v>78</v>
      </c>
      <c r="E27" s="151"/>
      <c r="F27" s="26" t="s">
        <v>79</v>
      </c>
      <c r="G27" s="26" t="s">
        <v>6</v>
      </c>
      <c r="H27" s="151" t="s">
        <v>78</v>
      </c>
      <c r="I27" s="151"/>
      <c r="J27" s="26" t="s">
        <v>79</v>
      </c>
      <c r="K27" s="26" t="s">
        <v>6</v>
      </c>
      <c r="L27" s="151" t="s">
        <v>78</v>
      </c>
      <c r="M27" s="151"/>
      <c r="N27" s="26" t="s">
        <v>79</v>
      </c>
      <c r="O27" s="26" t="s">
        <v>6</v>
      </c>
      <c r="P27" s="151" t="s">
        <v>78</v>
      </c>
      <c r="Q27" s="151"/>
      <c r="R27" s="26" t="s">
        <v>79</v>
      </c>
      <c r="S27" s="26" t="s">
        <v>6</v>
      </c>
      <c r="T27" s="151" t="s">
        <v>78</v>
      </c>
      <c r="U27" s="151"/>
      <c r="V27" s="26" t="s">
        <v>79</v>
      </c>
      <c r="W27" s="153"/>
    </row>
    <row r="28" spans="1:44" s="20" customFormat="1">
      <c r="A28" s="209"/>
      <c r="B28" s="40" t="s">
        <v>429</v>
      </c>
      <c r="C28" s="64">
        <v>1.05</v>
      </c>
      <c r="D28" s="64">
        <v>0.69</v>
      </c>
      <c r="E28" s="64">
        <v>1.41</v>
      </c>
      <c r="F28" s="65">
        <v>42</v>
      </c>
      <c r="G28" s="64">
        <v>3.07</v>
      </c>
      <c r="H28" s="64">
        <v>2.4500000000000002</v>
      </c>
      <c r="I28" s="64">
        <v>3.69</v>
      </c>
      <c r="J28" s="65">
        <v>123</v>
      </c>
      <c r="K28" s="64">
        <v>19.010000000000002</v>
      </c>
      <c r="L28" s="64">
        <v>17.64</v>
      </c>
      <c r="M28" s="64">
        <v>20.39</v>
      </c>
      <c r="N28" s="66">
        <v>815</v>
      </c>
      <c r="O28" s="64">
        <v>47.67</v>
      </c>
      <c r="P28" s="64">
        <v>45.92</v>
      </c>
      <c r="Q28" s="64">
        <v>49.43</v>
      </c>
      <c r="R28" s="66">
        <v>2031</v>
      </c>
      <c r="S28" s="64">
        <v>29.2</v>
      </c>
      <c r="T28" s="64">
        <v>27.6</v>
      </c>
      <c r="U28" s="64">
        <v>30.79</v>
      </c>
      <c r="V28" s="66">
        <v>1290</v>
      </c>
      <c r="W28" s="66">
        <f>V28+N28+R28+J28+F28</f>
        <v>4301</v>
      </c>
    </row>
    <row r="29" spans="1:44">
      <c r="A29" s="135"/>
      <c r="B29" s="56" t="s">
        <v>430</v>
      </c>
      <c r="C29" s="67">
        <v>1.04</v>
      </c>
      <c r="D29" s="67">
        <v>0.61</v>
      </c>
      <c r="E29" s="67">
        <v>1.47</v>
      </c>
      <c r="F29" s="68">
        <v>30</v>
      </c>
      <c r="G29" s="67">
        <v>3.57</v>
      </c>
      <c r="H29" s="67">
        <v>2.77</v>
      </c>
      <c r="I29" s="67">
        <v>4.37</v>
      </c>
      <c r="J29" s="68">
        <v>100</v>
      </c>
      <c r="K29" s="67">
        <v>18.78</v>
      </c>
      <c r="L29" s="67">
        <v>17.12</v>
      </c>
      <c r="M29" s="67">
        <v>20.440000000000001</v>
      </c>
      <c r="N29" s="69">
        <v>561</v>
      </c>
      <c r="O29" s="67">
        <v>47.91</v>
      </c>
      <c r="P29" s="67">
        <v>45.78</v>
      </c>
      <c r="Q29" s="67">
        <v>50.05</v>
      </c>
      <c r="R29" s="69">
        <v>1378</v>
      </c>
      <c r="S29" s="67">
        <v>28.7</v>
      </c>
      <c r="T29" s="67">
        <v>26.77</v>
      </c>
      <c r="U29" s="67">
        <v>30.63</v>
      </c>
      <c r="V29" s="69">
        <v>878</v>
      </c>
      <c r="W29" s="69">
        <f t="shared" ref="W29:W35" si="0">V29+N29+R29+J29+F29</f>
        <v>2947</v>
      </c>
    </row>
    <row r="30" spans="1:44">
      <c r="A30" s="135"/>
      <c r="B30" s="56" t="s">
        <v>431</v>
      </c>
      <c r="C30" s="67" t="s">
        <v>33</v>
      </c>
      <c r="D30" s="67">
        <v>0.05</v>
      </c>
      <c r="E30" s="67">
        <v>1.1599999999999999</v>
      </c>
      <c r="F30" s="68">
        <v>5</v>
      </c>
      <c r="G30" s="70" t="s">
        <v>306</v>
      </c>
      <c r="H30" s="67">
        <v>0.61</v>
      </c>
      <c r="I30" s="67">
        <v>2.02</v>
      </c>
      <c r="J30" s="68">
        <v>14</v>
      </c>
      <c r="K30" s="67">
        <v>21.65</v>
      </c>
      <c r="L30" s="67">
        <v>18.89</v>
      </c>
      <c r="M30" s="67">
        <v>24.41</v>
      </c>
      <c r="N30" s="69">
        <v>219</v>
      </c>
      <c r="O30" s="67">
        <v>47.05</v>
      </c>
      <c r="P30" s="67">
        <v>43.75</v>
      </c>
      <c r="Q30" s="67">
        <v>50.34</v>
      </c>
      <c r="R30" s="69">
        <v>499</v>
      </c>
      <c r="S30" s="67">
        <v>29.38</v>
      </c>
      <c r="T30" s="67">
        <v>26.34</v>
      </c>
      <c r="U30" s="67">
        <v>32.43</v>
      </c>
      <c r="V30" s="69">
        <v>292</v>
      </c>
      <c r="W30" s="69">
        <f t="shared" si="0"/>
        <v>1029</v>
      </c>
    </row>
    <row r="31" spans="1:44">
      <c r="A31" s="135"/>
      <c r="B31" s="39" t="s">
        <v>432</v>
      </c>
      <c r="C31" s="67" t="s">
        <v>33</v>
      </c>
      <c r="D31" s="67">
        <v>0.79</v>
      </c>
      <c r="E31" s="67">
        <v>5.9</v>
      </c>
      <c r="F31" s="68">
        <v>7</v>
      </c>
      <c r="G31" s="67" t="s">
        <v>33</v>
      </c>
      <c r="H31" s="67">
        <v>1.01</v>
      </c>
      <c r="I31" s="67">
        <v>5.16</v>
      </c>
      <c r="J31" s="68">
        <v>9</v>
      </c>
      <c r="K31" s="67">
        <v>10.42</v>
      </c>
      <c r="L31" s="67">
        <v>7</v>
      </c>
      <c r="M31" s="67">
        <v>13.83</v>
      </c>
      <c r="N31" s="69">
        <v>35</v>
      </c>
      <c r="O31" s="67">
        <v>46.68</v>
      </c>
      <c r="P31" s="67">
        <v>40.880000000000003</v>
      </c>
      <c r="Q31" s="67">
        <v>52.49</v>
      </c>
      <c r="R31" s="69">
        <v>154</v>
      </c>
      <c r="S31" s="67">
        <v>36.47</v>
      </c>
      <c r="T31" s="67">
        <v>30.9</v>
      </c>
      <c r="U31" s="67">
        <v>42.03</v>
      </c>
      <c r="V31" s="69">
        <v>120</v>
      </c>
      <c r="W31" s="69">
        <f t="shared" si="0"/>
        <v>325</v>
      </c>
    </row>
    <row r="32" spans="1:44">
      <c r="A32" s="135"/>
      <c r="B32" s="39" t="s">
        <v>28</v>
      </c>
      <c r="C32" s="67" t="s">
        <v>33</v>
      </c>
      <c r="D32" s="67">
        <v>0</v>
      </c>
      <c r="E32" s="67">
        <v>2.71</v>
      </c>
      <c r="F32" s="68">
        <v>1</v>
      </c>
      <c r="G32" s="67" t="s">
        <v>33</v>
      </c>
      <c r="H32" s="67">
        <v>0</v>
      </c>
      <c r="I32" s="67">
        <v>1.35</v>
      </c>
      <c r="J32" s="68">
        <v>1</v>
      </c>
      <c r="K32" s="67">
        <v>24.98</v>
      </c>
      <c r="L32" s="67">
        <v>17.78</v>
      </c>
      <c r="M32" s="67">
        <v>32.18</v>
      </c>
      <c r="N32" s="69">
        <v>37</v>
      </c>
      <c r="O32" s="67">
        <v>42.3</v>
      </c>
      <c r="P32" s="67">
        <v>34.619999999999997</v>
      </c>
      <c r="Q32" s="67">
        <v>49.97</v>
      </c>
      <c r="R32" s="69">
        <v>80</v>
      </c>
      <c r="S32" s="67">
        <v>31.34</v>
      </c>
      <c r="T32" s="67">
        <v>23.91</v>
      </c>
      <c r="U32" s="67">
        <v>38.78</v>
      </c>
      <c r="V32" s="69">
        <v>51</v>
      </c>
      <c r="W32" s="69">
        <f>V32+N32+R32+J32</f>
        <v>169</v>
      </c>
    </row>
    <row r="33" spans="1:23">
      <c r="A33" s="135"/>
      <c r="B33" s="39" t="s">
        <v>29</v>
      </c>
      <c r="C33" s="67" t="s">
        <v>33</v>
      </c>
      <c r="D33" s="67">
        <v>0.85</v>
      </c>
      <c r="E33" s="67">
        <v>6.27</v>
      </c>
      <c r="F33" s="68">
        <v>7</v>
      </c>
      <c r="G33" s="67" t="s">
        <v>33</v>
      </c>
      <c r="H33" s="67">
        <v>1.08</v>
      </c>
      <c r="I33" s="67">
        <v>5.48</v>
      </c>
      <c r="J33" s="68">
        <v>9</v>
      </c>
      <c r="K33" s="67">
        <v>10.53</v>
      </c>
      <c r="L33" s="67">
        <v>6.97</v>
      </c>
      <c r="M33" s="67">
        <v>14.08</v>
      </c>
      <c r="N33" s="69">
        <v>33</v>
      </c>
      <c r="O33" s="67">
        <v>46.59</v>
      </c>
      <c r="P33" s="67">
        <v>40.6</v>
      </c>
      <c r="Q33" s="67">
        <v>52.59</v>
      </c>
      <c r="R33" s="69">
        <v>143</v>
      </c>
      <c r="S33" s="67">
        <v>36.04</v>
      </c>
      <c r="T33" s="67">
        <v>30.33</v>
      </c>
      <c r="U33" s="67">
        <v>41.75</v>
      </c>
      <c r="V33" s="69">
        <v>112</v>
      </c>
      <c r="W33" s="69">
        <f t="shared" si="0"/>
        <v>304</v>
      </c>
    </row>
    <row r="34" spans="1:23">
      <c r="A34" s="135"/>
      <c r="B34" s="39" t="s">
        <v>30</v>
      </c>
      <c r="C34" s="67" t="s">
        <v>33</v>
      </c>
      <c r="D34" s="67" t="s">
        <v>33</v>
      </c>
      <c r="E34" s="67" t="s">
        <v>33</v>
      </c>
      <c r="F34" s="68" t="s">
        <v>33</v>
      </c>
      <c r="G34" s="67" t="s">
        <v>33</v>
      </c>
      <c r="H34" s="67">
        <v>0</v>
      </c>
      <c r="I34" s="67">
        <v>2</v>
      </c>
      <c r="J34" s="68">
        <v>1</v>
      </c>
      <c r="K34" s="70" t="s">
        <v>391</v>
      </c>
      <c r="L34" s="67">
        <v>13.43</v>
      </c>
      <c r="M34" s="67">
        <v>28.48</v>
      </c>
      <c r="N34" s="69">
        <v>26</v>
      </c>
      <c r="O34" s="67">
        <v>50.54</v>
      </c>
      <c r="P34" s="67">
        <v>41.32</v>
      </c>
      <c r="Q34" s="67">
        <v>59.76</v>
      </c>
      <c r="R34" s="69">
        <v>64</v>
      </c>
      <c r="S34" s="67">
        <v>27.83</v>
      </c>
      <c r="T34" s="67">
        <v>19.28</v>
      </c>
      <c r="U34" s="67">
        <v>36.380000000000003</v>
      </c>
      <c r="V34" s="69">
        <v>32</v>
      </c>
      <c r="W34" s="69">
        <f>V34+N34+R34+J34</f>
        <v>123</v>
      </c>
    </row>
    <row r="35" spans="1:23">
      <c r="A35" s="135"/>
      <c r="B35" s="39" t="s">
        <v>31</v>
      </c>
      <c r="C35" s="67" t="s">
        <v>33</v>
      </c>
      <c r="D35" s="67">
        <v>0</v>
      </c>
      <c r="E35" s="67">
        <v>0.92</v>
      </c>
      <c r="F35" s="68">
        <v>1</v>
      </c>
      <c r="G35" s="67" t="s">
        <v>33</v>
      </c>
      <c r="H35" s="67">
        <v>0.51</v>
      </c>
      <c r="I35" s="67">
        <v>4.46</v>
      </c>
      <c r="J35" s="68">
        <v>6</v>
      </c>
      <c r="K35" s="67">
        <v>20.51</v>
      </c>
      <c r="L35" s="67">
        <v>15.09</v>
      </c>
      <c r="M35" s="67">
        <v>25.93</v>
      </c>
      <c r="N35" s="69">
        <v>46</v>
      </c>
      <c r="O35" s="67">
        <v>46.5</v>
      </c>
      <c r="P35" s="67">
        <v>39.67</v>
      </c>
      <c r="Q35" s="67">
        <v>53.33</v>
      </c>
      <c r="R35" s="69">
        <v>100</v>
      </c>
      <c r="S35" s="67">
        <v>30.19</v>
      </c>
      <c r="T35" s="67">
        <v>23.87</v>
      </c>
      <c r="U35" s="67">
        <v>36.520000000000003</v>
      </c>
      <c r="V35" s="69">
        <v>64</v>
      </c>
      <c r="W35" s="69">
        <f t="shared" si="0"/>
        <v>217</v>
      </c>
    </row>
    <row r="36" spans="1:23">
      <c r="A36" s="135"/>
      <c r="B36" s="39" t="s">
        <v>32</v>
      </c>
      <c r="C36" s="67" t="s">
        <v>33</v>
      </c>
      <c r="D36" s="67" t="s">
        <v>33</v>
      </c>
      <c r="E36" s="67" t="s">
        <v>33</v>
      </c>
      <c r="F36" s="68" t="s">
        <v>33</v>
      </c>
      <c r="G36" s="67" t="s">
        <v>33</v>
      </c>
      <c r="H36" s="67">
        <v>0</v>
      </c>
      <c r="I36" s="67">
        <v>3.93</v>
      </c>
      <c r="J36" s="68">
        <v>1</v>
      </c>
      <c r="K36" s="70" t="s">
        <v>392</v>
      </c>
      <c r="L36" s="67">
        <v>12.62</v>
      </c>
      <c r="M36" s="67">
        <v>29.17</v>
      </c>
      <c r="N36" s="69">
        <v>21</v>
      </c>
      <c r="O36" s="67">
        <v>44.59</v>
      </c>
      <c r="P36" s="67">
        <v>34.020000000000003</v>
      </c>
      <c r="Q36" s="67">
        <v>55.16</v>
      </c>
      <c r="R36" s="69">
        <v>42</v>
      </c>
      <c r="S36" s="70" t="s">
        <v>393</v>
      </c>
      <c r="T36" s="67">
        <v>22.83</v>
      </c>
      <c r="U36" s="67">
        <v>43.54</v>
      </c>
      <c r="V36" s="69">
        <v>29</v>
      </c>
      <c r="W36" s="69">
        <f>V36+N36+R36+J36</f>
        <v>93</v>
      </c>
    </row>
    <row r="37" spans="1:23">
      <c r="A37" s="1" t="s">
        <v>221</v>
      </c>
      <c r="W37" s="3" t="s">
        <v>433</v>
      </c>
    </row>
    <row r="38" spans="1:23">
      <c r="A38" s="1" t="s">
        <v>428</v>
      </c>
    </row>
  </sheetData>
  <mergeCells count="49">
    <mergeCell ref="A28:A36"/>
    <mergeCell ref="A19:A20"/>
    <mergeCell ref="A24:B27"/>
    <mergeCell ref="C24:W24"/>
    <mergeCell ref="C25:W25"/>
    <mergeCell ref="C26:F26"/>
    <mergeCell ref="G26:J26"/>
    <mergeCell ref="K26:N26"/>
    <mergeCell ref="O26:R26"/>
    <mergeCell ref="S26:V26"/>
    <mergeCell ref="W26:W27"/>
    <mergeCell ref="D27:E27"/>
    <mergeCell ref="H27:I27"/>
    <mergeCell ref="L27:M27"/>
    <mergeCell ref="P27:Q27"/>
    <mergeCell ref="T27:U27"/>
    <mergeCell ref="A6:A7"/>
    <mergeCell ref="A8:A9"/>
    <mergeCell ref="A10:A12"/>
    <mergeCell ref="A13:A14"/>
    <mergeCell ref="A15:A16"/>
    <mergeCell ref="A17:A18"/>
    <mergeCell ref="AR3:AR4"/>
    <mergeCell ref="D4:E4"/>
    <mergeCell ref="H4:I4"/>
    <mergeCell ref="L4:M4"/>
    <mergeCell ref="P4:Q4"/>
    <mergeCell ref="T4:U4"/>
    <mergeCell ref="Y4:Z4"/>
    <mergeCell ref="AC4:AD4"/>
    <mergeCell ref="AG4:AH4"/>
    <mergeCell ref="AK4:AL4"/>
    <mergeCell ref="W3:W4"/>
    <mergeCell ref="X3:AA3"/>
    <mergeCell ref="AB3:AE3"/>
    <mergeCell ref="AF3:AI3"/>
    <mergeCell ref="AJ3:AM3"/>
    <mergeCell ref="A1:B4"/>
    <mergeCell ref="AN3:AQ3"/>
    <mergeCell ref="AO4:AP4"/>
    <mergeCell ref="C1:W1"/>
    <mergeCell ref="X1:AR1"/>
    <mergeCell ref="C2:W2"/>
    <mergeCell ref="X2:AR2"/>
    <mergeCell ref="C3:F3"/>
    <mergeCell ref="G3:J3"/>
    <mergeCell ref="K3:N3"/>
    <mergeCell ref="O3:R3"/>
    <mergeCell ref="S3:V3"/>
  </mergeCells>
  <pageMargins left="0.59055118110236227" right="0.39370078740157483" top="0.98425196850393704" bottom="0.59055118110236227" header="0.31496062992125984" footer="0.31496062992125984"/>
  <pageSetup paperSize="9" scale="71" fitToWidth="2" orientation="landscape" r:id="rId1"/>
  <headerFooter>
    <oddHeader>&amp;R&amp;G</oddHeader>
    <oddFooter>&amp;L&amp;8&amp;F-&amp;A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38"/>
  <sheetViews>
    <sheetView zoomScaleNormal="100" workbookViewId="0">
      <selection activeCell="O38" sqref="O38"/>
    </sheetView>
  </sheetViews>
  <sheetFormatPr baseColWidth="10" defaultColWidth="11.42578125" defaultRowHeight="11.25"/>
  <cols>
    <col min="1" max="1" width="15.7109375" style="1" customWidth="1"/>
    <col min="2" max="2" width="18.7109375" style="1" customWidth="1"/>
    <col min="3" max="14" width="8.7109375" style="1" customWidth="1"/>
    <col min="15" max="15" width="9.7109375" style="1" customWidth="1"/>
    <col min="16" max="27" width="8.7109375" style="1" customWidth="1"/>
    <col min="28" max="28" width="9.7109375" style="1" customWidth="1"/>
    <col min="29" max="51" width="8.7109375" style="1" customWidth="1"/>
    <col min="52" max="54" width="10.42578125" style="1" customWidth="1"/>
    <col min="55" max="16384" width="11.42578125" style="1"/>
  </cols>
  <sheetData>
    <row r="1" spans="1:44" s="20" customFormat="1" ht="12" customHeight="1">
      <c r="A1" s="137" t="s">
        <v>0</v>
      </c>
      <c r="B1" s="138"/>
      <c r="C1" s="123" t="s">
        <v>34</v>
      </c>
      <c r="D1" s="123"/>
      <c r="E1" s="123"/>
      <c r="F1" s="123"/>
      <c r="G1" s="123"/>
      <c r="H1" s="123"/>
      <c r="I1" s="123"/>
      <c r="J1" s="123"/>
      <c r="K1" s="123"/>
      <c r="L1" s="123"/>
      <c r="M1" s="123"/>
      <c r="N1" s="123"/>
      <c r="O1" s="123"/>
      <c r="P1" s="123" t="s">
        <v>34</v>
      </c>
      <c r="Q1" s="123"/>
      <c r="R1" s="123"/>
      <c r="S1" s="123"/>
      <c r="T1" s="123"/>
      <c r="U1" s="123"/>
      <c r="V1" s="123"/>
      <c r="W1" s="123"/>
      <c r="X1" s="123"/>
      <c r="Y1" s="123"/>
      <c r="Z1" s="123"/>
      <c r="AA1" s="123"/>
      <c r="AB1" s="123"/>
      <c r="AC1" s="83"/>
      <c r="AD1" s="83"/>
      <c r="AE1" s="83"/>
      <c r="AF1" s="83"/>
      <c r="AG1" s="83"/>
      <c r="AH1" s="83"/>
      <c r="AI1" s="83"/>
      <c r="AJ1" s="83"/>
      <c r="AK1" s="83"/>
      <c r="AL1" s="83"/>
      <c r="AM1" s="83"/>
      <c r="AN1" s="83"/>
      <c r="AO1" s="83"/>
      <c r="AP1" s="83"/>
      <c r="AQ1" s="83"/>
      <c r="AR1" s="84"/>
    </row>
    <row r="2" spans="1:44" s="20" customFormat="1">
      <c r="A2" s="139"/>
      <c r="B2" s="140"/>
      <c r="C2" s="136" t="s">
        <v>1</v>
      </c>
      <c r="D2" s="120"/>
      <c r="E2" s="120"/>
      <c r="F2" s="120"/>
      <c r="G2" s="120"/>
      <c r="H2" s="120"/>
      <c r="I2" s="120"/>
      <c r="J2" s="120"/>
      <c r="K2" s="120"/>
      <c r="L2" s="120"/>
      <c r="M2" s="120"/>
      <c r="N2" s="120"/>
      <c r="O2" s="120"/>
      <c r="P2" s="136" t="s">
        <v>429</v>
      </c>
      <c r="Q2" s="120"/>
      <c r="R2" s="120"/>
      <c r="S2" s="120"/>
      <c r="T2" s="120"/>
      <c r="U2" s="120"/>
      <c r="V2" s="120"/>
      <c r="W2" s="120"/>
      <c r="X2" s="120"/>
      <c r="Y2" s="120"/>
      <c r="Z2" s="120"/>
      <c r="AA2" s="120"/>
      <c r="AB2" s="120"/>
      <c r="AC2" s="85"/>
      <c r="AD2" s="85"/>
      <c r="AE2" s="85"/>
      <c r="AF2" s="85"/>
      <c r="AG2" s="85"/>
      <c r="AH2" s="85"/>
      <c r="AI2" s="85"/>
      <c r="AJ2" s="85"/>
      <c r="AK2" s="85"/>
      <c r="AL2" s="85"/>
      <c r="AM2" s="85"/>
      <c r="AN2" s="85"/>
      <c r="AO2" s="85"/>
      <c r="AP2" s="85"/>
      <c r="AQ2" s="85"/>
      <c r="AR2" s="86"/>
    </row>
    <row r="3" spans="1:44" s="20" customFormat="1">
      <c r="A3" s="139"/>
      <c r="B3" s="140"/>
      <c r="C3" s="143" t="s">
        <v>2</v>
      </c>
      <c r="D3" s="120"/>
      <c r="E3" s="120"/>
      <c r="F3" s="120"/>
      <c r="G3" s="143" t="s">
        <v>3</v>
      </c>
      <c r="H3" s="120"/>
      <c r="I3" s="120"/>
      <c r="J3" s="120"/>
      <c r="K3" s="143" t="s">
        <v>4</v>
      </c>
      <c r="L3" s="120"/>
      <c r="M3" s="120"/>
      <c r="N3" s="120"/>
      <c r="O3" s="120" t="s">
        <v>5</v>
      </c>
      <c r="P3" s="143" t="s">
        <v>2</v>
      </c>
      <c r="Q3" s="120"/>
      <c r="R3" s="120"/>
      <c r="S3" s="120"/>
      <c r="T3" s="143" t="s">
        <v>3</v>
      </c>
      <c r="U3" s="120"/>
      <c r="V3" s="120"/>
      <c r="W3" s="120"/>
      <c r="X3" s="143" t="s">
        <v>4</v>
      </c>
      <c r="Y3" s="120"/>
      <c r="Z3" s="120"/>
      <c r="AA3" s="120"/>
      <c r="AB3" s="120" t="s">
        <v>5</v>
      </c>
      <c r="AC3" s="85"/>
      <c r="AD3" s="85"/>
      <c r="AE3" s="85"/>
      <c r="AF3" s="85"/>
      <c r="AG3" s="85"/>
      <c r="AH3" s="85"/>
      <c r="AI3" s="85"/>
      <c r="AJ3" s="85"/>
      <c r="AK3" s="85"/>
      <c r="AL3" s="85"/>
      <c r="AM3" s="85"/>
      <c r="AN3" s="85"/>
      <c r="AO3" s="85"/>
      <c r="AP3" s="85"/>
      <c r="AQ3" s="85"/>
      <c r="AR3" s="86"/>
    </row>
    <row r="4" spans="1:44" s="20" customFormat="1" ht="22.5">
      <c r="A4" s="141"/>
      <c r="B4" s="142"/>
      <c r="C4" s="24" t="s">
        <v>6</v>
      </c>
      <c r="D4" s="122" t="s">
        <v>78</v>
      </c>
      <c r="E4" s="122"/>
      <c r="F4" s="24" t="s">
        <v>79</v>
      </c>
      <c r="G4" s="24" t="s">
        <v>6</v>
      </c>
      <c r="H4" s="122" t="s">
        <v>78</v>
      </c>
      <c r="I4" s="122"/>
      <c r="J4" s="24" t="s">
        <v>79</v>
      </c>
      <c r="K4" s="24" t="s">
        <v>6</v>
      </c>
      <c r="L4" s="122" t="s">
        <v>78</v>
      </c>
      <c r="M4" s="122"/>
      <c r="N4" s="24" t="s">
        <v>79</v>
      </c>
      <c r="O4" s="121"/>
      <c r="P4" s="24" t="s">
        <v>6</v>
      </c>
      <c r="Q4" s="122" t="s">
        <v>78</v>
      </c>
      <c r="R4" s="122"/>
      <c r="S4" s="24" t="s">
        <v>79</v>
      </c>
      <c r="T4" s="24" t="s">
        <v>6</v>
      </c>
      <c r="U4" s="122" t="s">
        <v>78</v>
      </c>
      <c r="V4" s="122"/>
      <c r="W4" s="24" t="s">
        <v>79</v>
      </c>
      <c r="X4" s="24" t="s">
        <v>6</v>
      </c>
      <c r="Y4" s="122" t="s">
        <v>78</v>
      </c>
      <c r="Z4" s="122"/>
      <c r="AA4" s="24" t="s">
        <v>79</v>
      </c>
      <c r="AB4" s="121"/>
      <c r="AC4" s="87"/>
      <c r="AD4" s="87"/>
      <c r="AE4" s="87"/>
      <c r="AF4" s="87"/>
      <c r="AG4" s="87"/>
      <c r="AH4" s="87"/>
      <c r="AI4" s="87"/>
      <c r="AJ4" s="87"/>
      <c r="AK4" s="87"/>
      <c r="AL4" s="87"/>
      <c r="AM4" s="87"/>
      <c r="AN4" s="87"/>
      <c r="AO4" s="87"/>
      <c r="AP4" s="87"/>
      <c r="AQ4" s="87"/>
      <c r="AR4" s="88"/>
    </row>
    <row r="5" spans="1:44" ht="12" customHeight="1">
      <c r="A5" s="27" t="s">
        <v>9</v>
      </c>
      <c r="B5" s="28" t="s">
        <v>10</v>
      </c>
      <c r="C5" s="29">
        <v>1.91</v>
      </c>
      <c r="D5" s="29">
        <v>1.22</v>
      </c>
      <c r="E5" s="29">
        <v>2.6</v>
      </c>
      <c r="F5" s="30">
        <v>34</v>
      </c>
      <c r="G5" s="29">
        <v>12.2</v>
      </c>
      <c r="H5" s="29">
        <v>10.48</v>
      </c>
      <c r="I5" s="29">
        <v>13.92</v>
      </c>
      <c r="J5" s="30">
        <v>195</v>
      </c>
      <c r="K5" s="29">
        <v>85.89</v>
      </c>
      <c r="L5" s="29">
        <v>84.07</v>
      </c>
      <c r="M5" s="29">
        <v>87.71</v>
      </c>
      <c r="N5" s="30">
        <v>1381</v>
      </c>
      <c r="O5" s="30">
        <v>1610</v>
      </c>
      <c r="P5" s="29">
        <v>1.49</v>
      </c>
      <c r="Q5" s="29">
        <v>1.1000000000000001</v>
      </c>
      <c r="R5" s="29">
        <v>1.87</v>
      </c>
      <c r="S5" s="30">
        <v>75</v>
      </c>
      <c r="T5" s="29">
        <v>6.59</v>
      </c>
      <c r="U5" s="29">
        <v>5.82</v>
      </c>
      <c r="V5" s="29">
        <v>7.36</v>
      </c>
      <c r="W5" s="30">
        <v>339</v>
      </c>
      <c r="X5" s="29">
        <v>91.93</v>
      </c>
      <c r="Y5" s="29">
        <v>91.08</v>
      </c>
      <c r="Z5" s="29">
        <v>92.78</v>
      </c>
      <c r="AA5" s="30">
        <v>4443</v>
      </c>
      <c r="AB5" s="30">
        <v>4857</v>
      </c>
    </row>
    <row r="6" spans="1:44" ht="12" customHeight="1">
      <c r="A6" s="134" t="s">
        <v>11</v>
      </c>
      <c r="B6" s="31" t="s">
        <v>12</v>
      </c>
      <c r="C6" s="33" t="s">
        <v>33</v>
      </c>
      <c r="D6" s="33">
        <v>0.4</v>
      </c>
      <c r="E6" s="33">
        <v>2.2200000000000002</v>
      </c>
      <c r="F6" s="34">
        <v>9</v>
      </c>
      <c r="G6" s="33">
        <v>8.1</v>
      </c>
      <c r="H6" s="33">
        <v>5.94</v>
      </c>
      <c r="I6" s="33">
        <v>10.25</v>
      </c>
      <c r="J6" s="34">
        <v>57</v>
      </c>
      <c r="K6" s="33">
        <v>90.6</v>
      </c>
      <c r="L6" s="33">
        <v>88.29</v>
      </c>
      <c r="M6" s="33">
        <v>92.91</v>
      </c>
      <c r="N6" s="34">
        <v>631</v>
      </c>
      <c r="O6" s="34">
        <v>697</v>
      </c>
      <c r="P6" s="32" t="s">
        <v>230</v>
      </c>
      <c r="Q6" s="33">
        <v>0.71</v>
      </c>
      <c r="R6" s="33">
        <v>1.73</v>
      </c>
      <c r="S6" s="34">
        <v>29</v>
      </c>
      <c r="T6" s="33">
        <v>3.77</v>
      </c>
      <c r="U6" s="33">
        <v>2.94</v>
      </c>
      <c r="V6" s="33">
        <v>4.5999999999999996</v>
      </c>
      <c r="W6" s="34">
        <v>97</v>
      </c>
      <c r="X6" s="33">
        <v>95</v>
      </c>
      <c r="Y6" s="33">
        <v>94.04</v>
      </c>
      <c r="Z6" s="33">
        <v>95.97</v>
      </c>
      <c r="AA6" s="34">
        <v>2147</v>
      </c>
      <c r="AB6" s="34">
        <v>2273</v>
      </c>
    </row>
    <row r="7" spans="1:44" ht="12" customHeight="1">
      <c r="A7" s="125"/>
      <c r="B7" s="31" t="s">
        <v>13</v>
      </c>
      <c r="C7" s="32" t="s">
        <v>222</v>
      </c>
      <c r="D7" s="33">
        <v>1.35</v>
      </c>
      <c r="E7" s="33">
        <v>3.34</v>
      </c>
      <c r="F7" s="34">
        <v>25</v>
      </c>
      <c r="G7" s="33">
        <v>15.16</v>
      </c>
      <c r="H7" s="33">
        <v>12.66</v>
      </c>
      <c r="I7" s="33">
        <v>17.66</v>
      </c>
      <c r="J7" s="34">
        <v>138</v>
      </c>
      <c r="K7" s="33">
        <v>82.49</v>
      </c>
      <c r="L7" s="33">
        <v>79.86</v>
      </c>
      <c r="M7" s="33">
        <v>85.12</v>
      </c>
      <c r="N7" s="34">
        <v>750</v>
      </c>
      <c r="O7" s="34">
        <v>913</v>
      </c>
      <c r="P7" s="33">
        <v>1.71</v>
      </c>
      <c r="Q7" s="33">
        <v>1.1499999999999999</v>
      </c>
      <c r="R7" s="33">
        <v>2.2799999999999998</v>
      </c>
      <c r="S7" s="34">
        <v>46</v>
      </c>
      <c r="T7" s="33">
        <v>8.9600000000000009</v>
      </c>
      <c r="U7" s="33">
        <v>7.74</v>
      </c>
      <c r="V7" s="33">
        <v>10.19</v>
      </c>
      <c r="W7" s="34">
        <v>242</v>
      </c>
      <c r="X7" s="33">
        <v>89.32</v>
      </c>
      <c r="Y7" s="33">
        <v>87.99</v>
      </c>
      <c r="Z7" s="33">
        <v>90.66</v>
      </c>
      <c r="AA7" s="34">
        <v>2296</v>
      </c>
      <c r="AB7" s="34">
        <v>2584</v>
      </c>
    </row>
    <row r="8" spans="1:44" ht="12" customHeight="1">
      <c r="A8" s="134" t="s">
        <v>14</v>
      </c>
      <c r="B8" s="31" t="s">
        <v>15</v>
      </c>
      <c r="C8" s="32" t="s">
        <v>223</v>
      </c>
      <c r="D8" s="33">
        <v>1.03</v>
      </c>
      <c r="E8" s="33">
        <v>2.4900000000000002</v>
      </c>
      <c r="F8" s="34">
        <v>26</v>
      </c>
      <c r="G8" s="33">
        <v>11.7</v>
      </c>
      <c r="H8" s="33">
        <v>9.86</v>
      </c>
      <c r="I8" s="33">
        <v>13.54</v>
      </c>
      <c r="J8" s="34">
        <v>155</v>
      </c>
      <c r="K8" s="33">
        <v>86.54</v>
      </c>
      <c r="L8" s="33">
        <v>84.59</v>
      </c>
      <c r="M8" s="33">
        <v>88.48</v>
      </c>
      <c r="N8" s="34">
        <v>1120</v>
      </c>
      <c r="O8" s="34">
        <v>1301</v>
      </c>
      <c r="P8" s="33">
        <v>1.32</v>
      </c>
      <c r="Q8" s="33">
        <v>0.91</v>
      </c>
      <c r="R8" s="33">
        <v>1.74</v>
      </c>
      <c r="S8" s="34">
        <v>54</v>
      </c>
      <c r="T8" s="33">
        <v>5.87</v>
      </c>
      <c r="U8" s="33">
        <v>5.0599999999999996</v>
      </c>
      <c r="V8" s="33">
        <v>6.68</v>
      </c>
      <c r="W8" s="34">
        <v>248</v>
      </c>
      <c r="X8" s="33">
        <v>92.8</v>
      </c>
      <c r="Y8" s="33">
        <v>91.91</v>
      </c>
      <c r="Z8" s="33">
        <v>93.7</v>
      </c>
      <c r="AA8" s="34">
        <v>3567</v>
      </c>
      <c r="AB8" s="34">
        <v>3869</v>
      </c>
    </row>
    <row r="9" spans="1:44" ht="12" customHeight="1">
      <c r="A9" s="125"/>
      <c r="B9" s="31" t="s">
        <v>16</v>
      </c>
      <c r="C9" s="33" t="s">
        <v>33</v>
      </c>
      <c r="D9" s="33">
        <v>0.65</v>
      </c>
      <c r="E9" s="33">
        <v>4.21</v>
      </c>
      <c r="F9" s="34">
        <v>8</v>
      </c>
      <c r="G9" s="33">
        <v>13.94</v>
      </c>
      <c r="H9" s="33">
        <v>9.66</v>
      </c>
      <c r="I9" s="33">
        <v>18.21</v>
      </c>
      <c r="J9" s="34">
        <v>40</v>
      </c>
      <c r="K9" s="33">
        <v>83.63</v>
      </c>
      <c r="L9" s="33">
        <v>79.11</v>
      </c>
      <c r="M9" s="33">
        <v>88.15</v>
      </c>
      <c r="N9" s="34">
        <v>261</v>
      </c>
      <c r="O9" s="34">
        <v>309</v>
      </c>
      <c r="P9" s="32" t="s">
        <v>231</v>
      </c>
      <c r="Q9" s="33">
        <v>1.1100000000000001</v>
      </c>
      <c r="R9" s="33">
        <v>2.98</v>
      </c>
      <c r="S9" s="34">
        <v>21</v>
      </c>
      <c r="T9" s="33">
        <v>9.0299999999999994</v>
      </c>
      <c r="U9" s="33">
        <v>7.06</v>
      </c>
      <c r="V9" s="33">
        <v>11</v>
      </c>
      <c r="W9" s="34">
        <v>91</v>
      </c>
      <c r="X9" s="33">
        <v>88.93</v>
      </c>
      <c r="Y9" s="33">
        <v>86.78</v>
      </c>
      <c r="Z9" s="33">
        <v>91.08</v>
      </c>
      <c r="AA9" s="34">
        <v>876</v>
      </c>
      <c r="AB9" s="34">
        <v>988</v>
      </c>
    </row>
    <row r="10" spans="1:44" ht="12" customHeight="1">
      <c r="A10" s="134" t="s">
        <v>17</v>
      </c>
      <c r="B10" s="35" t="s">
        <v>72</v>
      </c>
      <c r="C10" s="32" t="s">
        <v>213</v>
      </c>
      <c r="D10" s="33">
        <v>1.63</v>
      </c>
      <c r="E10" s="33">
        <v>5.35</v>
      </c>
      <c r="F10" s="34">
        <v>16</v>
      </c>
      <c r="G10" s="33">
        <v>16.170000000000002</v>
      </c>
      <c r="H10" s="33">
        <v>12.41</v>
      </c>
      <c r="I10" s="33">
        <v>19.920000000000002</v>
      </c>
      <c r="J10" s="34">
        <v>70</v>
      </c>
      <c r="K10" s="33">
        <v>80.34</v>
      </c>
      <c r="L10" s="33">
        <v>76.28</v>
      </c>
      <c r="M10" s="33">
        <v>84.4</v>
      </c>
      <c r="N10" s="34">
        <v>333</v>
      </c>
      <c r="O10" s="34">
        <v>419</v>
      </c>
      <c r="P10" s="33">
        <v>2.87</v>
      </c>
      <c r="Q10" s="33">
        <v>1.76</v>
      </c>
      <c r="R10" s="33">
        <v>3.99</v>
      </c>
      <c r="S10" s="34">
        <v>31</v>
      </c>
      <c r="T10" s="33">
        <v>9.77</v>
      </c>
      <c r="U10" s="33">
        <v>7.81</v>
      </c>
      <c r="V10" s="33">
        <v>11.72</v>
      </c>
      <c r="W10" s="34">
        <v>112</v>
      </c>
      <c r="X10" s="33">
        <v>87.36</v>
      </c>
      <c r="Y10" s="33">
        <v>85.16</v>
      </c>
      <c r="Z10" s="33">
        <v>89.56</v>
      </c>
      <c r="AA10" s="34">
        <v>936</v>
      </c>
      <c r="AB10" s="34">
        <v>1079</v>
      </c>
    </row>
    <row r="11" spans="1:44" ht="12" customHeight="1">
      <c r="A11" s="125"/>
      <c r="B11" s="35" t="s">
        <v>73</v>
      </c>
      <c r="C11" s="32" t="s">
        <v>224</v>
      </c>
      <c r="D11" s="33">
        <v>0.59</v>
      </c>
      <c r="E11" s="33">
        <v>2.21</v>
      </c>
      <c r="F11" s="34">
        <v>13</v>
      </c>
      <c r="G11" s="33">
        <v>11.74</v>
      </c>
      <c r="H11" s="33">
        <v>9.3699999999999992</v>
      </c>
      <c r="I11" s="33">
        <v>14.11</v>
      </c>
      <c r="J11" s="34">
        <v>95</v>
      </c>
      <c r="K11" s="33">
        <v>86.86</v>
      </c>
      <c r="L11" s="33">
        <v>84.39</v>
      </c>
      <c r="M11" s="33">
        <v>89.34</v>
      </c>
      <c r="N11" s="34">
        <v>715</v>
      </c>
      <c r="O11" s="34">
        <v>823</v>
      </c>
      <c r="P11" s="33">
        <v>1.19</v>
      </c>
      <c r="Q11" s="33">
        <v>0.72</v>
      </c>
      <c r="R11" s="33">
        <v>1.67</v>
      </c>
      <c r="S11" s="34">
        <v>31</v>
      </c>
      <c r="T11" s="33">
        <v>6.5</v>
      </c>
      <c r="U11" s="33">
        <v>5.44</v>
      </c>
      <c r="V11" s="33">
        <v>7.55</v>
      </c>
      <c r="W11" s="34">
        <v>177</v>
      </c>
      <c r="X11" s="33">
        <v>92.31</v>
      </c>
      <c r="Y11" s="33">
        <v>91.16</v>
      </c>
      <c r="Z11" s="33">
        <v>93.46</v>
      </c>
      <c r="AA11" s="34">
        <v>2356</v>
      </c>
      <c r="AB11" s="34">
        <v>2564</v>
      </c>
    </row>
    <row r="12" spans="1:44" ht="12" customHeight="1">
      <c r="A12" s="125"/>
      <c r="B12" s="31" t="s">
        <v>18</v>
      </c>
      <c r="C12" s="33" t="s">
        <v>33</v>
      </c>
      <c r="D12" s="33">
        <v>0.11</v>
      </c>
      <c r="E12" s="33">
        <v>2.58</v>
      </c>
      <c r="F12" s="34">
        <v>5</v>
      </c>
      <c r="G12" s="32" t="s">
        <v>229</v>
      </c>
      <c r="H12" s="33">
        <v>5.41</v>
      </c>
      <c r="I12" s="33">
        <v>11.55</v>
      </c>
      <c r="J12" s="34">
        <v>29</v>
      </c>
      <c r="K12" s="33">
        <v>90.17</v>
      </c>
      <c r="L12" s="33">
        <v>86.9</v>
      </c>
      <c r="M12" s="33">
        <v>93.44</v>
      </c>
      <c r="N12" s="34">
        <v>327</v>
      </c>
      <c r="O12" s="34">
        <v>361</v>
      </c>
      <c r="P12" s="33">
        <v>-1</v>
      </c>
      <c r="Q12" s="33">
        <v>0.33</v>
      </c>
      <c r="R12" s="33">
        <v>1.72</v>
      </c>
      <c r="S12" s="34">
        <v>13</v>
      </c>
      <c r="T12" s="33">
        <v>4.0599999999999996</v>
      </c>
      <c r="U12" s="33">
        <v>2.82</v>
      </c>
      <c r="V12" s="33">
        <v>5.3</v>
      </c>
      <c r="W12" s="34">
        <v>48</v>
      </c>
      <c r="X12" s="33">
        <v>94.91</v>
      </c>
      <c r="Y12" s="33">
        <v>93.51</v>
      </c>
      <c r="Z12" s="33">
        <v>96.32</v>
      </c>
      <c r="AA12" s="34">
        <v>1140</v>
      </c>
      <c r="AB12" s="34">
        <v>1201</v>
      </c>
    </row>
    <row r="13" spans="1:44" ht="12" customHeight="1">
      <c r="A13" s="134" t="s">
        <v>19</v>
      </c>
      <c r="B13" s="35" t="s">
        <v>74</v>
      </c>
      <c r="C13" s="32" t="s">
        <v>224</v>
      </c>
      <c r="D13" s="33">
        <v>0.74</v>
      </c>
      <c r="E13" s="33">
        <v>2.04</v>
      </c>
      <c r="F13" s="34">
        <v>19</v>
      </c>
      <c r="G13" s="33">
        <v>11.37</v>
      </c>
      <c r="H13" s="33">
        <v>9.3800000000000008</v>
      </c>
      <c r="I13" s="33">
        <v>13.36</v>
      </c>
      <c r="J13" s="34">
        <v>127</v>
      </c>
      <c r="K13" s="33">
        <v>87.24</v>
      </c>
      <c r="L13" s="33">
        <v>85.17</v>
      </c>
      <c r="M13" s="33">
        <v>89.31</v>
      </c>
      <c r="N13" s="34">
        <v>1005</v>
      </c>
      <c r="O13" s="34">
        <v>1151</v>
      </c>
      <c r="P13" s="33">
        <v>1.1299999999999999</v>
      </c>
      <c r="Q13" s="33">
        <v>0.74</v>
      </c>
      <c r="R13" s="33">
        <v>1.52</v>
      </c>
      <c r="S13" s="34">
        <v>44</v>
      </c>
      <c r="T13" s="33">
        <v>5.65</v>
      </c>
      <c r="U13" s="33">
        <v>4.84</v>
      </c>
      <c r="V13" s="33">
        <v>6.46</v>
      </c>
      <c r="W13" s="34">
        <v>231</v>
      </c>
      <c r="X13" s="33">
        <v>93.22</v>
      </c>
      <c r="Y13" s="33">
        <v>92.33</v>
      </c>
      <c r="Z13" s="33">
        <v>94.11</v>
      </c>
      <c r="AA13" s="34">
        <v>3521</v>
      </c>
      <c r="AB13" s="34">
        <v>3796</v>
      </c>
    </row>
    <row r="14" spans="1:44" ht="12" customHeight="1">
      <c r="A14" s="125"/>
      <c r="B14" s="35" t="s">
        <v>75</v>
      </c>
      <c r="C14" s="32" t="s">
        <v>225</v>
      </c>
      <c r="D14" s="33">
        <v>1.42</v>
      </c>
      <c r="E14" s="33">
        <v>4.91</v>
      </c>
      <c r="F14" s="34">
        <v>15</v>
      </c>
      <c r="G14" s="33">
        <v>13.97</v>
      </c>
      <c r="H14" s="33">
        <v>10.63</v>
      </c>
      <c r="I14" s="33">
        <v>17.32</v>
      </c>
      <c r="J14" s="34">
        <v>67</v>
      </c>
      <c r="K14" s="33">
        <v>82.86</v>
      </c>
      <c r="L14" s="33">
        <v>79.2</v>
      </c>
      <c r="M14" s="33">
        <v>86.52</v>
      </c>
      <c r="N14" s="34">
        <v>374</v>
      </c>
      <c r="O14" s="34">
        <v>456</v>
      </c>
      <c r="P14" s="33">
        <v>2.78</v>
      </c>
      <c r="Q14" s="33">
        <v>1.71</v>
      </c>
      <c r="R14" s="33">
        <v>3.85</v>
      </c>
      <c r="S14" s="34">
        <v>31</v>
      </c>
      <c r="T14" s="33">
        <v>9.75</v>
      </c>
      <c r="U14" s="33">
        <v>7.77</v>
      </c>
      <c r="V14" s="33">
        <v>11.73</v>
      </c>
      <c r="W14" s="34">
        <v>106</v>
      </c>
      <c r="X14" s="33">
        <v>87.47</v>
      </c>
      <c r="Y14" s="33">
        <v>85.26</v>
      </c>
      <c r="Z14" s="33">
        <v>89.67</v>
      </c>
      <c r="AA14" s="34">
        <v>912</v>
      </c>
      <c r="AB14" s="34">
        <v>1049</v>
      </c>
    </row>
    <row r="15" spans="1:44" ht="12" customHeight="1">
      <c r="A15" s="134" t="s">
        <v>20</v>
      </c>
      <c r="B15" s="31" t="s">
        <v>21</v>
      </c>
      <c r="C15" s="32" t="s">
        <v>226</v>
      </c>
      <c r="D15" s="33">
        <v>0.96</v>
      </c>
      <c r="E15" s="33">
        <v>2.4500000000000002</v>
      </c>
      <c r="F15" s="34">
        <v>22</v>
      </c>
      <c r="G15" s="33">
        <v>12.96</v>
      </c>
      <c r="H15" s="33">
        <v>10.86</v>
      </c>
      <c r="I15" s="33">
        <v>15.06</v>
      </c>
      <c r="J15" s="34">
        <v>145</v>
      </c>
      <c r="K15" s="33">
        <v>85.34</v>
      </c>
      <c r="L15" s="33">
        <v>83.15</v>
      </c>
      <c r="M15" s="33">
        <v>87.53</v>
      </c>
      <c r="N15" s="34">
        <v>978</v>
      </c>
      <c r="O15" s="34">
        <v>1145</v>
      </c>
      <c r="P15" s="33">
        <v>1.48</v>
      </c>
      <c r="Q15" s="33">
        <v>1.03</v>
      </c>
      <c r="R15" s="33">
        <v>1.94</v>
      </c>
      <c r="S15" s="34">
        <v>53</v>
      </c>
      <c r="T15" s="33">
        <v>6.56</v>
      </c>
      <c r="U15" s="33">
        <v>5.67</v>
      </c>
      <c r="V15" s="33">
        <v>7.46</v>
      </c>
      <c r="W15" s="34">
        <v>242</v>
      </c>
      <c r="X15" s="33">
        <v>91.95</v>
      </c>
      <c r="Y15" s="33">
        <v>90.96</v>
      </c>
      <c r="Z15" s="33">
        <v>92.95</v>
      </c>
      <c r="AA15" s="34">
        <v>3052</v>
      </c>
      <c r="AB15" s="34">
        <v>3347</v>
      </c>
    </row>
    <row r="16" spans="1:44" ht="12" customHeight="1">
      <c r="A16" s="125"/>
      <c r="B16" s="31" t="s">
        <v>22</v>
      </c>
      <c r="C16" s="32" t="s">
        <v>210</v>
      </c>
      <c r="D16" s="33">
        <v>0.89</v>
      </c>
      <c r="E16" s="33">
        <v>4.04</v>
      </c>
      <c r="F16" s="34">
        <v>12</v>
      </c>
      <c r="G16" s="33">
        <v>10.19</v>
      </c>
      <c r="H16" s="33">
        <v>7.3</v>
      </c>
      <c r="I16" s="33">
        <v>13.08</v>
      </c>
      <c r="J16" s="34">
        <v>50</v>
      </c>
      <c r="K16" s="33">
        <v>87.35</v>
      </c>
      <c r="L16" s="33">
        <v>84.13</v>
      </c>
      <c r="M16" s="33">
        <v>90.57</v>
      </c>
      <c r="N16" s="34">
        <v>403</v>
      </c>
      <c r="O16" s="34">
        <v>465</v>
      </c>
      <c r="P16" s="32" t="s">
        <v>232</v>
      </c>
      <c r="Q16" s="33">
        <v>0.79</v>
      </c>
      <c r="R16" s="33">
        <v>2.2200000000000002</v>
      </c>
      <c r="S16" s="34">
        <v>22</v>
      </c>
      <c r="T16" s="33">
        <v>6.65</v>
      </c>
      <c r="U16" s="33">
        <v>5.16</v>
      </c>
      <c r="V16" s="33">
        <v>8.14</v>
      </c>
      <c r="W16" s="34">
        <v>97</v>
      </c>
      <c r="X16" s="33">
        <v>91.85</v>
      </c>
      <c r="Y16" s="33">
        <v>90.21</v>
      </c>
      <c r="Z16" s="33">
        <v>93.48</v>
      </c>
      <c r="AA16" s="34">
        <v>1391</v>
      </c>
      <c r="AB16" s="34">
        <v>1510</v>
      </c>
    </row>
    <row r="17" spans="1:28" ht="12" customHeight="1">
      <c r="A17" s="134" t="s">
        <v>23</v>
      </c>
      <c r="B17" s="35" t="s">
        <v>76</v>
      </c>
      <c r="C17" s="32" t="s">
        <v>222</v>
      </c>
      <c r="D17" s="33">
        <v>1.01</v>
      </c>
      <c r="E17" s="33">
        <v>3.73</v>
      </c>
      <c r="F17" s="34">
        <v>14</v>
      </c>
      <c r="G17" s="33">
        <v>16.54</v>
      </c>
      <c r="H17" s="33">
        <v>13.07</v>
      </c>
      <c r="I17" s="33">
        <v>20.010000000000002</v>
      </c>
      <c r="J17" s="34">
        <v>83</v>
      </c>
      <c r="K17" s="33">
        <v>81.09</v>
      </c>
      <c r="L17" s="33">
        <v>77.45</v>
      </c>
      <c r="M17" s="33">
        <v>84.73</v>
      </c>
      <c r="N17" s="34">
        <v>417</v>
      </c>
      <c r="O17" s="34">
        <v>514</v>
      </c>
      <c r="P17" s="32" t="s">
        <v>223</v>
      </c>
      <c r="Q17" s="33">
        <v>1.05</v>
      </c>
      <c r="R17" s="33">
        <v>2.57</v>
      </c>
      <c r="S17" s="34">
        <v>29</v>
      </c>
      <c r="T17" s="33">
        <v>9.66</v>
      </c>
      <c r="U17" s="33">
        <v>7.99</v>
      </c>
      <c r="V17" s="33">
        <v>11.33</v>
      </c>
      <c r="W17" s="34">
        <v>150</v>
      </c>
      <c r="X17" s="33">
        <v>88.53</v>
      </c>
      <c r="Y17" s="33">
        <v>86.72</v>
      </c>
      <c r="Z17" s="33">
        <v>90.33</v>
      </c>
      <c r="AA17" s="34">
        <v>1302</v>
      </c>
      <c r="AB17" s="34">
        <v>1481</v>
      </c>
    </row>
    <row r="18" spans="1:28" ht="12" customHeight="1">
      <c r="A18" s="125"/>
      <c r="B18" s="35" t="s">
        <v>77</v>
      </c>
      <c r="C18" s="32" t="s">
        <v>227</v>
      </c>
      <c r="D18" s="33">
        <v>0.77</v>
      </c>
      <c r="E18" s="33">
        <v>2.37</v>
      </c>
      <c r="F18" s="34">
        <v>16</v>
      </c>
      <c r="G18" s="33">
        <v>9.49</v>
      </c>
      <c r="H18" s="33">
        <v>7.54</v>
      </c>
      <c r="I18" s="33">
        <v>11.44</v>
      </c>
      <c r="J18" s="34">
        <v>92</v>
      </c>
      <c r="K18" s="33">
        <v>88.94</v>
      </c>
      <c r="L18" s="33">
        <v>86.85</v>
      </c>
      <c r="M18" s="33">
        <v>91.02</v>
      </c>
      <c r="N18" s="34">
        <v>837</v>
      </c>
      <c r="O18" s="34">
        <v>945</v>
      </c>
      <c r="P18" s="33">
        <v>1.29</v>
      </c>
      <c r="Q18" s="33">
        <v>0.84</v>
      </c>
      <c r="R18" s="33">
        <v>1.75</v>
      </c>
      <c r="S18" s="34">
        <v>40</v>
      </c>
      <c r="T18" s="33">
        <v>4.7</v>
      </c>
      <c r="U18" s="33">
        <v>3.9</v>
      </c>
      <c r="V18" s="33">
        <v>5.5</v>
      </c>
      <c r="W18" s="34">
        <v>159</v>
      </c>
      <c r="X18" s="33">
        <v>94</v>
      </c>
      <c r="Y18" s="33">
        <v>93.09</v>
      </c>
      <c r="Z18" s="33">
        <v>94.92</v>
      </c>
      <c r="AA18" s="34">
        <v>2823</v>
      </c>
      <c r="AB18" s="34">
        <v>3022</v>
      </c>
    </row>
    <row r="19" spans="1:28" ht="12" customHeight="1">
      <c r="A19" s="135" t="s">
        <v>24</v>
      </c>
      <c r="B19" s="31" t="s">
        <v>25</v>
      </c>
      <c r="C19" s="32" t="s">
        <v>228</v>
      </c>
      <c r="D19" s="33">
        <v>1.48</v>
      </c>
      <c r="E19" s="33">
        <v>4.0999999999999996</v>
      </c>
      <c r="F19" s="34">
        <v>20</v>
      </c>
      <c r="G19" s="33">
        <v>14.72</v>
      </c>
      <c r="H19" s="33">
        <v>11.75</v>
      </c>
      <c r="I19" s="33">
        <v>17.68</v>
      </c>
      <c r="J19" s="34">
        <v>92</v>
      </c>
      <c r="K19" s="33">
        <v>82.49</v>
      </c>
      <c r="L19" s="33">
        <v>79.33</v>
      </c>
      <c r="M19" s="33">
        <v>85.66</v>
      </c>
      <c r="N19" s="34">
        <v>513</v>
      </c>
      <c r="O19" s="34">
        <v>625</v>
      </c>
      <c r="P19" s="33">
        <v>2.17</v>
      </c>
      <c r="Q19" s="33">
        <v>1.41</v>
      </c>
      <c r="R19" s="33">
        <v>2.92</v>
      </c>
      <c r="S19" s="34">
        <v>41</v>
      </c>
      <c r="T19" s="33">
        <v>7.42</v>
      </c>
      <c r="U19" s="33">
        <v>6.1</v>
      </c>
      <c r="V19" s="33">
        <v>8.75</v>
      </c>
      <c r="W19" s="34">
        <v>144</v>
      </c>
      <c r="X19" s="33">
        <v>90.41</v>
      </c>
      <c r="Y19" s="33">
        <v>88.91</v>
      </c>
      <c r="Z19" s="33">
        <v>91.91</v>
      </c>
      <c r="AA19" s="34">
        <v>1634</v>
      </c>
      <c r="AB19" s="34">
        <v>1819</v>
      </c>
    </row>
    <row r="20" spans="1:28" ht="12" customHeight="1">
      <c r="A20" s="125"/>
      <c r="B20" s="31" t="s">
        <v>26</v>
      </c>
      <c r="C20" s="32" t="s">
        <v>224</v>
      </c>
      <c r="D20" s="33">
        <v>0.61</v>
      </c>
      <c r="E20" s="33">
        <v>2.1800000000000002</v>
      </c>
      <c r="F20" s="34">
        <v>14</v>
      </c>
      <c r="G20" s="33">
        <v>9.3800000000000008</v>
      </c>
      <c r="H20" s="33">
        <v>7.39</v>
      </c>
      <c r="I20" s="33">
        <v>11.36</v>
      </c>
      <c r="J20" s="34">
        <v>89</v>
      </c>
      <c r="K20" s="33">
        <v>89.23</v>
      </c>
      <c r="L20" s="33">
        <v>87.12</v>
      </c>
      <c r="M20" s="33">
        <v>91.34</v>
      </c>
      <c r="N20" s="34">
        <v>812</v>
      </c>
      <c r="O20" s="34">
        <v>915</v>
      </c>
      <c r="P20" s="33">
        <v>1.02</v>
      </c>
      <c r="Q20" s="33">
        <v>0.61</v>
      </c>
      <c r="R20" s="33">
        <v>1.43</v>
      </c>
      <c r="S20" s="34">
        <v>32</v>
      </c>
      <c r="T20" s="33">
        <v>5.48</v>
      </c>
      <c r="U20" s="33">
        <v>4.5599999999999996</v>
      </c>
      <c r="V20" s="33">
        <v>6.4</v>
      </c>
      <c r="W20" s="34">
        <v>169</v>
      </c>
      <c r="X20" s="33">
        <v>93.49</v>
      </c>
      <c r="Y20" s="33">
        <v>92.5</v>
      </c>
      <c r="Z20" s="33">
        <v>94.49</v>
      </c>
      <c r="AA20" s="34">
        <v>2652</v>
      </c>
      <c r="AB20" s="34">
        <v>2853</v>
      </c>
    </row>
    <row r="21" spans="1:28">
      <c r="A21" s="1" t="s">
        <v>221</v>
      </c>
      <c r="AB21" s="3" t="s">
        <v>433</v>
      </c>
    </row>
    <row r="22" spans="1:28">
      <c r="A22" s="1" t="s">
        <v>428</v>
      </c>
    </row>
    <row r="24" spans="1:28">
      <c r="A24" s="126" t="s">
        <v>0</v>
      </c>
      <c r="B24" s="127"/>
      <c r="C24" s="147">
        <v>2017</v>
      </c>
      <c r="D24" s="147"/>
      <c r="E24" s="147"/>
      <c r="F24" s="147"/>
      <c r="G24" s="147"/>
      <c r="H24" s="147"/>
      <c r="I24" s="147"/>
      <c r="J24" s="147"/>
      <c r="K24" s="147"/>
      <c r="L24" s="147"/>
      <c r="M24" s="147"/>
      <c r="N24" s="147"/>
      <c r="O24" s="148"/>
    </row>
    <row r="25" spans="1:28" s="20" customFormat="1">
      <c r="A25" s="128"/>
      <c r="B25" s="129"/>
      <c r="C25" s="150" t="s">
        <v>34</v>
      </c>
      <c r="D25" s="150"/>
      <c r="E25" s="150"/>
      <c r="F25" s="150"/>
      <c r="G25" s="150"/>
      <c r="H25" s="150"/>
      <c r="I25" s="150"/>
      <c r="J25" s="150"/>
      <c r="K25" s="150"/>
      <c r="L25" s="150"/>
      <c r="M25" s="150"/>
      <c r="N25" s="150"/>
      <c r="O25" s="152"/>
    </row>
    <row r="26" spans="1:28" s="20" customFormat="1">
      <c r="A26" s="128"/>
      <c r="B26" s="129"/>
      <c r="C26" s="149" t="s">
        <v>2</v>
      </c>
      <c r="D26" s="150"/>
      <c r="E26" s="150"/>
      <c r="F26" s="150"/>
      <c r="G26" s="149" t="s">
        <v>3</v>
      </c>
      <c r="H26" s="150"/>
      <c r="I26" s="150"/>
      <c r="J26" s="150"/>
      <c r="K26" s="149" t="s">
        <v>4</v>
      </c>
      <c r="L26" s="150"/>
      <c r="M26" s="150"/>
      <c r="N26" s="150"/>
      <c r="O26" s="152" t="s">
        <v>5</v>
      </c>
    </row>
    <row r="27" spans="1:28" s="20" customFormat="1" ht="22.5">
      <c r="A27" s="130"/>
      <c r="B27" s="131"/>
      <c r="C27" s="26" t="s">
        <v>6</v>
      </c>
      <c r="D27" s="151" t="s">
        <v>78</v>
      </c>
      <c r="E27" s="151"/>
      <c r="F27" s="26" t="s">
        <v>79</v>
      </c>
      <c r="G27" s="26" t="s">
        <v>6</v>
      </c>
      <c r="H27" s="151" t="s">
        <v>78</v>
      </c>
      <c r="I27" s="151"/>
      <c r="J27" s="26" t="s">
        <v>79</v>
      </c>
      <c r="K27" s="26" t="s">
        <v>6</v>
      </c>
      <c r="L27" s="151" t="s">
        <v>78</v>
      </c>
      <c r="M27" s="151"/>
      <c r="N27" s="26" t="s">
        <v>79</v>
      </c>
      <c r="O27" s="153"/>
    </row>
    <row r="28" spans="1:28" s="23" customFormat="1">
      <c r="A28" s="124"/>
      <c r="B28" s="40" t="s">
        <v>429</v>
      </c>
      <c r="C28" s="41">
        <v>1.49</v>
      </c>
      <c r="D28" s="41">
        <v>1.1000000000000001</v>
      </c>
      <c r="E28" s="41">
        <v>1.87</v>
      </c>
      <c r="F28" s="42">
        <v>75</v>
      </c>
      <c r="G28" s="41">
        <v>6.59</v>
      </c>
      <c r="H28" s="41">
        <v>5.82</v>
      </c>
      <c r="I28" s="41">
        <v>7.36</v>
      </c>
      <c r="J28" s="42">
        <v>339</v>
      </c>
      <c r="K28" s="41">
        <v>91.93</v>
      </c>
      <c r="L28" s="41">
        <v>91.08</v>
      </c>
      <c r="M28" s="41">
        <v>92.78</v>
      </c>
      <c r="N28" s="43">
        <v>4443</v>
      </c>
      <c r="O28" s="43">
        <f>N28+J28+F28</f>
        <v>4857</v>
      </c>
    </row>
    <row r="29" spans="1:28">
      <c r="A29" s="125"/>
      <c r="B29" s="35" t="s">
        <v>430</v>
      </c>
      <c r="C29" s="33">
        <v>1.31</v>
      </c>
      <c r="D29" s="33">
        <v>0.86</v>
      </c>
      <c r="E29" s="33">
        <v>1.76</v>
      </c>
      <c r="F29" s="38">
        <v>42</v>
      </c>
      <c r="G29" s="33">
        <v>4.55</v>
      </c>
      <c r="H29" s="33">
        <v>3.73</v>
      </c>
      <c r="I29" s="33">
        <v>5.38</v>
      </c>
      <c r="J29" s="38">
        <v>148</v>
      </c>
      <c r="K29" s="33">
        <v>94.14</v>
      </c>
      <c r="L29" s="33">
        <v>93.21</v>
      </c>
      <c r="M29" s="33">
        <v>95.07</v>
      </c>
      <c r="N29" s="34">
        <v>3117</v>
      </c>
      <c r="O29" s="34">
        <f t="shared" ref="O29:O36" si="0">N29+J29+F29</f>
        <v>3307</v>
      </c>
    </row>
    <row r="30" spans="1:28">
      <c r="A30" s="125"/>
      <c r="B30" s="35" t="s">
        <v>431</v>
      </c>
      <c r="C30" s="32" t="s">
        <v>223</v>
      </c>
      <c r="D30" s="33">
        <v>0.97</v>
      </c>
      <c r="E30" s="33">
        <v>2.63</v>
      </c>
      <c r="F30" s="38">
        <v>22</v>
      </c>
      <c r="G30" s="33">
        <v>12.1</v>
      </c>
      <c r="H30" s="33">
        <v>10.1</v>
      </c>
      <c r="I30" s="33">
        <v>14.1</v>
      </c>
      <c r="J30" s="38">
        <v>139</v>
      </c>
      <c r="K30" s="33">
        <v>86.1</v>
      </c>
      <c r="L30" s="33">
        <v>83.97</v>
      </c>
      <c r="M30" s="33">
        <v>88.22</v>
      </c>
      <c r="N30" s="34">
        <v>1008</v>
      </c>
      <c r="O30" s="34">
        <f t="shared" si="0"/>
        <v>1169</v>
      </c>
    </row>
    <row r="31" spans="1:28">
      <c r="A31" s="125"/>
      <c r="B31" s="39" t="s">
        <v>432</v>
      </c>
      <c r="C31" s="33">
        <v>-2.8</v>
      </c>
      <c r="D31" s="33">
        <v>1.1200000000000001</v>
      </c>
      <c r="E31" s="33">
        <v>4.37</v>
      </c>
      <c r="F31" s="38">
        <v>11</v>
      </c>
      <c r="G31" s="33">
        <v>13.34</v>
      </c>
      <c r="H31" s="33">
        <v>9.7799999999999994</v>
      </c>
      <c r="I31" s="33">
        <v>16.89</v>
      </c>
      <c r="J31" s="38">
        <v>52</v>
      </c>
      <c r="K31" s="33">
        <v>83.92</v>
      </c>
      <c r="L31" s="33">
        <v>80.099999999999994</v>
      </c>
      <c r="M31" s="33">
        <v>87.74</v>
      </c>
      <c r="N31" s="34">
        <v>318</v>
      </c>
      <c r="O31" s="34">
        <f t="shared" si="0"/>
        <v>381</v>
      </c>
    </row>
    <row r="32" spans="1:28">
      <c r="A32" s="125"/>
      <c r="B32" s="39" t="s">
        <v>28</v>
      </c>
      <c r="C32" s="33" t="s">
        <v>33</v>
      </c>
      <c r="D32" s="33">
        <v>0</v>
      </c>
      <c r="E32" s="33">
        <v>2.69</v>
      </c>
      <c r="F32" s="38">
        <v>3</v>
      </c>
      <c r="G32" s="32" t="s">
        <v>234</v>
      </c>
      <c r="H32" s="33">
        <v>5.51</v>
      </c>
      <c r="I32" s="33">
        <v>14.21</v>
      </c>
      <c r="J32" s="38">
        <v>19</v>
      </c>
      <c r="K32" s="33">
        <v>88.88</v>
      </c>
      <c r="L32" s="33">
        <v>84.35</v>
      </c>
      <c r="M32" s="33">
        <v>93.41</v>
      </c>
      <c r="N32" s="34">
        <v>172</v>
      </c>
      <c r="O32" s="34">
        <f t="shared" si="0"/>
        <v>194</v>
      </c>
    </row>
    <row r="33" spans="1:15">
      <c r="A33" s="125"/>
      <c r="B33" s="39" t="s">
        <v>29</v>
      </c>
      <c r="C33" s="32" t="s">
        <v>233</v>
      </c>
      <c r="D33" s="33">
        <v>1.19</v>
      </c>
      <c r="E33" s="33">
        <v>4.63</v>
      </c>
      <c r="F33" s="38">
        <v>11</v>
      </c>
      <c r="G33" s="33">
        <v>13.91</v>
      </c>
      <c r="H33" s="33">
        <v>10.18</v>
      </c>
      <c r="I33" s="33">
        <v>17.649999999999999</v>
      </c>
      <c r="J33" s="38">
        <v>51</v>
      </c>
      <c r="K33" s="33">
        <v>83.18</v>
      </c>
      <c r="L33" s="33">
        <v>79.17</v>
      </c>
      <c r="M33" s="33">
        <v>87.19</v>
      </c>
      <c r="N33" s="34">
        <v>295</v>
      </c>
      <c r="O33" s="34">
        <f t="shared" si="0"/>
        <v>357</v>
      </c>
    </row>
    <row r="34" spans="1:15">
      <c r="A34" s="125"/>
      <c r="B34" s="39" t="s">
        <v>30</v>
      </c>
      <c r="C34" s="33" t="s">
        <v>33</v>
      </c>
      <c r="D34" s="33" t="s">
        <v>33</v>
      </c>
      <c r="E34" s="33" t="s">
        <v>33</v>
      </c>
      <c r="F34" s="38" t="s">
        <v>33</v>
      </c>
      <c r="G34" s="32" t="s">
        <v>235</v>
      </c>
      <c r="H34" s="33">
        <v>6.24</v>
      </c>
      <c r="I34" s="33">
        <v>17.62</v>
      </c>
      <c r="J34" s="38">
        <v>16</v>
      </c>
      <c r="K34" s="33">
        <v>88.07</v>
      </c>
      <c r="L34" s="33">
        <v>82.38</v>
      </c>
      <c r="M34" s="33">
        <v>93.76</v>
      </c>
      <c r="N34" s="34">
        <v>126</v>
      </c>
      <c r="O34" s="34">
        <f>N34+J34</f>
        <v>142</v>
      </c>
    </row>
    <row r="35" spans="1:15">
      <c r="A35" s="125"/>
      <c r="B35" s="39" t="s">
        <v>31</v>
      </c>
      <c r="C35" s="33" t="s">
        <v>33</v>
      </c>
      <c r="D35" s="33">
        <v>0.02</v>
      </c>
      <c r="E35" s="33">
        <v>3.06</v>
      </c>
      <c r="F35" s="38">
        <v>4</v>
      </c>
      <c r="G35" s="32" t="s">
        <v>236</v>
      </c>
      <c r="H35" s="33">
        <v>6.78</v>
      </c>
      <c r="I35" s="33">
        <v>14.43</v>
      </c>
      <c r="J35" s="38">
        <v>27</v>
      </c>
      <c r="K35" s="33">
        <v>87.86</v>
      </c>
      <c r="L35" s="33">
        <v>83.8</v>
      </c>
      <c r="M35" s="33">
        <v>91.92</v>
      </c>
      <c r="N35" s="34">
        <v>212</v>
      </c>
      <c r="O35" s="34">
        <f t="shared" si="0"/>
        <v>243</v>
      </c>
    </row>
    <row r="36" spans="1:15">
      <c r="A36" s="125"/>
      <c r="B36" s="39" t="s">
        <v>32</v>
      </c>
      <c r="C36" s="33" t="s">
        <v>33</v>
      </c>
      <c r="D36" s="33">
        <v>1.03</v>
      </c>
      <c r="E36" s="33">
        <v>8.6300000000000008</v>
      </c>
      <c r="F36" s="38">
        <v>6</v>
      </c>
      <c r="G36" s="32" t="s">
        <v>237</v>
      </c>
      <c r="H36" s="33">
        <v>5.35</v>
      </c>
      <c r="I36" s="33">
        <v>19.27</v>
      </c>
      <c r="J36" s="38">
        <v>12</v>
      </c>
      <c r="K36" s="33">
        <v>82.86</v>
      </c>
      <c r="L36" s="33">
        <v>75.25</v>
      </c>
      <c r="M36" s="33">
        <v>90.48</v>
      </c>
      <c r="N36" s="34">
        <v>96</v>
      </c>
      <c r="O36" s="34">
        <f t="shared" si="0"/>
        <v>114</v>
      </c>
    </row>
    <row r="37" spans="1:15">
      <c r="A37" s="1" t="s">
        <v>221</v>
      </c>
    </row>
    <row r="38" spans="1:15">
      <c r="A38" s="1" t="s">
        <v>428</v>
      </c>
      <c r="O38" s="3" t="s">
        <v>433</v>
      </c>
    </row>
  </sheetData>
  <mergeCells count="37">
    <mergeCell ref="A6:A7"/>
    <mergeCell ref="A8:A9"/>
    <mergeCell ref="A10:A12"/>
    <mergeCell ref="A13:A14"/>
    <mergeCell ref="C2:O2"/>
    <mergeCell ref="L27:M27"/>
    <mergeCell ref="C24:O24"/>
    <mergeCell ref="C25:O25"/>
    <mergeCell ref="O26:O27"/>
    <mergeCell ref="D4:E4"/>
    <mergeCell ref="H4:I4"/>
    <mergeCell ref="L4:M4"/>
    <mergeCell ref="D27:E27"/>
    <mergeCell ref="H27:I27"/>
    <mergeCell ref="A15:A16"/>
    <mergeCell ref="A28:A36"/>
    <mergeCell ref="A24:B27"/>
    <mergeCell ref="C26:F26"/>
    <mergeCell ref="G26:J26"/>
    <mergeCell ref="A17:A18"/>
    <mergeCell ref="A19:A20"/>
    <mergeCell ref="K26:N26"/>
    <mergeCell ref="A1:B4"/>
    <mergeCell ref="P2:AB2"/>
    <mergeCell ref="C3:F3"/>
    <mergeCell ref="G3:J3"/>
    <mergeCell ref="K3:N3"/>
    <mergeCell ref="O3:O4"/>
    <mergeCell ref="P3:S3"/>
    <mergeCell ref="T3:W3"/>
    <mergeCell ref="X3:AA3"/>
    <mergeCell ref="AB3:AB4"/>
    <mergeCell ref="Q4:R4"/>
    <mergeCell ref="U4:V4"/>
    <mergeCell ref="Y4:Z4"/>
    <mergeCell ref="C1:O1"/>
    <mergeCell ref="P1:AB1"/>
  </mergeCells>
  <pageMargins left="0.59055118110236227" right="0.39370078740157483" top="0.98425196850393704" bottom="0.59055118110236227" header="0.31496062992125984" footer="0.31496062992125984"/>
  <pageSetup paperSize="9" scale="56" orientation="landscape" r:id="rId1"/>
  <headerFooter>
    <oddHeader>&amp;R&amp;G</oddHeader>
    <oddFooter>&amp;L&amp;8&amp;F-&amp;A</oddFooter>
  </headerFooter>
  <legacyDrawingHF r:id="rId2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38"/>
  <sheetViews>
    <sheetView zoomScaleNormal="100" workbookViewId="0">
      <selection activeCell="H43" sqref="H43"/>
    </sheetView>
  </sheetViews>
  <sheetFormatPr baseColWidth="10" defaultColWidth="11.42578125" defaultRowHeight="11.25"/>
  <cols>
    <col min="1" max="1" width="15.7109375" style="7" customWidth="1"/>
    <col min="2" max="2" width="18.7109375" style="1" customWidth="1"/>
    <col min="3" max="22" width="8.7109375" style="1" customWidth="1"/>
    <col min="23" max="23" width="9.7109375" style="1" customWidth="1"/>
    <col min="24" max="43" width="8.7109375" style="1" customWidth="1"/>
    <col min="44" max="44" width="9.7109375" style="1" customWidth="1"/>
    <col min="45" max="51" width="8.7109375" style="1" customWidth="1"/>
    <col min="52" max="16384" width="11.42578125" style="1"/>
  </cols>
  <sheetData>
    <row r="1" spans="1:44" s="20" customFormat="1" ht="12" customHeight="1">
      <c r="A1" s="137" t="s">
        <v>0</v>
      </c>
      <c r="B1" s="138"/>
      <c r="C1" s="123" t="s">
        <v>119</v>
      </c>
      <c r="D1" s="123"/>
      <c r="E1" s="123"/>
      <c r="F1" s="123"/>
      <c r="G1" s="123"/>
      <c r="H1" s="123"/>
      <c r="I1" s="123"/>
      <c r="J1" s="123"/>
      <c r="K1" s="123"/>
      <c r="L1" s="123"/>
      <c r="M1" s="123"/>
      <c r="N1" s="123"/>
      <c r="O1" s="123"/>
      <c r="P1" s="123"/>
      <c r="Q1" s="123"/>
      <c r="R1" s="123"/>
      <c r="S1" s="123"/>
      <c r="T1" s="123"/>
      <c r="U1" s="123"/>
      <c r="V1" s="123"/>
      <c r="W1" s="123"/>
      <c r="X1" s="123" t="s">
        <v>119</v>
      </c>
      <c r="Y1" s="123"/>
      <c r="Z1" s="123"/>
      <c r="AA1" s="123"/>
      <c r="AB1" s="123"/>
      <c r="AC1" s="181"/>
      <c r="AD1" s="181"/>
      <c r="AE1" s="181"/>
      <c r="AF1" s="181"/>
      <c r="AG1" s="181"/>
      <c r="AH1" s="181"/>
      <c r="AI1" s="181"/>
      <c r="AJ1" s="181"/>
      <c r="AK1" s="181"/>
      <c r="AL1" s="181"/>
      <c r="AM1" s="181"/>
      <c r="AN1" s="181"/>
      <c r="AO1" s="181"/>
      <c r="AP1" s="181"/>
      <c r="AQ1" s="181"/>
      <c r="AR1" s="182"/>
    </row>
    <row r="2" spans="1:44" s="20" customFormat="1">
      <c r="A2" s="139"/>
      <c r="B2" s="140"/>
      <c r="C2" s="136" t="s">
        <v>1</v>
      </c>
      <c r="D2" s="120"/>
      <c r="E2" s="120"/>
      <c r="F2" s="120"/>
      <c r="G2" s="120"/>
      <c r="H2" s="120"/>
      <c r="I2" s="120"/>
      <c r="J2" s="120"/>
      <c r="K2" s="120"/>
      <c r="L2" s="120"/>
      <c r="M2" s="120"/>
      <c r="N2" s="120"/>
      <c r="O2" s="120"/>
      <c r="P2" s="120"/>
      <c r="Q2" s="120"/>
      <c r="R2" s="120"/>
      <c r="S2" s="120"/>
      <c r="T2" s="120"/>
      <c r="U2" s="120"/>
      <c r="V2" s="120"/>
      <c r="W2" s="120"/>
      <c r="X2" s="136" t="s">
        <v>429</v>
      </c>
      <c r="Y2" s="120"/>
      <c r="Z2" s="120"/>
      <c r="AA2" s="120"/>
      <c r="AB2" s="120"/>
      <c r="AC2" s="176"/>
      <c r="AD2" s="176"/>
      <c r="AE2" s="176"/>
      <c r="AF2" s="176"/>
      <c r="AG2" s="176"/>
      <c r="AH2" s="176"/>
      <c r="AI2" s="176"/>
      <c r="AJ2" s="176"/>
      <c r="AK2" s="176"/>
      <c r="AL2" s="176"/>
      <c r="AM2" s="176"/>
      <c r="AN2" s="176"/>
      <c r="AO2" s="176"/>
      <c r="AP2" s="176"/>
      <c r="AQ2" s="176"/>
      <c r="AR2" s="183"/>
    </row>
    <row r="3" spans="1:44" s="20" customFormat="1">
      <c r="A3" s="139"/>
      <c r="B3" s="140"/>
      <c r="C3" s="194" t="s">
        <v>112</v>
      </c>
      <c r="D3" s="120"/>
      <c r="E3" s="120"/>
      <c r="F3" s="120"/>
      <c r="G3" s="194" t="s">
        <v>113</v>
      </c>
      <c r="H3" s="120"/>
      <c r="I3" s="120"/>
      <c r="J3" s="120"/>
      <c r="K3" s="194" t="s">
        <v>115</v>
      </c>
      <c r="L3" s="120"/>
      <c r="M3" s="120"/>
      <c r="N3" s="120"/>
      <c r="O3" s="194" t="s">
        <v>116</v>
      </c>
      <c r="P3" s="120"/>
      <c r="Q3" s="120"/>
      <c r="R3" s="120"/>
      <c r="S3" s="194" t="s">
        <v>117</v>
      </c>
      <c r="T3" s="120"/>
      <c r="U3" s="120"/>
      <c r="V3" s="120"/>
      <c r="W3" s="120" t="s">
        <v>5</v>
      </c>
      <c r="X3" s="194" t="s">
        <v>112</v>
      </c>
      <c r="Y3" s="120"/>
      <c r="Z3" s="120"/>
      <c r="AA3" s="120"/>
      <c r="AB3" s="194" t="s">
        <v>113</v>
      </c>
      <c r="AC3" s="150"/>
      <c r="AD3" s="150"/>
      <c r="AE3" s="150"/>
      <c r="AF3" s="193" t="s">
        <v>115</v>
      </c>
      <c r="AG3" s="150"/>
      <c r="AH3" s="150"/>
      <c r="AI3" s="150"/>
      <c r="AJ3" s="193" t="s">
        <v>116</v>
      </c>
      <c r="AK3" s="150"/>
      <c r="AL3" s="150"/>
      <c r="AM3" s="150"/>
      <c r="AN3" s="193" t="s">
        <v>117</v>
      </c>
      <c r="AO3" s="150"/>
      <c r="AP3" s="150"/>
      <c r="AQ3" s="150"/>
      <c r="AR3" s="152" t="s">
        <v>5</v>
      </c>
    </row>
    <row r="4" spans="1:44" s="21" customFormat="1" ht="22.5">
      <c r="A4" s="141"/>
      <c r="B4" s="142"/>
      <c r="C4" s="24" t="s">
        <v>6</v>
      </c>
      <c r="D4" s="122" t="s">
        <v>78</v>
      </c>
      <c r="E4" s="122"/>
      <c r="F4" s="24" t="s">
        <v>79</v>
      </c>
      <c r="G4" s="24" t="s">
        <v>6</v>
      </c>
      <c r="H4" s="122" t="s">
        <v>78</v>
      </c>
      <c r="I4" s="122"/>
      <c r="J4" s="24" t="s">
        <v>79</v>
      </c>
      <c r="K4" s="24" t="s">
        <v>6</v>
      </c>
      <c r="L4" s="122" t="s">
        <v>78</v>
      </c>
      <c r="M4" s="122"/>
      <c r="N4" s="24" t="s">
        <v>79</v>
      </c>
      <c r="O4" s="24" t="s">
        <v>6</v>
      </c>
      <c r="P4" s="122" t="s">
        <v>78</v>
      </c>
      <c r="Q4" s="122"/>
      <c r="R4" s="24" t="s">
        <v>79</v>
      </c>
      <c r="S4" s="24" t="s">
        <v>6</v>
      </c>
      <c r="T4" s="122" t="s">
        <v>78</v>
      </c>
      <c r="U4" s="122"/>
      <c r="V4" s="24" t="s">
        <v>79</v>
      </c>
      <c r="W4" s="121"/>
      <c r="X4" s="24" t="s">
        <v>6</v>
      </c>
      <c r="Y4" s="122" t="s">
        <v>78</v>
      </c>
      <c r="Z4" s="122"/>
      <c r="AA4" s="24" t="s">
        <v>79</v>
      </c>
      <c r="AB4" s="24" t="s">
        <v>6</v>
      </c>
      <c r="AC4" s="151" t="s">
        <v>78</v>
      </c>
      <c r="AD4" s="151"/>
      <c r="AE4" s="26" t="s">
        <v>79</v>
      </c>
      <c r="AF4" s="26" t="s">
        <v>6</v>
      </c>
      <c r="AG4" s="151" t="s">
        <v>78</v>
      </c>
      <c r="AH4" s="151"/>
      <c r="AI4" s="26" t="s">
        <v>79</v>
      </c>
      <c r="AJ4" s="26" t="s">
        <v>6</v>
      </c>
      <c r="AK4" s="151" t="s">
        <v>78</v>
      </c>
      <c r="AL4" s="151"/>
      <c r="AM4" s="26" t="s">
        <v>79</v>
      </c>
      <c r="AN4" s="26" t="s">
        <v>6</v>
      </c>
      <c r="AO4" s="151" t="s">
        <v>78</v>
      </c>
      <c r="AP4" s="151"/>
      <c r="AQ4" s="26" t="s">
        <v>79</v>
      </c>
      <c r="AR4" s="153"/>
    </row>
    <row r="5" spans="1:44" ht="12" customHeight="1">
      <c r="A5" s="63" t="s">
        <v>0</v>
      </c>
      <c r="B5" s="28" t="s">
        <v>10</v>
      </c>
      <c r="C5" s="54" t="s">
        <v>227</v>
      </c>
      <c r="D5" s="29">
        <v>0.9</v>
      </c>
      <c r="E5" s="29">
        <v>2.21</v>
      </c>
      <c r="F5" s="30">
        <v>24</v>
      </c>
      <c r="G5" s="29">
        <v>2.21</v>
      </c>
      <c r="H5" s="29">
        <v>1.37</v>
      </c>
      <c r="I5" s="29">
        <v>3.04</v>
      </c>
      <c r="J5" s="30">
        <v>31</v>
      </c>
      <c r="K5" s="29">
        <v>12.53</v>
      </c>
      <c r="L5" s="29">
        <v>10.62</v>
      </c>
      <c r="M5" s="29">
        <v>14.43</v>
      </c>
      <c r="N5" s="30">
        <v>169</v>
      </c>
      <c r="O5" s="29">
        <v>44.26</v>
      </c>
      <c r="P5" s="29">
        <v>41.44</v>
      </c>
      <c r="Q5" s="29">
        <v>47.08</v>
      </c>
      <c r="R5" s="30">
        <v>637</v>
      </c>
      <c r="S5" s="29">
        <v>39.450000000000003</v>
      </c>
      <c r="T5" s="29">
        <v>36.67</v>
      </c>
      <c r="U5" s="29">
        <v>42.24</v>
      </c>
      <c r="V5" s="30">
        <v>548</v>
      </c>
      <c r="W5" s="30">
        <v>1409</v>
      </c>
      <c r="X5" s="29">
        <v>1.26</v>
      </c>
      <c r="Y5" s="29">
        <v>0.89</v>
      </c>
      <c r="Z5" s="29">
        <v>1.63</v>
      </c>
      <c r="AA5" s="30">
        <v>58</v>
      </c>
      <c r="AB5" s="29">
        <v>2.68</v>
      </c>
      <c r="AC5" s="29">
        <v>2.12</v>
      </c>
      <c r="AD5" s="29">
        <v>3.24</v>
      </c>
      <c r="AE5" s="30">
        <v>109</v>
      </c>
      <c r="AF5" s="29">
        <v>13.63</v>
      </c>
      <c r="AG5" s="29">
        <v>12.4</v>
      </c>
      <c r="AH5" s="29">
        <v>14.87</v>
      </c>
      <c r="AI5" s="30">
        <v>544</v>
      </c>
      <c r="AJ5" s="29">
        <v>43.59</v>
      </c>
      <c r="AK5" s="29">
        <v>41.84</v>
      </c>
      <c r="AL5" s="29">
        <v>45.33</v>
      </c>
      <c r="AM5" s="30">
        <v>1889</v>
      </c>
      <c r="AN5" s="29">
        <v>38.840000000000003</v>
      </c>
      <c r="AO5" s="29">
        <v>37.130000000000003</v>
      </c>
      <c r="AP5" s="29">
        <v>40.549999999999997</v>
      </c>
      <c r="AQ5" s="30">
        <v>1680</v>
      </c>
      <c r="AR5" s="30">
        <v>4280</v>
      </c>
    </row>
    <row r="6" spans="1:44" ht="12" customHeight="1">
      <c r="A6" s="208" t="s">
        <v>11</v>
      </c>
      <c r="B6" s="31" t="s">
        <v>12</v>
      </c>
      <c r="C6" s="32" t="s">
        <v>232</v>
      </c>
      <c r="D6" s="33">
        <v>0.49</v>
      </c>
      <c r="E6" s="33">
        <v>2.5099999999999998</v>
      </c>
      <c r="F6" s="34">
        <v>10</v>
      </c>
      <c r="G6" s="32" t="s">
        <v>248</v>
      </c>
      <c r="H6" s="33">
        <v>1.62</v>
      </c>
      <c r="I6" s="33">
        <v>4.5199999999999996</v>
      </c>
      <c r="J6" s="34">
        <v>20</v>
      </c>
      <c r="K6" s="33">
        <v>10.91</v>
      </c>
      <c r="L6" s="33">
        <v>8.27</v>
      </c>
      <c r="M6" s="33">
        <v>13.54</v>
      </c>
      <c r="N6" s="34">
        <v>69</v>
      </c>
      <c r="O6" s="33">
        <v>43.77</v>
      </c>
      <c r="P6" s="33">
        <v>39.53</v>
      </c>
      <c r="Q6" s="33">
        <v>48.02</v>
      </c>
      <c r="R6" s="34">
        <v>267</v>
      </c>
      <c r="S6" s="33">
        <v>40.75</v>
      </c>
      <c r="T6" s="33">
        <v>36.56</v>
      </c>
      <c r="U6" s="33">
        <v>44.94</v>
      </c>
      <c r="V6" s="34">
        <v>253</v>
      </c>
      <c r="W6" s="34">
        <v>619</v>
      </c>
      <c r="X6" s="33">
        <v>1.43</v>
      </c>
      <c r="Y6" s="33">
        <v>0.86</v>
      </c>
      <c r="Z6" s="33">
        <v>2</v>
      </c>
      <c r="AA6" s="34">
        <v>31</v>
      </c>
      <c r="AB6" s="33">
        <v>2.66</v>
      </c>
      <c r="AC6" s="33">
        <v>1.84</v>
      </c>
      <c r="AD6" s="33">
        <v>3.47</v>
      </c>
      <c r="AE6" s="34">
        <v>53</v>
      </c>
      <c r="AF6" s="33">
        <v>10.69</v>
      </c>
      <c r="AG6" s="33">
        <v>9.17</v>
      </c>
      <c r="AH6" s="33">
        <v>12.22</v>
      </c>
      <c r="AI6" s="34">
        <v>219</v>
      </c>
      <c r="AJ6" s="33">
        <v>42.65</v>
      </c>
      <c r="AK6" s="33">
        <v>40.159999999999997</v>
      </c>
      <c r="AL6" s="33">
        <v>45.14</v>
      </c>
      <c r="AM6" s="34">
        <v>877</v>
      </c>
      <c r="AN6" s="33">
        <v>42.57</v>
      </c>
      <c r="AO6" s="33">
        <v>40.08</v>
      </c>
      <c r="AP6" s="33">
        <v>45.07</v>
      </c>
      <c r="AQ6" s="34">
        <v>864</v>
      </c>
      <c r="AR6" s="34">
        <v>2044</v>
      </c>
    </row>
    <row r="7" spans="1:44" ht="12" customHeight="1">
      <c r="A7" s="135"/>
      <c r="B7" s="31" t="s">
        <v>13</v>
      </c>
      <c r="C7" s="32" t="s">
        <v>227</v>
      </c>
      <c r="D7" s="33">
        <v>0.74</v>
      </c>
      <c r="E7" s="33">
        <v>2.46</v>
      </c>
      <c r="F7" s="34">
        <v>14</v>
      </c>
      <c r="G7" s="32" t="s">
        <v>227</v>
      </c>
      <c r="H7" s="33">
        <v>0.6</v>
      </c>
      <c r="I7" s="33">
        <v>2.57</v>
      </c>
      <c r="J7" s="34">
        <v>11</v>
      </c>
      <c r="K7" s="33">
        <v>13.69</v>
      </c>
      <c r="L7" s="33">
        <v>11.02</v>
      </c>
      <c r="M7" s="33">
        <v>16.36</v>
      </c>
      <c r="N7" s="34">
        <v>100</v>
      </c>
      <c r="O7" s="33">
        <v>44.61</v>
      </c>
      <c r="P7" s="33">
        <v>40.83</v>
      </c>
      <c r="Q7" s="33">
        <v>48.38</v>
      </c>
      <c r="R7" s="34">
        <v>370</v>
      </c>
      <c r="S7" s="33">
        <v>38.520000000000003</v>
      </c>
      <c r="T7" s="33">
        <v>34.799999999999997</v>
      </c>
      <c r="U7" s="33">
        <v>42.24</v>
      </c>
      <c r="V7" s="34">
        <v>295</v>
      </c>
      <c r="W7" s="34">
        <v>790</v>
      </c>
      <c r="X7" s="32" t="s">
        <v>217</v>
      </c>
      <c r="Y7" s="33">
        <v>0.63</v>
      </c>
      <c r="Z7" s="33">
        <v>1.59</v>
      </c>
      <c r="AA7" s="34">
        <v>27</v>
      </c>
      <c r="AB7" s="33">
        <v>2.7</v>
      </c>
      <c r="AC7" s="33">
        <v>1.93</v>
      </c>
      <c r="AD7" s="33">
        <v>3.48</v>
      </c>
      <c r="AE7" s="34">
        <v>56</v>
      </c>
      <c r="AF7" s="33">
        <v>16.16</v>
      </c>
      <c r="AG7" s="33">
        <v>14.29</v>
      </c>
      <c r="AH7" s="33">
        <v>18.03</v>
      </c>
      <c r="AI7" s="34">
        <v>325</v>
      </c>
      <c r="AJ7" s="33">
        <v>44.39</v>
      </c>
      <c r="AK7" s="33">
        <v>41.96</v>
      </c>
      <c r="AL7" s="33">
        <v>46.83</v>
      </c>
      <c r="AM7" s="34">
        <v>1012</v>
      </c>
      <c r="AN7" s="33">
        <v>35.630000000000003</v>
      </c>
      <c r="AO7" s="33">
        <v>33.299999999999997</v>
      </c>
      <c r="AP7" s="33">
        <v>37.97</v>
      </c>
      <c r="AQ7" s="34">
        <v>816</v>
      </c>
      <c r="AR7" s="34">
        <v>2236</v>
      </c>
    </row>
    <row r="8" spans="1:44" ht="12" customHeight="1">
      <c r="A8" s="208" t="s">
        <v>14</v>
      </c>
      <c r="B8" s="31" t="s">
        <v>15</v>
      </c>
      <c r="C8" s="32" t="s">
        <v>227</v>
      </c>
      <c r="D8" s="33">
        <v>0.85</v>
      </c>
      <c r="E8" s="33">
        <v>2.38</v>
      </c>
      <c r="F8" s="34">
        <v>19</v>
      </c>
      <c r="G8" s="32" t="s">
        <v>249</v>
      </c>
      <c r="H8" s="33">
        <v>1.05</v>
      </c>
      <c r="I8" s="33">
        <v>2.79</v>
      </c>
      <c r="J8" s="34">
        <v>22</v>
      </c>
      <c r="K8" s="33">
        <v>11.29</v>
      </c>
      <c r="L8" s="33">
        <v>9.2799999999999994</v>
      </c>
      <c r="M8" s="33">
        <v>13.29</v>
      </c>
      <c r="N8" s="34">
        <v>125</v>
      </c>
      <c r="O8" s="33">
        <v>45.54</v>
      </c>
      <c r="P8" s="33">
        <v>42.43</v>
      </c>
      <c r="Q8" s="33">
        <v>48.64</v>
      </c>
      <c r="R8" s="34">
        <v>538</v>
      </c>
      <c r="S8" s="33">
        <v>39.64</v>
      </c>
      <c r="T8" s="33">
        <v>36.590000000000003</v>
      </c>
      <c r="U8" s="33">
        <v>42.69</v>
      </c>
      <c r="V8" s="34">
        <v>459</v>
      </c>
      <c r="W8" s="34">
        <v>1163</v>
      </c>
      <c r="X8" s="33">
        <v>1</v>
      </c>
      <c r="Y8" s="33">
        <v>0.66</v>
      </c>
      <c r="Z8" s="33">
        <v>1.34</v>
      </c>
      <c r="AA8" s="34">
        <v>39</v>
      </c>
      <c r="AB8" s="33">
        <v>2.54</v>
      </c>
      <c r="AC8" s="33">
        <v>1.93</v>
      </c>
      <c r="AD8" s="33">
        <v>3.16</v>
      </c>
      <c r="AE8" s="34">
        <v>82</v>
      </c>
      <c r="AF8" s="33">
        <v>12.35</v>
      </c>
      <c r="AG8" s="33">
        <v>11.03</v>
      </c>
      <c r="AH8" s="33">
        <v>13.67</v>
      </c>
      <c r="AI8" s="34">
        <v>401</v>
      </c>
      <c r="AJ8" s="33">
        <v>43.76</v>
      </c>
      <c r="AK8" s="33">
        <v>41.82</v>
      </c>
      <c r="AL8" s="33">
        <v>45.69</v>
      </c>
      <c r="AM8" s="34">
        <v>1539</v>
      </c>
      <c r="AN8" s="33">
        <v>40.35</v>
      </c>
      <c r="AO8" s="33">
        <v>38.43</v>
      </c>
      <c r="AP8" s="33">
        <v>42.27</v>
      </c>
      <c r="AQ8" s="34">
        <v>1414</v>
      </c>
      <c r="AR8" s="34">
        <v>3475</v>
      </c>
    </row>
    <row r="9" spans="1:44" ht="12" customHeight="1">
      <c r="A9" s="135"/>
      <c r="B9" s="31" t="s">
        <v>16</v>
      </c>
      <c r="C9" s="33" t="s">
        <v>33</v>
      </c>
      <c r="D9" s="33">
        <v>0.15</v>
      </c>
      <c r="E9" s="33">
        <v>2.54</v>
      </c>
      <c r="F9" s="34">
        <v>5</v>
      </c>
      <c r="G9" s="33" t="s">
        <v>33</v>
      </c>
      <c r="H9" s="33">
        <v>1.05</v>
      </c>
      <c r="I9" s="33">
        <v>5.53</v>
      </c>
      <c r="J9" s="34">
        <v>9</v>
      </c>
      <c r="K9" s="33">
        <v>17.21</v>
      </c>
      <c r="L9" s="33">
        <v>12.18</v>
      </c>
      <c r="M9" s="33">
        <v>22.23</v>
      </c>
      <c r="N9" s="34">
        <v>44</v>
      </c>
      <c r="O9" s="33">
        <v>39.43</v>
      </c>
      <c r="P9" s="33">
        <v>32.840000000000003</v>
      </c>
      <c r="Q9" s="33">
        <v>46.03</v>
      </c>
      <c r="R9" s="34">
        <v>99</v>
      </c>
      <c r="S9" s="33">
        <v>38.729999999999997</v>
      </c>
      <c r="T9" s="33">
        <v>32.06</v>
      </c>
      <c r="U9" s="33">
        <v>45.39</v>
      </c>
      <c r="V9" s="34">
        <v>89</v>
      </c>
      <c r="W9" s="34">
        <v>246</v>
      </c>
      <c r="X9" s="32" t="s">
        <v>245</v>
      </c>
      <c r="Y9" s="33">
        <v>1.01</v>
      </c>
      <c r="Z9" s="33">
        <v>3.38</v>
      </c>
      <c r="AA9" s="34">
        <v>19</v>
      </c>
      <c r="AB9" s="32" t="s">
        <v>225</v>
      </c>
      <c r="AC9" s="33">
        <v>1.83</v>
      </c>
      <c r="AD9" s="33">
        <v>4.5199999999999996</v>
      </c>
      <c r="AE9" s="34">
        <v>27</v>
      </c>
      <c r="AF9" s="33">
        <v>18.27</v>
      </c>
      <c r="AG9" s="33">
        <v>15.18</v>
      </c>
      <c r="AH9" s="33">
        <v>21.37</v>
      </c>
      <c r="AI9" s="34">
        <v>143</v>
      </c>
      <c r="AJ9" s="33">
        <v>42.96</v>
      </c>
      <c r="AK9" s="33">
        <v>38.99</v>
      </c>
      <c r="AL9" s="33">
        <v>46.93</v>
      </c>
      <c r="AM9" s="34">
        <v>350</v>
      </c>
      <c r="AN9" s="33">
        <v>33.39</v>
      </c>
      <c r="AO9" s="33">
        <v>29.63</v>
      </c>
      <c r="AP9" s="33">
        <v>37.159999999999997</v>
      </c>
      <c r="AQ9" s="34">
        <v>266</v>
      </c>
      <c r="AR9" s="34">
        <v>805</v>
      </c>
    </row>
    <row r="10" spans="1:44" ht="12" customHeight="1">
      <c r="A10" s="208" t="s">
        <v>17</v>
      </c>
      <c r="B10" s="56" t="s">
        <v>111</v>
      </c>
      <c r="C10" s="33" t="s">
        <v>33</v>
      </c>
      <c r="D10" s="33">
        <v>0.74</v>
      </c>
      <c r="E10" s="33">
        <v>4.13</v>
      </c>
      <c r="F10" s="34">
        <v>8</v>
      </c>
      <c r="G10" s="32" t="s">
        <v>225</v>
      </c>
      <c r="H10" s="33">
        <v>1.27</v>
      </c>
      <c r="I10" s="33">
        <v>5.18</v>
      </c>
      <c r="J10" s="34">
        <v>12</v>
      </c>
      <c r="K10" s="33">
        <v>21.56</v>
      </c>
      <c r="L10" s="33">
        <v>16.64</v>
      </c>
      <c r="M10" s="33">
        <v>26.48</v>
      </c>
      <c r="N10" s="34">
        <v>68</v>
      </c>
      <c r="O10" s="33">
        <v>36.619999999999997</v>
      </c>
      <c r="P10" s="33">
        <v>31.01</v>
      </c>
      <c r="Q10" s="33">
        <v>42.23</v>
      </c>
      <c r="R10" s="34">
        <v>129</v>
      </c>
      <c r="S10" s="33">
        <v>36.159999999999997</v>
      </c>
      <c r="T10" s="33">
        <v>30.49</v>
      </c>
      <c r="U10" s="33">
        <v>41.83</v>
      </c>
      <c r="V10" s="34">
        <v>120</v>
      </c>
      <c r="W10" s="34">
        <v>337</v>
      </c>
      <c r="X10" s="32" t="s">
        <v>249</v>
      </c>
      <c r="Y10" s="33">
        <v>0.82</v>
      </c>
      <c r="Z10" s="33">
        <v>3.01</v>
      </c>
      <c r="AA10" s="34">
        <v>18</v>
      </c>
      <c r="AB10" s="33">
        <v>4.3099999999999996</v>
      </c>
      <c r="AC10" s="33">
        <v>2.81</v>
      </c>
      <c r="AD10" s="33">
        <v>5.81</v>
      </c>
      <c r="AE10" s="34">
        <v>37</v>
      </c>
      <c r="AF10" s="33">
        <v>21.43</v>
      </c>
      <c r="AG10" s="33">
        <v>18.100000000000001</v>
      </c>
      <c r="AH10" s="33">
        <v>24.77</v>
      </c>
      <c r="AI10" s="34">
        <v>169</v>
      </c>
      <c r="AJ10" s="33">
        <v>40.67</v>
      </c>
      <c r="AK10" s="33">
        <v>36.72</v>
      </c>
      <c r="AL10" s="33">
        <v>44.62</v>
      </c>
      <c r="AM10" s="34">
        <v>351</v>
      </c>
      <c r="AN10" s="33">
        <v>31.67</v>
      </c>
      <c r="AO10" s="33">
        <v>27.99</v>
      </c>
      <c r="AP10" s="33">
        <v>35.340000000000003</v>
      </c>
      <c r="AQ10" s="34">
        <v>277</v>
      </c>
      <c r="AR10" s="34">
        <v>852</v>
      </c>
    </row>
    <row r="11" spans="1:44" ht="12" customHeight="1">
      <c r="A11" s="135"/>
      <c r="B11" s="56" t="s">
        <v>73</v>
      </c>
      <c r="C11" s="32" t="s">
        <v>227</v>
      </c>
      <c r="D11" s="33">
        <v>0.69</v>
      </c>
      <c r="E11" s="33">
        <v>2.59</v>
      </c>
      <c r="F11" s="34">
        <v>13</v>
      </c>
      <c r="G11" s="32" t="s">
        <v>319</v>
      </c>
      <c r="H11" s="33">
        <v>0.89</v>
      </c>
      <c r="I11" s="33">
        <v>3.31</v>
      </c>
      <c r="J11" s="34">
        <v>13</v>
      </c>
      <c r="K11" s="33">
        <v>11.61</v>
      </c>
      <c r="L11" s="33">
        <v>9.0399999999999991</v>
      </c>
      <c r="M11" s="33">
        <v>14.18</v>
      </c>
      <c r="N11" s="34">
        <v>80</v>
      </c>
      <c r="O11" s="33">
        <v>46.33</v>
      </c>
      <c r="P11" s="33">
        <v>42.4</v>
      </c>
      <c r="Q11" s="33">
        <v>50.27</v>
      </c>
      <c r="R11" s="34">
        <v>347</v>
      </c>
      <c r="S11" s="33">
        <v>38.32</v>
      </c>
      <c r="T11" s="33">
        <v>34.46</v>
      </c>
      <c r="U11" s="33">
        <v>42.18</v>
      </c>
      <c r="V11" s="34">
        <v>273</v>
      </c>
      <c r="W11" s="34">
        <v>726</v>
      </c>
      <c r="X11" s="33">
        <v>1.37</v>
      </c>
      <c r="Y11" s="33">
        <v>0.85</v>
      </c>
      <c r="Z11" s="33">
        <v>1.89</v>
      </c>
      <c r="AA11" s="34">
        <v>32</v>
      </c>
      <c r="AB11" s="33">
        <v>2.74</v>
      </c>
      <c r="AC11" s="33">
        <v>1.93</v>
      </c>
      <c r="AD11" s="33">
        <v>3.55</v>
      </c>
      <c r="AE11" s="34">
        <v>55</v>
      </c>
      <c r="AF11" s="33">
        <v>13.85</v>
      </c>
      <c r="AG11" s="33">
        <v>12.13</v>
      </c>
      <c r="AH11" s="33">
        <v>15.56</v>
      </c>
      <c r="AI11" s="34">
        <v>293</v>
      </c>
      <c r="AJ11" s="33">
        <v>45.52</v>
      </c>
      <c r="AK11" s="33">
        <v>43.13</v>
      </c>
      <c r="AL11" s="33">
        <v>47.91</v>
      </c>
      <c r="AM11" s="34">
        <v>1059</v>
      </c>
      <c r="AN11" s="33">
        <v>36.520000000000003</v>
      </c>
      <c r="AO11" s="33">
        <v>34.229999999999997</v>
      </c>
      <c r="AP11" s="33">
        <v>38.82</v>
      </c>
      <c r="AQ11" s="34">
        <v>858</v>
      </c>
      <c r="AR11" s="34">
        <v>2297</v>
      </c>
    </row>
    <row r="12" spans="1:44" ht="12" customHeight="1">
      <c r="A12" s="135"/>
      <c r="B12" s="31" t="s">
        <v>18</v>
      </c>
      <c r="C12" s="33" t="s">
        <v>33</v>
      </c>
      <c r="D12" s="33">
        <v>0</v>
      </c>
      <c r="E12" s="33">
        <v>1.1499999999999999</v>
      </c>
      <c r="F12" s="34">
        <v>3</v>
      </c>
      <c r="G12" s="33" t="s">
        <v>33</v>
      </c>
      <c r="H12" s="33">
        <v>0.24</v>
      </c>
      <c r="I12" s="33">
        <v>2.72</v>
      </c>
      <c r="J12" s="34">
        <v>6</v>
      </c>
      <c r="K12" s="32" t="s">
        <v>215</v>
      </c>
      <c r="L12" s="33">
        <v>2.96</v>
      </c>
      <c r="M12" s="33">
        <v>7.76</v>
      </c>
      <c r="N12" s="34">
        <v>20</v>
      </c>
      <c r="O12" s="33">
        <v>47.21</v>
      </c>
      <c r="P12" s="33">
        <v>41.45</v>
      </c>
      <c r="Q12" s="33">
        <v>52.97</v>
      </c>
      <c r="R12" s="34">
        <v>157</v>
      </c>
      <c r="S12" s="33">
        <v>45.42</v>
      </c>
      <c r="T12" s="33">
        <v>39.67</v>
      </c>
      <c r="U12" s="33">
        <v>51.16</v>
      </c>
      <c r="V12" s="34">
        <v>152</v>
      </c>
      <c r="W12" s="34">
        <v>338</v>
      </c>
      <c r="X12" s="33" t="s">
        <v>33</v>
      </c>
      <c r="Y12" s="33">
        <v>0.13</v>
      </c>
      <c r="Z12" s="33">
        <v>1</v>
      </c>
      <c r="AA12" s="34">
        <v>8</v>
      </c>
      <c r="AB12" s="32" t="s">
        <v>226</v>
      </c>
      <c r="AC12" s="33">
        <v>0.65</v>
      </c>
      <c r="AD12" s="33">
        <v>2.13</v>
      </c>
      <c r="AE12" s="34">
        <v>17</v>
      </c>
      <c r="AF12" s="33">
        <v>7.35</v>
      </c>
      <c r="AG12" s="33">
        <v>5.61</v>
      </c>
      <c r="AH12" s="33">
        <v>9.09</v>
      </c>
      <c r="AI12" s="34">
        <v>80</v>
      </c>
      <c r="AJ12" s="33">
        <v>41.82</v>
      </c>
      <c r="AK12" s="33">
        <v>38.47</v>
      </c>
      <c r="AL12" s="33">
        <v>45.18</v>
      </c>
      <c r="AM12" s="34">
        <v>475</v>
      </c>
      <c r="AN12" s="33">
        <v>48.87</v>
      </c>
      <c r="AO12" s="33">
        <v>45.45</v>
      </c>
      <c r="AP12" s="33">
        <v>52.28</v>
      </c>
      <c r="AQ12" s="34">
        <v>539</v>
      </c>
      <c r="AR12" s="34">
        <v>1119</v>
      </c>
    </row>
    <row r="13" spans="1:44" ht="12" customHeight="1">
      <c r="A13" s="208" t="s">
        <v>19</v>
      </c>
      <c r="B13" s="56" t="s">
        <v>74</v>
      </c>
      <c r="C13" s="32" t="s">
        <v>217</v>
      </c>
      <c r="D13" s="33">
        <v>0.47</v>
      </c>
      <c r="E13" s="33">
        <v>1.71</v>
      </c>
      <c r="F13" s="34">
        <v>13</v>
      </c>
      <c r="G13" s="32" t="s">
        <v>226</v>
      </c>
      <c r="H13" s="33">
        <v>0.84</v>
      </c>
      <c r="I13" s="33">
        <v>2.6</v>
      </c>
      <c r="J13" s="34">
        <v>17</v>
      </c>
      <c r="K13" s="33">
        <v>12.54</v>
      </c>
      <c r="L13" s="33">
        <v>10.32</v>
      </c>
      <c r="M13" s="33">
        <v>14.76</v>
      </c>
      <c r="N13" s="34">
        <v>125</v>
      </c>
      <c r="O13" s="33">
        <v>44.47</v>
      </c>
      <c r="P13" s="33">
        <v>41.17</v>
      </c>
      <c r="Q13" s="33">
        <v>47.78</v>
      </c>
      <c r="R13" s="34">
        <v>462</v>
      </c>
      <c r="S13" s="33">
        <v>40.17</v>
      </c>
      <c r="T13" s="33">
        <v>36.869999999999997</v>
      </c>
      <c r="U13" s="33">
        <v>43.46</v>
      </c>
      <c r="V13" s="34">
        <v>392</v>
      </c>
      <c r="W13" s="34">
        <v>1009</v>
      </c>
      <c r="X13" s="33">
        <v>0.97</v>
      </c>
      <c r="Y13" s="33">
        <v>0.62</v>
      </c>
      <c r="Z13" s="33">
        <v>1.32</v>
      </c>
      <c r="AA13" s="34">
        <v>37</v>
      </c>
      <c r="AB13" s="33">
        <v>2.56</v>
      </c>
      <c r="AC13" s="33">
        <v>1.94</v>
      </c>
      <c r="AD13" s="33">
        <v>3.18</v>
      </c>
      <c r="AE13" s="34">
        <v>81</v>
      </c>
      <c r="AF13" s="33">
        <v>13.2</v>
      </c>
      <c r="AG13" s="33">
        <v>11.83</v>
      </c>
      <c r="AH13" s="33">
        <v>14.57</v>
      </c>
      <c r="AI13" s="34">
        <v>422</v>
      </c>
      <c r="AJ13" s="33">
        <v>43.79</v>
      </c>
      <c r="AK13" s="33">
        <v>41.82</v>
      </c>
      <c r="AL13" s="33">
        <v>45.77</v>
      </c>
      <c r="AM13" s="34">
        <v>1499</v>
      </c>
      <c r="AN13" s="33">
        <v>39.479999999999997</v>
      </c>
      <c r="AO13" s="33">
        <v>37.54</v>
      </c>
      <c r="AP13" s="33">
        <v>41.42</v>
      </c>
      <c r="AQ13" s="34">
        <v>1331</v>
      </c>
      <c r="AR13" s="34">
        <v>3370</v>
      </c>
    </row>
    <row r="14" spans="1:44" ht="12" customHeight="1">
      <c r="A14" s="135"/>
      <c r="B14" s="56" t="s">
        <v>75</v>
      </c>
      <c r="C14" s="32" t="s">
        <v>282</v>
      </c>
      <c r="D14" s="33">
        <v>1</v>
      </c>
      <c r="E14" s="33">
        <v>4.18</v>
      </c>
      <c r="F14" s="34">
        <v>11</v>
      </c>
      <c r="G14" s="32" t="s">
        <v>246</v>
      </c>
      <c r="H14" s="33">
        <v>1.24</v>
      </c>
      <c r="I14" s="33">
        <v>4.76</v>
      </c>
      <c r="J14" s="34">
        <v>13</v>
      </c>
      <c r="K14" s="33">
        <v>12.61</v>
      </c>
      <c r="L14" s="33">
        <v>8.92</v>
      </c>
      <c r="M14" s="33">
        <v>16.29</v>
      </c>
      <c r="N14" s="34">
        <v>44</v>
      </c>
      <c r="O14" s="33">
        <v>43.96</v>
      </c>
      <c r="P14" s="33">
        <v>38.6</v>
      </c>
      <c r="Q14" s="33">
        <v>49.33</v>
      </c>
      <c r="R14" s="34">
        <v>174</v>
      </c>
      <c r="S14" s="33">
        <v>37.840000000000003</v>
      </c>
      <c r="T14" s="33">
        <v>32.65</v>
      </c>
      <c r="U14" s="33">
        <v>43.03</v>
      </c>
      <c r="V14" s="34">
        <v>155</v>
      </c>
      <c r="W14" s="34">
        <v>397</v>
      </c>
      <c r="X14" s="32" t="s">
        <v>245</v>
      </c>
      <c r="Y14" s="33">
        <v>1.1399999999999999</v>
      </c>
      <c r="Z14" s="33">
        <v>3.35</v>
      </c>
      <c r="AA14" s="34">
        <v>21</v>
      </c>
      <c r="AB14" s="32" t="s">
        <v>246</v>
      </c>
      <c r="AC14" s="33">
        <v>1.71</v>
      </c>
      <c r="AD14" s="33">
        <v>4.24</v>
      </c>
      <c r="AE14" s="34">
        <v>26</v>
      </c>
      <c r="AF14" s="33">
        <v>14.99</v>
      </c>
      <c r="AG14" s="33">
        <v>12.21</v>
      </c>
      <c r="AH14" s="33">
        <v>17.78</v>
      </c>
      <c r="AI14" s="34">
        <v>120</v>
      </c>
      <c r="AJ14" s="33">
        <v>43.16</v>
      </c>
      <c r="AK14" s="33">
        <v>39.42</v>
      </c>
      <c r="AL14" s="33">
        <v>46.9</v>
      </c>
      <c r="AM14" s="34">
        <v>388</v>
      </c>
      <c r="AN14" s="33">
        <v>36.619999999999997</v>
      </c>
      <c r="AO14" s="33">
        <v>32.99</v>
      </c>
      <c r="AP14" s="33">
        <v>40.26</v>
      </c>
      <c r="AQ14" s="34">
        <v>346</v>
      </c>
      <c r="AR14" s="34">
        <v>901</v>
      </c>
    </row>
    <row r="15" spans="1:44" ht="12" customHeight="1">
      <c r="A15" s="208" t="s">
        <v>20</v>
      </c>
      <c r="B15" s="31" t="s">
        <v>21</v>
      </c>
      <c r="C15" s="32" t="s">
        <v>306</v>
      </c>
      <c r="D15" s="33">
        <v>0.64</v>
      </c>
      <c r="E15" s="33">
        <v>1.99</v>
      </c>
      <c r="F15" s="34">
        <v>16</v>
      </c>
      <c r="G15" s="32" t="s">
        <v>395</v>
      </c>
      <c r="H15" s="33">
        <v>1.1100000000000001</v>
      </c>
      <c r="I15" s="33">
        <v>3.02</v>
      </c>
      <c r="J15" s="34">
        <v>21</v>
      </c>
      <c r="K15" s="33">
        <v>12.45</v>
      </c>
      <c r="L15" s="33">
        <v>10.23</v>
      </c>
      <c r="M15" s="33">
        <v>14.66</v>
      </c>
      <c r="N15" s="34">
        <v>122</v>
      </c>
      <c r="O15" s="33">
        <v>44.99</v>
      </c>
      <c r="P15" s="33">
        <v>41.66</v>
      </c>
      <c r="Q15" s="33">
        <v>48.32</v>
      </c>
      <c r="R15" s="34">
        <v>454</v>
      </c>
      <c r="S15" s="33">
        <v>39.18</v>
      </c>
      <c r="T15" s="33">
        <v>35.909999999999997</v>
      </c>
      <c r="U15" s="33">
        <v>42.46</v>
      </c>
      <c r="V15" s="34">
        <v>388</v>
      </c>
      <c r="W15" s="34">
        <v>1001</v>
      </c>
      <c r="X15" s="33">
        <v>1.17</v>
      </c>
      <c r="Y15" s="33">
        <v>0.74</v>
      </c>
      <c r="Z15" s="33">
        <v>1.59</v>
      </c>
      <c r="AA15" s="34">
        <v>39</v>
      </c>
      <c r="AB15" s="33">
        <v>2.56</v>
      </c>
      <c r="AC15" s="33">
        <v>1.91</v>
      </c>
      <c r="AD15" s="33">
        <v>3.2</v>
      </c>
      <c r="AE15" s="34">
        <v>74</v>
      </c>
      <c r="AF15" s="33">
        <v>13.77</v>
      </c>
      <c r="AG15" s="33">
        <v>12.31</v>
      </c>
      <c r="AH15" s="33">
        <v>15.22</v>
      </c>
      <c r="AI15" s="34">
        <v>384</v>
      </c>
      <c r="AJ15" s="33">
        <v>43.51</v>
      </c>
      <c r="AK15" s="33">
        <v>41.46</v>
      </c>
      <c r="AL15" s="33">
        <v>45.56</v>
      </c>
      <c r="AM15" s="34">
        <v>1312</v>
      </c>
      <c r="AN15" s="33">
        <v>39</v>
      </c>
      <c r="AO15" s="33">
        <v>36.99</v>
      </c>
      <c r="AP15" s="33">
        <v>41.02</v>
      </c>
      <c r="AQ15" s="34">
        <v>1170</v>
      </c>
      <c r="AR15" s="34">
        <v>2979</v>
      </c>
    </row>
    <row r="16" spans="1:44" ht="12" customHeight="1">
      <c r="A16" s="135"/>
      <c r="B16" s="31" t="s">
        <v>22</v>
      </c>
      <c r="C16" s="33" t="s">
        <v>33</v>
      </c>
      <c r="D16" s="33">
        <v>0.6</v>
      </c>
      <c r="E16" s="33">
        <v>3.76</v>
      </c>
      <c r="F16" s="34">
        <v>8</v>
      </c>
      <c r="G16" s="32" t="s">
        <v>282</v>
      </c>
      <c r="H16" s="33">
        <v>0.91</v>
      </c>
      <c r="I16" s="33">
        <v>4.28</v>
      </c>
      <c r="J16" s="34">
        <v>10</v>
      </c>
      <c r="K16" s="33">
        <v>12.74</v>
      </c>
      <c r="L16" s="33">
        <v>9</v>
      </c>
      <c r="M16" s="33">
        <v>16.48</v>
      </c>
      <c r="N16" s="34">
        <v>47</v>
      </c>
      <c r="O16" s="33">
        <v>42.33</v>
      </c>
      <c r="P16" s="33">
        <v>37.04</v>
      </c>
      <c r="Q16" s="33">
        <v>47.62</v>
      </c>
      <c r="R16" s="34">
        <v>183</v>
      </c>
      <c r="S16" s="33">
        <v>40.159999999999997</v>
      </c>
      <c r="T16" s="33">
        <v>34.85</v>
      </c>
      <c r="U16" s="33">
        <v>45.47</v>
      </c>
      <c r="V16" s="34">
        <v>160</v>
      </c>
      <c r="W16" s="34">
        <v>408</v>
      </c>
      <c r="X16" s="32" t="s">
        <v>227</v>
      </c>
      <c r="Y16" s="33">
        <v>0.77</v>
      </c>
      <c r="Z16" s="33">
        <v>2.3199999999999998</v>
      </c>
      <c r="AA16" s="34">
        <v>19</v>
      </c>
      <c r="AB16" s="33">
        <v>3.07</v>
      </c>
      <c r="AC16" s="33">
        <v>1.9</v>
      </c>
      <c r="AD16" s="33">
        <v>4.24</v>
      </c>
      <c r="AE16" s="34">
        <v>35</v>
      </c>
      <c r="AF16" s="33">
        <v>13.23</v>
      </c>
      <c r="AG16" s="33">
        <v>10.93</v>
      </c>
      <c r="AH16" s="33">
        <v>15.52</v>
      </c>
      <c r="AI16" s="34">
        <v>160</v>
      </c>
      <c r="AJ16" s="33">
        <v>43.82</v>
      </c>
      <c r="AK16" s="33">
        <v>40.57</v>
      </c>
      <c r="AL16" s="33">
        <v>47.07</v>
      </c>
      <c r="AM16" s="34">
        <v>577</v>
      </c>
      <c r="AN16" s="33">
        <v>38.340000000000003</v>
      </c>
      <c r="AO16" s="33">
        <v>35.15</v>
      </c>
      <c r="AP16" s="33">
        <v>41.53</v>
      </c>
      <c r="AQ16" s="34">
        <v>510</v>
      </c>
      <c r="AR16" s="34">
        <v>1301</v>
      </c>
    </row>
    <row r="17" spans="1:44" ht="12" customHeight="1">
      <c r="A17" s="208" t="s">
        <v>23</v>
      </c>
      <c r="B17" s="56" t="s">
        <v>76</v>
      </c>
      <c r="C17" s="32" t="s">
        <v>394</v>
      </c>
      <c r="D17" s="33">
        <v>0.7</v>
      </c>
      <c r="E17" s="33">
        <v>3.17</v>
      </c>
      <c r="F17" s="34">
        <v>10</v>
      </c>
      <c r="G17" s="32" t="s">
        <v>246</v>
      </c>
      <c r="H17" s="33">
        <v>1.3</v>
      </c>
      <c r="I17" s="33">
        <v>4.68</v>
      </c>
      <c r="J17" s="34">
        <v>13</v>
      </c>
      <c r="K17" s="33">
        <v>14.94</v>
      </c>
      <c r="L17" s="33">
        <v>11.25</v>
      </c>
      <c r="M17" s="33">
        <v>18.63</v>
      </c>
      <c r="N17" s="34">
        <v>61</v>
      </c>
      <c r="O17" s="33">
        <v>40.32</v>
      </c>
      <c r="P17" s="33">
        <v>35.39</v>
      </c>
      <c r="Q17" s="33">
        <v>45.26</v>
      </c>
      <c r="R17" s="34">
        <v>189</v>
      </c>
      <c r="S17" s="33">
        <v>39.82</v>
      </c>
      <c r="T17" s="33">
        <v>34.85</v>
      </c>
      <c r="U17" s="33">
        <v>44.78</v>
      </c>
      <c r="V17" s="34">
        <v>172</v>
      </c>
      <c r="W17" s="34">
        <v>445</v>
      </c>
      <c r="X17" s="32" t="s">
        <v>224</v>
      </c>
      <c r="Y17" s="33">
        <v>0.7</v>
      </c>
      <c r="Z17" s="33">
        <v>2.1</v>
      </c>
      <c r="AA17" s="34">
        <v>21</v>
      </c>
      <c r="AB17" s="33">
        <v>2.78</v>
      </c>
      <c r="AC17" s="33">
        <v>1.73</v>
      </c>
      <c r="AD17" s="33">
        <v>3.83</v>
      </c>
      <c r="AE17" s="34">
        <v>32</v>
      </c>
      <c r="AF17" s="33">
        <v>15.16</v>
      </c>
      <c r="AG17" s="33">
        <v>12.82</v>
      </c>
      <c r="AH17" s="33">
        <v>17.510000000000002</v>
      </c>
      <c r="AI17" s="34">
        <v>182</v>
      </c>
      <c r="AJ17" s="33">
        <v>42.01</v>
      </c>
      <c r="AK17" s="33">
        <v>38.799999999999997</v>
      </c>
      <c r="AL17" s="33">
        <v>45.23</v>
      </c>
      <c r="AM17" s="34">
        <v>534</v>
      </c>
      <c r="AN17" s="33">
        <v>38.65</v>
      </c>
      <c r="AO17" s="33">
        <v>35.49</v>
      </c>
      <c r="AP17" s="33">
        <v>41.8</v>
      </c>
      <c r="AQ17" s="34">
        <v>501</v>
      </c>
      <c r="AR17" s="34">
        <v>1270</v>
      </c>
    </row>
    <row r="18" spans="1:44" ht="12" customHeight="1">
      <c r="A18" s="135"/>
      <c r="B18" s="56" t="s">
        <v>77</v>
      </c>
      <c r="C18" s="32" t="s">
        <v>224</v>
      </c>
      <c r="D18" s="33">
        <v>0.6</v>
      </c>
      <c r="E18" s="33">
        <v>2.27</v>
      </c>
      <c r="F18" s="34">
        <v>13</v>
      </c>
      <c r="G18" s="32" t="s">
        <v>249</v>
      </c>
      <c r="H18" s="33">
        <v>0.86</v>
      </c>
      <c r="I18" s="33">
        <v>2.85</v>
      </c>
      <c r="J18" s="34">
        <v>16</v>
      </c>
      <c r="K18" s="33">
        <v>11.14</v>
      </c>
      <c r="L18" s="33">
        <v>8.8699999999999992</v>
      </c>
      <c r="M18" s="33">
        <v>13.4</v>
      </c>
      <c r="N18" s="34">
        <v>94</v>
      </c>
      <c r="O18" s="33">
        <v>47.33</v>
      </c>
      <c r="P18" s="33">
        <v>43.68</v>
      </c>
      <c r="Q18" s="33">
        <v>50.99</v>
      </c>
      <c r="R18" s="34">
        <v>398</v>
      </c>
      <c r="S18" s="33">
        <v>38.24</v>
      </c>
      <c r="T18" s="33">
        <v>34.68</v>
      </c>
      <c r="U18" s="33">
        <v>41.8</v>
      </c>
      <c r="V18" s="34">
        <v>318</v>
      </c>
      <c r="W18" s="34">
        <v>839</v>
      </c>
      <c r="X18" s="33">
        <v>1.28</v>
      </c>
      <c r="Y18" s="33">
        <v>0.81</v>
      </c>
      <c r="Z18" s="33">
        <v>1.75</v>
      </c>
      <c r="AA18" s="34">
        <v>36</v>
      </c>
      <c r="AB18" s="33">
        <v>2.7</v>
      </c>
      <c r="AC18" s="33">
        <v>2</v>
      </c>
      <c r="AD18" s="33">
        <v>3.41</v>
      </c>
      <c r="AE18" s="34">
        <v>71</v>
      </c>
      <c r="AF18" s="33">
        <v>13.07</v>
      </c>
      <c r="AG18" s="33">
        <v>11.55</v>
      </c>
      <c r="AH18" s="33">
        <v>14.58</v>
      </c>
      <c r="AI18" s="34">
        <v>332</v>
      </c>
      <c r="AJ18" s="33">
        <v>44.19</v>
      </c>
      <c r="AK18" s="33">
        <v>42.03</v>
      </c>
      <c r="AL18" s="33">
        <v>46.35</v>
      </c>
      <c r="AM18" s="34">
        <v>1226</v>
      </c>
      <c r="AN18" s="33">
        <v>38.76</v>
      </c>
      <c r="AO18" s="33">
        <v>36.630000000000003</v>
      </c>
      <c r="AP18" s="33">
        <v>40.880000000000003</v>
      </c>
      <c r="AQ18" s="34">
        <v>1056</v>
      </c>
      <c r="AR18" s="34">
        <v>2721</v>
      </c>
    </row>
    <row r="19" spans="1:44" ht="12" customHeight="1">
      <c r="A19" s="135" t="s">
        <v>24</v>
      </c>
      <c r="B19" s="31" t="s">
        <v>25</v>
      </c>
      <c r="C19" s="32" t="s">
        <v>226</v>
      </c>
      <c r="D19" s="33">
        <v>0.72</v>
      </c>
      <c r="E19" s="33">
        <v>2.77</v>
      </c>
      <c r="F19" s="34">
        <v>12</v>
      </c>
      <c r="G19" s="32" t="s">
        <v>245</v>
      </c>
      <c r="H19" s="33">
        <v>0.81</v>
      </c>
      <c r="I19" s="33">
        <v>3.49</v>
      </c>
      <c r="J19" s="34">
        <v>11</v>
      </c>
      <c r="K19" s="33">
        <v>16.11</v>
      </c>
      <c r="L19" s="33">
        <v>12.68</v>
      </c>
      <c r="M19" s="33">
        <v>19.55</v>
      </c>
      <c r="N19" s="34">
        <v>83</v>
      </c>
      <c r="O19" s="33">
        <v>40.950000000000003</v>
      </c>
      <c r="P19" s="33">
        <v>36.39</v>
      </c>
      <c r="Q19" s="33">
        <v>45.5</v>
      </c>
      <c r="R19" s="34">
        <v>222</v>
      </c>
      <c r="S19" s="33">
        <v>39.049999999999997</v>
      </c>
      <c r="T19" s="33">
        <v>34.51</v>
      </c>
      <c r="U19" s="33">
        <v>43.59</v>
      </c>
      <c r="V19" s="34">
        <v>201</v>
      </c>
      <c r="W19" s="34">
        <v>529</v>
      </c>
      <c r="X19" s="32" t="s">
        <v>306</v>
      </c>
      <c r="Y19" s="33">
        <v>0.71</v>
      </c>
      <c r="Z19" s="33">
        <v>1.93</v>
      </c>
      <c r="AA19" s="34">
        <v>25</v>
      </c>
      <c r="AB19" s="33">
        <v>3.14</v>
      </c>
      <c r="AC19" s="33">
        <v>2.15</v>
      </c>
      <c r="AD19" s="33">
        <v>4.13</v>
      </c>
      <c r="AE19" s="34">
        <v>45</v>
      </c>
      <c r="AF19" s="33">
        <v>15.23</v>
      </c>
      <c r="AG19" s="33">
        <v>13.14</v>
      </c>
      <c r="AH19" s="33">
        <v>17.32</v>
      </c>
      <c r="AI19" s="34">
        <v>226</v>
      </c>
      <c r="AJ19" s="33">
        <v>44.24</v>
      </c>
      <c r="AK19" s="33">
        <v>41.35</v>
      </c>
      <c r="AL19" s="33">
        <v>47.12</v>
      </c>
      <c r="AM19" s="34">
        <v>689</v>
      </c>
      <c r="AN19" s="33">
        <v>36.07</v>
      </c>
      <c r="AO19" s="33">
        <v>33.29</v>
      </c>
      <c r="AP19" s="33">
        <v>38.86</v>
      </c>
      <c r="AQ19" s="34">
        <v>575</v>
      </c>
      <c r="AR19" s="34">
        <v>1560</v>
      </c>
    </row>
    <row r="20" spans="1:44" ht="12" customHeight="1">
      <c r="A20" s="135"/>
      <c r="B20" s="31" t="s">
        <v>26</v>
      </c>
      <c r="C20" s="33" t="s">
        <v>33</v>
      </c>
      <c r="D20" s="33">
        <v>0.35</v>
      </c>
      <c r="E20" s="33">
        <v>1.84</v>
      </c>
      <c r="F20" s="34">
        <v>9</v>
      </c>
      <c r="G20" s="32" t="s">
        <v>226</v>
      </c>
      <c r="H20" s="33">
        <v>0.81</v>
      </c>
      <c r="I20" s="33">
        <v>2.6</v>
      </c>
      <c r="J20" s="34">
        <v>16</v>
      </c>
      <c r="K20" s="33">
        <v>9.4499999999999993</v>
      </c>
      <c r="L20" s="33">
        <v>7.3</v>
      </c>
      <c r="M20" s="33">
        <v>11.61</v>
      </c>
      <c r="N20" s="34">
        <v>77</v>
      </c>
      <c r="O20" s="33">
        <v>47.85</v>
      </c>
      <c r="P20" s="33">
        <v>44.14</v>
      </c>
      <c r="Q20" s="33">
        <v>51.56</v>
      </c>
      <c r="R20" s="34">
        <v>392</v>
      </c>
      <c r="S20" s="33">
        <v>39.89</v>
      </c>
      <c r="T20" s="33">
        <v>36.25</v>
      </c>
      <c r="U20" s="33">
        <v>43.53</v>
      </c>
      <c r="V20" s="34">
        <v>325</v>
      </c>
      <c r="W20" s="34">
        <v>819</v>
      </c>
      <c r="X20" s="32" t="s">
        <v>217</v>
      </c>
      <c r="Y20" s="33">
        <v>0.65</v>
      </c>
      <c r="Z20" s="33">
        <v>1.58</v>
      </c>
      <c r="AA20" s="34">
        <v>28</v>
      </c>
      <c r="AB20" s="33">
        <v>2.11</v>
      </c>
      <c r="AC20" s="33">
        <v>1.47</v>
      </c>
      <c r="AD20" s="33">
        <v>2.75</v>
      </c>
      <c r="AE20" s="34">
        <v>56</v>
      </c>
      <c r="AF20" s="33">
        <v>12.12</v>
      </c>
      <c r="AG20" s="33">
        <v>10.6</v>
      </c>
      <c r="AH20" s="33">
        <v>13.64</v>
      </c>
      <c r="AI20" s="34">
        <v>294</v>
      </c>
      <c r="AJ20" s="33">
        <v>43.32</v>
      </c>
      <c r="AK20" s="33">
        <v>41.08</v>
      </c>
      <c r="AL20" s="33">
        <v>45.57</v>
      </c>
      <c r="AM20" s="34">
        <v>1136</v>
      </c>
      <c r="AN20" s="33">
        <v>41.33</v>
      </c>
      <c r="AO20" s="33">
        <v>39.090000000000003</v>
      </c>
      <c r="AP20" s="33">
        <v>43.57</v>
      </c>
      <c r="AQ20" s="34">
        <v>1052</v>
      </c>
      <c r="AR20" s="34">
        <v>2566</v>
      </c>
    </row>
    <row r="21" spans="1:44">
      <c r="A21" s="1" t="s">
        <v>221</v>
      </c>
      <c r="AR21" s="3" t="s">
        <v>433</v>
      </c>
    </row>
    <row r="22" spans="1:44">
      <c r="A22" s="1" t="s">
        <v>428</v>
      </c>
    </row>
    <row r="24" spans="1:44">
      <c r="A24" s="126" t="s">
        <v>0</v>
      </c>
      <c r="B24" s="127"/>
      <c r="C24" s="147">
        <v>2017</v>
      </c>
      <c r="D24" s="147"/>
      <c r="E24" s="147"/>
      <c r="F24" s="147"/>
      <c r="G24" s="147"/>
      <c r="H24" s="147"/>
      <c r="I24" s="147"/>
      <c r="J24" s="147"/>
      <c r="K24" s="147"/>
      <c r="L24" s="147"/>
      <c r="M24" s="147"/>
      <c r="N24" s="147"/>
      <c r="O24" s="147"/>
      <c r="P24" s="147"/>
      <c r="Q24" s="147"/>
      <c r="R24" s="147"/>
      <c r="S24" s="147"/>
      <c r="T24" s="147"/>
      <c r="U24" s="147"/>
      <c r="V24" s="147"/>
      <c r="W24" s="148"/>
    </row>
    <row r="25" spans="1:44" s="20" customFormat="1">
      <c r="A25" s="128"/>
      <c r="B25" s="129"/>
      <c r="C25" s="150" t="s">
        <v>119</v>
      </c>
      <c r="D25" s="150"/>
      <c r="E25" s="150"/>
      <c r="F25" s="150"/>
      <c r="G25" s="150"/>
      <c r="H25" s="150"/>
      <c r="I25" s="150"/>
      <c r="J25" s="150"/>
      <c r="K25" s="150"/>
      <c r="L25" s="150"/>
      <c r="M25" s="150"/>
      <c r="N25" s="150"/>
      <c r="O25" s="150"/>
      <c r="P25" s="150"/>
      <c r="Q25" s="150"/>
      <c r="R25" s="150"/>
      <c r="S25" s="150"/>
      <c r="T25" s="150"/>
      <c r="U25" s="150"/>
      <c r="V25" s="150"/>
      <c r="W25" s="152"/>
    </row>
    <row r="26" spans="1:44" s="20" customFormat="1">
      <c r="A26" s="128"/>
      <c r="B26" s="129"/>
      <c r="C26" s="193" t="s">
        <v>112</v>
      </c>
      <c r="D26" s="150"/>
      <c r="E26" s="150"/>
      <c r="F26" s="150"/>
      <c r="G26" s="193" t="s">
        <v>113</v>
      </c>
      <c r="H26" s="150"/>
      <c r="I26" s="150"/>
      <c r="J26" s="150"/>
      <c r="K26" s="193" t="s">
        <v>115</v>
      </c>
      <c r="L26" s="150"/>
      <c r="M26" s="150"/>
      <c r="N26" s="150"/>
      <c r="O26" s="193" t="s">
        <v>116</v>
      </c>
      <c r="P26" s="150"/>
      <c r="Q26" s="150"/>
      <c r="R26" s="150"/>
      <c r="S26" s="193" t="s">
        <v>117</v>
      </c>
      <c r="T26" s="150"/>
      <c r="U26" s="150"/>
      <c r="V26" s="150"/>
      <c r="W26" s="152" t="s">
        <v>5</v>
      </c>
    </row>
    <row r="27" spans="1:44" s="20" customFormat="1" ht="22.5">
      <c r="A27" s="130"/>
      <c r="B27" s="131"/>
      <c r="C27" s="26" t="s">
        <v>6</v>
      </c>
      <c r="D27" s="151" t="s">
        <v>78</v>
      </c>
      <c r="E27" s="151"/>
      <c r="F27" s="26" t="s">
        <v>79</v>
      </c>
      <c r="G27" s="26" t="s">
        <v>6</v>
      </c>
      <c r="H27" s="151" t="s">
        <v>78</v>
      </c>
      <c r="I27" s="151"/>
      <c r="J27" s="26" t="s">
        <v>79</v>
      </c>
      <c r="K27" s="26" t="s">
        <v>6</v>
      </c>
      <c r="L27" s="151" t="s">
        <v>78</v>
      </c>
      <c r="M27" s="151"/>
      <c r="N27" s="26" t="s">
        <v>79</v>
      </c>
      <c r="O27" s="26" t="s">
        <v>6</v>
      </c>
      <c r="P27" s="151" t="s">
        <v>78</v>
      </c>
      <c r="Q27" s="151"/>
      <c r="R27" s="26" t="s">
        <v>79</v>
      </c>
      <c r="S27" s="26" t="s">
        <v>6</v>
      </c>
      <c r="T27" s="151" t="s">
        <v>78</v>
      </c>
      <c r="U27" s="151"/>
      <c r="V27" s="26" t="s">
        <v>79</v>
      </c>
      <c r="W27" s="153"/>
    </row>
    <row r="28" spans="1:44" s="20" customFormat="1">
      <c r="A28" s="210"/>
      <c r="B28" s="40" t="s">
        <v>429</v>
      </c>
      <c r="C28" s="64">
        <v>2.73</v>
      </c>
      <c r="D28" s="64">
        <v>2.14</v>
      </c>
      <c r="E28" s="64">
        <v>3.33</v>
      </c>
      <c r="F28" s="65">
        <v>113</v>
      </c>
      <c r="G28" s="64">
        <v>5.66</v>
      </c>
      <c r="H28" s="64">
        <v>4.8600000000000003</v>
      </c>
      <c r="I28" s="64">
        <v>6.45</v>
      </c>
      <c r="J28" s="65">
        <v>244</v>
      </c>
      <c r="K28" s="64">
        <v>22.05</v>
      </c>
      <c r="L28" s="64">
        <v>20.57</v>
      </c>
      <c r="M28" s="64">
        <v>23.53</v>
      </c>
      <c r="N28" s="66">
        <v>903</v>
      </c>
      <c r="O28" s="64">
        <v>42.01</v>
      </c>
      <c r="P28" s="64">
        <v>40.270000000000003</v>
      </c>
      <c r="Q28" s="64">
        <v>43.75</v>
      </c>
      <c r="R28" s="66">
        <v>1790</v>
      </c>
      <c r="S28" s="64">
        <v>27.55</v>
      </c>
      <c r="T28" s="64">
        <v>25.97</v>
      </c>
      <c r="U28" s="64">
        <v>29.13</v>
      </c>
      <c r="V28" s="66">
        <v>1196</v>
      </c>
      <c r="W28" s="66">
        <f>V28+N28+R28+J28+F28</f>
        <v>4246</v>
      </c>
    </row>
    <row r="29" spans="1:44">
      <c r="A29" s="211"/>
      <c r="B29" s="56" t="s">
        <v>430</v>
      </c>
      <c r="C29" s="67">
        <v>2.4</v>
      </c>
      <c r="D29" s="67">
        <v>1.69</v>
      </c>
      <c r="E29" s="67">
        <v>3.1</v>
      </c>
      <c r="F29" s="68">
        <v>63</v>
      </c>
      <c r="G29" s="67">
        <v>5.83</v>
      </c>
      <c r="H29" s="67">
        <v>4.8499999999999996</v>
      </c>
      <c r="I29" s="67">
        <v>6.81</v>
      </c>
      <c r="J29" s="68">
        <v>173</v>
      </c>
      <c r="K29" s="67">
        <v>22.17</v>
      </c>
      <c r="L29" s="67">
        <v>20.37</v>
      </c>
      <c r="M29" s="67">
        <v>23.97</v>
      </c>
      <c r="N29" s="69">
        <v>632</v>
      </c>
      <c r="O29" s="67">
        <v>41.49</v>
      </c>
      <c r="P29" s="67">
        <v>39.380000000000003</v>
      </c>
      <c r="Q29" s="67">
        <v>43.61</v>
      </c>
      <c r="R29" s="69">
        <v>1187</v>
      </c>
      <c r="S29" s="67">
        <v>28.11</v>
      </c>
      <c r="T29" s="67">
        <v>26.18</v>
      </c>
      <c r="U29" s="67">
        <v>30.03</v>
      </c>
      <c r="V29" s="69">
        <v>861</v>
      </c>
      <c r="W29" s="69">
        <f t="shared" ref="W29:W36" si="0">V29+N29+R29+J29+F29</f>
        <v>2916</v>
      </c>
    </row>
    <row r="30" spans="1:44">
      <c r="A30" s="211"/>
      <c r="B30" s="56" t="s">
        <v>431</v>
      </c>
      <c r="C30" s="70" t="s">
        <v>247</v>
      </c>
      <c r="D30" s="67">
        <v>1.63</v>
      </c>
      <c r="E30" s="67">
        <v>3.82</v>
      </c>
      <c r="F30" s="68">
        <v>26</v>
      </c>
      <c r="G30" s="67">
        <v>5.4</v>
      </c>
      <c r="H30" s="67">
        <v>3.94</v>
      </c>
      <c r="I30" s="67">
        <v>6.86</v>
      </c>
      <c r="J30" s="68">
        <v>58</v>
      </c>
      <c r="K30" s="67">
        <v>22.61</v>
      </c>
      <c r="L30" s="67">
        <v>19.78</v>
      </c>
      <c r="M30" s="67">
        <v>25.45</v>
      </c>
      <c r="N30" s="69">
        <v>218</v>
      </c>
      <c r="O30" s="67">
        <v>44.12</v>
      </c>
      <c r="P30" s="67">
        <v>40.82</v>
      </c>
      <c r="Q30" s="67">
        <v>47.42</v>
      </c>
      <c r="R30" s="69">
        <v>471</v>
      </c>
      <c r="S30" s="67">
        <v>25.15</v>
      </c>
      <c r="T30" s="67">
        <v>22.19</v>
      </c>
      <c r="U30" s="67">
        <v>28.1</v>
      </c>
      <c r="V30" s="69">
        <v>239</v>
      </c>
      <c r="W30" s="69">
        <f t="shared" si="0"/>
        <v>1012</v>
      </c>
    </row>
    <row r="31" spans="1:44">
      <c r="A31" s="211"/>
      <c r="B31" s="39" t="s">
        <v>432</v>
      </c>
      <c r="C31" s="70" t="s">
        <v>333</v>
      </c>
      <c r="D31" s="67">
        <v>4.96</v>
      </c>
      <c r="E31" s="67">
        <v>11.73</v>
      </c>
      <c r="F31" s="68">
        <v>24</v>
      </c>
      <c r="G31" s="70" t="s">
        <v>251</v>
      </c>
      <c r="H31" s="67">
        <v>1.7</v>
      </c>
      <c r="I31" s="67">
        <v>6.21</v>
      </c>
      <c r="J31" s="68">
        <v>13</v>
      </c>
      <c r="K31" s="67">
        <v>17.440000000000001</v>
      </c>
      <c r="L31" s="67">
        <v>12.91</v>
      </c>
      <c r="M31" s="67">
        <v>21.98</v>
      </c>
      <c r="N31" s="69">
        <v>53</v>
      </c>
      <c r="O31" s="67">
        <v>40.619999999999997</v>
      </c>
      <c r="P31" s="67">
        <v>34.880000000000003</v>
      </c>
      <c r="Q31" s="67">
        <v>46.36</v>
      </c>
      <c r="R31" s="69">
        <v>132</v>
      </c>
      <c r="S31" s="67">
        <v>29.63</v>
      </c>
      <c r="T31" s="67">
        <v>24.29</v>
      </c>
      <c r="U31" s="67">
        <v>34.979999999999997</v>
      </c>
      <c r="V31" s="69">
        <v>96</v>
      </c>
      <c r="W31" s="69">
        <f t="shared" si="0"/>
        <v>318</v>
      </c>
    </row>
    <row r="32" spans="1:44">
      <c r="A32" s="211"/>
      <c r="B32" s="39" t="s">
        <v>28</v>
      </c>
      <c r="C32" s="67" t="s">
        <v>33</v>
      </c>
      <c r="D32" s="67">
        <v>0</v>
      </c>
      <c r="E32" s="67">
        <v>4.63</v>
      </c>
      <c r="F32" s="68">
        <v>3</v>
      </c>
      <c r="G32" s="67" t="s">
        <v>33</v>
      </c>
      <c r="H32" s="67">
        <v>0</v>
      </c>
      <c r="I32" s="67">
        <v>4.4800000000000004</v>
      </c>
      <c r="J32" s="68">
        <v>4</v>
      </c>
      <c r="K32" s="67">
        <v>24.18</v>
      </c>
      <c r="L32" s="67">
        <v>17.13</v>
      </c>
      <c r="M32" s="67">
        <v>31.23</v>
      </c>
      <c r="N32" s="69">
        <v>38</v>
      </c>
      <c r="O32" s="67">
        <v>40.299999999999997</v>
      </c>
      <c r="P32" s="67">
        <v>32.58</v>
      </c>
      <c r="Q32" s="67">
        <v>48.03</v>
      </c>
      <c r="R32" s="69">
        <v>72</v>
      </c>
      <c r="S32" s="67">
        <v>31.15</v>
      </c>
      <c r="T32" s="67">
        <v>23.61</v>
      </c>
      <c r="U32" s="67">
        <v>38.69</v>
      </c>
      <c r="V32" s="69">
        <v>49</v>
      </c>
      <c r="W32" s="69">
        <f>V32+N32+R32+J32</f>
        <v>163</v>
      </c>
    </row>
    <row r="33" spans="1:23">
      <c r="A33" s="211"/>
      <c r="B33" s="39" t="s">
        <v>29</v>
      </c>
      <c r="C33" s="70" t="s">
        <v>330</v>
      </c>
      <c r="D33" s="67">
        <v>5.22</v>
      </c>
      <c r="E33" s="67">
        <v>12.32</v>
      </c>
      <c r="F33" s="68">
        <v>24</v>
      </c>
      <c r="G33" s="70" t="s">
        <v>260</v>
      </c>
      <c r="H33" s="67">
        <v>1.79</v>
      </c>
      <c r="I33" s="67">
        <v>6.53</v>
      </c>
      <c r="J33" s="68">
        <v>13</v>
      </c>
      <c r="K33" s="67">
        <v>16.84</v>
      </c>
      <c r="L33" s="67">
        <v>12.22</v>
      </c>
      <c r="M33" s="67">
        <v>21.47</v>
      </c>
      <c r="N33" s="69">
        <v>48</v>
      </c>
      <c r="O33" s="67">
        <v>40.32</v>
      </c>
      <c r="P33" s="67">
        <v>34.409999999999997</v>
      </c>
      <c r="Q33" s="67">
        <v>46.23</v>
      </c>
      <c r="R33" s="69">
        <v>123</v>
      </c>
      <c r="S33" s="67">
        <v>29.91</v>
      </c>
      <c r="T33" s="67">
        <v>24.39</v>
      </c>
      <c r="U33" s="67">
        <v>35.42</v>
      </c>
      <c r="V33" s="69">
        <v>92</v>
      </c>
      <c r="W33" s="69">
        <f t="shared" si="0"/>
        <v>300</v>
      </c>
    </row>
    <row r="34" spans="1:23">
      <c r="A34" s="211"/>
      <c r="B34" s="39" t="s">
        <v>30</v>
      </c>
      <c r="C34" s="67" t="s">
        <v>33</v>
      </c>
      <c r="D34" s="67">
        <v>0</v>
      </c>
      <c r="E34" s="67">
        <v>2.02</v>
      </c>
      <c r="F34" s="68">
        <v>1</v>
      </c>
      <c r="G34" s="67" t="s">
        <v>33</v>
      </c>
      <c r="H34" s="67">
        <v>2.0099999999999998</v>
      </c>
      <c r="I34" s="67">
        <v>10.67</v>
      </c>
      <c r="J34" s="68">
        <v>8</v>
      </c>
      <c r="K34" s="70" t="s">
        <v>269</v>
      </c>
      <c r="L34" s="67">
        <v>14.78</v>
      </c>
      <c r="M34" s="67">
        <v>29.35</v>
      </c>
      <c r="N34" s="69">
        <v>29</v>
      </c>
      <c r="O34" s="67">
        <v>51.37</v>
      </c>
      <c r="P34" s="67">
        <v>42.13</v>
      </c>
      <c r="Q34" s="67">
        <v>60.61</v>
      </c>
      <c r="R34" s="69">
        <v>61</v>
      </c>
      <c r="S34" s="70" t="s">
        <v>397</v>
      </c>
      <c r="T34" s="67">
        <v>12.02</v>
      </c>
      <c r="U34" s="67">
        <v>27.06</v>
      </c>
      <c r="V34" s="69">
        <v>23</v>
      </c>
      <c r="W34" s="69">
        <f t="shared" si="0"/>
        <v>122</v>
      </c>
    </row>
    <row r="35" spans="1:23">
      <c r="A35" s="211"/>
      <c r="B35" s="39" t="s">
        <v>31</v>
      </c>
      <c r="C35" s="70" t="s">
        <v>262</v>
      </c>
      <c r="D35" s="67">
        <v>1.79</v>
      </c>
      <c r="E35" s="67">
        <v>7.78</v>
      </c>
      <c r="F35" s="68">
        <v>10</v>
      </c>
      <c r="G35" s="70" t="s">
        <v>324</v>
      </c>
      <c r="H35" s="67">
        <v>4.62</v>
      </c>
      <c r="I35" s="67">
        <v>11.99</v>
      </c>
      <c r="J35" s="68">
        <v>19</v>
      </c>
      <c r="K35" s="67">
        <v>18.3</v>
      </c>
      <c r="L35" s="67">
        <v>12.97</v>
      </c>
      <c r="M35" s="67">
        <v>23.63</v>
      </c>
      <c r="N35" s="69">
        <v>39</v>
      </c>
      <c r="O35" s="67">
        <v>46.72</v>
      </c>
      <c r="P35" s="67">
        <v>39.85</v>
      </c>
      <c r="Q35" s="67">
        <v>53.59</v>
      </c>
      <c r="R35" s="69">
        <v>101</v>
      </c>
      <c r="S35" s="67">
        <v>21.89</v>
      </c>
      <c r="T35" s="67">
        <v>16.100000000000001</v>
      </c>
      <c r="U35" s="67">
        <v>27.68</v>
      </c>
      <c r="V35" s="69">
        <v>45</v>
      </c>
      <c r="W35" s="69">
        <f t="shared" si="0"/>
        <v>214</v>
      </c>
    </row>
    <row r="36" spans="1:23">
      <c r="A36" s="211"/>
      <c r="B36" s="39" t="s">
        <v>32</v>
      </c>
      <c r="C36" s="67" t="s">
        <v>33</v>
      </c>
      <c r="D36" s="67">
        <v>0</v>
      </c>
      <c r="E36" s="67">
        <v>4.54</v>
      </c>
      <c r="F36" s="68">
        <v>2</v>
      </c>
      <c r="G36" s="67" t="s">
        <v>33</v>
      </c>
      <c r="H36" s="67">
        <v>1.79</v>
      </c>
      <c r="I36" s="67">
        <v>11.19</v>
      </c>
      <c r="J36" s="68">
        <v>7</v>
      </c>
      <c r="K36" s="70" t="s">
        <v>396</v>
      </c>
      <c r="L36" s="67">
        <v>6.15</v>
      </c>
      <c r="M36" s="67">
        <v>22.52</v>
      </c>
      <c r="N36" s="69">
        <v>11</v>
      </c>
      <c r="O36" s="67">
        <v>58.87</v>
      </c>
      <c r="P36" s="67">
        <v>48.31</v>
      </c>
      <c r="Q36" s="67">
        <v>69.430000000000007</v>
      </c>
      <c r="R36" s="69">
        <v>53</v>
      </c>
      <c r="S36" s="70" t="s">
        <v>398</v>
      </c>
      <c r="T36" s="67">
        <v>10.5</v>
      </c>
      <c r="U36" s="67">
        <v>26.28</v>
      </c>
      <c r="V36" s="69">
        <v>18</v>
      </c>
      <c r="W36" s="69">
        <f t="shared" si="0"/>
        <v>91</v>
      </c>
    </row>
    <row r="37" spans="1:23">
      <c r="A37" s="1" t="s">
        <v>221</v>
      </c>
      <c r="W37" s="3" t="s">
        <v>433</v>
      </c>
    </row>
    <row r="38" spans="1:23">
      <c r="A38" s="1" t="s">
        <v>428</v>
      </c>
    </row>
  </sheetData>
  <mergeCells count="49">
    <mergeCell ref="A28:A36"/>
    <mergeCell ref="A19:A20"/>
    <mergeCell ref="A24:B27"/>
    <mergeCell ref="C24:W24"/>
    <mergeCell ref="C25:W25"/>
    <mergeCell ref="C26:F26"/>
    <mergeCell ref="G26:J26"/>
    <mergeCell ref="K26:N26"/>
    <mergeCell ref="O26:R26"/>
    <mergeCell ref="S26:V26"/>
    <mergeCell ref="W26:W27"/>
    <mergeCell ref="D27:E27"/>
    <mergeCell ref="H27:I27"/>
    <mergeCell ref="L27:M27"/>
    <mergeCell ref="P27:Q27"/>
    <mergeCell ref="T27:U27"/>
    <mergeCell ref="A6:A7"/>
    <mergeCell ref="A8:A9"/>
    <mergeCell ref="A10:A12"/>
    <mergeCell ref="A13:A14"/>
    <mergeCell ref="A15:A16"/>
    <mergeCell ref="A17:A18"/>
    <mergeCell ref="AR3:AR4"/>
    <mergeCell ref="D4:E4"/>
    <mergeCell ref="H4:I4"/>
    <mergeCell ref="L4:M4"/>
    <mergeCell ref="P4:Q4"/>
    <mergeCell ref="T4:U4"/>
    <mergeCell ref="Y4:Z4"/>
    <mergeCell ref="AC4:AD4"/>
    <mergeCell ref="AG4:AH4"/>
    <mergeCell ref="AK4:AL4"/>
    <mergeCell ref="W3:W4"/>
    <mergeCell ref="X3:AA3"/>
    <mergeCell ref="AB3:AE3"/>
    <mergeCell ref="AF3:AI3"/>
    <mergeCell ref="AJ3:AM3"/>
    <mergeCell ref="A1:B4"/>
    <mergeCell ref="AN3:AQ3"/>
    <mergeCell ref="AO4:AP4"/>
    <mergeCell ref="C1:W1"/>
    <mergeCell ref="X1:AR1"/>
    <mergeCell ref="C2:W2"/>
    <mergeCell ref="X2:AR2"/>
    <mergeCell ref="C3:F3"/>
    <mergeCell ref="G3:J3"/>
    <mergeCell ref="K3:N3"/>
    <mergeCell ref="O3:R3"/>
    <mergeCell ref="S3:V3"/>
  </mergeCells>
  <pageMargins left="0.59055118110236227" right="0.39370078740157483" top="0.98425196850393704" bottom="0.59055118110236227" header="0.31496062992125984" footer="0.31496062992125984"/>
  <pageSetup paperSize="9" scale="71" fitToWidth="2" orientation="landscape" r:id="rId1"/>
  <headerFooter>
    <oddHeader>&amp;R&amp;G</oddHeader>
    <oddFooter>&amp;L&amp;8&amp;F-&amp;A</oddFoot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38"/>
  <sheetViews>
    <sheetView zoomScaleNormal="100" workbookViewId="0">
      <selection activeCell="W37" sqref="W37"/>
    </sheetView>
  </sheetViews>
  <sheetFormatPr baseColWidth="10" defaultColWidth="11.42578125" defaultRowHeight="11.25"/>
  <cols>
    <col min="1" max="1" width="15.7109375" style="7" customWidth="1"/>
    <col min="2" max="2" width="18.7109375" style="1" customWidth="1"/>
    <col min="3" max="22" width="8.7109375" style="1" customWidth="1"/>
    <col min="23" max="23" width="9.7109375" style="1" customWidth="1"/>
    <col min="24" max="43" width="8.7109375" style="1" customWidth="1"/>
    <col min="44" max="44" width="9.7109375" style="1" customWidth="1"/>
    <col min="45" max="51" width="8.7109375" style="1" customWidth="1"/>
    <col min="52" max="16384" width="11.42578125" style="1"/>
  </cols>
  <sheetData>
    <row r="1" spans="1:44" s="20" customFormat="1" ht="12" customHeight="1">
      <c r="A1" s="137" t="s">
        <v>0</v>
      </c>
      <c r="B1" s="138"/>
      <c r="C1" s="123" t="s">
        <v>120</v>
      </c>
      <c r="D1" s="123"/>
      <c r="E1" s="123"/>
      <c r="F1" s="123"/>
      <c r="G1" s="123"/>
      <c r="H1" s="123"/>
      <c r="I1" s="123"/>
      <c r="J1" s="123"/>
      <c r="K1" s="123"/>
      <c r="L1" s="123"/>
      <c r="M1" s="123"/>
      <c r="N1" s="123"/>
      <c r="O1" s="123"/>
      <c r="P1" s="123"/>
      <c r="Q1" s="123"/>
      <c r="R1" s="123"/>
      <c r="S1" s="123"/>
      <c r="T1" s="123"/>
      <c r="U1" s="123"/>
      <c r="V1" s="123"/>
      <c r="W1" s="123"/>
      <c r="X1" s="123" t="s">
        <v>120</v>
      </c>
      <c r="Y1" s="123"/>
      <c r="Z1" s="123"/>
      <c r="AA1" s="123"/>
      <c r="AB1" s="123"/>
      <c r="AC1" s="181"/>
      <c r="AD1" s="181"/>
      <c r="AE1" s="181"/>
      <c r="AF1" s="181"/>
      <c r="AG1" s="181"/>
      <c r="AH1" s="181"/>
      <c r="AI1" s="181"/>
      <c r="AJ1" s="181"/>
      <c r="AK1" s="181"/>
      <c r="AL1" s="181"/>
      <c r="AM1" s="181"/>
      <c r="AN1" s="181"/>
      <c r="AO1" s="181"/>
      <c r="AP1" s="181"/>
      <c r="AQ1" s="181"/>
      <c r="AR1" s="182"/>
    </row>
    <row r="2" spans="1:44" s="20" customFormat="1">
      <c r="A2" s="139"/>
      <c r="B2" s="140"/>
      <c r="C2" s="136" t="s">
        <v>1</v>
      </c>
      <c r="D2" s="120"/>
      <c r="E2" s="120"/>
      <c r="F2" s="120"/>
      <c r="G2" s="120"/>
      <c r="H2" s="120"/>
      <c r="I2" s="120"/>
      <c r="J2" s="120"/>
      <c r="K2" s="120"/>
      <c r="L2" s="120"/>
      <c r="M2" s="120"/>
      <c r="N2" s="120"/>
      <c r="O2" s="120"/>
      <c r="P2" s="120"/>
      <c r="Q2" s="120"/>
      <c r="R2" s="120"/>
      <c r="S2" s="120"/>
      <c r="T2" s="120"/>
      <c r="U2" s="120"/>
      <c r="V2" s="120"/>
      <c r="W2" s="120"/>
      <c r="X2" s="136" t="s">
        <v>429</v>
      </c>
      <c r="Y2" s="120"/>
      <c r="Z2" s="120"/>
      <c r="AA2" s="120"/>
      <c r="AB2" s="120"/>
      <c r="AC2" s="176"/>
      <c r="AD2" s="176"/>
      <c r="AE2" s="176"/>
      <c r="AF2" s="176"/>
      <c r="AG2" s="176"/>
      <c r="AH2" s="176"/>
      <c r="AI2" s="176"/>
      <c r="AJ2" s="176"/>
      <c r="AK2" s="176"/>
      <c r="AL2" s="176"/>
      <c r="AM2" s="176"/>
      <c r="AN2" s="176"/>
      <c r="AO2" s="176"/>
      <c r="AP2" s="176"/>
      <c r="AQ2" s="176"/>
      <c r="AR2" s="183"/>
    </row>
    <row r="3" spans="1:44" s="20" customFormat="1">
      <c r="A3" s="139"/>
      <c r="B3" s="140"/>
      <c r="C3" s="194" t="s">
        <v>112</v>
      </c>
      <c r="D3" s="120"/>
      <c r="E3" s="120"/>
      <c r="F3" s="120"/>
      <c r="G3" s="194" t="s">
        <v>113</v>
      </c>
      <c r="H3" s="120"/>
      <c r="I3" s="120"/>
      <c r="J3" s="120"/>
      <c r="K3" s="194" t="s">
        <v>115</v>
      </c>
      <c r="L3" s="120"/>
      <c r="M3" s="120"/>
      <c r="N3" s="120"/>
      <c r="O3" s="194" t="s">
        <v>116</v>
      </c>
      <c r="P3" s="120"/>
      <c r="Q3" s="120"/>
      <c r="R3" s="120"/>
      <c r="S3" s="194" t="s">
        <v>117</v>
      </c>
      <c r="T3" s="120"/>
      <c r="U3" s="120"/>
      <c r="V3" s="120"/>
      <c r="W3" s="120" t="s">
        <v>5</v>
      </c>
      <c r="X3" s="194" t="s">
        <v>112</v>
      </c>
      <c r="Y3" s="120"/>
      <c r="Z3" s="120"/>
      <c r="AA3" s="120"/>
      <c r="AB3" s="194" t="s">
        <v>113</v>
      </c>
      <c r="AC3" s="150"/>
      <c r="AD3" s="150"/>
      <c r="AE3" s="150"/>
      <c r="AF3" s="193" t="s">
        <v>115</v>
      </c>
      <c r="AG3" s="150"/>
      <c r="AH3" s="150"/>
      <c r="AI3" s="150"/>
      <c r="AJ3" s="193" t="s">
        <v>116</v>
      </c>
      <c r="AK3" s="150"/>
      <c r="AL3" s="150"/>
      <c r="AM3" s="150"/>
      <c r="AN3" s="193" t="s">
        <v>117</v>
      </c>
      <c r="AO3" s="150"/>
      <c r="AP3" s="150"/>
      <c r="AQ3" s="150"/>
      <c r="AR3" s="152" t="s">
        <v>5</v>
      </c>
    </row>
    <row r="4" spans="1:44" s="21" customFormat="1" ht="22.5">
      <c r="A4" s="141"/>
      <c r="B4" s="142"/>
      <c r="C4" s="24" t="s">
        <v>6</v>
      </c>
      <c r="D4" s="122" t="s">
        <v>78</v>
      </c>
      <c r="E4" s="122"/>
      <c r="F4" s="24" t="s">
        <v>79</v>
      </c>
      <c r="G4" s="24" t="s">
        <v>6</v>
      </c>
      <c r="H4" s="122" t="s">
        <v>78</v>
      </c>
      <c r="I4" s="122"/>
      <c r="J4" s="24" t="s">
        <v>79</v>
      </c>
      <c r="K4" s="24" t="s">
        <v>6</v>
      </c>
      <c r="L4" s="122" t="s">
        <v>78</v>
      </c>
      <c r="M4" s="122"/>
      <c r="N4" s="24" t="s">
        <v>79</v>
      </c>
      <c r="O4" s="24" t="s">
        <v>6</v>
      </c>
      <c r="P4" s="122" t="s">
        <v>78</v>
      </c>
      <c r="Q4" s="122"/>
      <c r="R4" s="24" t="s">
        <v>79</v>
      </c>
      <c r="S4" s="24" t="s">
        <v>6</v>
      </c>
      <c r="T4" s="122" t="s">
        <v>78</v>
      </c>
      <c r="U4" s="122"/>
      <c r="V4" s="24" t="s">
        <v>79</v>
      </c>
      <c r="W4" s="121"/>
      <c r="X4" s="24" t="s">
        <v>6</v>
      </c>
      <c r="Y4" s="122" t="s">
        <v>78</v>
      </c>
      <c r="Z4" s="122"/>
      <c r="AA4" s="24" t="s">
        <v>79</v>
      </c>
      <c r="AB4" s="24" t="s">
        <v>6</v>
      </c>
      <c r="AC4" s="151" t="s">
        <v>78</v>
      </c>
      <c r="AD4" s="151"/>
      <c r="AE4" s="26" t="s">
        <v>79</v>
      </c>
      <c r="AF4" s="26" t="s">
        <v>6</v>
      </c>
      <c r="AG4" s="151" t="s">
        <v>78</v>
      </c>
      <c r="AH4" s="151"/>
      <c r="AI4" s="26" t="s">
        <v>79</v>
      </c>
      <c r="AJ4" s="26" t="s">
        <v>6</v>
      </c>
      <c r="AK4" s="151" t="s">
        <v>78</v>
      </c>
      <c r="AL4" s="151"/>
      <c r="AM4" s="26" t="s">
        <v>79</v>
      </c>
      <c r="AN4" s="26" t="s">
        <v>6</v>
      </c>
      <c r="AO4" s="151" t="s">
        <v>78</v>
      </c>
      <c r="AP4" s="151"/>
      <c r="AQ4" s="26" t="s">
        <v>79</v>
      </c>
      <c r="AR4" s="153"/>
    </row>
    <row r="5" spans="1:44" ht="12" customHeight="1">
      <c r="A5" s="63" t="s">
        <v>0</v>
      </c>
      <c r="B5" s="28" t="s">
        <v>10</v>
      </c>
      <c r="C5" s="54" t="s">
        <v>227</v>
      </c>
      <c r="D5" s="29">
        <v>0.9</v>
      </c>
      <c r="E5" s="29">
        <v>2.21</v>
      </c>
      <c r="F5" s="30">
        <v>24</v>
      </c>
      <c r="G5" s="29">
        <v>2.21</v>
      </c>
      <c r="H5" s="29">
        <v>1.37</v>
      </c>
      <c r="I5" s="29">
        <v>3.04</v>
      </c>
      <c r="J5" s="30">
        <v>31</v>
      </c>
      <c r="K5" s="29">
        <v>12.53</v>
      </c>
      <c r="L5" s="29">
        <v>10.62</v>
      </c>
      <c r="M5" s="29">
        <v>14.43</v>
      </c>
      <c r="N5" s="30">
        <v>169</v>
      </c>
      <c r="O5" s="29">
        <v>44.26</v>
      </c>
      <c r="P5" s="29">
        <v>41.44</v>
      </c>
      <c r="Q5" s="29">
        <v>47.08</v>
      </c>
      <c r="R5" s="30">
        <v>637</v>
      </c>
      <c r="S5" s="29">
        <v>39.450000000000003</v>
      </c>
      <c r="T5" s="29">
        <v>36.67</v>
      </c>
      <c r="U5" s="29">
        <v>42.24</v>
      </c>
      <c r="V5" s="30">
        <v>548</v>
      </c>
      <c r="W5" s="30">
        <v>1409</v>
      </c>
      <c r="X5" s="29">
        <v>1.26</v>
      </c>
      <c r="Y5" s="29">
        <v>0.89</v>
      </c>
      <c r="Z5" s="29">
        <v>1.63</v>
      </c>
      <c r="AA5" s="30">
        <v>58</v>
      </c>
      <c r="AB5" s="29">
        <v>2.68</v>
      </c>
      <c r="AC5" s="29">
        <v>2.12</v>
      </c>
      <c r="AD5" s="29">
        <v>3.24</v>
      </c>
      <c r="AE5" s="30">
        <v>109</v>
      </c>
      <c r="AF5" s="29">
        <v>13.63</v>
      </c>
      <c r="AG5" s="29">
        <v>12.4</v>
      </c>
      <c r="AH5" s="29">
        <v>14.87</v>
      </c>
      <c r="AI5" s="30">
        <v>544</v>
      </c>
      <c r="AJ5" s="29">
        <v>43.59</v>
      </c>
      <c r="AK5" s="29">
        <v>41.84</v>
      </c>
      <c r="AL5" s="29">
        <v>45.33</v>
      </c>
      <c r="AM5" s="30">
        <v>1889</v>
      </c>
      <c r="AN5" s="29">
        <v>38.840000000000003</v>
      </c>
      <c r="AO5" s="29">
        <v>37.130000000000003</v>
      </c>
      <c r="AP5" s="29">
        <v>40.549999999999997</v>
      </c>
      <c r="AQ5" s="30">
        <v>1680</v>
      </c>
      <c r="AR5" s="30">
        <v>4280</v>
      </c>
    </row>
    <row r="6" spans="1:44" ht="12" customHeight="1">
      <c r="A6" s="208" t="s">
        <v>11</v>
      </c>
      <c r="B6" s="31" t="s">
        <v>12</v>
      </c>
      <c r="C6" s="32" t="s">
        <v>232</v>
      </c>
      <c r="D6" s="33">
        <v>0.49</v>
      </c>
      <c r="E6" s="33">
        <v>2.5099999999999998</v>
      </c>
      <c r="F6" s="34">
        <v>10</v>
      </c>
      <c r="G6" s="32" t="s">
        <v>248</v>
      </c>
      <c r="H6" s="33">
        <v>1.62</v>
      </c>
      <c r="I6" s="33">
        <v>4.5199999999999996</v>
      </c>
      <c r="J6" s="34">
        <v>20</v>
      </c>
      <c r="K6" s="33">
        <v>10.91</v>
      </c>
      <c r="L6" s="33">
        <v>8.27</v>
      </c>
      <c r="M6" s="33">
        <v>13.54</v>
      </c>
      <c r="N6" s="34">
        <v>69</v>
      </c>
      <c r="O6" s="33">
        <v>43.77</v>
      </c>
      <c r="P6" s="33">
        <v>39.53</v>
      </c>
      <c r="Q6" s="33">
        <v>48.02</v>
      </c>
      <c r="R6" s="34">
        <v>267</v>
      </c>
      <c r="S6" s="33">
        <v>40.75</v>
      </c>
      <c r="T6" s="33">
        <v>36.56</v>
      </c>
      <c r="U6" s="33">
        <v>44.94</v>
      </c>
      <c r="V6" s="34">
        <v>253</v>
      </c>
      <c r="W6" s="34">
        <v>619</v>
      </c>
      <c r="X6" s="33">
        <v>1.43</v>
      </c>
      <c r="Y6" s="33">
        <v>0.86</v>
      </c>
      <c r="Z6" s="33">
        <v>2</v>
      </c>
      <c r="AA6" s="34">
        <v>31</v>
      </c>
      <c r="AB6" s="33">
        <v>2.66</v>
      </c>
      <c r="AC6" s="33">
        <v>1.84</v>
      </c>
      <c r="AD6" s="33">
        <v>3.47</v>
      </c>
      <c r="AE6" s="34">
        <v>53</v>
      </c>
      <c r="AF6" s="33">
        <v>10.69</v>
      </c>
      <c r="AG6" s="33">
        <v>9.17</v>
      </c>
      <c r="AH6" s="33">
        <v>12.22</v>
      </c>
      <c r="AI6" s="34">
        <v>219</v>
      </c>
      <c r="AJ6" s="33">
        <v>42.65</v>
      </c>
      <c r="AK6" s="33">
        <v>40.159999999999997</v>
      </c>
      <c r="AL6" s="33">
        <v>45.14</v>
      </c>
      <c r="AM6" s="34">
        <v>877</v>
      </c>
      <c r="AN6" s="33">
        <v>42.57</v>
      </c>
      <c r="AO6" s="33">
        <v>40.08</v>
      </c>
      <c r="AP6" s="33">
        <v>45.07</v>
      </c>
      <c r="AQ6" s="34">
        <v>864</v>
      </c>
      <c r="AR6" s="34">
        <v>2044</v>
      </c>
    </row>
    <row r="7" spans="1:44" ht="12" customHeight="1">
      <c r="A7" s="135"/>
      <c r="B7" s="31" t="s">
        <v>13</v>
      </c>
      <c r="C7" s="32" t="s">
        <v>227</v>
      </c>
      <c r="D7" s="33">
        <v>0.74</v>
      </c>
      <c r="E7" s="33">
        <v>2.46</v>
      </c>
      <c r="F7" s="34">
        <v>14</v>
      </c>
      <c r="G7" s="32" t="s">
        <v>227</v>
      </c>
      <c r="H7" s="33">
        <v>0.6</v>
      </c>
      <c r="I7" s="33">
        <v>2.57</v>
      </c>
      <c r="J7" s="34">
        <v>11</v>
      </c>
      <c r="K7" s="33">
        <v>13.69</v>
      </c>
      <c r="L7" s="33">
        <v>11.02</v>
      </c>
      <c r="M7" s="33">
        <v>16.36</v>
      </c>
      <c r="N7" s="34">
        <v>100</v>
      </c>
      <c r="O7" s="33">
        <v>44.61</v>
      </c>
      <c r="P7" s="33">
        <v>40.83</v>
      </c>
      <c r="Q7" s="33">
        <v>48.38</v>
      </c>
      <c r="R7" s="34">
        <v>370</v>
      </c>
      <c r="S7" s="33">
        <v>38.520000000000003</v>
      </c>
      <c r="T7" s="33">
        <v>34.799999999999997</v>
      </c>
      <c r="U7" s="33">
        <v>42.24</v>
      </c>
      <c r="V7" s="34">
        <v>295</v>
      </c>
      <c r="W7" s="34">
        <v>790</v>
      </c>
      <c r="X7" s="32" t="s">
        <v>217</v>
      </c>
      <c r="Y7" s="33">
        <v>0.63</v>
      </c>
      <c r="Z7" s="33">
        <v>1.59</v>
      </c>
      <c r="AA7" s="34">
        <v>27</v>
      </c>
      <c r="AB7" s="33">
        <v>2.7</v>
      </c>
      <c r="AC7" s="33">
        <v>1.93</v>
      </c>
      <c r="AD7" s="33">
        <v>3.48</v>
      </c>
      <c r="AE7" s="34">
        <v>56</v>
      </c>
      <c r="AF7" s="33">
        <v>16.16</v>
      </c>
      <c r="AG7" s="33">
        <v>14.29</v>
      </c>
      <c r="AH7" s="33">
        <v>18.03</v>
      </c>
      <c r="AI7" s="34">
        <v>325</v>
      </c>
      <c r="AJ7" s="33">
        <v>44.39</v>
      </c>
      <c r="AK7" s="33">
        <v>41.96</v>
      </c>
      <c r="AL7" s="33">
        <v>46.83</v>
      </c>
      <c r="AM7" s="34">
        <v>1012</v>
      </c>
      <c r="AN7" s="33">
        <v>35.630000000000003</v>
      </c>
      <c r="AO7" s="33">
        <v>33.299999999999997</v>
      </c>
      <c r="AP7" s="33">
        <v>37.97</v>
      </c>
      <c r="AQ7" s="34">
        <v>816</v>
      </c>
      <c r="AR7" s="34">
        <v>2236</v>
      </c>
    </row>
    <row r="8" spans="1:44" ht="12" customHeight="1">
      <c r="A8" s="208" t="s">
        <v>14</v>
      </c>
      <c r="B8" s="31" t="s">
        <v>15</v>
      </c>
      <c r="C8" s="32" t="s">
        <v>227</v>
      </c>
      <c r="D8" s="33">
        <v>0.85</v>
      </c>
      <c r="E8" s="33">
        <v>2.38</v>
      </c>
      <c r="F8" s="34">
        <v>19</v>
      </c>
      <c r="G8" s="32" t="s">
        <v>249</v>
      </c>
      <c r="H8" s="33">
        <v>1.05</v>
      </c>
      <c r="I8" s="33">
        <v>2.79</v>
      </c>
      <c r="J8" s="34">
        <v>22</v>
      </c>
      <c r="K8" s="33">
        <v>11.29</v>
      </c>
      <c r="L8" s="33">
        <v>9.2799999999999994</v>
      </c>
      <c r="M8" s="33">
        <v>13.29</v>
      </c>
      <c r="N8" s="34">
        <v>125</v>
      </c>
      <c r="O8" s="33">
        <v>45.54</v>
      </c>
      <c r="P8" s="33">
        <v>42.43</v>
      </c>
      <c r="Q8" s="33">
        <v>48.64</v>
      </c>
      <c r="R8" s="34">
        <v>538</v>
      </c>
      <c r="S8" s="33">
        <v>39.64</v>
      </c>
      <c r="T8" s="33">
        <v>36.590000000000003</v>
      </c>
      <c r="U8" s="33">
        <v>42.69</v>
      </c>
      <c r="V8" s="34">
        <v>459</v>
      </c>
      <c r="W8" s="34">
        <v>1163</v>
      </c>
      <c r="X8" s="33">
        <v>1</v>
      </c>
      <c r="Y8" s="33">
        <v>0.66</v>
      </c>
      <c r="Z8" s="33">
        <v>1.34</v>
      </c>
      <c r="AA8" s="34">
        <v>39</v>
      </c>
      <c r="AB8" s="33">
        <v>2.54</v>
      </c>
      <c r="AC8" s="33">
        <v>1.93</v>
      </c>
      <c r="AD8" s="33">
        <v>3.16</v>
      </c>
      <c r="AE8" s="34">
        <v>82</v>
      </c>
      <c r="AF8" s="33">
        <v>12.35</v>
      </c>
      <c r="AG8" s="33">
        <v>11.03</v>
      </c>
      <c r="AH8" s="33">
        <v>13.67</v>
      </c>
      <c r="AI8" s="34">
        <v>401</v>
      </c>
      <c r="AJ8" s="33">
        <v>43.76</v>
      </c>
      <c r="AK8" s="33">
        <v>41.82</v>
      </c>
      <c r="AL8" s="33">
        <v>45.69</v>
      </c>
      <c r="AM8" s="34">
        <v>1539</v>
      </c>
      <c r="AN8" s="33">
        <v>40.35</v>
      </c>
      <c r="AO8" s="33">
        <v>38.43</v>
      </c>
      <c r="AP8" s="33">
        <v>42.27</v>
      </c>
      <c r="AQ8" s="34">
        <v>1414</v>
      </c>
      <c r="AR8" s="34">
        <v>3475</v>
      </c>
    </row>
    <row r="9" spans="1:44" ht="12" customHeight="1">
      <c r="A9" s="135"/>
      <c r="B9" s="31" t="s">
        <v>16</v>
      </c>
      <c r="C9" s="33" t="s">
        <v>33</v>
      </c>
      <c r="D9" s="33">
        <v>0.15</v>
      </c>
      <c r="E9" s="33">
        <v>2.54</v>
      </c>
      <c r="F9" s="34">
        <v>5</v>
      </c>
      <c r="G9" s="33" t="s">
        <v>33</v>
      </c>
      <c r="H9" s="33">
        <v>1.05</v>
      </c>
      <c r="I9" s="33">
        <v>5.53</v>
      </c>
      <c r="J9" s="34">
        <v>9</v>
      </c>
      <c r="K9" s="33">
        <v>17.21</v>
      </c>
      <c r="L9" s="33">
        <v>12.18</v>
      </c>
      <c r="M9" s="33">
        <v>22.23</v>
      </c>
      <c r="N9" s="34">
        <v>44</v>
      </c>
      <c r="O9" s="33">
        <v>39.43</v>
      </c>
      <c r="P9" s="33">
        <v>32.840000000000003</v>
      </c>
      <c r="Q9" s="33">
        <v>46.03</v>
      </c>
      <c r="R9" s="34">
        <v>99</v>
      </c>
      <c r="S9" s="33">
        <v>38.729999999999997</v>
      </c>
      <c r="T9" s="33">
        <v>32.06</v>
      </c>
      <c r="U9" s="33">
        <v>45.39</v>
      </c>
      <c r="V9" s="34">
        <v>89</v>
      </c>
      <c r="W9" s="34">
        <v>246</v>
      </c>
      <c r="X9" s="32" t="s">
        <v>245</v>
      </c>
      <c r="Y9" s="33">
        <v>1.01</v>
      </c>
      <c r="Z9" s="33">
        <v>3.38</v>
      </c>
      <c r="AA9" s="34">
        <v>19</v>
      </c>
      <c r="AB9" s="32" t="s">
        <v>225</v>
      </c>
      <c r="AC9" s="33">
        <v>1.83</v>
      </c>
      <c r="AD9" s="33">
        <v>4.5199999999999996</v>
      </c>
      <c r="AE9" s="34">
        <v>27</v>
      </c>
      <c r="AF9" s="33">
        <v>18.27</v>
      </c>
      <c r="AG9" s="33">
        <v>15.18</v>
      </c>
      <c r="AH9" s="33">
        <v>21.37</v>
      </c>
      <c r="AI9" s="34">
        <v>143</v>
      </c>
      <c r="AJ9" s="33">
        <v>42.96</v>
      </c>
      <c r="AK9" s="33">
        <v>38.99</v>
      </c>
      <c r="AL9" s="33">
        <v>46.93</v>
      </c>
      <c r="AM9" s="34">
        <v>350</v>
      </c>
      <c r="AN9" s="33">
        <v>33.39</v>
      </c>
      <c r="AO9" s="33">
        <v>29.63</v>
      </c>
      <c r="AP9" s="33">
        <v>37.159999999999997</v>
      </c>
      <c r="AQ9" s="34">
        <v>266</v>
      </c>
      <c r="AR9" s="34">
        <v>805</v>
      </c>
    </row>
    <row r="10" spans="1:44" ht="12" customHeight="1">
      <c r="A10" s="208" t="s">
        <v>17</v>
      </c>
      <c r="B10" s="56" t="s">
        <v>111</v>
      </c>
      <c r="C10" s="33" t="s">
        <v>33</v>
      </c>
      <c r="D10" s="33">
        <v>0.74</v>
      </c>
      <c r="E10" s="33">
        <v>4.13</v>
      </c>
      <c r="F10" s="34">
        <v>8</v>
      </c>
      <c r="G10" s="32" t="s">
        <v>225</v>
      </c>
      <c r="H10" s="33">
        <v>1.27</v>
      </c>
      <c r="I10" s="33">
        <v>5.18</v>
      </c>
      <c r="J10" s="34">
        <v>12</v>
      </c>
      <c r="K10" s="33">
        <v>21.56</v>
      </c>
      <c r="L10" s="33">
        <v>16.64</v>
      </c>
      <c r="M10" s="33">
        <v>26.48</v>
      </c>
      <c r="N10" s="34">
        <v>68</v>
      </c>
      <c r="O10" s="33">
        <v>36.619999999999997</v>
      </c>
      <c r="P10" s="33">
        <v>31.01</v>
      </c>
      <c r="Q10" s="33">
        <v>42.23</v>
      </c>
      <c r="R10" s="34">
        <v>129</v>
      </c>
      <c r="S10" s="33">
        <v>36.159999999999997</v>
      </c>
      <c r="T10" s="33">
        <v>30.49</v>
      </c>
      <c r="U10" s="33">
        <v>41.83</v>
      </c>
      <c r="V10" s="34">
        <v>120</v>
      </c>
      <c r="W10" s="34">
        <v>337</v>
      </c>
      <c r="X10" s="32" t="s">
        <v>249</v>
      </c>
      <c r="Y10" s="33">
        <v>0.82</v>
      </c>
      <c r="Z10" s="33">
        <v>3.01</v>
      </c>
      <c r="AA10" s="34">
        <v>18</v>
      </c>
      <c r="AB10" s="33">
        <v>4.3099999999999996</v>
      </c>
      <c r="AC10" s="33">
        <v>2.81</v>
      </c>
      <c r="AD10" s="33">
        <v>5.81</v>
      </c>
      <c r="AE10" s="34">
        <v>37</v>
      </c>
      <c r="AF10" s="33">
        <v>21.43</v>
      </c>
      <c r="AG10" s="33">
        <v>18.100000000000001</v>
      </c>
      <c r="AH10" s="33">
        <v>24.77</v>
      </c>
      <c r="AI10" s="34">
        <v>169</v>
      </c>
      <c r="AJ10" s="33">
        <v>40.67</v>
      </c>
      <c r="AK10" s="33">
        <v>36.72</v>
      </c>
      <c r="AL10" s="33">
        <v>44.62</v>
      </c>
      <c r="AM10" s="34">
        <v>351</v>
      </c>
      <c r="AN10" s="33">
        <v>31.67</v>
      </c>
      <c r="AO10" s="33">
        <v>27.99</v>
      </c>
      <c r="AP10" s="33">
        <v>35.340000000000003</v>
      </c>
      <c r="AQ10" s="34">
        <v>277</v>
      </c>
      <c r="AR10" s="34">
        <v>852</v>
      </c>
    </row>
    <row r="11" spans="1:44" ht="12" customHeight="1">
      <c r="A11" s="135"/>
      <c r="B11" s="56" t="s">
        <v>73</v>
      </c>
      <c r="C11" s="32" t="s">
        <v>227</v>
      </c>
      <c r="D11" s="33">
        <v>0.69</v>
      </c>
      <c r="E11" s="33">
        <v>2.59</v>
      </c>
      <c r="F11" s="34">
        <v>13</v>
      </c>
      <c r="G11" s="32" t="s">
        <v>319</v>
      </c>
      <c r="H11" s="33">
        <v>0.89</v>
      </c>
      <c r="I11" s="33">
        <v>3.31</v>
      </c>
      <c r="J11" s="34">
        <v>13</v>
      </c>
      <c r="K11" s="33">
        <v>11.61</v>
      </c>
      <c r="L11" s="33">
        <v>9.0399999999999991</v>
      </c>
      <c r="M11" s="33">
        <v>14.18</v>
      </c>
      <c r="N11" s="34">
        <v>80</v>
      </c>
      <c r="O11" s="33">
        <v>46.33</v>
      </c>
      <c r="P11" s="33">
        <v>42.4</v>
      </c>
      <c r="Q11" s="33">
        <v>50.27</v>
      </c>
      <c r="R11" s="34">
        <v>347</v>
      </c>
      <c r="S11" s="33">
        <v>38.32</v>
      </c>
      <c r="T11" s="33">
        <v>34.46</v>
      </c>
      <c r="U11" s="33">
        <v>42.18</v>
      </c>
      <c r="V11" s="34">
        <v>273</v>
      </c>
      <c r="W11" s="34">
        <v>726</v>
      </c>
      <c r="X11" s="33">
        <v>1.37</v>
      </c>
      <c r="Y11" s="33">
        <v>0.85</v>
      </c>
      <c r="Z11" s="33">
        <v>1.89</v>
      </c>
      <c r="AA11" s="34">
        <v>32</v>
      </c>
      <c r="AB11" s="33">
        <v>2.74</v>
      </c>
      <c r="AC11" s="33">
        <v>1.93</v>
      </c>
      <c r="AD11" s="33">
        <v>3.55</v>
      </c>
      <c r="AE11" s="34">
        <v>55</v>
      </c>
      <c r="AF11" s="33">
        <v>13.85</v>
      </c>
      <c r="AG11" s="33">
        <v>12.13</v>
      </c>
      <c r="AH11" s="33">
        <v>15.56</v>
      </c>
      <c r="AI11" s="34">
        <v>293</v>
      </c>
      <c r="AJ11" s="33">
        <v>45.52</v>
      </c>
      <c r="AK11" s="33">
        <v>43.13</v>
      </c>
      <c r="AL11" s="33">
        <v>47.91</v>
      </c>
      <c r="AM11" s="34">
        <v>1059</v>
      </c>
      <c r="AN11" s="33">
        <v>36.520000000000003</v>
      </c>
      <c r="AO11" s="33">
        <v>34.229999999999997</v>
      </c>
      <c r="AP11" s="33">
        <v>38.82</v>
      </c>
      <c r="AQ11" s="34">
        <v>858</v>
      </c>
      <c r="AR11" s="34">
        <v>2297</v>
      </c>
    </row>
    <row r="12" spans="1:44" ht="12" customHeight="1">
      <c r="A12" s="135"/>
      <c r="B12" s="31" t="s">
        <v>18</v>
      </c>
      <c r="C12" s="33" t="s">
        <v>33</v>
      </c>
      <c r="D12" s="33">
        <v>0</v>
      </c>
      <c r="E12" s="33">
        <v>1.1499999999999999</v>
      </c>
      <c r="F12" s="34">
        <v>3</v>
      </c>
      <c r="G12" s="33" t="s">
        <v>33</v>
      </c>
      <c r="H12" s="33">
        <v>0.24</v>
      </c>
      <c r="I12" s="33">
        <v>2.72</v>
      </c>
      <c r="J12" s="34">
        <v>6</v>
      </c>
      <c r="K12" s="32" t="s">
        <v>215</v>
      </c>
      <c r="L12" s="33">
        <v>2.96</v>
      </c>
      <c r="M12" s="33">
        <v>7.76</v>
      </c>
      <c r="N12" s="34">
        <v>20</v>
      </c>
      <c r="O12" s="33">
        <v>47.21</v>
      </c>
      <c r="P12" s="33">
        <v>41.45</v>
      </c>
      <c r="Q12" s="33">
        <v>52.97</v>
      </c>
      <c r="R12" s="34">
        <v>157</v>
      </c>
      <c r="S12" s="33">
        <v>45.42</v>
      </c>
      <c r="T12" s="33">
        <v>39.67</v>
      </c>
      <c r="U12" s="33">
        <v>51.16</v>
      </c>
      <c r="V12" s="34">
        <v>152</v>
      </c>
      <c r="W12" s="34">
        <v>338</v>
      </c>
      <c r="X12" s="33" t="s">
        <v>33</v>
      </c>
      <c r="Y12" s="33">
        <v>0.13</v>
      </c>
      <c r="Z12" s="33">
        <v>1</v>
      </c>
      <c r="AA12" s="34">
        <v>8</v>
      </c>
      <c r="AB12" s="32" t="s">
        <v>224</v>
      </c>
      <c r="AC12" s="33">
        <v>0.65</v>
      </c>
      <c r="AD12" s="33">
        <v>2.13</v>
      </c>
      <c r="AE12" s="34">
        <v>17</v>
      </c>
      <c r="AF12" s="33">
        <v>7.35</v>
      </c>
      <c r="AG12" s="33">
        <v>5.61</v>
      </c>
      <c r="AH12" s="33">
        <v>9.09</v>
      </c>
      <c r="AI12" s="34">
        <v>80</v>
      </c>
      <c r="AJ12" s="33">
        <v>41.82</v>
      </c>
      <c r="AK12" s="33">
        <v>38.47</v>
      </c>
      <c r="AL12" s="33">
        <v>45.18</v>
      </c>
      <c r="AM12" s="34">
        <v>475</v>
      </c>
      <c r="AN12" s="33">
        <v>48.87</v>
      </c>
      <c r="AO12" s="33">
        <v>45.45</v>
      </c>
      <c r="AP12" s="33">
        <v>52.28</v>
      </c>
      <c r="AQ12" s="34">
        <v>539</v>
      </c>
      <c r="AR12" s="34">
        <v>1119</v>
      </c>
    </row>
    <row r="13" spans="1:44" ht="12" customHeight="1">
      <c r="A13" s="208" t="s">
        <v>19</v>
      </c>
      <c r="B13" s="56" t="s">
        <v>74</v>
      </c>
      <c r="C13" s="32" t="s">
        <v>217</v>
      </c>
      <c r="D13" s="33">
        <v>0.47</v>
      </c>
      <c r="E13" s="33">
        <v>1.71</v>
      </c>
      <c r="F13" s="34">
        <v>13</v>
      </c>
      <c r="G13" s="32" t="s">
        <v>226</v>
      </c>
      <c r="H13" s="33">
        <v>0.84</v>
      </c>
      <c r="I13" s="33">
        <v>2.6</v>
      </c>
      <c r="J13" s="34">
        <v>17</v>
      </c>
      <c r="K13" s="33">
        <v>12.54</v>
      </c>
      <c r="L13" s="33">
        <v>10.32</v>
      </c>
      <c r="M13" s="33">
        <v>14.76</v>
      </c>
      <c r="N13" s="34">
        <v>125</v>
      </c>
      <c r="O13" s="33">
        <v>44.47</v>
      </c>
      <c r="P13" s="33">
        <v>41.17</v>
      </c>
      <c r="Q13" s="33">
        <v>47.78</v>
      </c>
      <c r="R13" s="34">
        <v>462</v>
      </c>
      <c r="S13" s="33">
        <v>40.17</v>
      </c>
      <c r="T13" s="33">
        <v>36.869999999999997</v>
      </c>
      <c r="U13" s="33">
        <v>43.46</v>
      </c>
      <c r="V13" s="34">
        <v>392</v>
      </c>
      <c r="W13" s="34">
        <v>1009</v>
      </c>
      <c r="X13" s="33">
        <v>0.97</v>
      </c>
      <c r="Y13" s="33">
        <v>0.62</v>
      </c>
      <c r="Z13" s="33">
        <v>1.32</v>
      </c>
      <c r="AA13" s="34">
        <v>37</v>
      </c>
      <c r="AB13" s="33">
        <v>2.56</v>
      </c>
      <c r="AC13" s="33">
        <v>1.94</v>
      </c>
      <c r="AD13" s="33">
        <v>3.18</v>
      </c>
      <c r="AE13" s="34">
        <v>81</v>
      </c>
      <c r="AF13" s="33">
        <v>13.2</v>
      </c>
      <c r="AG13" s="33">
        <v>11.83</v>
      </c>
      <c r="AH13" s="33">
        <v>14.57</v>
      </c>
      <c r="AI13" s="34">
        <v>422</v>
      </c>
      <c r="AJ13" s="33">
        <v>43.79</v>
      </c>
      <c r="AK13" s="33">
        <v>41.82</v>
      </c>
      <c r="AL13" s="33">
        <v>45.77</v>
      </c>
      <c r="AM13" s="34">
        <v>1499</v>
      </c>
      <c r="AN13" s="33">
        <v>39.479999999999997</v>
      </c>
      <c r="AO13" s="33">
        <v>37.54</v>
      </c>
      <c r="AP13" s="33">
        <v>41.42</v>
      </c>
      <c r="AQ13" s="34">
        <v>1331</v>
      </c>
      <c r="AR13" s="34">
        <v>3370</v>
      </c>
    </row>
    <row r="14" spans="1:44" ht="12" customHeight="1">
      <c r="A14" s="135"/>
      <c r="B14" s="56" t="s">
        <v>75</v>
      </c>
      <c r="C14" s="32" t="s">
        <v>282</v>
      </c>
      <c r="D14" s="33">
        <v>1</v>
      </c>
      <c r="E14" s="33">
        <v>4.18</v>
      </c>
      <c r="F14" s="34">
        <v>11</v>
      </c>
      <c r="G14" s="32" t="s">
        <v>246</v>
      </c>
      <c r="H14" s="33">
        <v>1.24</v>
      </c>
      <c r="I14" s="33">
        <v>4.76</v>
      </c>
      <c r="J14" s="34">
        <v>13</v>
      </c>
      <c r="K14" s="33">
        <v>12.61</v>
      </c>
      <c r="L14" s="33">
        <v>8.92</v>
      </c>
      <c r="M14" s="33">
        <v>16.29</v>
      </c>
      <c r="N14" s="34">
        <v>44</v>
      </c>
      <c r="O14" s="33">
        <v>43.96</v>
      </c>
      <c r="P14" s="33">
        <v>38.6</v>
      </c>
      <c r="Q14" s="33">
        <v>49.33</v>
      </c>
      <c r="R14" s="34">
        <v>174</v>
      </c>
      <c r="S14" s="33">
        <v>37.840000000000003</v>
      </c>
      <c r="T14" s="33">
        <v>32.65</v>
      </c>
      <c r="U14" s="33">
        <v>43.03</v>
      </c>
      <c r="V14" s="34">
        <v>155</v>
      </c>
      <c r="W14" s="34">
        <v>397</v>
      </c>
      <c r="X14" s="32" t="s">
        <v>245</v>
      </c>
      <c r="Y14" s="33">
        <v>1.1399999999999999</v>
      </c>
      <c r="Z14" s="33">
        <v>3.35</v>
      </c>
      <c r="AA14" s="34">
        <v>21</v>
      </c>
      <c r="AB14" s="32" t="s">
        <v>246</v>
      </c>
      <c r="AC14" s="33">
        <v>1.71</v>
      </c>
      <c r="AD14" s="33">
        <v>4.24</v>
      </c>
      <c r="AE14" s="34">
        <v>26</v>
      </c>
      <c r="AF14" s="33">
        <v>14.99</v>
      </c>
      <c r="AG14" s="33">
        <v>12.21</v>
      </c>
      <c r="AH14" s="33">
        <v>17.78</v>
      </c>
      <c r="AI14" s="34">
        <v>120</v>
      </c>
      <c r="AJ14" s="33">
        <v>43.16</v>
      </c>
      <c r="AK14" s="33">
        <v>39.42</v>
      </c>
      <c r="AL14" s="33">
        <v>46.9</v>
      </c>
      <c r="AM14" s="34">
        <v>388</v>
      </c>
      <c r="AN14" s="33">
        <v>36.619999999999997</v>
      </c>
      <c r="AO14" s="33">
        <v>32.99</v>
      </c>
      <c r="AP14" s="33">
        <v>40.26</v>
      </c>
      <c r="AQ14" s="34">
        <v>346</v>
      </c>
      <c r="AR14" s="34">
        <v>901</v>
      </c>
    </row>
    <row r="15" spans="1:44" ht="12" customHeight="1">
      <c r="A15" s="208" t="s">
        <v>20</v>
      </c>
      <c r="B15" s="31" t="s">
        <v>21</v>
      </c>
      <c r="C15" s="32" t="s">
        <v>306</v>
      </c>
      <c r="D15" s="33">
        <v>0.64</v>
      </c>
      <c r="E15" s="33">
        <v>1.99</v>
      </c>
      <c r="F15" s="34">
        <v>16</v>
      </c>
      <c r="G15" s="32" t="s">
        <v>319</v>
      </c>
      <c r="H15" s="33">
        <v>1.1100000000000001</v>
      </c>
      <c r="I15" s="33">
        <v>3.02</v>
      </c>
      <c r="J15" s="34">
        <v>21</v>
      </c>
      <c r="K15" s="33">
        <v>12.45</v>
      </c>
      <c r="L15" s="33">
        <v>10.23</v>
      </c>
      <c r="M15" s="33">
        <v>14.66</v>
      </c>
      <c r="N15" s="34">
        <v>122</v>
      </c>
      <c r="O15" s="33">
        <v>44.99</v>
      </c>
      <c r="P15" s="33">
        <v>41.66</v>
      </c>
      <c r="Q15" s="33">
        <v>48.32</v>
      </c>
      <c r="R15" s="34">
        <v>454</v>
      </c>
      <c r="S15" s="33">
        <v>39.18</v>
      </c>
      <c r="T15" s="33">
        <v>35.909999999999997</v>
      </c>
      <c r="U15" s="33">
        <v>42.46</v>
      </c>
      <c r="V15" s="34">
        <v>388</v>
      </c>
      <c r="W15" s="34">
        <v>1001</v>
      </c>
      <c r="X15" s="33">
        <v>1.17</v>
      </c>
      <c r="Y15" s="33">
        <v>0.74</v>
      </c>
      <c r="Z15" s="33">
        <v>1.59</v>
      </c>
      <c r="AA15" s="34">
        <v>39</v>
      </c>
      <c r="AB15" s="33">
        <v>2.56</v>
      </c>
      <c r="AC15" s="33">
        <v>1.91</v>
      </c>
      <c r="AD15" s="33">
        <v>3.2</v>
      </c>
      <c r="AE15" s="34">
        <v>74</v>
      </c>
      <c r="AF15" s="33">
        <v>13.77</v>
      </c>
      <c r="AG15" s="33">
        <v>12.31</v>
      </c>
      <c r="AH15" s="33">
        <v>15.22</v>
      </c>
      <c r="AI15" s="34">
        <v>384</v>
      </c>
      <c r="AJ15" s="33">
        <v>43.51</v>
      </c>
      <c r="AK15" s="33">
        <v>41.46</v>
      </c>
      <c r="AL15" s="33">
        <v>45.56</v>
      </c>
      <c r="AM15" s="34">
        <v>1312</v>
      </c>
      <c r="AN15" s="33">
        <v>39</v>
      </c>
      <c r="AO15" s="33">
        <v>36.99</v>
      </c>
      <c r="AP15" s="33">
        <v>41.02</v>
      </c>
      <c r="AQ15" s="34">
        <v>1170</v>
      </c>
      <c r="AR15" s="34">
        <v>2979</v>
      </c>
    </row>
    <row r="16" spans="1:44" ht="12" customHeight="1">
      <c r="A16" s="135"/>
      <c r="B16" s="31" t="s">
        <v>22</v>
      </c>
      <c r="C16" s="33" t="s">
        <v>33</v>
      </c>
      <c r="D16" s="33">
        <v>0.6</v>
      </c>
      <c r="E16" s="33">
        <v>3.76</v>
      </c>
      <c r="F16" s="34">
        <v>8</v>
      </c>
      <c r="G16" s="32" t="s">
        <v>282</v>
      </c>
      <c r="H16" s="33">
        <v>0.91</v>
      </c>
      <c r="I16" s="33">
        <v>4.28</v>
      </c>
      <c r="J16" s="34">
        <v>10</v>
      </c>
      <c r="K16" s="33">
        <v>12.74</v>
      </c>
      <c r="L16" s="33">
        <v>9</v>
      </c>
      <c r="M16" s="33">
        <v>16.48</v>
      </c>
      <c r="N16" s="34">
        <v>47</v>
      </c>
      <c r="O16" s="33">
        <v>42.33</v>
      </c>
      <c r="P16" s="33">
        <v>37.04</v>
      </c>
      <c r="Q16" s="33">
        <v>47.62</v>
      </c>
      <c r="R16" s="34">
        <v>183</v>
      </c>
      <c r="S16" s="33">
        <v>40.159999999999997</v>
      </c>
      <c r="T16" s="33">
        <v>34.85</v>
      </c>
      <c r="U16" s="33">
        <v>45.47</v>
      </c>
      <c r="V16" s="34">
        <v>160</v>
      </c>
      <c r="W16" s="34">
        <v>408</v>
      </c>
      <c r="X16" s="32" t="s">
        <v>227</v>
      </c>
      <c r="Y16" s="33">
        <v>0.77</v>
      </c>
      <c r="Z16" s="33">
        <v>2.3199999999999998</v>
      </c>
      <c r="AA16" s="34">
        <v>19</v>
      </c>
      <c r="AB16" s="33">
        <v>3.07</v>
      </c>
      <c r="AC16" s="33">
        <v>1.9</v>
      </c>
      <c r="AD16" s="33">
        <v>4.24</v>
      </c>
      <c r="AE16" s="34">
        <v>35</v>
      </c>
      <c r="AF16" s="33">
        <v>13.23</v>
      </c>
      <c r="AG16" s="33">
        <v>10.93</v>
      </c>
      <c r="AH16" s="33">
        <v>15.52</v>
      </c>
      <c r="AI16" s="34">
        <v>160</v>
      </c>
      <c r="AJ16" s="33">
        <v>43.82</v>
      </c>
      <c r="AK16" s="33">
        <v>40.57</v>
      </c>
      <c r="AL16" s="33">
        <v>47.07</v>
      </c>
      <c r="AM16" s="34">
        <v>577</v>
      </c>
      <c r="AN16" s="33">
        <v>38.340000000000003</v>
      </c>
      <c r="AO16" s="33">
        <v>35.15</v>
      </c>
      <c r="AP16" s="33">
        <v>41.53</v>
      </c>
      <c r="AQ16" s="34">
        <v>510</v>
      </c>
      <c r="AR16" s="34">
        <v>1301</v>
      </c>
    </row>
    <row r="17" spans="1:44" ht="12" customHeight="1">
      <c r="A17" s="208" t="s">
        <v>23</v>
      </c>
      <c r="B17" s="56" t="s">
        <v>76</v>
      </c>
      <c r="C17" s="32" t="s">
        <v>249</v>
      </c>
      <c r="D17" s="33">
        <v>0.7</v>
      </c>
      <c r="E17" s="33">
        <v>3.17</v>
      </c>
      <c r="F17" s="34">
        <v>10</v>
      </c>
      <c r="G17" s="32" t="s">
        <v>246</v>
      </c>
      <c r="H17" s="33">
        <v>1.3</v>
      </c>
      <c r="I17" s="33">
        <v>4.68</v>
      </c>
      <c r="J17" s="34">
        <v>13</v>
      </c>
      <c r="K17" s="33">
        <v>14.94</v>
      </c>
      <c r="L17" s="33">
        <v>11.25</v>
      </c>
      <c r="M17" s="33">
        <v>18.63</v>
      </c>
      <c r="N17" s="34">
        <v>61</v>
      </c>
      <c r="O17" s="33">
        <v>40.32</v>
      </c>
      <c r="P17" s="33">
        <v>35.39</v>
      </c>
      <c r="Q17" s="33">
        <v>45.26</v>
      </c>
      <c r="R17" s="34">
        <v>189</v>
      </c>
      <c r="S17" s="33">
        <v>39.82</v>
      </c>
      <c r="T17" s="33">
        <v>34.85</v>
      </c>
      <c r="U17" s="33">
        <v>44.78</v>
      </c>
      <c r="V17" s="34">
        <v>172</v>
      </c>
      <c r="W17" s="34">
        <v>445</v>
      </c>
      <c r="X17" s="32" t="s">
        <v>224</v>
      </c>
      <c r="Y17" s="33">
        <v>0.7</v>
      </c>
      <c r="Z17" s="33">
        <v>2.1</v>
      </c>
      <c r="AA17" s="34">
        <v>21</v>
      </c>
      <c r="AB17" s="33">
        <v>2.78</v>
      </c>
      <c r="AC17" s="33">
        <v>1.73</v>
      </c>
      <c r="AD17" s="33">
        <v>3.83</v>
      </c>
      <c r="AE17" s="34">
        <v>32</v>
      </c>
      <c r="AF17" s="33">
        <v>15.16</v>
      </c>
      <c r="AG17" s="33">
        <v>12.82</v>
      </c>
      <c r="AH17" s="33">
        <v>17.510000000000002</v>
      </c>
      <c r="AI17" s="34">
        <v>182</v>
      </c>
      <c r="AJ17" s="33">
        <v>42.01</v>
      </c>
      <c r="AK17" s="33">
        <v>38.799999999999997</v>
      </c>
      <c r="AL17" s="33">
        <v>45.23</v>
      </c>
      <c r="AM17" s="34">
        <v>534</v>
      </c>
      <c r="AN17" s="33">
        <v>38.65</v>
      </c>
      <c r="AO17" s="33">
        <v>35.49</v>
      </c>
      <c r="AP17" s="33">
        <v>41.8</v>
      </c>
      <c r="AQ17" s="34">
        <v>501</v>
      </c>
      <c r="AR17" s="34">
        <v>1270</v>
      </c>
    </row>
    <row r="18" spans="1:44" ht="12" customHeight="1">
      <c r="A18" s="135"/>
      <c r="B18" s="56" t="s">
        <v>77</v>
      </c>
      <c r="C18" s="32" t="s">
        <v>224</v>
      </c>
      <c r="D18" s="33">
        <v>0.6</v>
      </c>
      <c r="E18" s="33">
        <v>2.27</v>
      </c>
      <c r="F18" s="34">
        <v>13</v>
      </c>
      <c r="G18" s="32" t="s">
        <v>249</v>
      </c>
      <c r="H18" s="33">
        <v>0.86</v>
      </c>
      <c r="I18" s="33">
        <v>2.85</v>
      </c>
      <c r="J18" s="34">
        <v>16</v>
      </c>
      <c r="K18" s="33">
        <v>11.14</v>
      </c>
      <c r="L18" s="33">
        <v>8.8699999999999992</v>
      </c>
      <c r="M18" s="33">
        <v>13.4</v>
      </c>
      <c r="N18" s="34">
        <v>94</v>
      </c>
      <c r="O18" s="33">
        <v>47.33</v>
      </c>
      <c r="P18" s="33">
        <v>43.68</v>
      </c>
      <c r="Q18" s="33">
        <v>50.99</v>
      </c>
      <c r="R18" s="34">
        <v>398</v>
      </c>
      <c r="S18" s="33">
        <v>38.24</v>
      </c>
      <c r="T18" s="33">
        <v>34.68</v>
      </c>
      <c r="U18" s="33">
        <v>41.8</v>
      </c>
      <c r="V18" s="34">
        <v>318</v>
      </c>
      <c r="W18" s="34">
        <v>839</v>
      </c>
      <c r="X18" s="33">
        <v>1.28</v>
      </c>
      <c r="Y18" s="33">
        <v>0.81</v>
      </c>
      <c r="Z18" s="33">
        <v>1.75</v>
      </c>
      <c r="AA18" s="34">
        <v>36</v>
      </c>
      <c r="AB18" s="33">
        <v>2.7</v>
      </c>
      <c r="AC18" s="33">
        <v>2</v>
      </c>
      <c r="AD18" s="33">
        <v>3.41</v>
      </c>
      <c r="AE18" s="34">
        <v>71</v>
      </c>
      <c r="AF18" s="33">
        <v>13.07</v>
      </c>
      <c r="AG18" s="33">
        <v>11.55</v>
      </c>
      <c r="AH18" s="33">
        <v>14.58</v>
      </c>
      <c r="AI18" s="34">
        <v>332</v>
      </c>
      <c r="AJ18" s="33">
        <v>44.19</v>
      </c>
      <c r="AK18" s="33">
        <v>42.03</v>
      </c>
      <c r="AL18" s="33">
        <v>46.35</v>
      </c>
      <c r="AM18" s="34">
        <v>1226</v>
      </c>
      <c r="AN18" s="33">
        <v>38.76</v>
      </c>
      <c r="AO18" s="33">
        <v>36.630000000000003</v>
      </c>
      <c r="AP18" s="33">
        <v>40.880000000000003</v>
      </c>
      <c r="AQ18" s="34">
        <v>1056</v>
      </c>
      <c r="AR18" s="34">
        <v>2721</v>
      </c>
    </row>
    <row r="19" spans="1:44" ht="12" customHeight="1">
      <c r="A19" s="135" t="s">
        <v>24</v>
      </c>
      <c r="B19" s="31" t="s">
        <v>25</v>
      </c>
      <c r="C19" s="32" t="s">
        <v>226</v>
      </c>
      <c r="D19" s="33">
        <v>0.72</v>
      </c>
      <c r="E19" s="33">
        <v>2.77</v>
      </c>
      <c r="F19" s="34">
        <v>12</v>
      </c>
      <c r="G19" s="32" t="s">
        <v>245</v>
      </c>
      <c r="H19" s="33">
        <v>0.81</v>
      </c>
      <c r="I19" s="33">
        <v>3.49</v>
      </c>
      <c r="J19" s="34">
        <v>11</v>
      </c>
      <c r="K19" s="33">
        <v>16.11</v>
      </c>
      <c r="L19" s="33">
        <v>12.68</v>
      </c>
      <c r="M19" s="33">
        <v>19.55</v>
      </c>
      <c r="N19" s="34">
        <v>83</v>
      </c>
      <c r="O19" s="33">
        <v>40.950000000000003</v>
      </c>
      <c r="P19" s="33">
        <v>36.39</v>
      </c>
      <c r="Q19" s="33">
        <v>45.5</v>
      </c>
      <c r="R19" s="34">
        <v>222</v>
      </c>
      <c r="S19" s="33">
        <v>39.049999999999997</v>
      </c>
      <c r="T19" s="33">
        <v>34.51</v>
      </c>
      <c r="U19" s="33">
        <v>43.59</v>
      </c>
      <c r="V19" s="34">
        <v>201</v>
      </c>
      <c r="W19" s="34">
        <v>529</v>
      </c>
      <c r="X19" s="32" t="s">
        <v>306</v>
      </c>
      <c r="Y19" s="33">
        <v>0.71</v>
      </c>
      <c r="Z19" s="33">
        <v>1.93</v>
      </c>
      <c r="AA19" s="34">
        <v>25</v>
      </c>
      <c r="AB19" s="33">
        <v>3.14</v>
      </c>
      <c r="AC19" s="33">
        <v>2.15</v>
      </c>
      <c r="AD19" s="33">
        <v>4.13</v>
      </c>
      <c r="AE19" s="34">
        <v>45</v>
      </c>
      <c r="AF19" s="33">
        <v>15.23</v>
      </c>
      <c r="AG19" s="33">
        <v>13.14</v>
      </c>
      <c r="AH19" s="33">
        <v>17.32</v>
      </c>
      <c r="AI19" s="34">
        <v>226</v>
      </c>
      <c r="AJ19" s="33">
        <v>44.24</v>
      </c>
      <c r="AK19" s="33">
        <v>41.35</v>
      </c>
      <c r="AL19" s="33">
        <v>47.12</v>
      </c>
      <c r="AM19" s="34">
        <v>689</v>
      </c>
      <c r="AN19" s="33">
        <v>36.07</v>
      </c>
      <c r="AO19" s="33">
        <v>33.29</v>
      </c>
      <c r="AP19" s="33">
        <v>38.86</v>
      </c>
      <c r="AQ19" s="34">
        <v>575</v>
      </c>
      <c r="AR19" s="34">
        <v>1560</v>
      </c>
    </row>
    <row r="20" spans="1:44" ht="12" customHeight="1">
      <c r="A20" s="135"/>
      <c r="B20" s="31" t="s">
        <v>26</v>
      </c>
      <c r="C20" s="33" t="s">
        <v>33</v>
      </c>
      <c r="D20" s="33">
        <v>0.35</v>
      </c>
      <c r="E20" s="33">
        <v>1.84</v>
      </c>
      <c r="F20" s="34">
        <v>9</v>
      </c>
      <c r="G20" s="32" t="s">
        <v>226</v>
      </c>
      <c r="H20" s="33">
        <v>0.81</v>
      </c>
      <c r="I20" s="33">
        <v>2.6</v>
      </c>
      <c r="J20" s="34">
        <v>16</v>
      </c>
      <c r="K20" s="33">
        <v>9.4499999999999993</v>
      </c>
      <c r="L20" s="33">
        <v>7.3</v>
      </c>
      <c r="M20" s="33">
        <v>11.61</v>
      </c>
      <c r="N20" s="34">
        <v>77</v>
      </c>
      <c r="O20" s="33">
        <v>47.85</v>
      </c>
      <c r="P20" s="33">
        <v>44.14</v>
      </c>
      <c r="Q20" s="33">
        <v>51.56</v>
      </c>
      <c r="R20" s="34">
        <v>392</v>
      </c>
      <c r="S20" s="33">
        <v>39.89</v>
      </c>
      <c r="T20" s="33">
        <v>36.25</v>
      </c>
      <c r="U20" s="33">
        <v>43.53</v>
      </c>
      <c r="V20" s="34">
        <v>325</v>
      </c>
      <c r="W20" s="34">
        <v>819</v>
      </c>
      <c r="X20" s="32" t="s">
        <v>217</v>
      </c>
      <c r="Y20" s="33">
        <v>0.65</v>
      </c>
      <c r="Z20" s="33">
        <v>1.58</v>
      </c>
      <c r="AA20" s="34">
        <v>28</v>
      </c>
      <c r="AB20" s="33">
        <v>2.11</v>
      </c>
      <c r="AC20" s="33">
        <v>1.47</v>
      </c>
      <c r="AD20" s="33">
        <v>2.75</v>
      </c>
      <c r="AE20" s="34">
        <v>56</v>
      </c>
      <c r="AF20" s="33">
        <v>12.12</v>
      </c>
      <c r="AG20" s="33">
        <v>10.6</v>
      </c>
      <c r="AH20" s="33">
        <v>13.64</v>
      </c>
      <c r="AI20" s="34">
        <v>294</v>
      </c>
      <c r="AJ20" s="33">
        <v>43.32</v>
      </c>
      <c r="AK20" s="33">
        <v>41.08</v>
      </c>
      <c r="AL20" s="33">
        <v>45.57</v>
      </c>
      <c r="AM20" s="34">
        <v>1136</v>
      </c>
      <c r="AN20" s="33">
        <v>41.33</v>
      </c>
      <c r="AO20" s="33">
        <v>39.090000000000003</v>
      </c>
      <c r="AP20" s="33">
        <v>43.57</v>
      </c>
      <c r="AQ20" s="34">
        <v>1052</v>
      </c>
      <c r="AR20" s="34">
        <v>2566</v>
      </c>
    </row>
    <row r="21" spans="1:44">
      <c r="A21" s="1" t="s">
        <v>221</v>
      </c>
      <c r="AR21" s="3" t="s">
        <v>433</v>
      </c>
    </row>
    <row r="22" spans="1:44">
      <c r="A22" s="1" t="s">
        <v>428</v>
      </c>
    </row>
    <row r="24" spans="1:44">
      <c r="A24" s="126" t="s">
        <v>0</v>
      </c>
      <c r="B24" s="127"/>
      <c r="C24" s="147">
        <v>2017</v>
      </c>
      <c r="D24" s="147"/>
      <c r="E24" s="147"/>
      <c r="F24" s="147"/>
      <c r="G24" s="147"/>
      <c r="H24" s="147"/>
      <c r="I24" s="147"/>
      <c r="J24" s="147"/>
      <c r="K24" s="147"/>
      <c r="L24" s="147"/>
      <c r="M24" s="147"/>
      <c r="N24" s="147"/>
      <c r="O24" s="147"/>
      <c r="P24" s="147"/>
      <c r="Q24" s="147"/>
      <c r="R24" s="147"/>
      <c r="S24" s="147"/>
      <c r="T24" s="147"/>
      <c r="U24" s="147"/>
      <c r="V24" s="147"/>
      <c r="W24" s="148"/>
    </row>
    <row r="25" spans="1:44" s="20" customFormat="1">
      <c r="A25" s="128"/>
      <c r="B25" s="129"/>
      <c r="C25" s="150" t="s">
        <v>120</v>
      </c>
      <c r="D25" s="150"/>
      <c r="E25" s="150"/>
      <c r="F25" s="150"/>
      <c r="G25" s="150"/>
      <c r="H25" s="150"/>
      <c r="I25" s="150"/>
      <c r="J25" s="150"/>
      <c r="K25" s="150"/>
      <c r="L25" s="150"/>
      <c r="M25" s="150"/>
      <c r="N25" s="150"/>
      <c r="O25" s="150"/>
      <c r="P25" s="150"/>
      <c r="Q25" s="150"/>
      <c r="R25" s="150"/>
      <c r="S25" s="150"/>
      <c r="T25" s="150"/>
      <c r="U25" s="150"/>
      <c r="V25" s="150"/>
      <c r="W25" s="152"/>
    </row>
    <row r="26" spans="1:44" s="20" customFormat="1">
      <c r="A26" s="128"/>
      <c r="B26" s="129"/>
      <c r="C26" s="193" t="s">
        <v>112</v>
      </c>
      <c r="D26" s="150"/>
      <c r="E26" s="150"/>
      <c r="F26" s="150"/>
      <c r="G26" s="193" t="s">
        <v>113</v>
      </c>
      <c r="H26" s="150"/>
      <c r="I26" s="150"/>
      <c r="J26" s="150"/>
      <c r="K26" s="193" t="s">
        <v>115</v>
      </c>
      <c r="L26" s="150"/>
      <c r="M26" s="150"/>
      <c r="N26" s="150"/>
      <c r="O26" s="193" t="s">
        <v>116</v>
      </c>
      <c r="P26" s="150"/>
      <c r="Q26" s="150"/>
      <c r="R26" s="150"/>
      <c r="S26" s="193" t="s">
        <v>117</v>
      </c>
      <c r="T26" s="150"/>
      <c r="U26" s="150"/>
      <c r="V26" s="150"/>
      <c r="W26" s="152" t="s">
        <v>5</v>
      </c>
    </row>
    <row r="27" spans="1:44" s="20" customFormat="1" ht="22.5">
      <c r="A27" s="130"/>
      <c r="B27" s="131"/>
      <c r="C27" s="26" t="s">
        <v>6</v>
      </c>
      <c r="D27" s="151" t="s">
        <v>78</v>
      </c>
      <c r="E27" s="151"/>
      <c r="F27" s="26" t="s">
        <v>79</v>
      </c>
      <c r="G27" s="26" t="s">
        <v>6</v>
      </c>
      <c r="H27" s="151" t="s">
        <v>78</v>
      </c>
      <c r="I27" s="151"/>
      <c r="J27" s="26" t="s">
        <v>79</v>
      </c>
      <c r="K27" s="26" t="s">
        <v>6</v>
      </c>
      <c r="L27" s="151" t="s">
        <v>78</v>
      </c>
      <c r="M27" s="151"/>
      <c r="N27" s="26" t="s">
        <v>79</v>
      </c>
      <c r="O27" s="26" t="s">
        <v>6</v>
      </c>
      <c r="P27" s="151" t="s">
        <v>78</v>
      </c>
      <c r="Q27" s="151"/>
      <c r="R27" s="26" t="s">
        <v>79</v>
      </c>
      <c r="S27" s="26" t="s">
        <v>6</v>
      </c>
      <c r="T27" s="151" t="s">
        <v>78</v>
      </c>
      <c r="U27" s="151"/>
      <c r="V27" s="26" t="s">
        <v>79</v>
      </c>
      <c r="W27" s="153"/>
    </row>
    <row r="28" spans="1:44" s="20" customFormat="1">
      <c r="A28" s="209"/>
      <c r="B28" s="40" t="s">
        <v>429</v>
      </c>
      <c r="C28" s="64">
        <v>6.88</v>
      </c>
      <c r="D28" s="64">
        <v>6.03</v>
      </c>
      <c r="E28" s="64">
        <v>7.72</v>
      </c>
      <c r="F28" s="65">
        <v>312</v>
      </c>
      <c r="G28" s="64">
        <v>6.91</v>
      </c>
      <c r="H28" s="64">
        <v>6.02</v>
      </c>
      <c r="I28" s="64">
        <v>7.8</v>
      </c>
      <c r="J28" s="65">
        <v>294</v>
      </c>
      <c r="K28" s="64">
        <v>16.600000000000001</v>
      </c>
      <c r="L28" s="64">
        <v>15.27</v>
      </c>
      <c r="M28" s="64">
        <v>17.920000000000002</v>
      </c>
      <c r="N28" s="66">
        <v>691</v>
      </c>
      <c r="O28" s="64">
        <v>39.200000000000003</v>
      </c>
      <c r="P28" s="64">
        <v>37.479999999999997</v>
      </c>
      <c r="Q28" s="64">
        <v>40.92</v>
      </c>
      <c r="R28" s="66">
        <v>1658</v>
      </c>
      <c r="S28" s="64">
        <v>30.41</v>
      </c>
      <c r="T28" s="64">
        <v>28.78</v>
      </c>
      <c r="U28" s="64">
        <v>32.049999999999997</v>
      </c>
      <c r="V28" s="66">
        <v>1296</v>
      </c>
      <c r="W28" s="66">
        <f>V28+N28+R28+J28+F28</f>
        <v>4251</v>
      </c>
    </row>
    <row r="29" spans="1:44">
      <c r="A29" s="135"/>
      <c r="B29" s="56" t="s">
        <v>430</v>
      </c>
      <c r="C29" s="67">
        <v>4.0599999999999996</v>
      </c>
      <c r="D29" s="67">
        <v>3.2</v>
      </c>
      <c r="E29" s="67">
        <v>4.93</v>
      </c>
      <c r="F29" s="68">
        <v>110</v>
      </c>
      <c r="G29" s="67">
        <v>6.26</v>
      </c>
      <c r="H29" s="67">
        <v>5.22</v>
      </c>
      <c r="I29" s="67">
        <v>7.3</v>
      </c>
      <c r="J29" s="68">
        <v>182</v>
      </c>
      <c r="K29" s="67">
        <v>16.22</v>
      </c>
      <c r="L29" s="67">
        <v>14.62</v>
      </c>
      <c r="M29" s="67">
        <v>17.82</v>
      </c>
      <c r="N29" s="69">
        <v>464</v>
      </c>
      <c r="O29" s="67">
        <v>40.65</v>
      </c>
      <c r="P29" s="67">
        <v>38.549999999999997</v>
      </c>
      <c r="Q29" s="67">
        <v>42.74</v>
      </c>
      <c r="R29" s="69">
        <v>1185</v>
      </c>
      <c r="S29" s="67">
        <v>32.81</v>
      </c>
      <c r="T29" s="67">
        <v>30.8</v>
      </c>
      <c r="U29" s="67">
        <v>34.82</v>
      </c>
      <c r="V29" s="69">
        <v>991</v>
      </c>
      <c r="W29" s="69">
        <f t="shared" ref="W29:W36" si="0">V29+N29+R29+J29+F29</f>
        <v>2932</v>
      </c>
    </row>
    <row r="30" spans="1:44">
      <c r="A30" s="135"/>
      <c r="B30" s="56" t="s">
        <v>431</v>
      </c>
      <c r="C30" s="67">
        <v>16.2</v>
      </c>
      <c r="D30" s="67">
        <v>13.79</v>
      </c>
      <c r="E30" s="67">
        <v>18.600000000000001</v>
      </c>
      <c r="F30" s="68">
        <v>167</v>
      </c>
      <c r="G30" s="67">
        <v>9.56</v>
      </c>
      <c r="H30" s="67">
        <v>7.55</v>
      </c>
      <c r="I30" s="67">
        <v>11.56</v>
      </c>
      <c r="J30" s="68">
        <v>94</v>
      </c>
      <c r="K30" s="67">
        <v>18.54</v>
      </c>
      <c r="L30" s="67">
        <v>15.91</v>
      </c>
      <c r="M30" s="67">
        <v>21.16</v>
      </c>
      <c r="N30" s="69">
        <v>182</v>
      </c>
      <c r="O30" s="67">
        <v>34.11</v>
      </c>
      <c r="P30" s="67">
        <v>30.94</v>
      </c>
      <c r="Q30" s="67">
        <v>37.28</v>
      </c>
      <c r="R30" s="69">
        <v>348</v>
      </c>
      <c r="S30" s="67">
        <v>21.6</v>
      </c>
      <c r="T30" s="67">
        <v>18.78</v>
      </c>
      <c r="U30" s="67">
        <v>24.42</v>
      </c>
      <c r="V30" s="69">
        <v>205</v>
      </c>
      <c r="W30" s="69">
        <f t="shared" si="0"/>
        <v>996</v>
      </c>
    </row>
    <row r="31" spans="1:44">
      <c r="A31" s="135"/>
      <c r="B31" s="39" t="s">
        <v>432</v>
      </c>
      <c r="C31" s="67">
        <v>10.68</v>
      </c>
      <c r="D31" s="67">
        <v>7.17</v>
      </c>
      <c r="E31" s="67">
        <v>14.18</v>
      </c>
      <c r="F31" s="68">
        <v>35</v>
      </c>
      <c r="G31" s="70" t="s">
        <v>283</v>
      </c>
      <c r="H31" s="67">
        <v>2.88</v>
      </c>
      <c r="I31" s="67">
        <v>8.09</v>
      </c>
      <c r="J31" s="68">
        <v>18</v>
      </c>
      <c r="K31" s="67">
        <v>14.02</v>
      </c>
      <c r="L31" s="67">
        <v>10.050000000000001</v>
      </c>
      <c r="M31" s="67">
        <v>17.989999999999998</v>
      </c>
      <c r="N31" s="69">
        <v>45</v>
      </c>
      <c r="O31" s="67">
        <v>38.619999999999997</v>
      </c>
      <c r="P31" s="67">
        <v>32.950000000000003</v>
      </c>
      <c r="Q31" s="67">
        <v>44.28</v>
      </c>
      <c r="R31" s="69">
        <v>125</v>
      </c>
      <c r="S31" s="67">
        <v>31.2</v>
      </c>
      <c r="T31" s="67">
        <v>25.75</v>
      </c>
      <c r="U31" s="67">
        <v>36.65</v>
      </c>
      <c r="V31" s="69">
        <v>100</v>
      </c>
      <c r="W31" s="69">
        <f t="shared" si="0"/>
        <v>323</v>
      </c>
    </row>
    <row r="32" spans="1:44">
      <c r="A32" s="135"/>
      <c r="B32" s="39" t="s">
        <v>28</v>
      </c>
      <c r="C32" s="70" t="s">
        <v>265</v>
      </c>
      <c r="D32" s="67">
        <v>5.95</v>
      </c>
      <c r="E32" s="67">
        <v>14.97</v>
      </c>
      <c r="F32" s="68">
        <v>20</v>
      </c>
      <c r="G32" s="70" t="s">
        <v>399</v>
      </c>
      <c r="H32" s="67">
        <v>4.25</v>
      </c>
      <c r="I32" s="67">
        <v>13.56</v>
      </c>
      <c r="J32" s="68">
        <v>14</v>
      </c>
      <c r="K32" s="67">
        <v>19.12</v>
      </c>
      <c r="L32" s="67">
        <v>12.6</v>
      </c>
      <c r="M32" s="67">
        <v>25.64</v>
      </c>
      <c r="N32" s="69">
        <v>30</v>
      </c>
      <c r="O32" s="67">
        <v>33.65</v>
      </c>
      <c r="P32" s="67">
        <v>26.17</v>
      </c>
      <c r="Q32" s="67">
        <v>41.14</v>
      </c>
      <c r="R32" s="69">
        <v>58</v>
      </c>
      <c r="S32" s="67">
        <v>27.87</v>
      </c>
      <c r="T32" s="67">
        <v>20.51</v>
      </c>
      <c r="U32" s="67">
        <v>35.22</v>
      </c>
      <c r="V32" s="69">
        <v>43</v>
      </c>
      <c r="W32" s="69">
        <f>V32+N32+R32+J32</f>
        <v>145</v>
      </c>
    </row>
    <row r="33" spans="1:23">
      <c r="A33" s="135"/>
      <c r="B33" s="39" t="s">
        <v>29</v>
      </c>
      <c r="C33" s="67">
        <v>10.51</v>
      </c>
      <c r="D33" s="67">
        <v>6.9</v>
      </c>
      <c r="E33" s="67">
        <v>14.12</v>
      </c>
      <c r="F33" s="68">
        <v>32</v>
      </c>
      <c r="G33" s="70" t="s">
        <v>340</v>
      </c>
      <c r="H33" s="67">
        <v>3.03</v>
      </c>
      <c r="I33" s="67">
        <v>8.52</v>
      </c>
      <c r="J33" s="68">
        <v>18</v>
      </c>
      <c r="K33" s="67">
        <v>13.03</v>
      </c>
      <c r="L33" s="67">
        <v>9.0500000000000007</v>
      </c>
      <c r="M33" s="67">
        <v>17.010000000000002</v>
      </c>
      <c r="N33" s="69">
        <v>39</v>
      </c>
      <c r="O33" s="67">
        <v>38.32</v>
      </c>
      <c r="P33" s="67">
        <v>32.49</v>
      </c>
      <c r="Q33" s="67">
        <v>44.16</v>
      </c>
      <c r="R33" s="69">
        <v>117</v>
      </c>
      <c r="S33" s="67">
        <v>32.36</v>
      </c>
      <c r="T33" s="67">
        <v>26.69</v>
      </c>
      <c r="U33" s="67">
        <v>38.03</v>
      </c>
      <c r="V33" s="69">
        <v>98</v>
      </c>
      <c r="W33" s="69">
        <f t="shared" si="0"/>
        <v>304</v>
      </c>
    </row>
    <row r="34" spans="1:23">
      <c r="A34" s="135"/>
      <c r="B34" s="39" t="s">
        <v>30</v>
      </c>
      <c r="C34" s="70" t="s">
        <v>355</v>
      </c>
      <c r="D34" s="67">
        <v>8.02</v>
      </c>
      <c r="E34" s="67">
        <v>21.65</v>
      </c>
      <c r="F34" s="68">
        <v>17</v>
      </c>
      <c r="G34" s="70" t="s">
        <v>229</v>
      </c>
      <c r="H34" s="67">
        <v>3.04</v>
      </c>
      <c r="I34" s="67">
        <v>14</v>
      </c>
      <c r="J34" s="68">
        <v>10</v>
      </c>
      <c r="K34" s="70" t="s">
        <v>400</v>
      </c>
      <c r="L34" s="67">
        <v>9.3699999999999992</v>
      </c>
      <c r="M34" s="67">
        <v>22.44</v>
      </c>
      <c r="N34" s="69">
        <v>20</v>
      </c>
      <c r="O34" s="67">
        <v>36.11</v>
      </c>
      <c r="P34" s="67">
        <v>27.41</v>
      </c>
      <c r="Q34" s="67">
        <v>44.8</v>
      </c>
      <c r="R34" s="69">
        <v>47</v>
      </c>
      <c r="S34" s="70" t="s">
        <v>402</v>
      </c>
      <c r="T34" s="67">
        <v>16.39</v>
      </c>
      <c r="U34" s="67">
        <v>32.880000000000003</v>
      </c>
      <c r="V34" s="69">
        <v>28</v>
      </c>
      <c r="W34" s="69">
        <f t="shared" si="0"/>
        <v>122</v>
      </c>
    </row>
    <row r="35" spans="1:23">
      <c r="A35" s="135"/>
      <c r="B35" s="39" t="s">
        <v>31</v>
      </c>
      <c r="C35" s="67">
        <v>16.59</v>
      </c>
      <c r="D35" s="67">
        <v>11.53</v>
      </c>
      <c r="E35" s="67">
        <v>21.65</v>
      </c>
      <c r="F35" s="68">
        <v>37</v>
      </c>
      <c r="G35" s="70" t="s">
        <v>320</v>
      </c>
      <c r="H35" s="67">
        <v>4.29</v>
      </c>
      <c r="I35" s="67">
        <v>11.94</v>
      </c>
      <c r="J35" s="68">
        <v>17</v>
      </c>
      <c r="K35" s="67">
        <v>21.28</v>
      </c>
      <c r="L35" s="67">
        <v>15.74</v>
      </c>
      <c r="M35" s="67">
        <v>26.81</v>
      </c>
      <c r="N35" s="69">
        <v>47</v>
      </c>
      <c r="O35" s="67">
        <v>35.56</v>
      </c>
      <c r="P35" s="67">
        <v>28.9</v>
      </c>
      <c r="Q35" s="67">
        <v>42.22</v>
      </c>
      <c r="R35" s="69">
        <v>74</v>
      </c>
      <c r="S35" s="67">
        <v>18.46</v>
      </c>
      <c r="T35" s="67">
        <v>12.98</v>
      </c>
      <c r="U35" s="67">
        <v>23.94</v>
      </c>
      <c r="V35" s="69">
        <v>37</v>
      </c>
      <c r="W35" s="69">
        <f t="shared" si="0"/>
        <v>212</v>
      </c>
    </row>
    <row r="36" spans="1:23">
      <c r="A36" s="135"/>
      <c r="B36" s="39" t="s">
        <v>32</v>
      </c>
      <c r="C36" s="70" t="s">
        <v>254</v>
      </c>
      <c r="D36" s="67">
        <v>6.32</v>
      </c>
      <c r="E36" s="67">
        <v>21.04</v>
      </c>
      <c r="F36" s="68">
        <v>12</v>
      </c>
      <c r="G36" s="67" t="s">
        <v>33</v>
      </c>
      <c r="H36" s="67">
        <v>3.3</v>
      </c>
      <c r="I36" s="67">
        <v>14.6</v>
      </c>
      <c r="J36" s="68">
        <v>9</v>
      </c>
      <c r="K36" s="70" t="s">
        <v>401</v>
      </c>
      <c r="L36" s="67">
        <v>10.18</v>
      </c>
      <c r="M36" s="67">
        <v>27.5</v>
      </c>
      <c r="N36" s="69">
        <v>16</v>
      </c>
      <c r="O36" s="67">
        <v>38.799999999999997</v>
      </c>
      <c r="P36" s="67">
        <v>28.02</v>
      </c>
      <c r="Q36" s="67">
        <v>49.57</v>
      </c>
      <c r="R36" s="69">
        <v>34</v>
      </c>
      <c r="S36" s="70" t="s">
        <v>354</v>
      </c>
      <c r="T36" s="67">
        <v>11.37</v>
      </c>
      <c r="U36" s="67">
        <v>28.09</v>
      </c>
      <c r="V36" s="69">
        <v>18</v>
      </c>
      <c r="W36" s="69">
        <f t="shared" si="0"/>
        <v>89</v>
      </c>
    </row>
    <row r="37" spans="1:23">
      <c r="A37" s="1" t="s">
        <v>221</v>
      </c>
      <c r="W37" s="3" t="s">
        <v>433</v>
      </c>
    </row>
    <row r="38" spans="1:23">
      <c r="A38" s="1" t="s">
        <v>428</v>
      </c>
    </row>
  </sheetData>
  <mergeCells count="49">
    <mergeCell ref="A28:A36"/>
    <mergeCell ref="A19:A20"/>
    <mergeCell ref="A24:B27"/>
    <mergeCell ref="C24:W24"/>
    <mergeCell ref="C25:W25"/>
    <mergeCell ref="C26:F26"/>
    <mergeCell ref="G26:J26"/>
    <mergeCell ref="K26:N26"/>
    <mergeCell ref="O26:R26"/>
    <mergeCell ref="S26:V26"/>
    <mergeCell ref="W26:W27"/>
    <mergeCell ref="D27:E27"/>
    <mergeCell ref="H27:I27"/>
    <mergeCell ref="L27:M27"/>
    <mergeCell ref="P27:Q27"/>
    <mergeCell ref="T27:U27"/>
    <mergeCell ref="A6:A7"/>
    <mergeCell ref="A8:A9"/>
    <mergeCell ref="A10:A12"/>
    <mergeCell ref="A13:A14"/>
    <mergeCell ref="A15:A16"/>
    <mergeCell ref="A17:A18"/>
    <mergeCell ref="AR3:AR4"/>
    <mergeCell ref="D4:E4"/>
    <mergeCell ref="H4:I4"/>
    <mergeCell ref="L4:M4"/>
    <mergeCell ref="P4:Q4"/>
    <mergeCell ref="T4:U4"/>
    <mergeCell ref="Y4:Z4"/>
    <mergeCell ref="AC4:AD4"/>
    <mergeCell ref="AG4:AH4"/>
    <mergeCell ref="AK4:AL4"/>
    <mergeCell ref="W3:W4"/>
    <mergeCell ref="X3:AA3"/>
    <mergeCell ref="AB3:AE3"/>
    <mergeCell ref="AF3:AI3"/>
    <mergeCell ref="AJ3:AM3"/>
    <mergeCell ref="A1:B4"/>
    <mergeCell ref="AN3:AQ3"/>
    <mergeCell ref="AO4:AP4"/>
    <mergeCell ref="C1:W1"/>
    <mergeCell ref="X1:AR1"/>
    <mergeCell ref="C2:W2"/>
    <mergeCell ref="X2:AR2"/>
    <mergeCell ref="C3:F3"/>
    <mergeCell ref="G3:J3"/>
    <mergeCell ref="K3:N3"/>
    <mergeCell ref="O3:R3"/>
    <mergeCell ref="S3:V3"/>
  </mergeCells>
  <pageMargins left="0.59055118110236227" right="0.39370078740157483" top="0.98425196850393704" bottom="0.59055118110236227" header="0.31496062992125984" footer="0.31496062992125984"/>
  <pageSetup paperSize="9" scale="71" fitToWidth="2" orientation="landscape" r:id="rId1"/>
  <headerFooter>
    <oddHeader>&amp;R&amp;G</oddHeader>
    <oddFooter>&amp;L&amp;8&amp;F-&amp;A</oddFooter>
  </headerFooter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38"/>
  <sheetViews>
    <sheetView topLeftCell="P1" zoomScaleNormal="100" workbookViewId="0">
      <selection activeCell="AB21" sqref="AB21"/>
    </sheetView>
  </sheetViews>
  <sheetFormatPr baseColWidth="10" defaultColWidth="11.42578125" defaultRowHeight="11.25"/>
  <cols>
    <col min="1" max="1" width="15.7109375" style="1" customWidth="1"/>
    <col min="2" max="2" width="18.7109375" style="1" customWidth="1"/>
    <col min="3" max="14" width="8.7109375" style="1" customWidth="1"/>
    <col min="15" max="15" width="9.7109375" style="1" customWidth="1"/>
    <col min="16" max="27" width="8.7109375" style="1" customWidth="1"/>
    <col min="28" max="28" width="9.7109375" style="1" customWidth="1"/>
    <col min="29" max="51" width="8.7109375" style="1" customWidth="1"/>
    <col min="52" max="54" width="10.42578125" style="1" customWidth="1"/>
    <col min="55" max="16384" width="11.42578125" style="1"/>
  </cols>
  <sheetData>
    <row r="1" spans="1:44" s="20" customFormat="1" ht="12" customHeight="1">
      <c r="A1" s="137" t="s">
        <v>0</v>
      </c>
      <c r="B1" s="138"/>
      <c r="C1" s="123" t="s">
        <v>90</v>
      </c>
      <c r="D1" s="123"/>
      <c r="E1" s="123"/>
      <c r="F1" s="123"/>
      <c r="G1" s="123"/>
      <c r="H1" s="123"/>
      <c r="I1" s="123"/>
      <c r="J1" s="123"/>
      <c r="K1" s="123"/>
      <c r="L1" s="123"/>
      <c r="M1" s="123"/>
      <c r="N1" s="123"/>
      <c r="O1" s="123"/>
      <c r="P1" s="123" t="s">
        <v>90</v>
      </c>
      <c r="Q1" s="123"/>
      <c r="R1" s="123"/>
      <c r="S1" s="123"/>
      <c r="T1" s="123"/>
      <c r="U1" s="123"/>
      <c r="V1" s="123"/>
      <c r="W1" s="123"/>
      <c r="X1" s="123"/>
      <c r="Y1" s="123"/>
      <c r="Z1" s="123"/>
      <c r="AA1" s="123"/>
      <c r="AB1" s="123"/>
      <c r="AC1" s="83"/>
      <c r="AD1" s="83"/>
      <c r="AE1" s="83"/>
      <c r="AF1" s="83"/>
      <c r="AG1" s="83"/>
      <c r="AH1" s="83"/>
      <c r="AI1" s="83"/>
      <c r="AJ1" s="83"/>
      <c r="AK1" s="83"/>
      <c r="AL1" s="83"/>
      <c r="AM1" s="83"/>
      <c r="AN1" s="83"/>
      <c r="AO1" s="83"/>
      <c r="AP1" s="83"/>
      <c r="AQ1" s="83"/>
      <c r="AR1" s="84"/>
    </row>
    <row r="2" spans="1:44" s="20" customFormat="1">
      <c r="A2" s="139"/>
      <c r="B2" s="140"/>
      <c r="C2" s="136" t="s">
        <v>1</v>
      </c>
      <c r="D2" s="120"/>
      <c r="E2" s="120"/>
      <c r="F2" s="120"/>
      <c r="G2" s="120"/>
      <c r="H2" s="120"/>
      <c r="I2" s="120"/>
      <c r="J2" s="120"/>
      <c r="K2" s="120"/>
      <c r="L2" s="120"/>
      <c r="M2" s="120"/>
      <c r="N2" s="120"/>
      <c r="O2" s="120"/>
      <c r="P2" s="136" t="s">
        <v>429</v>
      </c>
      <c r="Q2" s="120"/>
      <c r="R2" s="120"/>
      <c r="S2" s="120"/>
      <c r="T2" s="120"/>
      <c r="U2" s="120"/>
      <c r="V2" s="120"/>
      <c r="W2" s="120"/>
      <c r="X2" s="120"/>
      <c r="Y2" s="120"/>
      <c r="Z2" s="120"/>
      <c r="AA2" s="120"/>
      <c r="AB2" s="120"/>
      <c r="AC2" s="85"/>
      <c r="AD2" s="85"/>
      <c r="AE2" s="85"/>
      <c r="AF2" s="85"/>
      <c r="AG2" s="85"/>
      <c r="AH2" s="85"/>
      <c r="AI2" s="85"/>
      <c r="AJ2" s="85"/>
      <c r="AK2" s="85"/>
      <c r="AL2" s="85"/>
      <c r="AM2" s="85"/>
      <c r="AN2" s="85"/>
      <c r="AO2" s="85"/>
      <c r="AP2" s="85"/>
      <c r="AQ2" s="85"/>
      <c r="AR2" s="86"/>
    </row>
    <row r="3" spans="1:44" s="20" customFormat="1">
      <c r="A3" s="139"/>
      <c r="B3" s="140"/>
      <c r="C3" s="206" t="s">
        <v>50</v>
      </c>
      <c r="D3" s="120"/>
      <c r="E3" s="120"/>
      <c r="F3" s="120"/>
      <c r="G3" s="206" t="s">
        <v>51</v>
      </c>
      <c r="H3" s="120"/>
      <c r="I3" s="120"/>
      <c r="J3" s="120"/>
      <c r="K3" s="206" t="s">
        <v>54</v>
      </c>
      <c r="L3" s="120"/>
      <c r="M3" s="120"/>
      <c r="N3" s="120"/>
      <c r="O3" s="120" t="s">
        <v>5</v>
      </c>
      <c r="P3" s="206" t="s">
        <v>50</v>
      </c>
      <c r="Q3" s="120"/>
      <c r="R3" s="120"/>
      <c r="S3" s="120"/>
      <c r="T3" s="206" t="s">
        <v>51</v>
      </c>
      <c r="U3" s="120"/>
      <c r="V3" s="120"/>
      <c r="W3" s="120"/>
      <c r="X3" s="206" t="s">
        <v>54</v>
      </c>
      <c r="Y3" s="120"/>
      <c r="Z3" s="120"/>
      <c r="AA3" s="120"/>
      <c r="AB3" s="120" t="s">
        <v>5</v>
      </c>
      <c r="AC3" s="85"/>
      <c r="AD3" s="85"/>
      <c r="AE3" s="85"/>
      <c r="AF3" s="85"/>
      <c r="AG3" s="85"/>
      <c r="AH3" s="85"/>
      <c r="AI3" s="85"/>
      <c r="AJ3" s="85"/>
      <c r="AK3" s="85"/>
      <c r="AL3" s="85"/>
      <c r="AM3" s="85"/>
      <c r="AN3" s="85"/>
      <c r="AO3" s="85"/>
      <c r="AP3" s="85"/>
      <c r="AQ3" s="85"/>
      <c r="AR3" s="86"/>
    </row>
    <row r="4" spans="1:44" s="20" customFormat="1" ht="22.5">
      <c r="A4" s="141"/>
      <c r="B4" s="142"/>
      <c r="C4" s="24" t="s">
        <v>6</v>
      </c>
      <c r="D4" s="122" t="s">
        <v>78</v>
      </c>
      <c r="E4" s="122"/>
      <c r="F4" s="24" t="s">
        <v>79</v>
      </c>
      <c r="G4" s="24" t="s">
        <v>6</v>
      </c>
      <c r="H4" s="122" t="s">
        <v>78</v>
      </c>
      <c r="I4" s="122"/>
      <c r="J4" s="24" t="s">
        <v>79</v>
      </c>
      <c r="K4" s="24" t="s">
        <v>6</v>
      </c>
      <c r="L4" s="122" t="s">
        <v>78</v>
      </c>
      <c r="M4" s="122"/>
      <c r="N4" s="24" t="s">
        <v>79</v>
      </c>
      <c r="O4" s="121"/>
      <c r="P4" s="24" t="s">
        <v>6</v>
      </c>
      <c r="Q4" s="122" t="s">
        <v>78</v>
      </c>
      <c r="R4" s="122"/>
      <c r="S4" s="24" t="s">
        <v>79</v>
      </c>
      <c r="T4" s="24" t="s">
        <v>6</v>
      </c>
      <c r="U4" s="122" t="s">
        <v>78</v>
      </c>
      <c r="V4" s="122"/>
      <c r="W4" s="24" t="s">
        <v>79</v>
      </c>
      <c r="X4" s="24" t="s">
        <v>6</v>
      </c>
      <c r="Y4" s="122" t="s">
        <v>78</v>
      </c>
      <c r="Z4" s="122"/>
      <c r="AA4" s="24" t="s">
        <v>79</v>
      </c>
      <c r="AB4" s="121"/>
      <c r="AC4" s="87"/>
      <c r="AD4" s="87"/>
      <c r="AE4" s="87"/>
      <c r="AF4" s="87"/>
      <c r="AG4" s="87"/>
      <c r="AH4" s="87"/>
      <c r="AI4" s="87"/>
      <c r="AJ4" s="87"/>
      <c r="AK4" s="87"/>
      <c r="AL4" s="87"/>
      <c r="AM4" s="87"/>
      <c r="AN4" s="87"/>
      <c r="AO4" s="87"/>
      <c r="AP4" s="87"/>
      <c r="AQ4" s="87"/>
      <c r="AR4" s="88"/>
    </row>
    <row r="5" spans="1:44" ht="12" customHeight="1">
      <c r="A5" s="27" t="s">
        <v>9</v>
      </c>
      <c r="B5" s="28" t="s">
        <v>10</v>
      </c>
      <c r="C5" s="71">
        <v>23.32</v>
      </c>
      <c r="D5" s="71">
        <v>20.84</v>
      </c>
      <c r="E5" s="71">
        <v>25.79</v>
      </c>
      <c r="F5" s="72">
        <v>306</v>
      </c>
      <c r="G5" s="71">
        <v>42.14</v>
      </c>
      <c r="H5" s="71">
        <v>39.29</v>
      </c>
      <c r="I5" s="71">
        <v>44.99</v>
      </c>
      <c r="J5" s="72">
        <v>583</v>
      </c>
      <c r="K5" s="71">
        <v>34.549999999999997</v>
      </c>
      <c r="L5" s="71">
        <v>31.79</v>
      </c>
      <c r="M5" s="71">
        <v>37.299999999999997</v>
      </c>
      <c r="N5" s="72">
        <v>469</v>
      </c>
      <c r="O5" s="72">
        <v>1358</v>
      </c>
      <c r="P5" s="71">
        <v>18.940000000000001</v>
      </c>
      <c r="Q5" s="71">
        <v>17.55</v>
      </c>
      <c r="R5" s="71">
        <v>20.329999999999998</v>
      </c>
      <c r="S5" s="72">
        <v>786</v>
      </c>
      <c r="T5" s="71">
        <v>40.9</v>
      </c>
      <c r="U5" s="71">
        <v>39.15</v>
      </c>
      <c r="V5" s="71">
        <v>42.64</v>
      </c>
      <c r="W5" s="72">
        <v>1700</v>
      </c>
      <c r="X5" s="29">
        <v>40.159999999999997</v>
      </c>
      <c r="Y5" s="29">
        <v>38.409999999999997</v>
      </c>
      <c r="Z5" s="29">
        <v>41.91</v>
      </c>
      <c r="AA5" s="30">
        <v>1695</v>
      </c>
      <c r="AB5" s="30">
        <v>4181</v>
      </c>
    </row>
    <row r="6" spans="1:44" ht="12" customHeight="1">
      <c r="A6" s="134" t="s">
        <v>11</v>
      </c>
      <c r="B6" s="31" t="s">
        <v>12</v>
      </c>
      <c r="C6" s="73">
        <v>24.51</v>
      </c>
      <c r="D6" s="73">
        <v>20.75</v>
      </c>
      <c r="E6" s="73">
        <v>28.26</v>
      </c>
      <c r="F6" s="74">
        <v>143</v>
      </c>
      <c r="G6" s="73">
        <v>41.34</v>
      </c>
      <c r="H6" s="73">
        <v>37.1</v>
      </c>
      <c r="I6" s="73">
        <v>45.58</v>
      </c>
      <c r="J6" s="74">
        <v>258</v>
      </c>
      <c r="K6" s="73">
        <v>34.159999999999997</v>
      </c>
      <c r="L6" s="73">
        <v>30.03</v>
      </c>
      <c r="M6" s="73">
        <v>38.29</v>
      </c>
      <c r="N6" s="74">
        <v>202</v>
      </c>
      <c r="O6" s="74">
        <v>603</v>
      </c>
      <c r="P6" s="73">
        <v>17.989999999999998</v>
      </c>
      <c r="Q6" s="73">
        <v>16.07</v>
      </c>
      <c r="R6" s="73">
        <v>19.91</v>
      </c>
      <c r="S6" s="74">
        <v>364</v>
      </c>
      <c r="T6" s="73">
        <v>41.05</v>
      </c>
      <c r="U6" s="73">
        <v>38.56</v>
      </c>
      <c r="V6" s="73">
        <v>43.55</v>
      </c>
      <c r="W6" s="74">
        <v>828</v>
      </c>
      <c r="X6" s="33">
        <v>40.96</v>
      </c>
      <c r="Y6" s="33">
        <v>38.46</v>
      </c>
      <c r="Z6" s="33">
        <v>43.46</v>
      </c>
      <c r="AA6" s="34">
        <v>825</v>
      </c>
      <c r="AB6" s="34">
        <v>2017</v>
      </c>
    </row>
    <row r="7" spans="1:44" ht="12" customHeight="1">
      <c r="A7" s="125"/>
      <c r="B7" s="31" t="s">
        <v>13</v>
      </c>
      <c r="C7" s="73">
        <v>22.44</v>
      </c>
      <c r="D7" s="73">
        <v>19.149999999999999</v>
      </c>
      <c r="E7" s="73">
        <v>25.72</v>
      </c>
      <c r="F7" s="74">
        <v>163</v>
      </c>
      <c r="G7" s="73">
        <v>42.73</v>
      </c>
      <c r="H7" s="73">
        <v>38.89</v>
      </c>
      <c r="I7" s="73">
        <v>46.57</v>
      </c>
      <c r="J7" s="74">
        <v>325</v>
      </c>
      <c r="K7" s="73">
        <v>34.83</v>
      </c>
      <c r="L7" s="73">
        <v>31.14</v>
      </c>
      <c r="M7" s="73">
        <v>38.53</v>
      </c>
      <c r="N7" s="74">
        <v>267</v>
      </c>
      <c r="O7" s="74">
        <v>755</v>
      </c>
      <c r="P7" s="73">
        <v>19.78</v>
      </c>
      <c r="Q7" s="73">
        <v>17.79</v>
      </c>
      <c r="R7" s="73">
        <v>21.78</v>
      </c>
      <c r="S7" s="74">
        <v>422</v>
      </c>
      <c r="T7" s="73">
        <v>40.76</v>
      </c>
      <c r="U7" s="73">
        <v>38.31</v>
      </c>
      <c r="V7" s="73">
        <v>43.2</v>
      </c>
      <c r="W7" s="74">
        <v>872</v>
      </c>
      <c r="X7" s="33">
        <v>39.46</v>
      </c>
      <c r="Y7" s="33">
        <v>37.020000000000003</v>
      </c>
      <c r="Z7" s="33">
        <v>41.9</v>
      </c>
      <c r="AA7" s="34">
        <v>870</v>
      </c>
      <c r="AB7" s="34">
        <v>2164</v>
      </c>
    </row>
    <row r="8" spans="1:44" ht="12" customHeight="1">
      <c r="A8" s="134" t="s">
        <v>14</v>
      </c>
      <c r="B8" s="31" t="s">
        <v>15</v>
      </c>
      <c r="C8" s="73">
        <v>22.08</v>
      </c>
      <c r="D8" s="73">
        <v>19.420000000000002</v>
      </c>
      <c r="E8" s="73">
        <v>24.75</v>
      </c>
      <c r="F8" s="74">
        <v>239</v>
      </c>
      <c r="G8" s="73">
        <v>43.37</v>
      </c>
      <c r="H8" s="73">
        <v>40.24</v>
      </c>
      <c r="I8" s="73">
        <v>46.51</v>
      </c>
      <c r="J8" s="74">
        <v>496</v>
      </c>
      <c r="K8" s="73">
        <v>34.54</v>
      </c>
      <c r="L8" s="73">
        <v>31.53</v>
      </c>
      <c r="M8" s="73">
        <v>37.549999999999997</v>
      </c>
      <c r="N8" s="74">
        <v>394</v>
      </c>
      <c r="O8" s="74">
        <v>1129</v>
      </c>
      <c r="P8" s="73">
        <v>17.440000000000001</v>
      </c>
      <c r="Q8" s="73">
        <v>15.95</v>
      </c>
      <c r="R8" s="73">
        <v>18.93</v>
      </c>
      <c r="S8" s="74">
        <v>595</v>
      </c>
      <c r="T8" s="73">
        <v>41.36</v>
      </c>
      <c r="U8" s="73">
        <v>39.42</v>
      </c>
      <c r="V8" s="73">
        <v>43.3</v>
      </c>
      <c r="W8" s="74">
        <v>1400</v>
      </c>
      <c r="X8" s="33">
        <v>41.21</v>
      </c>
      <c r="Y8" s="33">
        <v>39.26</v>
      </c>
      <c r="Z8" s="33">
        <v>43.15</v>
      </c>
      <c r="AA8" s="34">
        <v>1417</v>
      </c>
      <c r="AB8" s="34">
        <v>3412</v>
      </c>
    </row>
    <row r="9" spans="1:44" ht="12" customHeight="1">
      <c r="A9" s="125"/>
      <c r="B9" s="31" t="s">
        <v>16</v>
      </c>
      <c r="C9" s="73">
        <v>28.25</v>
      </c>
      <c r="D9" s="73">
        <v>22.01</v>
      </c>
      <c r="E9" s="73">
        <v>34.49</v>
      </c>
      <c r="F9" s="74">
        <v>67</v>
      </c>
      <c r="G9" s="73">
        <v>37.19</v>
      </c>
      <c r="H9" s="73">
        <v>30.46</v>
      </c>
      <c r="I9" s="73">
        <v>43.92</v>
      </c>
      <c r="J9" s="74">
        <v>87</v>
      </c>
      <c r="K9" s="73">
        <v>34.56</v>
      </c>
      <c r="L9" s="73">
        <v>27.85</v>
      </c>
      <c r="M9" s="73">
        <v>41.27</v>
      </c>
      <c r="N9" s="74">
        <v>75</v>
      </c>
      <c r="O9" s="74">
        <v>229</v>
      </c>
      <c r="P9" s="73">
        <v>24.56</v>
      </c>
      <c r="Q9" s="73">
        <v>21.05</v>
      </c>
      <c r="R9" s="73">
        <v>28.06</v>
      </c>
      <c r="S9" s="74">
        <v>191</v>
      </c>
      <c r="T9" s="73">
        <v>39.18</v>
      </c>
      <c r="U9" s="73">
        <v>35.18</v>
      </c>
      <c r="V9" s="73">
        <v>43.18</v>
      </c>
      <c r="W9" s="74">
        <v>300</v>
      </c>
      <c r="X9" s="33">
        <v>36.270000000000003</v>
      </c>
      <c r="Y9" s="33">
        <v>32.33</v>
      </c>
      <c r="Z9" s="33">
        <v>40.200000000000003</v>
      </c>
      <c r="AA9" s="34">
        <v>278</v>
      </c>
      <c r="AB9" s="34">
        <v>769</v>
      </c>
    </row>
    <row r="10" spans="1:44" ht="12" customHeight="1">
      <c r="A10" s="134" t="s">
        <v>17</v>
      </c>
      <c r="B10" s="35" t="s">
        <v>72</v>
      </c>
      <c r="C10" s="73">
        <v>33.92</v>
      </c>
      <c r="D10" s="73">
        <v>28.12</v>
      </c>
      <c r="E10" s="73">
        <v>39.729999999999997</v>
      </c>
      <c r="F10" s="74">
        <v>101</v>
      </c>
      <c r="G10" s="73">
        <v>32.68</v>
      </c>
      <c r="H10" s="73">
        <v>27.01</v>
      </c>
      <c r="I10" s="73">
        <v>38.35</v>
      </c>
      <c r="J10" s="74">
        <v>105</v>
      </c>
      <c r="K10" s="73">
        <v>33.4</v>
      </c>
      <c r="L10" s="73">
        <v>27.7</v>
      </c>
      <c r="M10" s="73">
        <v>39.090000000000003</v>
      </c>
      <c r="N10" s="74">
        <v>108</v>
      </c>
      <c r="O10" s="74">
        <v>314</v>
      </c>
      <c r="P10" s="73">
        <v>28.43</v>
      </c>
      <c r="Q10" s="73">
        <v>24.74</v>
      </c>
      <c r="R10" s="73">
        <v>32.130000000000003</v>
      </c>
      <c r="S10" s="74">
        <v>228</v>
      </c>
      <c r="T10" s="73">
        <v>36.6</v>
      </c>
      <c r="U10" s="73">
        <v>32.65</v>
      </c>
      <c r="V10" s="73">
        <v>40.54</v>
      </c>
      <c r="W10" s="74">
        <v>294</v>
      </c>
      <c r="X10" s="33">
        <v>34.97</v>
      </c>
      <c r="Y10" s="33">
        <v>31.06</v>
      </c>
      <c r="Z10" s="33">
        <v>38.880000000000003</v>
      </c>
      <c r="AA10" s="34">
        <v>289</v>
      </c>
      <c r="AB10" s="34">
        <v>811</v>
      </c>
    </row>
    <row r="11" spans="1:44" ht="12" customHeight="1">
      <c r="A11" s="125"/>
      <c r="B11" s="35" t="s">
        <v>73</v>
      </c>
      <c r="C11" s="73">
        <v>21.14</v>
      </c>
      <c r="D11" s="73">
        <v>17.82</v>
      </c>
      <c r="E11" s="73">
        <v>24.46</v>
      </c>
      <c r="F11" s="74">
        <v>144</v>
      </c>
      <c r="G11" s="73">
        <v>43.6</v>
      </c>
      <c r="H11" s="73">
        <v>39.65</v>
      </c>
      <c r="I11" s="73">
        <v>47.55</v>
      </c>
      <c r="J11" s="74">
        <v>319</v>
      </c>
      <c r="K11" s="73">
        <v>35.26</v>
      </c>
      <c r="L11" s="73">
        <v>31.4</v>
      </c>
      <c r="M11" s="73">
        <v>39.119999999999997</v>
      </c>
      <c r="N11" s="74">
        <v>244</v>
      </c>
      <c r="O11" s="74">
        <v>707</v>
      </c>
      <c r="P11" s="73">
        <v>18.53</v>
      </c>
      <c r="Q11" s="73">
        <v>16.649999999999999</v>
      </c>
      <c r="R11" s="73">
        <v>20.41</v>
      </c>
      <c r="S11" s="74">
        <v>412</v>
      </c>
      <c r="T11" s="73">
        <v>42.2</v>
      </c>
      <c r="U11" s="73">
        <v>39.799999999999997</v>
      </c>
      <c r="V11" s="73">
        <v>44.59</v>
      </c>
      <c r="W11" s="74">
        <v>943</v>
      </c>
      <c r="X11" s="33">
        <v>39.270000000000003</v>
      </c>
      <c r="Y11" s="33">
        <v>36.909999999999997</v>
      </c>
      <c r="Z11" s="33">
        <v>41.64</v>
      </c>
      <c r="AA11" s="34">
        <v>901</v>
      </c>
      <c r="AB11" s="34">
        <v>2256</v>
      </c>
    </row>
    <row r="12" spans="1:44" ht="12" customHeight="1">
      <c r="A12" s="125"/>
      <c r="B12" s="31" t="s">
        <v>18</v>
      </c>
      <c r="C12" s="73">
        <v>18.03</v>
      </c>
      <c r="D12" s="73">
        <v>13.58</v>
      </c>
      <c r="E12" s="73">
        <v>22.49</v>
      </c>
      <c r="F12" s="74">
        <v>60</v>
      </c>
      <c r="G12" s="73">
        <v>47.57</v>
      </c>
      <c r="H12" s="73">
        <v>41.77</v>
      </c>
      <c r="I12" s="73">
        <v>53.38</v>
      </c>
      <c r="J12" s="74">
        <v>155</v>
      </c>
      <c r="K12" s="73">
        <v>34.39</v>
      </c>
      <c r="L12" s="73">
        <v>28.91</v>
      </c>
      <c r="M12" s="73">
        <v>39.880000000000003</v>
      </c>
      <c r="N12" s="74">
        <v>115</v>
      </c>
      <c r="O12" s="74">
        <v>330</v>
      </c>
      <c r="P12" s="73">
        <v>13.15</v>
      </c>
      <c r="Q12" s="73">
        <v>10.85</v>
      </c>
      <c r="R12" s="73">
        <v>15.45</v>
      </c>
      <c r="S12" s="74">
        <v>145</v>
      </c>
      <c r="T12" s="73">
        <v>41.17</v>
      </c>
      <c r="U12" s="73">
        <v>37.82</v>
      </c>
      <c r="V12" s="73">
        <v>44.53</v>
      </c>
      <c r="W12" s="74">
        <v>459</v>
      </c>
      <c r="X12" s="33">
        <v>45.68</v>
      </c>
      <c r="Y12" s="33">
        <v>42.24</v>
      </c>
      <c r="Z12" s="33">
        <v>49.11</v>
      </c>
      <c r="AA12" s="34">
        <v>501</v>
      </c>
      <c r="AB12" s="34">
        <v>1105</v>
      </c>
    </row>
    <row r="13" spans="1:44" ht="12" customHeight="1">
      <c r="A13" s="134" t="s">
        <v>19</v>
      </c>
      <c r="B13" s="35" t="s">
        <v>74</v>
      </c>
      <c r="C13" s="73">
        <v>22.76</v>
      </c>
      <c r="D13" s="73">
        <v>19.89</v>
      </c>
      <c r="E13" s="73">
        <v>25.63</v>
      </c>
      <c r="F13" s="74">
        <v>215</v>
      </c>
      <c r="G13" s="73">
        <v>42.66</v>
      </c>
      <c r="H13" s="73">
        <v>39.31</v>
      </c>
      <c r="I13" s="73">
        <v>46.01</v>
      </c>
      <c r="J13" s="74">
        <v>421</v>
      </c>
      <c r="K13" s="73">
        <v>34.58</v>
      </c>
      <c r="L13" s="73">
        <v>31.33</v>
      </c>
      <c r="M13" s="73">
        <v>37.82</v>
      </c>
      <c r="N13" s="74">
        <v>335</v>
      </c>
      <c r="O13" s="74">
        <v>971</v>
      </c>
      <c r="P13" s="73">
        <v>18.170000000000002</v>
      </c>
      <c r="Q13" s="73">
        <v>16.62</v>
      </c>
      <c r="R13" s="73">
        <v>19.72</v>
      </c>
      <c r="S13" s="74">
        <v>598</v>
      </c>
      <c r="T13" s="73">
        <v>41.24</v>
      </c>
      <c r="U13" s="73">
        <v>39.26</v>
      </c>
      <c r="V13" s="73">
        <v>43.21</v>
      </c>
      <c r="W13" s="74">
        <v>1347</v>
      </c>
      <c r="X13" s="33">
        <v>40.590000000000003</v>
      </c>
      <c r="Y13" s="33">
        <v>38.61</v>
      </c>
      <c r="Z13" s="33">
        <v>42.57</v>
      </c>
      <c r="AA13" s="34">
        <v>1352</v>
      </c>
      <c r="AB13" s="34">
        <v>3297</v>
      </c>
    </row>
    <row r="14" spans="1:44" ht="12" customHeight="1">
      <c r="A14" s="125"/>
      <c r="B14" s="35" t="s">
        <v>75</v>
      </c>
      <c r="C14" s="73">
        <v>24.2</v>
      </c>
      <c r="D14" s="73">
        <v>19.45</v>
      </c>
      <c r="E14" s="73">
        <v>28.95</v>
      </c>
      <c r="F14" s="74">
        <v>89</v>
      </c>
      <c r="G14" s="73">
        <v>41.41</v>
      </c>
      <c r="H14" s="73">
        <v>36.03</v>
      </c>
      <c r="I14" s="73">
        <v>46.79</v>
      </c>
      <c r="J14" s="74">
        <v>162</v>
      </c>
      <c r="K14" s="73">
        <v>34.39</v>
      </c>
      <c r="L14" s="73">
        <v>29.21</v>
      </c>
      <c r="M14" s="73">
        <v>39.57</v>
      </c>
      <c r="N14" s="74">
        <v>133</v>
      </c>
      <c r="O14" s="74">
        <v>384</v>
      </c>
      <c r="P14" s="73">
        <v>21.21</v>
      </c>
      <c r="Q14" s="73">
        <v>18.09</v>
      </c>
      <c r="R14" s="73">
        <v>24.33</v>
      </c>
      <c r="S14" s="74">
        <v>183</v>
      </c>
      <c r="T14" s="73">
        <v>40.130000000000003</v>
      </c>
      <c r="U14" s="73">
        <v>36.369999999999997</v>
      </c>
      <c r="V14" s="73">
        <v>43.9</v>
      </c>
      <c r="W14" s="74">
        <v>352</v>
      </c>
      <c r="X14" s="33">
        <v>38.659999999999997</v>
      </c>
      <c r="Y14" s="33">
        <v>34.909999999999997</v>
      </c>
      <c r="Z14" s="33">
        <v>42.41</v>
      </c>
      <c r="AA14" s="34">
        <v>340</v>
      </c>
      <c r="AB14" s="34">
        <v>875</v>
      </c>
    </row>
    <row r="15" spans="1:44" ht="12" customHeight="1">
      <c r="A15" s="134" t="s">
        <v>20</v>
      </c>
      <c r="B15" s="31" t="s">
        <v>21</v>
      </c>
      <c r="C15" s="73">
        <v>23.05</v>
      </c>
      <c r="D15" s="73">
        <v>20.170000000000002</v>
      </c>
      <c r="E15" s="73">
        <v>25.94</v>
      </c>
      <c r="F15" s="74">
        <v>217</v>
      </c>
      <c r="G15" s="73">
        <v>42.22</v>
      </c>
      <c r="H15" s="73">
        <v>38.86</v>
      </c>
      <c r="I15" s="73">
        <v>45.57</v>
      </c>
      <c r="J15" s="74">
        <v>413</v>
      </c>
      <c r="K15" s="73">
        <v>34.729999999999997</v>
      </c>
      <c r="L15" s="73">
        <v>31.49</v>
      </c>
      <c r="M15" s="73">
        <v>37.97</v>
      </c>
      <c r="N15" s="74">
        <v>338</v>
      </c>
      <c r="O15" s="74">
        <v>968</v>
      </c>
      <c r="P15" s="73">
        <v>18.559999999999999</v>
      </c>
      <c r="Q15" s="73">
        <v>16.940000000000001</v>
      </c>
      <c r="R15" s="73">
        <v>20.18</v>
      </c>
      <c r="S15" s="74">
        <v>542</v>
      </c>
      <c r="T15" s="73">
        <v>41.07</v>
      </c>
      <c r="U15" s="73">
        <v>39.01</v>
      </c>
      <c r="V15" s="73">
        <v>43.14</v>
      </c>
      <c r="W15" s="74">
        <v>1184</v>
      </c>
      <c r="X15" s="33">
        <v>40.369999999999997</v>
      </c>
      <c r="Y15" s="33">
        <v>38.31</v>
      </c>
      <c r="Z15" s="33">
        <v>42.43</v>
      </c>
      <c r="AA15" s="34">
        <v>1186</v>
      </c>
      <c r="AB15" s="34">
        <v>2912</v>
      </c>
    </row>
    <row r="16" spans="1:44" ht="12" customHeight="1">
      <c r="A16" s="125"/>
      <c r="B16" s="31" t="s">
        <v>22</v>
      </c>
      <c r="C16" s="73">
        <v>24.01</v>
      </c>
      <c r="D16" s="73">
        <v>19.22</v>
      </c>
      <c r="E16" s="73">
        <v>28.8</v>
      </c>
      <c r="F16" s="74">
        <v>89</v>
      </c>
      <c r="G16" s="73">
        <v>41.93</v>
      </c>
      <c r="H16" s="73">
        <v>36.549999999999997</v>
      </c>
      <c r="I16" s="73">
        <v>47.31</v>
      </c>
      <c r="J16" s="74">
        <v>170</v>
      </c>
      <c r="K16" s="73">
        <v>34.06</v>
      </c>
      <c r="L16" s="73">
        <v>28.84</v>
      </c>
      <c r="M16" s="73">
        <v>39.28</v>
      </c>
      <c r="N16" s="74">
        <v>131</v>
      </c>
      <c r="O16" s="74">
        <v>390</v>
      </c>
      <c r="P16" s="73">
        <v>20.11</v>
      </c>
      <c r="Q16" s="73">
        <v>17.43</v>
      </c>
      <c r="R16" s="73">
        <v>22.8</v>
      </c>
      <c r="S16" s="74">
        <v>244</v>
      </c>
      <c r="T16" s="73">
        <v>40.35</v>
      </c>
      <c r="U16" s="73">
        <v>37.11</v>
      </c>
      <c r="V16" s="73">
        <v>43.59</v>
      </c>
      <c r="W16" s="74">
        <v>516</v>
      </c>
      <c r="X16" s="33">
        <v>39.54</v>
      </c>
      <c r="Y16" s="33">
        <v>36.270000000000003</v>
      </c>
      <c r="Z16" s="33">
        <v>42.8</v>
      </c>
      <c r="AA16" s="34">
        <v>509</v>
      </c>
      <c r="AB16" s="34">
        <v>1269</v>
      </c>
    </row>
    <row r="17" spans="1:28" ht="12" customHeight="1">
      <c r="A17" s="134" t="s">
        <v>23</v>
      </c>
      <c r="B17" s="35" t="s">
        <v>76</v>
      </c>
      <c r="C17" s="73">
        <v>22.51</v>
      </c>
      <c r="D17" s="73">
        <v>18.059999999999999</v>
      </c>
      <c r="E17" s="73">
        <v>26.96</v>
      </c>
      <c r="F17" s="74">
        <v>89</v>
      </c>
      <c r="G17" s="73">
        <v>37.67</v>
      </c>
      <c r="H17" s="73">
        <v>32.72</v>
      </c>
      <c r="I17" s="73">
        <v>42.62</v>
      </c>
      <c r="J17" s="74">
        <v>168</v>
      </c>
      <c r="K17" s="73">
        <v>39.82</v>
      </c>
      <c r="L17" s="73">
        <v>34.75</v>
      </c>
      <c r="M17" s="73">
        <v>44.89</v>
      </c>
      <c r="N17" s="74">
        <v>168</v>
      </c>
      <c r="O17" s="74">
        <v>425</v>
      </c>
      <c r="P17" s="73">
        <v>18.63</v>
      </c>
      <c r="Q17" s="73">
        <v>16.059999999999999</v>
      </c>
      <c r="R17" s="73">
        <v>21.2</v>
      </c>
      <c r="S17" s="74">
        <v>229</v>
      </c>
      <c r="T17" s="73">
        <v>37.549999999999997</v>
      </c>
      <c r="U17" s="73">
        <v>34.36</v>
      </c>
      <c r="V17" s="73">
        <v>40.74</v>
      </c>
      <c r="W17" s="74">
        <v>455</v>
      </c>
      <c r="X17" s="33">
        <v>43.82</v>
      </c>
      <c r="Y17" s="33">
        <v>40.54</v>
      </c>
      <c r="Z17" s="33">
        <v>47.1</v>
      </c>
      <c r="AA17" s="34">
        <v>546</v>
      </c>
      <c r="AB17" s="34">
        <v>1230</v>
      </c>
    </row>
    <row r="18" spans="1:28" ht="12" customHeight="1">
      <c r="A18" s="125"/>
      <c r="B18" s="35" t="s">
        <v>77</v>
      </c>
      <c r="C18" s="73">
        <v>23.75</v>
      </c>
      <c r="D18" s="73">
        <v>20.59</v>
      </c>
      <c r="E18" s="73">
        <v>26.9</v>
      </c>
      <c r="F18" s="74">
        <v>190</v>
      </c>
      <c r="G18" s="73">
        <v>45.54</v>
      </c>
      <c r="H18" s="73">
        <v>41.84</v>
      </c>
      <c r="I18" s="73">
        <v>49.24</v>
      </c>
      <c r="J18" s="74">
        <v>368</v>
      </c>
      <c r="K18" s="73">
        <v>30.71</v>
      </c>
      <c r="L18" s="73">
        <v>27.31</v>
      </c>
      <c r="M18" s="73">
        <v>34.119999999999997</v>
      </c>
      <c r="N18" s="74">
        <v>255</v>
      </c>
      <c r="O18" s="74">
        <v>813</v>
      </c>
      <c r="P18" s="73">
        <v>19.440000000000001</v>
      </c>
      <c r="Q18" s="73">
        <v>17.690000000000001</v>
      </c>
      <c r="R18" s="73">
        <v>21.18</v>
      </c>
      <c r="S18" s="74">
        <v>511</v>
      </c>
      <c r="T18" s="73">
        <v>42.24</v>
      </c>
      <c r="U18" s="73">
        <v>40.06</v>
      </c>
      <c r="V18" s="73">
        <v>44.42</v>
      </c>
      <c r="W18" s="74">
        <v>1124</v>
      </c>
      <c r="X18" s="33">
        <v>38.32</v>
      </c>
      <c r="Y18" s="33">
        <v>36.18</v>
      </c>
      <c r="Z18" s="33">
        <v>40.47</v>
      </c>
      <c r="AA18" s="34">
        <v>1035</v>
      </c>
      <c r="AB18" s="34">
        <v>2670</v>
      </c>
    </row>
    <row r="19" spans="1:28" ht="12" customHeight="1">
      <c r="A19" s="135" t="s">
        <v>24</v>
      </c>
      <c r="B19" s="31" t="s">
        <v>25</v>
      </c>
      <c r="C19" s="73">
        <v>27.5</v>
      </c>
      <c r="D19" s="73">
        <v>23.19</v>
      </c>
      <c r="E19" s="73">
        <v>31.81</v>
      </c>
      <c r="F19" s="74">
        <v>132</v>
      </c>
      <c r="G19" s="73">
        <v>38.72</v>
      </c>
      <c r="H19" s="73">
        <v>34.119999999999997</v>
      </c>
      <c r="I19" s="73">
        <v>43.33</v>
      </c>
      <c r="J19" s="74">
        <v>202</v>
      </c>
      <c r="K19" s="73">
        <v>33.78</v>
      </c>
      <c r="L19" s="73">
        <v>29.26</v>
      </c>
      <c r="M19" s="73">
        <v>38.299999999999997</v>
      </c>
      <c r="N19" s="74">
        <v>166</v>
      </c>
      <c r="O19" s="74">
        <v>500</v>
      </c>
      <c r="P19" s="73">
        <v>20.85</v>
      </c>
      <c r="Q19" s="73">
        <v>18.440000000000001</v>
      </c>
      <c r="R19" s="73">
        <v>23.25</v>
      </c>
      <c r="S19" s="74">
        <v>307</v>
      </c>
      <c r="T19" s="73">
        <v>39.159999999999997</v>
      </c>
      <c r="U19" s="73">
        <v>36.28</v>
      </c>
      <c r="V19" s="73">
        <v>42.04</v>
      </c>
      <c r="W19" s="74">
        <v>597</v>
      </c>
      <c r="X19" s="33">
        <v>39.99</v>
      </c>
      <c r="Y19" s="33">
        <v>37.08</v>
      </c>
      <c r="Z19" s="33">
        <v>42.91</v>
      </c>
      <c r="AA19" s="34">
        <v>598</v>
      </c>
      <c r="AB19" s="34">
        <v>1502</v>
      </c>
    </row>
    <row r="20" spans="1:28" ht="12" customHeight="1">
      <c r="A20" s="125"/>
      <c r="B20" s="31" t="s">
        <v>26</v>
      </c>
      <c r="C20" s="73">
        <v>19.52</v>
      </c>
      <c r="D20" s="73">
        <v>16.55</v>
      </c>
      <c r="E20" s="73">
        <v>22.49</v>
      </c>
      <c r="F20" s="74">
        <v>156</v>
      </c>
      <c r="G20" s="73">
        <v>45.58</v>
      </c>
      <c r="H20" s="73">
        <v>41.84</v>
      </c>
      <c r="I20" s="73">
        <v>49.33</v>
      </c>
      <c r="J20" s="74">
        <v>361</v>
      </c>
      <c r="K20" s="73">
        <v>34.9</v>
      </c>
      <c r="L20" s="73">
        <v>31.32</v>
      </c>
      <c r="M20" s="73">
        <v>38.47</v>
      </c>
      <c r="N20" s="74">
        <v>282</v>
      </c>
      <c r="O20" s="74">
        <v>799</v>
      </c>
      <c r="P20" s="73">
        <v>16.96</v>
      </c>
      <c r="Q20" s="73">
        <v>15.27</v>
      </c>
      <c r="R20" s="73">
        <v>18.649999999999999</v>
      </c>
      <c r="S20" s="74">
        <v>439</v>
      </c>
      <c r="T20" s="73">
        <v>42.06</v>
      </c>
      <c r="U20" s="73">
        <v>39.81</v>
      </c>
      <c r="V20" s="73">
        <v>44.32</v>
      </c>
      <c r="W20" s="74">
        <v>1043</v>
      </c>
      <c r="X20" s="33">
        <v>40.98</v>
      </c>
      <c r="Y20" s="33">
        <v>38.729999999999997</v>
      </c>
      <c r="Z20" s="33">
        <v>43.23</v>
      </c>
      <c r="AA20" s="34">
        <v>1046</v>
      </c>
      <c r="AB20" s="34">
        <v>2528</v>
      </c>
    </row>
    <row r="21" spans="1:28">
      <c r="A21" s="1" t="s">
        <v>221</v>
      </c>
      <c r="AB21" s="3" t="s">
        <v>433</v>
      </c>
    </row>
    <row r="22" spans="1:28">
      <c r="A22" s="1" t="s">
        <v>428</v>
      </c>
    </row>
    <row r="24" spans="1:28">
      <c r="A24" s="126" t="s">
        <v>0</v>
      </c>
      <c r="B24" s="127"/>
      <c r="C24" s="147">
        <v>2017</v>
      </c>
      <c r="D24" s="147"/>
      <c r="E24" s="147"/>
      <c r="F24" s="147"/>
      <c r="G24" s="147"/>
      <c r="H24" s="147"/>
      <c r="I24" s="147"/>
      <c r="J24" s="147"/>
      <c r="K24" s="147"/>
      <c r="L24" s="147"/>
      <c r="M24" s="147"/>
      <c r="N24" s="147"/>
      <c r="O24" s="148"/>
    </row>
    <row r="25" spans="1:28" s="20" customFormat="1">
      <c r="A25" s="128"/>
      <c r="B25" s="129"/>
      <c r="C25" s="150" t="s">
        <v>90</v>
      </c>
      <c r="D25" s="150"/>
      <c r="E25" s="150"/>
      <c r="F25" s="150"/>
      <c r="G25" s="150"/>
      <c r="H25" s="150"/>
      <c r="I25" s="150"/>
      <c r="J25" s="150"/>
      <c r="K25" s="150"/>
      <c r="L25" s="150"/>
      <c r="M25" s="150"/>
      <c r="N25" s="150"/>
      <c r="O25" s="152"/>
    </row>
    <row r="26" spans="1:28" s="20" customFormat="1">
      <c r="A26" s="128"/>
      <c r="B26" s="129"/>
      <c r="C26" s="212" t="s">
        <v>50</v>
      </c>
      <c r="D26" s="150"/>
      <c r="E26" s="150"/>
      <c r="F26" s="150"/>
      <c r="G26" s="212" t="s">
        <v>51</v>
      </c>
      <c r="H26" s="150"/>
      <c r="I26" s="150"/>
      <c r="J26" s="150"/>
      <c r="K26" s="212" t="s">
        <v>54</v>
      </c>
      <c r="L26" s="150"/>
      <c r="M26" s="150"/>
      <c r="N26" s="150"/>
      <c r="O26" s="152" t="s">
        <v>5</v>
      </c>
    </row>
    <row r="27" spans="1:28" s="20" customFormat="1" ht="22.5">
      <c r="A27" s="130"/>
      <c r="B27" s="131"/>
      <c r="C27" s="26" t="s">
        <v>6</v>
      </c>
      <c r="D27" s="151" t="s">
        <v>78</v>
      </c>
      <c r="E27" s="151"/>
      <c r="F27" s="26" t="s">
        <v>79</v>
      </c>
      <c r="G27" s="26" t="s">
        <v>6</v>
      </c>
      <c r="H27" s="151" t="s">
        <v>78</v>
      </c>
      <c r="I27" s="151"/>
      <c r="J27" s="26" t="s">
        <v>79</v>
      </c>
      <c r="K27" s="26" t="s">
        <v>6</v>
      </c>
      <c r="L27" s="151" t="s">
        <v>78</v>
      </c>
      <c r="M27" s="151"/>
      <c r="N27" s="26" t="s">
        <v>79</v>
      </c>
      <c r="O27" s="153"/>
    </row>
    <row r="28" spans="1:28" s="20" customFormat="1">
      <c r="A28" s="124"/>
      <c r="B28" s="40" t="s">
        <v>429</v>
      </c>
      <c r="C28" s="41">
        <v>18.940000000000001</v>
      </c>
      <c r="D28" s="41">
        <v>17.55</v>
      </c>
      <c r="E28" s="41">
        <v>20.329999999999998</v>
      </c>
      <c r="F28" s="43">
        <v>786</v>
      </c>
      <c r="G28" s="41">
        <v>40.9</v>
      </c>
      <c r="H28" s="41">
        <v>39.15</v>
      </c>
      <c r="I28" s="41">
        <v>42.64</v>
      </c>
      <c r="J28" s="43">
        <v>1700</v>
      </c>
      <c r="K28" s="41">
        <v>40.159999999999997</v>
      </c>
      <c r="L28" s="41">
        <v>38.409999999999997</v>
      </c>
      <c r="M28" s="41">
        <v>41.91</v>
      </c>
      <c r="N28" s="43">
        <v>1695</v>
      </c>
      <c r="O28" s="43">
        <f>N28+F28+J28</f>
        <v>4181</v>
      </c>
    </row>
    <row r="29" spans="1:28">
      <c r="A29" s="125"/>
      <c r="B29" s="35" t="s">
        <v>430</v>
      </c>
      <c r="C29" s="33">
        <v>17.649999999999999</v>
      </c>
      <c r="D29" s="33">
        <v>15.99</v>
      </c>
      <c r="E29" s="33">
        <v>19.3</v>
      </c>
      <c r="F29" s="34">
        <v>495</v>
      </c>
      <c r="G29" s="33">
        <v>40.14</v>
      </c>
      <c r="H29" s="33">
        <v>38.020000000000003</v>
      </c>
      <c r="I29" s="33">
        <v>42.26</v>
      </c>
      <c r="J29" s="34">
        <v>1132</v>
      </c>
      <c r="K29" s="33">
        <v>42.21</v>
      </c>
      <c r="L29" s="33">
        <v>40.08</v>
      </c>
      <c r="M29" s="33">
        <v>44.34</v>
      </c>
      <c r="N29" s="34">
        <v>1258</v>
      </c>
      <c r="O29" s="34">
        <f t="shared" ref="O29:O36" si="0">N29+F29+J29</f>
        <v>2885</v>
      </c>
    </row>
    <row r="30" spans="1:28">
      <c r="A30" s="125"/>
      <c r="B30" s="35" t="s">
        <v>431</v>
      </c>
      <c r="C30" s="33">
        <v>22.74</v>
      </c>
      <c r="D30" s="33">
        <v>19.899999999999999</v>
      </c>
      <c r="E30" s="33">
        <v>25.58</v>
      </c>
      <c r="F30" s="34">
        <v>222</v>
      </c>
      <c r="G30" s="33">
        <v>44.36</v>
      </c>
      <c r="H30" s="33">
        <v>41.01</v>
      </c>
      <c r="I30" s="33">
        <v>47.71</v>
      </c>
      <c r="J30" s="34">
        <v>448</v>
      </c>
      <c r="K30" s="33">
        <v>32.9</v>
      </c>
      <c r="L30" s="33">
        <v>29.69</v>
      </c>
      <c r="M30" s="33">
        <v>36.1</v>
      </c>
      <c r="N30" s="34">
        <v>311</v>
      </c>
      <c r="O30" s="34">
        <f t="shared" si="0"/>
        <v>981</v>
      </c>
    </row>
    <row r="31" spans="1:28">
      <c r="A31" s="125"/>
      <c r="B31" s="39" t="s">
        <v>432</v>
      </c>
      <c r="C31" s="33">
        <v>22.99</v>
      </c>
      <c r="D31" s="33">
        <v>17.97</v>
      </c>
      <c r="E31" s="33">
        <v>28</v>
      </c>
      <c r="F31" s="34">
        <v>69</v>
      </c>
      <c r="G31" s="33">
        <v>37.5</v>
      </c>
      <c r="H31" s="33">
        <v>31.81</v>
      </c>
      <c r="I31" s="33">
        <v>43.18</v>
      </c>
      <c r="J31" s="34">
        <v>120</v>
      </c>
      <c r="K31" s="33">
        <v>39.51</v>
      </c>
      <c r="L31" s="33">
        <v>33.75</v>
      </c>
      <c r="M31" s="33">
        <v>45.28</v>
      </c>
      <c r="N31" s="34">
        <v>126</v>
      </c>
      <c r="O31" s="34">
        <f t="shared" si="0"/>
        <v>315</v>
      </c>
    </row>
    <row r="32" spans="1:28">
      <c r="A32" s="125"/>
      <c r="B32" s="39" t="s">
        <v>28</v>
      </c>
      <c r="C32" s="33">
        <v>19.45</v>
      </c>
      <c r="D32" s="33">
        <v>12.88</v>
      </c>
      <c r="E32" s="33">
        <v>26.02</v>
      </c>
      <c r="F32" s="34">
        <v>30</v>
      </c>
      <c r="G32" s="33">
        <v>38.450000000000003</v>
      </c>
      <c r="H32" s="33">
        <v>30.69</v>
      </c>
      <c r="I32" s="33">
        <v>46.22</v>
      </c>
      <c r="J32" s="34">
        <v>67</v>
      </c>
      <c r="K32" s="33">
        <v>42.1</v>
      </c>
      <c r="L32" s="33">
        <v>34.04</v>
      </c>
      <c r="M32" s="33">
        <v>50.16</v>
      </c>
      <c r="N32" s="34">
        <v>65</v>
      </c>
      <c r="O32" s="34">
        <f t="shared" si="0"/>
        <v>162</v>
      </c>
      <c r="W32" s="8">
        <f>V32+N32+R32+J32</f>
        <v>132</v>
      </c>
    </row>
    <row r="33" spans="1:15">
      <c r="A33" s="125"/>
      <c r="B33" s="39" t="s">
        <v>29</v>
      </c>
      <c r="C33" s="33">
        <v>23.88</v>
      </c>
      <c r="D33" s="33">
        <v>18.649999999999999</v>
      </c>
      <c r="E33" s="33">
        <v>29.1</v>
      </c>
      <c r="F33" s="34">
        <v>68</v>
      </c>
      <c r="G33" s="33">
        <v>36.06</v>
      </c>
      <c r="H33" s="33">
        <v>30.24</v>
      </c>
      <c r="I33" s="33">
        <v>41.89</v>
      </c>
      <c r="J33" s="34">
        <v>108</v>
      </c>
      <c r="K33" s="33">
        <v>40.06</v>
      </c>
      <c r="L33" s="33">
        <v>34.11</v>
      </c>
      <c r="M33" s="33">
        <v>46.01</v>
      </c>
      <c r="N33" s="34">
        <v>121</v>
      </c>
      <c r="O33" s="34">
        <f t="shared" si="0"/>
        <v>297</v>
      </c>
    </row>
    <row r="34" spans="1:15">
      <c r="A34" s="125"/>
      <c r="B34" s="39" t="s">
        <v>30</v>
      </c>
      <c r="C34" s="32" t="s">
        <v>403</v>
      </c>
      <c r="D34" s="33">
        <v>14.35</v>
      </c>
      <c r="E34" s="33">
        <v>30.06</v>
      </c>
      <c r="F34" s="34">
        <v>26</v>
      </c>
      <c r="G34" s="33">
        <v>45.29</v>
      </c>
      <c r="H34" s="33">
        <v>36.03</v>
      </c>
      <c r="I34" s="33">
        <v>54.54</v>
      </c>
      <c r="J34" s="34">
        <v>56</v>
      </c>
      <c r="K34" s="33">
        <v>32.51</v>
      </c>
      <c r="L34" s="33">
        <v>23.67</v>
      </c>
      <c r="M34" s="33">
        <v>41.34</v>
      </c>
      <c r="N34" s="34">
        <v>38</v>
      </c>
      <c r="O34" s="34">
        <f t="shared" si="0"/>
        <v>120</v>
      </c>
    </row>
    <row r="35" spans="1:15">
      <c r="A35" s="125"/>
      <c r="B35" s="39" t="s">
        <v>31</v>
      </c>
      <c r="C35" s="33">
        <v>25.76</v>
      </c>
      <c r="D35" s="33">
        <v>19.7</v>
      </c>
      <c r="E35" s="33">
        <v>31.82</v>
      </c>
      <c r="F35" s="34">
        <v>55</v>
      </c>
      <c r="G35" s="33">
        <v>43.08</v>
      </c>
      <c r="H35" s="33">
        <v>36.18</v>
      </c>
      <c r="I35" s="33">
        <v>49.98</v>
      </c>
      <c r="J35" s="34">
        <v>91</v>
      </c>
      <c r="K35" s="33">
        <v>31.16</v>
      </c>
      <c r="L35" s="33">
        <v>24.6</v>
      </c>
      <c r="M35" s="33">
        <v>37.72</v>
      </c>
      <c r="N35" s="34">
        <v>62</v>
      </c>
      <c r="O35" s="34">
        <f t="shared" si="0"/>
        <v>208</v>
      </c>
    </row>
    <row r="36" spans="1:15">
      <c r="A36" s="125"/>
      <c r="B36" s="39" t="s">
        <v>32</v>
      </c>
      <c r="C36" s="32" t="s">
        <v>404</v>
      </c>
      <c r="D36" s="33">
        <v>14.03</v>
      </c>
      <c r="E36" s="33">
        <v>31.77</v>
      </c>
      <c r="F36" s="34">
        <v>21</v>
      </c>
      <c r="G36" s="33">
        <v>44.84</v>
      </c>
      <c r="H36" s="33">
        <v>34</v>
      </c>
      <c r="I36" s="33">
        <v>55.67</v>
      </c>
      <c r="J36" s="34">
        <v>40</v>
      </c>
      <c r="K36" s="32" t="s">
        <v>405</v>
      </c>
      <c r="L36" s="33">
        <v>21.93</v>
      </c>
      <c r="M36" s="33">
        <v>42.59</v>
      </c>
      <c r="N36" s="34">
        <v>28</v>
      </c>
      <c r="O36" s="34">
        <f t="shared" si="0"/>
        <v>89</v>
      </c>
    </row>
    <row r="37" spans="1:15">
      <c r="A37" s="1" t="s">
        <v>221</v>
      </c>
    </row>
    <row r="38" spans="1:15">
      <c r="A38" s="1" t="s">
        <v>428</v>
      </c>
      <c r="O38" s="3" t="s">
        <v>433</v>
      </c>
    </row>
  </sheetData>
  <mergeCells count="37">
    <mergeCell ref="A6:A7"/>
    <mergeCell ref="A8:A9"/>
    <mergeCell ref="A10:A12"/>
    <mergeCell ref="A13:A14"/>
    <mergeCell ref="C2:O2"/>
    <mergeCell ref="L27:M27"/>
    <mergeCell ref="C25:O25"/>
    <mergeCell ref="C24:O24"/>
    <mergeCell ref="O26:O27"/>
    <mergeCell ref="D4:E4"/>
    <mergeCell ref="H4:I4"/>
    <mergeCell ref="L4:M4"/>
    <mergeCell ref="D27:E27"/>
    <mergeCell ref="H27:I27"/>
    <mergeCell ref="A15:A16"/>
    <mergeCell ref="A28:A36"/>
    <mergeCell ref="A24:B27"/>
    <mergeCell ref="C26:F26"/>
    <mergeCell ref="G26:J26"/>
    <mergeCell ref="A17:A18"/>
    <mergeCell ref="A19:A20"/>
    <mergeCell ref="K26:N26"/>
    <mergeCell ref="A1:B4"/>
    <mergeCell ref="P2:AB2"/>
    <mergeCell ref="C3:F3"/>
    <mergeCell ref="G3:J3"/>
    <mergeCell ref="K3:N3"/>
    <mergeCell ref="O3:O4"/>
    <mergeCell ref="P3:S3"/>
    <mergeCell ref="T3:W3"/>
    <mergeCell ref="X3:AA3"/>
    <mergeCell ref="AB3:AB4"/>
    <mergeCell ref="Q4:R4"/>
    <mergeCell ref="U4:V4"/>
    <mergeCell ref="Y4:Z4"/>
    <mergeCell ref="C1:O1"/>
    <mergeCell ref="P1:AB1"/>
  </mergeCells>
  <pageMargins left="0.59055118110236227" right="0.39370078740157483" top="0.98425196850393704" bottom="0.59055118110236227" header="0.31496062992125984" footer="0.31496062992125984"/>
  <pageSetup paperSize="9" fitToWidth="2" orientation="landscape" r:id="rId1"/>
  <headerFooter>
    <oddHeader>&amp;R&amp;G</oddHeader>
    <oddFooter>&amp;L&amp;8&amp;F-&amp;A</oddFooter>
  </headerFooter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38"/>
  <sheetViews>
    <sheetView zoomScaleNormal="100" workbookViewId="0">
      <selection sqref="A1:B4"/>
    </sheetView>
  </sheetViews>
  <sheetFormatPr baseColWidth="10" defaultColWidth="11.42578125" defaultRowHeight="11.25"/>
  <cols>
    <col min="1" max="1" width="15.7109375" style="7" customWidth="1"/>
    <col min="2" max="2" width="18.7109375" style="1" customWidth="1"/>
    <col min="3" max="22" width="8.7109375" style="1" customWidth="1"/>
    <col min="23" max="23" width="9.7109375" style="1" customWidth="1"/>
    <col min="24" max="43" width="8.7109375" style="1" customWidth="1"/>
    <col min="44" max="44" width="9.7109375" style="1" customWidth="1"/>
    <col min="45" max="51" width="8.7109375" style="1" customWidth="1"/>
    <col min="52" max="16384" width="11.42578125" style="1"/>
  </cols>
  <sheetData>
    <row r="1" spans="1:44" s="20" customFormat="1" ht="12" customHeight="1">
      <c r="A1" s="137" t="s">
        <v>0</v>
      </c>
      <c r="B1" s="138"/>
      <c r="C1" s="123" t="s">
        <v>121</v>
      </c>
      <c r="D1" s="123"/>
      <c r="E1" s="123"/>
      <c r="F1" s="123"/>
      <c r="G1" s="123"/>
      <c r="H1" s="123"/>
      <c r="I1" s="123"/>
      <c r="J1" s="123"/>
      <c r="K1" s="123"/>
      <c r="L1" s="123"/>
      <c r="M1" s="123"/>
      <c r="N1" s="123"/>
      <c r="O1" s="123"/>
      <c r="P1" s="123"/>
      <c r="Q1" s="123"/>
      <c r="R1" s="123"/>
      <c r="S1" s="123"/>
      <c r="T1" s="123"/>
      <c r="U1" s="123"/>
      <c r="V1" s="123"/>
      <c r="W1" s="123"/>
      <c r="X1" s="123" t="s">
        <v>121</v>
      </c>
      <c r="Y1" s="123"/>
      <c r="Z1" s="123"/>
      <c r="AA1" s="123"/>
      <c r="AB1" s="123"/>
      <c r="AC1" s="181"/>
      <c r="AD1" s="181"/>
      <c r="AE1" s="181"/>
      <c r="AF1" s="181"/>
      <c r="AG1" s="181"/>
      <c r="AH1" s="181"/>
      <c r="AI1" s="181"/>
      <c r="AJ1" s="181"/>
      <c r="AK1" s="181"/>
      <c r="AL1" s="181"/>
      <c r="AM1" s="181"/>
      <c r="AN1" s="181"/>
      <c r="AO1" s="181"/>
      <c r="AP1" s="181"/>
      <c r="AQ1" s="181"/>
      <c r="AR1" s="182"/>
    </row>
    <row r="2" spans="1:44" s="20" customFormat="1">
      <c r="A2" s="139"/>
      <c r="B2" s="140"/>
      <c r="C2" s="136" t="s">
        <v>1</v>
      </c>
      <c r="D2" s="120"/>
      <c r="E2" s="120"/>
      <c r="F2" s="120"/>
      <c r="G2" s="120"/>
      <c r="H2" s="120"/>
      <c r="I2" s="120"/>
      <c r="J2" s="120"/>
      <c r="K2" s="120"/>
      <c r="L2" s="120"/>
      <c r="M2" s="120"/>
      <c r="N2" s="120"/>
      <c r="O2" s="120"/>
      <c r="P2" s="120"/>
      <c r="Q2" s="120"/>
      <c r="R2" s="120"/>
      <c r="S2" s="120"/>
      <c r="T2" s="120"/>
      <c r="U2" s="120"/>
      <c r="V2" s="120"/>
      <c r="W2" s="120"/>
      <c r="X2" s="136" t="s">
        <v>429</v>
      </c>
      <c r="Y2" s="120"/>
      <c r="Z2" s="120"/>
      <c r="AA2" s="120"/>
      <c r="AB2" s="120"/>
      <c r="AC2" s="176"/>
      <c r="AD2" s="176"/>
      <c r="AE2" s="176"/>
      <c r="AF2" s="176"/>
      <c r="AG2" s="176"/>
      <c r="AH2" s="176"/>
      <c r="AI2" s="176"/>
      <c r="AJ2" s="176"/>
      <c r="AK2" s="176"/>
      <c r="AL2" s="176"/>
      <c r="AM2" s="176"/>
      <c r="AN2" s="176"/>
      <c r="AO2" s="176"/>
      <c r="AP2" s="176"/>
      <c r="AQ2" s="176"/>
      <c r="AR2" s="183"/>
    </row>
    <row r="3" spans="1:44" s="20" customFormat="1">
      <c r="A3" s="139"/>
      <c r="B3" s="140"/>
      <c r="C3" s="194" t="s">
        <v>112</v>
      </c>
      <c r="D3" s="120"/>
      <c r="E3" s="120"/>
      <c r="F3" s="120"/>
      <c r="G3" s="194" t="s">
        <v>113</v>
      </c>
      <c r="H3" s="120"/>
      <c r="I3" s="120"/>
      <c r="J3" s="120"/>
      <c r="K3" s="194" t="s">
        <v>115</v>
      </c>
      <c r="L3" s="120"/>
      <c r="M3" s="120"/>
      <c r="N3" s="120"/>
      <c r="O3" s="194" t="s">
        <v>116</v>
      </c>
      <c r="P3" s="120"/>
      <c r="Q3" s="120"/>
      <c r="R3" s="120"/>
      <c r="S3" s="194" t="s">
        <v>117</v>
      </c>
      <c r="T3" s="120"/>
      <c r="U3" s="120"/>
      <c r="V3" s="120"/>
      <c r="W3" s="120" t="s">
        <v>5</v>
      </c>
      <c r="X3" s="194" t="s">
        <v>112</v>
      </c>
      <c r="Y3" s="120"/>
      <c r="Z3" s="120"/>
      <c r="AA3" s="120"/>
      <c r="AB3" s="194" t="s">
        <v>113</v>
      </c>
      <c r="AC3" s="150"/>
      <c r="AD3" s="150"/>
      <c r="AE3" s="150"/>
      <c r="AF3" s="193" t="s">
        <v>115</v>
      </c>
      <c r="AG3" s="150"/>
      <c r="AH3" s="150"/>
      <c r="AI3" s="150"/>
      <c r="AJ3" s="193" t="s">
        <v>116</v>
      </c>
      <c r="AK3" s="150"/>
      <c r="AL3" s="150"/>
      <c r="AM3" s="150"/>
      <c r="AN3" s="193" t="s">
        <v>117</v>
      </c>
      <c r="AO3" s="150"/>
      <c r="AP3" s="150"/>
      <c r="AQ3" s="150"/>
      <c r="AR3" s="152" t="s">
        <v>5</v>
      </c>
    </row>
    <row r="4" spans="1:44" s="21" customFormat="1" ht="22.5">
      <c r="A4" s="141"/>
      <c r="B4" s="142"/>
      <c r="C4" s="24" t="s">
        <v>6</v>
      </c>
      <c r="D4" s="122" t="s">
        <v>78</v>
      </c>
      <c r="E4" s="122"/>
      <c r="F4" s="24" t="s">
        <v>79</v>
      </c>
      <c r="G4" s="24" t="s">
        <v>6</v>
      </c>
      <c r="H4" s="122" t="s">
        <v>78</v>
      </c>
      <c r="I4" s="122"/>
      <c r="J4" s="24" t="s">
        <v>79</v>
      </c>
      <c r="K4" s="24" t="s">
        <v>6</v>
      </c>
      <c r="L4" s="122" t="s">
        <v>78</v>
      </c>
      <c r="M4" s="122"/>
      <c r="N4" s="24" t="s">
        <v>79</v>
      </c>
      <c r="O4" s="24" t="s">
        <v>6</v>
      </c>
      <c r="P4" s="122" t="s">
        <v>78</v>
      </c>
      <c r="Q4" s="122"/>
      <c r="R4" s="24" t="s">
        <v>79</v>
      </c>
      <c r="S4" s="24" t="s">
        <v>6</v>
      </c>
      <c r="T4" s="122" t="s">
        <v>78</v>
      </c>
      <c r="U4" s="122"/>
      <c r="V4" s="24" t="s">
        <v>79</v>
      </c>
      <c r="W4" s="121"/>
      <c r="X4" s="24" t="s">
        <v>6</v>
      </c>
      <c r="Y4" s="122" t="s">
        <v>78</v>
      </c>
      <c r="Z4" s="122"/>
      <c r="AA4" s="24" t="s">
        <v>79</v>
      </c>
      <c r="AB4" s="24" t="s">
        <v>6</v>
      </c>
      <c r="AC4" s="151" t="s">
        <v>78</v>
      </c>
      <c r="AD4" s="151"/>
      <c r="AE4" s="26" t="s">
        <v>79</v>
      </c>
      <c r="AF4" s="26" t="s">
        <v>6</v>
      </c>
      <c r="AG4" s="151" t="s">
        <v>78</v>
      </c>
      <c r="AH4" s="151"/>
      <c r="AI4" s="26" t="s">
        <v>79</v>
      </c>
      <c r="AJ4" s="26" t="s">
        <v>6</v>
      </c>
      <c r="AK4" s="151" t="s">
        <v>78</v>
      </c>
      <c r="AL4" s="151"/>
      <c r="AM4" s="26" t="s">
        <v>79</v>
      </c>
      <c r="AN4" s="26" t="s">
        <v>6</v>
      </c>
      <c r="AO4" s="151" t="s">
        <v>78</v>
      </c>
      <c r="AP4" s="151"/>
      <c r="AQ4" s="26" t="s">
        <v>79</v>
      </c>
      <c r="AR4" s="153"/>
    </row>
    <row r="5" spans="1:44" ht="12" customHeight="1">
      <c r="A5" s="63" t="s">
        <v>0</v>
      </c>
      <c r="B5" s="28" t="s">
        <v>10</v>
      </c>
      <c r="C5" s="54" t="s">
        <v>227</v>
      </c>
      <c r="D5" s="29">
        <v>0.9</v>
      </c>
      <c r="E5" s="29">
        <v>2.21</v>
      </c>
      <c r="F5" s="30">
        <v>24</v>
      </c>
      <c r="G5" s="29">
        <v>2.21</v>
      </c>
      <c r="H5" s="29">
        <v>1.37</v>
      </c>
      <c r="I5" s="29">
        <v>3.04</v>
      </c>
      <c r="J5" s="30">
        <v>31</v>
      </c>
      <c r="K5" s="29">
        <v>12.53</v>
      </c>
      <c r="L5" s="29">
        <v>10.62</v>
      </c>
      <c r="M5" s="29">
        <v>14.43</v>
      </c>
      <c r="N5" s="30">
        <v>169</v>
      </c>
      <c r="O5" s="29">
        <v>44.26</v>
      </c>
      <c r="P5" s="29">
        <v>41.44</v>
      </c>
      <c r="Q5" s="29">
        <v>47.08</v>
      </c>
      <c r="R5" s="30">
        <v>637</v>
      </c>
      <c r="S5" s="29">
        <v>39.450000000000003</v>
      </c>
      <c r="T5" s="29">
        <v>36.67</v>
      </c>
      <c r="U5" s="29">
        <v>42.24</v>
      </c>
      <c r="V5" s="30">
        <v>548</v>
      </c>
      <c r="W5" s="30">
        <v>1409</v>
      </c>
      <c r="X5" s="29">
        <v>1.26</v>
      </c>
      <c r="Y5" s="29">
        <v>0.89</v>
      </c>
      <c r="Z5" s="29">
        <v>1.63</v>
      </c>
      <c r="AA5" s="30">
        <v>58</v>
      </c>
      <c r="AB5" s="29">
        <v>2.68</v>
      </c>
      <c r="AC5" s="29">
        <v>2.12</v>
      </c>
      <c r="AD5" s="29">
        <v>3.24</v>
      </c>
      <c r="AE5" s="30">
        <v>109</v>
      </c>
      <c r="AF5" s="29">
        <v>13.63</v>
      </c>
      <c r="AG5" s="29">
        <v>12.4</v>
      </c>
      <c r="AH5" s="29">
        <v>14.87</v>
      </c>
      <c r="AI5" s="30">
        <v>544</v>
      </c>
      <c r="AJ5" s="29">
        <v>43.59</v>
      </c>
      <c r="AK5" s="29">
        <v>41.84</v>
      </c>
      <c r="AL5" s="29">
        <v>45.33</v>
      </c>
      <c r="AM5" s="30">
        <v>1889</v>
      </c>
      <c r="AN5" s="29">
        <v>38.840000000000003</v>
      </c>
      <c r="AO5" s="29">
        <v>37.130000000000003</v>
      </c>
      <c r="AP5" s="29">
        <v>40.549999999999997</v>
      </c>
      <c r="AQ5" s="30">
        <v>1680</v>
      </c>
      <c r="AR5" s="30">
        <v>4280</v>
      </c>
    </row>
    <row r="6" spans="1:44" ht="12" customHeight="1">
      <c r="A6" s="208" t="s">
        <v>11</v>
      </c>
      <c r="B6" s="31" t="s">
        <v>12</v>
      </c>
      <c r="C6" s="32" t="s">
        <v>232</v>
      </c>
      <c r="D6" s="33">
        <v>0.49</v>
      </c>
      <c r="E6" s="33">
        <v>2.5099999999999998</v>
      </c>
      <c r="F6" s="34">
        <v>10</v>
      </c>
      <c r="G6" s="32" t="s">
        <v>248</v>
      </c>
      <c r="H6" s="33">
        <v>1.62</v>
      </c>
      <c r="I6" s="33">
        <v>4.5199999999999996</v>
      </c>
      <c r="J6" s="34">
        <v>20</v>
      </c>
      <c r="K6" s="33">
        <v>10.91</v>
      </c>
      <c r="L6" s="33">
        <v>8.27</v>
      </c>
      <c r="M6" s="33">
        <v>13.54</v>
      </c>
      <c r="N6" s="34">
        <v>69</v>
      </c>
      <c r="O6" s="33">
        <v>43.77</v>
      </c>
      <c r="P6" s="33">
        <v>39.53</v>
      </c>
      <c r="Q6" s="33">
        <v>48.02</v>
      </c>
      <c r="R6" s="34">
        <v>267</v>
      </c>
      <c r="S6" s="33">
        <v>40.75</v>
      </c>
      <c r="T6" s="33">
        <v>36.56</v>
      </c>
      <c r="U6" s="33">
        <v>44.94</v>
      </c>
      <c r="V6" s="34">
        <v>253</v>
      </c>
      <c r="W6" s="34">
        <v>619</v>
      </c>
      <c r="X6" s="33">
        <v>1.43</v>
      </c>
      <c r="Y6" s="33">
        <v>0.86</v>
      </c>
      <c r="Z6" s="33">
        <v>2</v>
      </c>
      <c r="AA6" s="34">
        <v>31</v>
      </c>
      <c r="AB6" s="33">
        <v>2.66</v>
      </c>
      <c r="AC6" s="33">
        <v>1.84</v>
      </c>
      <c r="AD6" s="33">
        <v>3.47</v>
      </c>
      <c r="AE6" s="34">
        <v>53</v>
      </c>
      <c r="AF6" s="33">
        <v>10.69</v>
      </c>
      <c r="AG6" s="33">
        <v>9.17</v>
      </c>
      <c r="AH6" s="33">
        <v>12.22</v>
      </c>
      <c r="AI6" s="34">
        <v>219</v>
      </c>
      <c r="AJ6" s="33">
        <v>42.65</v>
      </c>
      <c r="AK6" s="33">
        <v>40.159999999999997</v>
      </c>
      <c r="AL6" s="33">
        <v>45.14</v>
      </c>
      <c r="AM6" s="34">
        <v>877</v>
      </c>
      <c r="AN6" s="33">
        <v>42.57</v>
      </c>
      <c r="AO6" s="33">
        <v>40.08</v>
      </c>
      <c r="AP6" s="33">
        <v>45.07</v>
      </c>
      <c r="AQ6" s="34">
        <v>864</v>
      </c>
      <c r="AR6" s="34">
        <v>2044</v>
      </c>
    </row>
    <row r="7" spans="1:44" ht="12" customHeight="1">
      <c r="A7" s="135"/>
      <c r="B7" s="31" t="s">
        <v>13</v>
      </c>
      <c r="C7" s="32" t="s">
        <v>227</v>
      </c>
      <c r="D7" s="33">
        <v>0.74</v>
      </c>
      <c r="E7" s="33">
        <v>2.46</v>
      </c>
      <c r="F7" s="34">
        <v>14</v>
      </c>
      <c r="G7" s="32" t="s">
        <v>227</v>
      </c>
      <c r="H7" s="33">
        <v>0.6</v>
      </c>
      <c r="I7" s="33">
        <v>2.57</v>
      </c>
      <c r="J7" s="34">
        <v>11</v>
      </c>
      <c r="K7" s="33">
        <v>13.69</v>
      </c>
      <c r="L7" s="33">
        <v>11.02</v>
      </c>
      <c r="M7" s="33">
        <v>16.36</v>
      </c>
      <c r="N7" s="34">
        <v>100</v>
      </c>
      <c r="O7" s="33">
        <v>44.61</v>
      </c>
      <c r="P7" s="33">
        <v>40.83</v>
      </c>
      <c r="Q7" s="33">
        <v>48.38</v>
      </c>
      <c r="R7" s="34">
        <v>370</v>
      </c>
      <c r="S7" s="33">
        <v>38.520000000000003</v>
      </c>
      <c r="T7" s="33">
        <v>34.799999999999997</v>
      </c>
      <c r="U7" s="33">
        <v>42.24</v>
      </c>
      <c r="V7" s="34">
        <v>295</v>
      </c>
      <c r="W7" s="34">
        <v>790</v>
      </c>
      <c r="X7" s="32" t="s">
        <v>217</v>
      </c>
      <c r="Y7" s="33">
        <v>0.63</v>
      </c>
      <c r="Z7" s="33">
        <v>1.59</v>
      </c>
      <c r="AA7" s="34">
        <v>27</v>
      </c>
      <c r="AB7" s="33">
        <v>2.7</v>
      </c>
      <c r="AC7" s="33">
        <v>1.93</v>
      </c>
      <c r="AD7" s="33">
        <v>3.48</v>
      </c>
      <c r="AE7" s="34">
        <v>56</v>
      </c>
      <c r="AF7" s="33">
        <v>16.16</v>
      </c>
      <c r="AG7" s="33">
        <v>14.29</v>
      </c>
      <c r="AH7" s="33">
        <v>18.03</v>
      </c>
      <c r="AI7" s="34">
        <v>325</v>
      </c>
      <c r="AJ7" s="33">
        <v>44.39</v>
      </c>
      <c r="AK7" s="33">
        <v>41.96</v>
      </c>
      <c r="AL7" s="33">
        <v>46.83</v>
      </c>
      <c r="AM7" s="34">
        <v>1012</v>
      </c>
      <c r="AN7" s="33">
        <v>35.630000000000003</v>
      </c>
      <c r="AO7" s="33">
        <v>33.299999999999997</v>
      </c>
      <c r="AP7" s="33">
        <v>37.97</v>
      </c>
      <c r="AQ7" s="34">
        <v>816</v>
      </c>
      <c r="AR7" s="34">
        <v>2236</v>
      </c>
    </row>
    <row r="8" spans="1:44" ht="12" customHeight="1">
      <c r="A8" s="208" t="s">
        <v>14</v>
      </c>
      <c r="B8" s="31" t="s">
        <v>15</v>
      </c>
      <c r="C8" s="32" t="s">
        <v>227</v>
      </c>
      <c r="D8" s="33">
        <v>0.85</v>
      </c>
      <c r="E8" s="33">
        <v>2.38</v>
      </c>
      <c r="F8" s="34">
        <v>19</v>
      </c>
      <c r="G8" s="32" t="s">
        <v>249</v>
      </c>
      <c r="H8" s="33">
        <v>1.05</v>
      </c>
      <c r="I8" s="33">
        <v>2.79</v>
      </c>
      <c r="J8" s="34">
        <v>22</v>
      </c>
      <c r="K8" s="33">
        <v>11.29</v>
      </c>
      <c r="L8" s="33">
        <v>9.2799999999999994</v>
      </c>
      <c r="M8" s="33">
        <v>13.29</v>
      </c>
      <c r="N8" s="34">
        <v>125</v>
      </c>
      <c r="O8" s="33">
        <v>45.54</v>
      </c>
      <c r="P8" s="33">
        <v>42.43</v>
      </c>
      <c r="Q8" s="33">
        <v>48.64</v>
      </c>
      <c r="R8" s="34">
        <v>538</v>
      </c>
      <c r="S8" s="33">
        <v>39.64</v>
      </c>
      <c r="T8" s="33">
        <v>36.590000000000003</v>
      </c>
      <c r="U8" s="33">
        <v>42.69</v>
      </c>
      <c r="V8" s="34">
        <v>459</v>
      </c>
      <c r="W8" s="34">
        <v>1163</v>
      </c>
      <c r="X8" s="33">
        <v>1</v>
      </c>
      <c r="Y8" s="33">
        <v>0.66</v>
      </c>
      <c r="Z8" s="33">
        <v>1.34</v>
      </c>
      <c r="AA8" s="34">
        <v>39</v>
      </c>
      <c r="AB8" s="33">
        <v>2.54</v>
      </c>
      <c r="AC8" s="33">
        <v>1.93</v>
      </c>
      <c r="AD8" s="33">
        <v>3.16</v>
      </c>
      <c r="AE8" s="34">
        <v>82</v>
      </c>
      <c r="AF8" s="33">
        <v>12.35</v>
      </c>
      <c r="AG8" s="33">
        <v>11.03</v>
      </c>
      <c r="AH8" s="33">
        <v>13.67</v>
      </c>
      <c r="AI8" s="34">
        <v>401</v>
      </c>
      <c r="AJ8" s="33">
        <v>43.76</v>
      </c>
      <c r="AK8" s="33">
        <v>41.82</v>
      </c>
      <c r="AL8" s="33">
        <v>45.69</v>
      </c>
      <c r="AM8" s="34">
        <v>1539</v>
      </c>
      <c r="AN8" s="33">
        <v>40.35</v>
      </c>
      <c r="AO8" s="33">
        <v>38.43</v>
      </c>
      <c r="AP8" s="33">
        <v>42.27</v>
      </c>
      <c r="AQ8" s="34">
        <v>1414</v>
      </c>
      <c r="AR8" s="34">
        <v>3475</v>
      </c>
    </row>
    <row r="9" spans="1:44" ht="12" customHeight="1">
      <c r="A9" s="135"/>
      <c r="B9" s="31" t="s">
        <v>16</v>
      </c>
      <c r="C9" s="33" t="s">
        <v>33</v>
      </c>
      <c r="D9" s="33">
        <v>0.15</v>
      </c>
      <c r="E9" s="33">
        <v>2.54</v>
      </c>
      <c r="F9" s="34">
        <v>5</v>
      </c>
      <c r="G9" s="33" t="s">
        <v>33</v>
      </c>
      <c r="H9" s="33">
        <v>1.05</v>
      </c>
      <c r="I9" s="33">
        <v>5.53</v>
      </c>
      <c r="J9" s="34">
        <v>9</v>
      </c>
      <c r="K9" s="33">
        <v>17.21</v>
      </c>
      <c r="L9" s="33">
        <v>12.18</v>
      </c>
      <c r="M9" s="33">
        <v>22.23</v>
      </c>
      <c r="N9" s="34">
        <v>44</v>
      </c>
      <c r="O9" s="33">
        <v>39.43</v>
      </c>
      <c r="P9" s="33">
        <v>32.840000000000003</v>
      </c>
      <c r="Q9" s="33">
        <v>46.03</v>
      </c>
      <c r="R9" s="34">
        <v>99</v>
      </c>
      <c r="S9" s="33">
        <v>38.729999999999997</v>
      </c>
      <c r="T9" s="33">
        <v>32.06</v>
      </c>
      <c r="U9" s="33">
        <v>45.39</v>
      </c>
      <c r="V9" s="34">
        <v>89</v>
      </c>
      <c r="W9" s="34">
        <v>246</v>
      </c>
      <c r="X9" s="32" t="s">
        <v>245</v>
      </c>
      <c r="Y9" s="33">
        <v>1.01</v>
      </c>
      <c r="Z9" s="33">
        <v>3.38</v>
      </c>
      <c r="AA9" s="34">
        <v>19</v>
      </c>
      <c r="AB9" s="32" t="s">
        <v>225</v>
      </c>
      <c r="AC9" s="33">
        <v>1.83</v>
      </c>
      <c r="AD9" s="33">
        <v>4.5199999999999996</v>
      </c>
      <c r="AE9" s="34">
        <v>27</v>
      </c>
      <c r="AF9" s="33">
        <v>18.27</v>
      </c>
      <c r="AG9" s="33">
        <v>15.18</v>
      </c>
      <c r="AH9" s="33">
        <v>21.37</v>
      </c>
      <c r="AI9" s="34">
        <v>143</v>
      </c>
      <c r="AJ9" s="33">
        <v>42.96</v>
      </c>
      <c r="AK9" s="33">
        <v>38.99</v>
      </c>
      <c r="AL9" s="33">
        <v>46.93</v>
      </c>
      <c r="AM9" s="34">
        <v>350</v>
      </c>
      <c r="AN9" s="33">
        <v>33.39</v>
      </c>
      <c r="AO9" s="33">
        <v>29.63</v>
      </c>
      <c r="AP9" s="33">
        <v>37.159999999999997</v>
      </c>
      <c r="AQ9" s="34">
        <v>266</v>
      </c>
      <c r="AR9" s="34">
        <v>805</v>
      </c>
    </row>
    <row r="10" spans="1:44" ht="12" customHeight="1">
      <c r="A10" s="208" t="s">
        <v>17</v>
      </c>
      <c r="B10" s="56" t="s">
        <v>111</v>
      </c>
      <c r="C10" s="33" t="s">
        <v>33</v>
      </c>
      <c r="D10" s="33">
        <v>0.74</v>
      </c>
      <c r="E10" s="33">
        <v>4.13</v>
      </c>
      <c r="F10" s="34">
        <v>8</v>
      </c>
      <c r="G10" s="32" t="s">
        <v>225</v>
      </c>
      <c r="H10" s="33">
        <v>1.27</v>
      </c>
      <c r="I10" s="33">
        <v>5.18</v>
      </c>
      <c r="J10" s="34">
        <v>12</v>
      </c>
      <c r="K10" s="33">
        <v>21.56</v>
      </c>
      <c r="L10" s="33">
        <v>16.64</v>
      </c>
      <c r="M10" s="33">
        <v>26.48</v>
      </c>
      <c r="N10" s="34">
        <v>68</v>
      </c>
      <c r="O10" s="33">
        <v>36.619999999999997</v>
      </c>
      <c r="P10" s="33">
        <v>31.01</v>
      </c>
      <c r="Q10" s="33">
        <v>42.23</v>
      </c>
      <c r="R10" s="34">
        <v>129</v>
      </c>
      <c r="S10" s="33">
        <v>36.159999999999997</v>
      </c>
      <c r="T10" s="33">
        <v>30.49</v>
      </c>
      <c r="U10" s="33">
        <v>41.83</v>
      </c>
      <c r="V10" s="34">
        <v>120</v>
      </c>
      <c r="W10" s="34">
        <v>337</v>
      </c>
      <c r="X10" s="32" t="s">
        <v>249</v>
      </c>
      <c r="Y10" s="33">
        <v>0.82</v>
      </c>
      <c r="Z10" s="33">
        <v>3.01</v>
      </c>
      <c r="AA10" s="34">
        <v>18</v>
      </c>
      <c r="AB10" s="33">
        <v>4.3099999999999996</v>
      </c>
      <c r="AC10" s="33">
        <v>2.81</v>
      </c>
      <c r="AD10" s="33">
        <v>5.81</v>
      </c>
      <c r="AE10" s="34">
        <v>37</v>
      </c>
      <c r="AF10" s="33">
        <v>21.43</v>
      </c>
      <c r="AG10" s="33">
        <v>18.100000000000001</v>
      </c>
      <c r="AH10" s="33">
        <v>24.77</v>
      </c>
      <c r="AI10" s="34">
        <v>169</v>
      </c>
      <c r="AJ10" s="33">
        <v>40.67</v>
      </c>
      <c r="AK10" s="33">
        <v>36.72</v>
      </c>
      <c r="AL10" s="33">
        <v>44.62</v>
      </c>
      <c r="AM10" s="34">
        <v>351</v>
      </c>
      <c r="AN10" s="33">
        <v>31.67</v>
      </c>
      <c r="AO10" s="33">
        <v>27.99</v>
      </c>
      <c r="AP10" s="33">
        <v>35.340000000000003</v>
      </c>
      <c r="AQ10" s="34">
        <v>277</v>
      </c>
      <c r="AR10" s="34">
        <v>852</v>
      </c>
    </row>
    <row r="11" spans="1:44" ht="12" customHeight="1">
      <c r="A11" s="135"/>
      <c r="B11" s="56" t="s">
        <v>73</v>
      </c>
      <c r="C11" s="32" t="s">
        <v>227</v>
      </c>
      <c r="D11" s="33">
        <v>0.69</v>
      </c>
      <c r="E11" s="33">
        <v>2.59</v>
      </c>
      <c r="F11" s="34">
        <v>13</v>
      </c>
      <c r="G11" s="32" t="s">
        <v>319</v>
      </c>
      <c r="H11" s="33">
        <v>0.89</v>
      </c>
      <c r="I11" s="33">
        <v>3.31</v>
      </c>
      <c r="J11" s="34">
        <v>13</v>
      </c>
      <c r="K11" s="33">
        <v>11.61</v>
      </c>
      <c r="L11" s="33">
        <v>9.0399999999999991</v>
      </c>
      <c r="M11" s="33">
        <v>14.18</v>
      </c>
      <c r="N11" s="34">
        <v>80</v>
      </c>
      <c r="O11" s="33">
        <v>46.33</v>
      </c>
      <c r="P11" s="33">
        <v>42.4</v>
      </c>
      <c r="Q11" s="33">
        <v>50.27</v>
      </c>
      <c r="R11" s="34">
        <v>347</v>
      </c>
      <c r="S11" s="33">
        <v>38.32</v>
      </c>
      <c r="T11" s="33">
        <v>34.46</v>
      </c>
      <c r="U11" s="33">
        <v>42.18</v>
      </c>
      <c r="V11" s="34">
        <v>273</v>
      </c>
      <c r="W11" s="34">
        <v>726</v>
      </c>
      <c r="X11" s="33">
        <v>1.37</v>
      </c>
      <c r="Y11" s="33">
        <v>0.85</v>
      </c>
      <c r="Z11" s="33">
        <v>1.89</v>
      </c>
      <c r="AA11" s="34">
        <v>32</v>
      </c>
      <c r="AB11" s="33">
        <v>2.74</v>
      </c>
      <c r="AC11" s="33">
        <v>1.93</v>
      </c>
      <c r="AD11" s="33">
        <v>3.55</v>
      </c>
      <c r="AE11" s="34">
        <v>55</v>
      </c>
      <c r="AF11" s="33">
        <v>13.85</v>
      </c>
      <c r="AG11" s="33">
        <v>12.13</v>
      </c>
      <c r="AH11" s="33">
        <v>15.56</v>
      </c>
      <c r="AI11" s="34">
        <v>293</v>
      </c>
      <c r="AJ11" s="33">
        <v>45.52</v>
      </c>
      <c r="AK11" s="33">
        <v>43.13</v>
      </c>
      <c r="AL11" s="33">
        <v>47.91</v>
      </c>
      <c r="AM11" s="34">
        <v>1059</v>
      </c>
      <c r="AN11" s="33">
        <v>36.520000000000003</v>
      </c>
      <c r="AO11" s="33">
        <v>34.229999999999997</v>
      </c>
      <c r="AP11" s="33">
        <v>38.82</v>
      </c>
      <c r="AQ11" s="34">
        <v>858</v>
      </c>
      <c r="AR11" s="34">
        <v>2297</v>
      </c>
    </row>
    <row r="12" spans="1:44" ht="12" customHeight="1">
      <c r="A12" s="135"/>
      <c r="B12" s="31" t="s">
        <v>18</v>
      </c>
      <c r="C12" s="33" t="s">
        <v>33</v>
      </c>
      <c r="D12" s="33">
        <v>0</v>
      </c>
      <c r="E12" s="33">
        <v>1.1499999999999999</v>
      </c>
      <c r="F12" s="34">
        <v>3</v>
      </c>
      <c r="G12" s="33" t="s">
        <v>33</v>
      </c>
      <c r="H12" s="33">
        <v>0.24</v>
      </c>
      <c r="I12" s="33">
        <v>2.72</v>
      </c>
      <c r="J12" s="34">
        <v>6</v>
      </c>
      <c r="K12" s="32" t="s">
        <v>215</v>
      </c>
      <c r="L12" s="33">
        <v>2.96</v>
      </c>
      <c r="M12" s="33">
        <v>7.76</v>
      </c>
      <c r="N12" s="34">
        <v>20</v>
      </c>
      <c r="O12" s="33">
        <v>47.21</v>
      </c>
      <c r="P12" s="33">
        <v>41.45</v>
      </c>
      <c r="Q12" s="33">
        <v>52.97</v>
      </c>
      <c r="R12" s="34">
        <v>157</v>
      </c>
      <c r="S12" s="33">
        <v>45.42</v>
      </c>
      <c r="T12" s="33">
        <v>39.67</v>
      </c>
      <c r="U12" s="33">
        <v>51.16</v>
      </c>
      <c r="V12" s="34">
        <v>152</v>
      </c>
      <c r="W12" s="34">
        <v>338</v>
      </c>
      <c r="X12" s="33" t="s">
        <v>33</v>
      </c>
      <c r="Y12" s="33">
        <v>0.13</v>
      </c>
      <c r="Z12" s="33">
        <v>1</v>
      </c>
      <c r="AA12" s="34">
        <v>8</v>
      </c>
      <c r="AB12" s="32" t="s">
        <v>224</v>
      </c>
      <c r="AC12" s="33">
        <v>0.65</v>
      </c>
      <c r="AD12" s="33">
        <v>2.13</v>
      </c>
      <c r="AE12" s="34">
        <v>17</v>
      </c>
      <c r="AF12" s="33">
        <v>7.35</v>
      </c>
      <c r="AG12" s="33">
        <v>5.61</v>
      </c>
      <c r="AH12" s="33">
        <v>9.09</v>
      </c>
      <c r="AI12" s="34">
        <v>80</v>
      </c>
      <c r="AJ12" s="33">
        <v>41.82</v>
      </c>
      <c r="AK12" s="33">
        <v>38.47</v>
      </c>
      <c r="AL12" s="33">
        <v>45.18</v>
      </c>
      <c r="AM12" s="34">
        <v>475</v>
      </c>
      <c r="AN12" s="33">
        <v>48.87</v>
      </c>
      <c r="AO12" s="33">
        <v>45.45</v>
      </c>
      <c r="AP12" s="33">
        <v>52.28</v>
      </c>
      <c r="AQ12" s="34">
        <v>539</v>
      </c>
      <c r="AR12" s="34">
        <v>1119</v>
      </c>
    </row>
    <row r="13" spans="1:44" ht="12" customHeight="1">
      <c r="A13" s="208" t="s">
        <v>19</v>
      </c>
      <c r="B13" s="56" t="s">
        <v>74</v>
      </c>
      <c r="C13" s="32" t="s">
        <v>217</v>
      </c>
      <c r="D13" s="33">
        <v>0.47</v>
      </c>
      <c r="E13" s="33">
        <v>1.71</v>
      </c>
      <c r="F13" s="34">
        <v>13</v>
      </c>
      <c r="G13" s="32" t="s">
        <v>226</v>
      </c>
      <c r="H13" s="33">
        <v>0.84</v>
      </c>
      <c r="I13" s="33">
        <v>2.6</v>
      </c>
      <c r="J13" s="34">
        <v>17</v>
      </c>
      <c r="K13" s="33">
        <v>12.54</v>
      </c>
      <c r="L13" s="33">
        <v>10.32</v>
      </c>
      <c r="M13" s="33">
        <v>14.76</v>
      </c>
      <c r="N13" s="34">
        <v>125</v>
      </c>
      <c r="O13" s="33">
        <v>44.47</v>
      </c>
      <c r="P13" s="33">
        <v>41.17</v>
      </c>
      <c r="Q13" s="33">
        <v>47.78</v>
      </c>
      <c r="R13" s="34">
        <v>462</v>
      </c>
      <c r="S13" s="33">
        <v>40.17</v>
      </c>
      <c r="T13" s="33">
        <v>36.869999999999997</v>
      </c>
      <c r="U13" s="33">
        <v>43.46</v>
      </c>
      <c r="V13" s="34">
        <v>392</v>
      </c>
      <c r="W13" s="34">
        <v>1009</v>
      </c>
      <c r="X13" s="33">
        <v>0.97</v>
      </c>
      <c r="Y13" s="33">
        <v>0.62</v>
      </c>
      <c r="Z13" s="33">
        <v>1.32</v>
      </c>
      <c r="AA13" s="34">
        <v>37</v>
      </c>
      <c r="AB13" s="33">
        <v>2.56</v>
      </c>
      <c r="AC13" s="33">
        <v>1.94</v>
      </c>
      <c r="AD13" s="33">
        <v>3.18</v>
      </c>
      <c r="AE13" s="34">
        <v>81</v>
      </c>
      <c r="AF13" s="33">
        <v>13.2</v>
      </c>
      <c r="AG13" s="33">
        <v>11.83</v>
      </c>
      <c r="AH13" s="33">
        <v>14.57</v>
      </c>
      <c r="AI13" s="34">
        <v>422</v>
      </c>
      <c r="AJ13" s="33">
        <v>43.79</v>
      </c>
      <c r="AK13" s="33">
        <v>41.82</v>
      </c>
      <c r="AL13" s="33">
        <v>45.77</v>
      </c>
      <c r="AM13" s="34">
        <v>1499</v>
      </c>
      <c r="AN13" s="33">
        <v>39.479999999999997</v>
      </c>
      <c r="AO13" s="33">
        <v>37.54</v>
      </c>
      <c r="AP13" s="33">
        <v>41.42</v>
      </c>
      <c r="AQ13" s="34">
        <v>1331</v>
      </c>
      <c r="AR13" s="34">
        <v>3370</v>
      </c>
    </row>
    <row r="14" spans="1:44" ht="12" customHeight="1">
      <c r="A14" s="135"/>
      <c r="B14" s="56" t="s">
        <v>75</v>
      </c>
      <c r="C14" s="32" t="s">
        <v>282</v>
      </c>
      <c r="D14" s="33">
        <v>1</v>
      </c>
      <c r="E14" s="33">
        <v>4.18</v>
      </c>
      <c r="F14" s="34">
        <v>11</v>
      </c>
      <c r="G14" s="32" t="s">
        <v>246</v>
      </c>
      <c r="H14" s="33">
        <v>1.24</v>
      </c>
      <c r="I14" s="33">
        <v>4.76</v>
      </c>
      <c r="J14" s="34">
        <v>13</v>
      </c>
      <c r="K14" s="33">
        <v>12.61</v>
      </c>
      <c r="L14" s="33">
        <v>8.92</v>
      </c>
      <c r="M14" s="33">
        <v>16.29</v>
      </c>
      <c r="N14" s="34">
        <v>44</v>
      </c>
      <c r="O14" s="33">
        <v>43.96</v>
      </c>
      <c r="P14" s="33">
        <v>38.6</v>
      </c>
      <c r="Q14" s="33">
        <v>49.33</v>
      </c>
      <c r="R14" s="34">
        <v>174</v>
      </c>
      <c r="S14" s="33">
        <v>37.840000000000003</v>
      </c>
      <c r="T14" s="33">
        <v>32.65</v>
      </c>
      <c r="U14" s="33">
        <v>43.03</v>
      </c>
      <c r="V14" s="34">
        <v>155</v>
      </c>
      <c r="W14" s="34">
        <v>397</v>
      </c>
      <c r="X14" s="32" t="s">
        <v>245</v>
      </c>
      <c r="Y14" s="33">
        <v>1.1399999999999999</v>
      </c>
      <c r="Z14" s="33">
        <v>3.35</v>
      </c>
      <c r="AA14" s="34">
        <v>21</v>
      </c>
      <c r="AB14" s="32" t="s">
        <v>246</v>
      </c>
      <c r="AC14" s="33">
        <v>1.71</v>
      </c>
      <c r="AD14" s="33">
        <v>4.24</v>
      </c>
      <c r="AE14" s="34">
        <v>26</v>
      </c>
      <c r="AF14" s="33">
        <v>14.99</v>
      </c>
      <c r="AG14" s="33">
        <v>12.21</v>
      </c>
      <c r="AH14" s="33">
        <v>17.78</v>
      </c>
      <c r="AI14" s="34">
        <v>120</v>
      </c>
      <c r="AJ14" s="33">
        <v>43.16</v>
      </c>
      <c r="AK14" s="33">
        <v>39.42</v>
      </c>
      <c r="AL14" s="33">
        <v>46.9</v>
      </c>
      <c r="AM14" s="34">
        <v>388</v>
      </c>
      <c r="AN14" s="33">
        <v>36.619999999999997</v>
      </c>
      <c r="AO14" s="33">
        <v>32.99</v>
      </c>
      <c r="AP14" s="33">
        <v>40.26</v>
      </c>
      <c r="AQ14" s="34">
        <v>346</v>
      </c>
      <c r="AR14" s="34">
        <v>901</v>
      </c>
    </row>
    <row r="15" spans="1:44" ht="12" customHeight="1">
      <c r="A15" s="208" t="s">
        <v>20</v>
      </c>
      <c r="B15" s="31" t="s">
        <v>21</v>
      </c>
      <c r="C15" s="32" t="s">
        <v>306</v>
      </c>
      <c r="D15" s="33">
        <v>0.64</v>
      </c>
      <c r="E15" s="33">
        <v>1.99</v>
      </c>
      <c r="F15" s="34">
        <v>16</v>
      </c>
      <c r="G15" s="32" t="s">
        <v>319</v>
      </c>
      <c r="H15" s="33">
        <v>1.1100000000000001</v>
      </c>
      <c r="I15" s="33">
        <v>3.02</v>
      </c>
      <c r="J15" s="34">
        <v>21</v>
      </c>
      <c r="K15" s="33">
        <v>12.45</v>
      </c>
      <c r="L15" s="33">
        <v>10.23</v>
      </c>
      <c r="M15" s="33">
        <v>14.66</v>
      </c>
      <c r="N15" s="34">
        <v>122</v>
      </c>
      <c r="O15" s="33">
        <v>44.99</v>
      </c>
      <c r="P15" s="33">
        <v>41.66</v>
      </c>
      <c r="Q15" s="33">
        <v>48.32</v>
      </c>
      <c r="R15" s="34">
        <v>454</v>
      </c>
      <c r="S15" s="33">
        <v>39.18</v>
      </c>
      <c r="T15" s="33">
        <v>35.909999999999997</v>
      </c>
      <c r="U15" s="33">
        <v>42.46</v>
      </c>
      <c r="V15" s="34">
        <v>388</v>
      </c>
      <c r="W15" s="34">
        <v>1001</v>
      </c>
      <c r="X15" s="33">
        <v>1.17</v>
      </c>
      <c r="Y15" s="33">
        <v>0.74</v>
      </c>
      <c r="Z15" s="33">
        <v>1.59</v>
      </c>
      <c r="AA15" s="34">
        <v>39</v>
      </c>
      <c r="AB15" s="33">
        <v>2.56</v>
      </c>
      <c r="AC15" s="33">
        <v>1.91</v>
      </c>
      <c r="AD15" s="33">
        <v>3.2</v>
      </c>
      <c r="AE15" s="34">
        <v>74</v>
      </c>
      <c r="AF15" s="33">
        <v>13.77</v>
      </c>
      <c r="AG15" s="33">
        <v>12.31</v>
      </c>
      <c r="AH15" s="33">
        <v>15.22</v>
      </c>
      <c r="AI15" s="34">
        <v>384</v>
      </c>
      <c r="AJ15" s="33">
        <v>43.51</v>
      </c>
      <c r="AK15" s="33">
        <v>41.46</v>
      </c>
      <c r="AL15" s="33">
        <v>45.56</v>
      </c>
      <c r="AM15" s="34">
        <v>1312</v>
      </c>
      <c r="AN15" s="33">
        <v>39</v>
      </c>
      <c r="AO15" s="33">
        <v>36.99</v>
      </c>
      <c r="AP15" s="33">
        <v>41.02</v>
      </c>
      <c r="AQ15" s="34">
        <v>1170</v>
      </c>
      <c r="AR15" s="34">
        <v>2979</v>
      </c>
    </row>
    <row r="16" spans="1:44" ht="12" customHeight="1">
      <c r="A16" s="135"/>
      <c r="B16" s="31" t="s">
        <v>22</v>
      </c>
      <c r="C16" s="33" t="s">
        <v>33</v>
      </c>
      <c r="D16" s="33">
        <v>0.6</v>
      </c>
      <c r="E16" s="33">
        <v>3.76</v>
      </c>
      <c r="F16" s="34">
        <v>8</v>
      </c>
      <c r="G16" s="32" t="s">
        <v>282</v>
      </c>
      <c r="H16" s="33">
        <v>0.91</v>
      </c>
      <c r="I16" s="33">
        <v>4.28</v>
      </c>
      <c r="J16" s="34">
        <v>10</v>
      </c>
      <c r="K16" s="33">
        <v>12.74</v>
      </c>
      <c r="L16" s="33">
        <v>9</v>
      </c>
      <c r="M16" s="33">
        <v>16.48</v>
      </c>
      <c r="N16" s="34">
        <v>47</v>
      </c>
      <c r="O16" s="33">
        <v>42.33</v>
      </c>
      <c r="P16" s="33">
        <v>37.04</v>
      </c>
      <c r="Q16" s="33">
        <v>47.62</v>
      </c>
      <c r="R16" s="34">
        <v>183</v>
      </c>
      <c r="S16" s="33">
        <v>40.159999999999997</v>
      </c>
      <c r="T16" s="33">
        <v>34.85</v>
      </c>
      <c r="U16" s="33">
        <v>45.47</v>
      </c>
      <c r="V16" s="34">
        <v>160</v>
      </c>
      <c r="W16" s="34">
        <v>408</v>
      </c>
      <c r="X16" s="32" t="s">
        <v>227</v>
      </c>
      <c r="Y16" s="33">
        <v>0.77</v>
      </c>
      <c r="Z16" s="33">
        <v>2.3199999999999998</v>
      </c>
      <c r="AA16" s="34">
        <v>19</v>
      </c>
      <c r="AB16" s="33">
        <v>3.07</v>
      </c>
      <c r="AC16" s="33">
        <v>1.9</v>
      </c>
      <c r="AD16" s="33">
        <v>4.24</v>
      </c>
      <c r="AE16" s="34">
        <v>35</v>
      </c>
      <c r="AF16" s="33">
        <v>13.23</v>
      </c>
      <c r="AG16" s="33">
        <v>10.93</v>
      </c>
      <c r="AH16" s="33">
        <v>15.52</v>
      </c>
      <c r="AI16" s="34">
        <v>160</v>
      </c>
      <c r="AJ16" s="33">
        <v>43.82</v>
      </c>
      <c r="AK16" s="33">
        <v>40.57</v>
      </c>
      <c r="AL16" s="33">
        <v>47.07</v>
      </c>
      <c r="AM16" s="34">
        <v>577</v>
      </c>
      <c r="AN16" s="33">
        <v>38.340000000000003</v>
      </c>
      <c r="AO16" s="33">
        <v>35.15</v>
      </c>
      <c r="AP16" s="33">
        <v>41.53</v>
      </c>
      <c r="AQ16" s="34">
        <v>510</v>
      </c>
      <c r="AR16" s="34">
        <v>1301</v>
      </c>
    </row>
    <row r="17" spans="1:44" ht="12" customHeight="1">
      <c r="A17" s="208" t="s">
        <v>23</v>
      </c>
      <c r="B17" s="56" t="s">
        <v>76</v>
      </c>
      <c r="C17" s="32" t="s">
        <v>249</v>
      </c>
      <c r="D17" s="33">
        <v>0.7</v>
      </c>
      <c r="E17" s="33">
        <v>3.17</v>
      </c>
      <c r="F17" s="34">
        <v>10</v>
      </c>
      <c r="G17" s="32" t="s">
        <v>246</v>
      </c>
      <c r="H17" s="33">
        <v>1.3</v>
      </c>
      <c r="I17" s="33">
        <v>4.68</v>
      </c>
      <c r="J17" s="34">
        <v>13</v>
      </c>
      <c r="K17" s="33">
        <v>14.94</v>
      </c>
      <c r="L17" s="33">
        <v>11.25</v>
      </c>
      <c r="M17" s="33">
        <v>18.63</v>
      </c>
      <c r="N17" s="34">
        <v>61</v>
      </c>
      <c r="O17" s="33">
        <v>40.32</v>
      </c>
      <c r="P17" s="33">
        <v>35.39</v>
      </c>
      <c r="Q17" s="33">
        <v>45.26</v>
      </c>
      <c r="R17" s="34">
        <v>189</v>
      </c>
      <c r="S17" s="33">
        <v>39.82</v>
      </c>
      <c r="T17" s="33">
        <v>34.85</v>
      </c>
      <c r="U17" s="33">
        <v>44.78</v>
      </c>
      <c r="V17" s="34">
        <v>172</v>
      </c>
      <c r="W17" s="34">
        <v>445</v>
      </c>
      <c r="X17" s="32" t="s">
        <v>224</v>
      </c>
      <c r="Y17" s="33">
        <v>0.7</v>
      </c>
      <c r="Z17" s="33">
        <v>2.1</v>
      </c>
      <c r="AA17" s="34">
        <v>21</v>
      </c>
      <c r="AB17" s="33">
        <v>2.78</v>
      </c>
      <c r="AC17" s="33">
        <v>1.73</v>
      </c>
      <c r="AD17" s="33">
        <v>3.83</v>
      </c>
      <c r="AE17" s="34">
        <v>32</v>
      </c>
      <c r="AF17" s="33">
        <v>15.16</v>
      </c>
      <c r="AG17" s="33">
        <v>12.82</v>
      </c>
      <c r="AH17" s="33">
        <v>17.510000000000002</v>
      </c>
      <c r="AI17" s="34">
        <v>182</v>
      </c>
      <c r="AJ17" s="33">
        <v>42.01</v>
      </c>
      <c r="AK17" s="33">
        <v>38.799999999999997</v>
      </c>
      <c r="AL17" s="33">
        <v>45.23</v>
      </c>
      <c r="AM17" s="34">
        <v>534</v>
      </c>
      <c r="AN17" s="33">
        <v>38.65</v>
      </c>
      <c r="AO17" s="33">
        <v>35.49</v>
      </c>
      <c r="AP17" s="33">
        <v>41.8</v>
      </c>
      <c r="AQ17" s="34">
        <v>501</v>
      </c>
      <c r="AR17" s="34">
        <v>1270</v>
      </c>
    </row>
    <row r="18" spans="1:44" ht="12" customHeight="1">
      <c r="A18" s="135"/>
      <c r="B18" s="56" t="s">
        <v>77</v>
      </c>
      <c r="C18" s="32" t="s">
        <v>224</v>
      </c>
      <c r="D18" s="33">
        <v>0.6</v>
      </c>
      <c r="E18" s="33">
        <v>2.27</v>
      </c>
      <c r="F18" s="34">
        <v>13</v>
      </c>
      <c r="G18" s="32" t="s">
        <v>249</v>
      </c>
      <c r="H18" s="33">
        <v>0.86</v>
      </c>
      <c r="I18" s="33">
        <v>2.85</v>
      </c>
      <c r="J18" s="34">
        <v>16</v>
      </c>
      <c r="K18" s="33">
        <v>11.14</v>
      </c>
      <c r="L18" s="33">
        <v>8.8699999999999992</v>
      </c>
      <c r="M18" s="33">
        <v>13.4</v>
      </c>
      <c r="N18" s="34">
        <v>94</v>
      </c>
      <c r="O18" s="33">
        <v>47.33</v>
      </c>
      <c r="P18" s="33">
        <v>43.68</v>
      </c>
      <c r="Q18" s="33">
        <v>50.99</v>
      </c>
      <c r="R18" s="34">
        <v>398</v>
      </c>
      <c r="S18" s="33">
        <v>38.24</v>
      </c>
      <c r="T18" s="33">
        <v>34.68</v>
      </c>
      <c r="U18" s="33">
        <v>41.8</v>
      </c>
      <c r="V18" s="34">
        <v>318</v>
      </c>
      <c r="W18" s="34">
        <v>839</v>
      </c>
      <c r="X18" s="33">
        <v>1.28</v>
      </c>
      <c r="Y18" s="33">
        <v>0.81</v>
      </c>
      <c r="Z18" s="33">
        <v>1.75</v>
      </c>
      <c r="AA18" s="34">
        <v>36</v>
      </c>
      <c r="AB18" s="33">
        <v>2.7</v>
      </c>
      <c r="AC18" s="33">
        <v>2</v>
      </c>
      <c r="AD18" s="33">
        <v>3.41</v>
      </c>
      <c r="AE18" s="34">
        <v>71</v>
      </c>
      <c r="AF18" s="33">
        <v>13.07</v>
      </c>
      <c r="AG18" s="33">
        <v>11.55</v>
      </c>
      <c r="AH18" s="33">
        <v>14.58</v>
      </c>
      <c r="AI18" s="34">
        <v>332</v>
      </c>
      <c r="AJ18" s="33">
        <v>44.19</v>
      </c>
      <c r="AK18" s="33">
        <v>42.03</v>
      </c>
      <c r="AL18" s="33">
        <v>46.35</v>
      </c>
      <c r="AM18" s="34">
        <v>1226</v>
      </c>
      <c r="AN18" s="33">
        <v>38.76</v>
      </c>
      <c r="AO18" s="33">
        <v>36.630000000000003</v>
      </c>
      <c r="AP18" s="33">
        <v>40.880000000000003</v>
      </c>
      <c r="AQ18" s="34">
        <v>1056</v>
      </c>
      <c r="AR18" s="34">
        <v>2721</v>
      </c>
    </row>
    <row r="19" spans="1:44" ht="12" customHeight="1">
      <c r="A19" s="135" t="s">
        <v>24</v>
      </c>
      <c r="B19" s="31" t="s">
        <v>25</v>
      </c>
      <c r="C19" s="32" t="s">
        <v>226</v>
      </c>
      <c r="D19" s="33">
        <v>0.72</v>
      </c>
      <c r="E19" s="33">
        <v>2.77</v>
      </c>
      <c r="F19" s="34">
        <v>12</v>
      </c>
      <c r="G19" s="32" t="s">
        <v>245</v>
      </c>
      <c r="H19" s="33">
        <v>0.81</v>
      </c>
      <c r="I19" s="33">
        <v>3.49</v>
      </c>
      <c r="J19" s="34">
        <v>11</v>
      </c>
      <c r="K19" s="33">
        <v>16.11</v>
      </c>
      <c r="L19" s="33">
        <v>12.68</v>
      </c>
      <c r="M19" s="33">
        <v>19.55</v>
      </c>
      <c r="N19" s="34">
        <v>83</v>
      </c>
      <c r="O19" s="33">
        <v>40.950000000000003</v>
      </c>
      <c r="P19" s="33">
        <v>36.39</v>
      </c>
      <c r="Q19" s="33">
        <v>45.5</v>
      </c>
      <c r="R19" s="34">
        <v>222</v>
      </c>
      <c r="S19" s="33">
        <v>39.049999999999997</v>
      </c>
      <c r="T19" s="33">
        <v>34.51</v>
      </c>
      <c r="U19" s="33">
        <v>43.59</v>
      </c>
      <c r="V19" s="34">
        <v>201</v>
      </c>
      <c r="W19" s="34">
        <v>529</v>
      </c>
      <c r="X19" s="32" t="s">
        <v>306</v>
      </c>
      <c r="Y19" s="33">
        <v>0.71</v>
      </c>
      <c r="Z19" s="33">
        <v>1.93</v>
      </c>
      <c r="AA19" s="34">
        <v>25</v>
      </c>
      <c r="AB19" s="33">
        <v>3.14</v>
      </c>
      <c r="AC19" s="33">
        <v>2.15</v>
      </c>
      <c r="AD19" s="33">
        <v>4.13</v>
      </c>
      <c r="AE19" s="34">
        <v>45</v>
      </c>
      <c r="AF19" s="33">
        <v>15.23</v>
      </c>
      <c r="AG19" s="33">
        <v>13.14</v>
      </c>
      <c r="AH19" s="33">
        <v>17.32</v>
      </c>
      <c r="AI19" s="34">
        <v>226</v>
      </c>
      <c r="AJ19" s="33">
        <v>44.24</v>
      </c>
      <c r="AK19" s="33">
        <v>41.35</v>
      </c>
      <c r="AL19" s="33">
        <v>47.12</v>
      </c>
      <c r="AM19" s="34">
        <v>689</v>
      </c>
      <c r="AN19" s="33">
        <v>36.07</v>
      </c>
      <c r="AO19" s="33">
        <v>33.29</v>
      </c>
      <c r="AP19" s="33">
        <v>38.86</v>
      </c>
      <c r="AQ19" s="34">
        <v>575</v>
      </c>
      <c r="AR19" s="34">
        <v>1560</v>
      </c>
    </row>
    <row r="20" spans="1:44" ht="12" customHeight="1">
      <c r="A20" s="135"/>
      <c r="B20" s="31" t="s">
        <v>26</v>
      </c>
      <c r="C20" s="33" t="s">
        <v>33</v>
      </c>
      <c r="D20" s="33">
        <v>0.35</v>
      </c>
      <c r="E20" s="33">
        <v>1.84</v>
      </c>
      <c r="F20" s="34">
        <v>9</v>
      </c>
      <c r="G20" s="32" t="s">
        <v>226</v>
      </c>
      <c r="H20" s="33">
        <v>0.81</v>
      </c>
      <c r="I20" s="33">
        <v>2.6</v>
      </c>
      <c r="J20" s="34">
        <v>16</v>
      </c>
      <c r="K20" s="33">
        <v>9.4499999999999993</v>
      </c>
      <c r="L20" s="33">
        <v>7.3</v>
      </c>
      <c r="M20" s="33">
        <v>11.61</v>
      </c>
      <c r="N20" s="34">
        <v>77</v>
      </c>
      <c r="O20" s="33">
        <v>47.85</v>
      </c>
      <c r="P20" s="33">
        <v>44.14</v>
      </c>
      <c r="Q20" s="33">
        <v>51.56</v>
      </c>
      <c r="R20" s="34">
        <v>392</v>
      </c>
      <c r="S20" s="33">
        <v>39.89</v>
      </c>
      <c r="T20" s="33">
        <v>36.25</v>
      </c>
      <c r="U20" s="33">
        <v>43.53</v>
      </c>
      <c r="V20" s="34">
        <v>325</v>
      </c>
      <c r="W20" s="34">
        <v>819</v>
      </c>
      <c r="X20" s="32" t="s">
        <v>217</v>
      </c>
      <c r="Y20" s="33">
        <v>0.65</v>
      </c>
      <c r="Z20" s="33">
        <v>1.58</v>
      </c>
      <c r="AA20" s="34">
        <v>28</v>
      </c>
      <c r="AB20" s="33">
        <v>2.11</v>
      </c>
      <c r="AC20" s="33">
        <v>1.47</v>
      </c>
      <c r="AD20" s="33">
        <v>2.75</v>
      </c>
      <c r="AE20" s="34">
        <v>56</v>
      </c>
      <c r="AF20" s="33">
        <v>12.12</v>
      </c>
      <c r="AG20" s="33">
        <v>10.6</v>
      </c>
      <c r="AH20" s="33">
        <v>13.64</v>
      </c>
      <c r="AI20" s="34">
        <v>294</v>
      </c>
      <c r="AJ20" s="33">
        <v>43.32</v>
      </c>
      <c r="AK20" s="33">
        <v>41.08</v>
      </c>
      <c r="AL20" s="33">
        <v>45.57</v>
      </c>
      <c r="AM20" s="34">
        <v>1136</v>
      </c>
      <c r="AN20" s="33">
        <v>41.33</v>
      </c>
      <c r="AO20" s="33">
        <v>39.090000000000003</v>
      </c>
      <c r="AP20" s="33">
        <v>43.57</v>
      </c>
      <c r="AQ20" s="34">
        <v>1052</v>
      </c>
      <c r="AR20" s="34">
        <v>2566</v>
      </c>
    </row>
    <row r="21" spans="1:44">
      <c r="A21" s="1" t="s">
        <v>221</v>
      </c>
      <c r="AR21" s="3" t="s">
        <v>433</v>
      </c>
    </row>
    <row r="22" spans="1:44">
      <c r="A22" s="1" t="s">
        <v>428</v>
      </c>
    </row>
    <row r="24" spans="1:44">
      <c r="A24" s="126" t="s">
        <v>0</v>
      </c>
      <c r="B24" s="127"/>
      <c r="C24" s="147">
        <v>2017</v>
      </c>
      <c r="D24" s="147"/>
      <c r="E24" s="147"/>
      <c r="F24" s="147"/>
      <c r="G24" s="147"/>
      <c r="H24" s="147"/>
      <c r="I24" s="147"/>
      <c r="J24" s="147"/>
      <c r="K24" s="147"/>
      <c r="L24" s="147"/>
      <c r="M24" s="147"/>
      <c r="N24" s="147"/>
      <c r="O24" s="147"/>
      <c r="P24" s="147"/>
      <c r="Q24" s="147"/>
      <c r="R24" s="147"/>
      <c r="S24" s="147"/>
      <c r="T24" s="147"/>
      <c r="U24" s="147"/>
      <c r="V24" s="147"/>
      <c r="W24" s="148"/>
    </row>
    <row r="25" spans="1:44" s="20" customFormat="1">
      <c r="A25" s="128"/>
      <c r="B25" s="129"/>
      <c r="C25" s="150" t="s">
        <v>121</v>
      </c>
      <c r="D25" s="150"/>
      <c r="E25" s="150"/>
      <c r="F25" s="150"/>
      <c r="G25" s="150"/>
      <c r="H25" s="150"/>
      <c r="I25" s="150"/>
      <c r="J25" s="150"/>
      <c r="K25" s="150"/>
      <c r="L25" s="150"/>
      <c r="M25" s="150"/>
      <c r="N25" s="150"/>
      <c r="O25" s="150"/>
      <c r="P25" s="150"/>
      <c r="Q25" s="150"/>
      <c r="R25" s="150"/>
      <c r="S25" s="150"/>
      <c r="T25" s="150"/>
      <c r="U25" s="150"/>
      <c r="V25" s="150"/>
      <c r="W25" s="152"/>
    </row>
    <row r="26" spans="1:44" s="20" customFormat="1">
      <c r="A26" s="128"/>
      <c r="B26" s="129"/>
      <c r="C26" s="193" t="s">
        <v>112</v>
      </c>
      <c r="D26" s="150"/>
      <c r="E26" s="150"/>
      <c r="F26" s="150"/>
      <c r="G26" s="193" t="s">
        <v>113</v>
      </c>
      <c r="H26" s="150"/>
      <c r="I26" s="150"/>
      <c r="J26" s="150"/>
      <c r="K26" s="193" t="s">
        <v>115</v>
      </c>
      <c r="L26" s="150"/>
      <c r="M26" s="150"/>
      <c r="N26" s="150"/>
      <c r="O26" s="193" t="s">
        <v>116</v>
      </c>
      <c r="P26" s="150"/>
      <c r="Q26" s="150"/>
      <c r="R26" s="150"/>
      <c r="S26" s="193" t="s">
        <v>117</v>
      </c>
      <c r="T26" s="150"/>
      <c r="U26" s="150"/>
      <c r="V26" s="150"/>
      <c r="W26" s="152" t="s">
        <v>5</v>
      </c>
    </row>
    <row r="27" spans="1:44" s="20" customFormat="1" ht="22.5">
      <c r="A27" s="130"/>
      <c r="B27" s="131"/>
      <c r="C27" s="26" t="s">
        <v>6</v>
      </c>
      <c r="D27" s="151" t="s">
        <v>78</v>
      </c>
      <c r="E27" s="151"/>
      <c r="F27" s="26" t="s">
        <v>79</v>
      </c>
      <c r="G27" s="26" t="s">
        <v>6</v>
      </c>
      <c r="H27" s="151" t="s">
        <v>78</v>
      </c>
      <c r="I27" s="151"/>
      <c r="J27" s="26" t="s">
        <v>79</v>
      </c>
      <c r="K27" s="26" t="s">
        <v>6</v>
      </c>
      <c r="L27" s="151" t="s">
        <v>78</v>
      </c>
      <c r="M27" s="151"/>
      <c r="N27" s="26" t="s">
        <v>79</v>
      </c>
      <c r="O27" s="26" t="s">
        <v>6</v>
      </c>
      <c r="P27" s="151" t="s">
        <v>78</v>
      </c>
      <c r="Q27" s="151"/>
      <c r="R27" s="26" t="s">
        <v>79</v>
      </c>
      <c r="S27" s="26" t="s">
        <v>6</v>
      </c>
      <c r="T27" s="151" t="s">
        <v>78</v>
      </c>
      <c r="U27" s="151"/>
      <c r="V27" s="26" t="s">
        <v>79</v>
      </c>
      <c r="W27" s="153"/>
    </row>
    <row r="28" spans="1:44" s="20" customFormat="1">
      <c r="A28" s="209"/>
      <c r="B28" s="40" t="s">
        <v>429</v>
      </c>
      <c r="C28" s="64">
        <v>1.26</v>
      </c>
      <c r="D28" s="64">
        <v>0.89</v>
      </c>
      <c r="E28" s="64">
        <v>1.63</v>
      </c>
      <c r="F28" s="65">
        <v>58</v>
      </c>
      <c r="G28" s="64">
        <v>2.68</v>
      </c>
      <c r="H28" s="64">
        <v>2.12</v>
      </c>
      <c r="I28" s="64">
        <v>3.24</v>
      </c>
      <c r="J28" s="65">
        <v>109</v>
      </c>
      <c r="K28" s="64">
        <v>13.63</v>
      </c>
      <c r="L28" s="64">
        <v>12.4</v>
      </c>
      <c r="M28" s="64">
        <v>14.87</v>
      </c>
      <c r="N28" s="66">
        <v>544</v>
      </c>
      <c r="O28" s="64">
        <v>43.59</v>
      </c>
      <c r="P28" s="64">
        <v>41.84</v>
      </c>
      <c r="Q28" s="64">
        <v>45.33</v>
      </c>
      <c r="R28" s="66">
        <v>1889</v>
      </c>
      <c r="S28" s="64">
        <v>38.840000000000003</v>
      </c>
      <c r="T28" s="64">
        <v>37.130000000000003</v>
      </c>
      <c r="U28" s="64">
        <v>40.549999999999997</v>
      </c>
      <c r="V28" s="66">
        <v>1680</v>
      </c>
      <c r="W28" s="66">
        <f>V28+N28+R28+J28+F28</f>
        <v>4280</v>
      </c>
    </row>
    <row r="29" spans="1:44">
      <c r="A29" s="135"/>
      <c r="B29" s="56" t="s">
        <v>430</v>
      </c>
      <c r="C29" s="67">
        <v>1.1200000000000001</v>
      </c>
      <c r="D29" s="67">
        <v>0.68</v>
      </c>
      <c r="E29" s="67">
        <v>1.56</v>
      </c>
      <c r="F29" s="68">
        <v>33</v>
      </c>
      <c r="G29" s="67">
        <v>2.95</v>
      </c>
      <c r="H29" s="67">
        <v>2.2400000000000002</v>
      </c>
      <c r="I29" s="67">
        <v>3.65</v>
      </c>
      <c r="J29" s="68">
        <v>82</v>
      </c>
      <c r="K29" s="67">
        <v>14.27</v>
      </c>
      <c r="L29" s="67">
        <v>12.74</v>
      </c>
      <c r="M29" s="67">
        <v>15.8</v>
      </c>
      <c r="N29" s="69">
        <v>388</v>
      </c>
      <c r="O29" s="67">
        <v>43.16</v>
      </c>
      <c r="P29" s="67">
        <v>41.03</v>
      </c>
      <c r="Q29" s="67">
        <v>45.28</v>
      </c>
      <c r="R29" s="69">
        <v>1271</v>
      </c>
      <c r="S29" s="67">
        <v>38.51</v>
      </c>
      <c r="T29" s="67">
        <v>36.43</v>
      </c>
      <c r="U29" s="67">
        <v>40.590000000000003</v>
      </c>
      <c r="V29" s="69">
        <v>1157</v>
      </c>
      <c r="W29" s="69">
        <f t="shared" ref="W29:W36" si="0">V29+N29+R29+J29+F29</f>
        <v>2931</v>
      </c>
    </row>
    <row r="30" spans="1:44">
      <c r="A30" s="135"/>
      <c r="B30" s="56" t="s">
        <v>431</v>
      </c>
      <c r="C30" s="67" t="s">
        <v>33</v>
      </c>
      <c r="D30" s="67">
        <v>0.18</v>
      </c>
      <c r="E30" s="67">
        <v>1.24</v>
      </c>
      <c r="F30" s="68">
        <v>8</v>
      </c>
      <c r="G30" s="70" t="s">
        <v>224</v>
      </c>
      <c r="H30" s="67">
        <v>0.61</v>
      </c>
      <c r="I30" s="67">
        <v>2.1800000000000002</v>
      </c>
      <c r="J30" s="68">
        <v>14</v>
      </c>
      <c r="K30" s="67">
        <v>11.59</v>
      </c>
      <c r="L30" s="67">
        <v>9.4600000000000009</v>
      </c>
      <c r="M30" s="67">
        <v>13.73</v>
      </c>
      <c r="N30" s="69">
        <v>116</v>
      </c>
      <c r="O30" s="67">
        <v>44.8</v>
      </c>
      <c r="P30" s="67">
        <v>41.51</v>
      </c>
      <c r="Q30" s="67">
        <v>48.09</v>
      </c>
      <c r="R30" s="69">
        <v>475</v>
      </c>
      <c r="S30" s="67">
        <v>41.5</v>
      </c>
      <c r="T30" s="67">
        <v>38.22</v>
      </c>
      <c r="U30" s="67">
        <v>44.77</v>
      </c>
      <c r="V30" s="69">
        <v>413</v>
      </c>
      <c r="W30" s="69">
        <f t="shared" si="0"/>
        <v>1026</v>
      </c>
    </row>
    <row r="31" spans="1:44">
      <c r="A31" s="135"/>
      <c r="B31" s="39" t="s">
        <v>432</v>
      </c>
      <c r="C31" s="70" t="s">
        <v>219</v>
      </c>
      <c r="D31" s="67">
        <v>3.19</v>
      </c>
      <c r="E31" s="67">
        <v>9.1199999999999992</v>
      </c>
      <c r="F31" s="68">
        <v>17</v>
      </c>
      <c r="G31" s="70" t="s">
        <v>304</v>
      </c>
      <c r="H31" s="67">
        <v>1.9</v>
      </c>
      <c r="I31" s="67">
        <v>6.87</v>
      </c>
      <c r="J31" s="68">
        <v>13</v>
      </c>
      <c r="K31" s="67">
        <v>12.75</v>
      </c>
      <c r="L31" s="67">
        <v>8.8800000000000008</v>
      </c>
      <c r="M31" s="67">
        <v>16.61</v>
      </c>
      <c r="N31" s="69">
        <v>40</v>
      </c>
      <c r="O31" s="67">
        <v>44.91</v>
      </c>
      <c r="P31" s="67">
        <v>39.1</v>
      </c>
      <c r="Q31" s="67">
        <v>50.72</v>
      </c>
      <c r="R31" s="69">
        <v>143</v>
      </c>
      <c r="S31" s="67">
        <v>31.8</v>
      </c>
      <c r="T31" s="67">
        <v>26.49</v>
      </c>
      <c r="U31" s="67">
        <v>37.11</v>
      </c>
      <c r="V31" s="69">
        <v>110</v>
      </c>
      <c r="W31" s="69">
        <f t="shared" si="0"/>
        <v>323</v>
      </c>
    </row>
    <row r="32" spans="1:44">
      <c r="A32" s="135"/>
      <c r="B32" s="39" t="s">
        <v>28</v>
      </c>
      <c r="C32" s="67" t="s">
        <v>33</v>
      </c>
      <c r="D32" s="67" t="s">
        <v>33</v>
      </c>
      <c r="E32" s="67" t="s">
        <v>33</v>
      </c>
      <c r="F32" s="68" t="s">
        <v>33</v>
      </c>
      <c r="G32" s="67" t="s">
        <v>33</v>
      </c>
      <c r="H32" s="67">
        <v>0</v>
      </c>
      <c r="I32" s="67">
        <v>4.2699999999999996</v>
      </c>
      <c r="J32" s="68">
        <v>2</v>
      </c>
      <c r="K32" s="70" t="s">
        <v>235</v>
      </c>
      <c r="L32" s="67">
        <v>6.16</v>
      </c>
      <c r="M32" s="67">
        <v>17.55</v>
      </c>
      <c r="N32" s="69">
        <v>16</v>
      </c>
      <c r="O32" s="67">
        <v>40.15</v>
      </c>
      <c r="P32" s="67">
        <v>32.47</v>
      </c>
      <c r="Q32" s="67">
        <v>47.82</v>
      </c>
      <c r="R32" s="69">
        <v>74</v>
      </c>
      <c r="S32" s="67">
        <v>46.2</v>
      </c>
      <c r="T32" s="67">
        <v>38.19</v>
      </c>
      <c r="U32" s="67">
        <v>54.21</v>
      </c>
      <c r="V32" s="69">
        <v>74</v>
      </c>
      <c r="W32" s="69">
        <f>V32+N32+R32+J32</f>
        <v>166</v>
      </c>
    </row>
    <row r="33" spans="1:23">
      <c r="A33" s="135"/>
      <c r="B33" s="39" t="s">
        <v>29</v>
      </c>
      <c r="C33" s="70" t="s">
        <v>219</v>
      </c>
      <c r="D33" s="67">
        <v>3.15</v>
      </c>
      <c r="E33" s="67">
        <v>9.33</v>
      </c>
      <c r="F33" s="68">
        <v>16</v>
      </c>
      <c r="G33" s="70" t="s">
        <v>284</v>
      </c>
      <c r="H33" s="67">
        <v>2.0099999999999998</v>
      </c>
      <c r="I33" s="67">
        <v>7.25</v>
      </c>
      <c r="J33" s="68">
        <v>13</v>
      </c>
      <c r="K33" s="67">
        <v>13.16</v>
      </c>
      <c r="L33" s="67">
        <v>9.1300000000000008</v>
      </c>
      <c r="M33" s="67">
        <v>17.2</v>
      </c>
      <c r="N33" s="69">
        <v>39</v>
      </c>
      <c r="O33" s="67">
        <v>43.37</v>
      </c>
      <c r="P33" s="67">
        <v>37.369999999999997</v>
      </c>
      <c r="Q33" s="67">
        <v>49.36</v>
      </c>
      <c r="R33" s="69">
        <v>129</v>
      </c>
      <c r="S33" s="67">
        <v>32.6</v>
      </c>
      <c r="T33" s="67">
        <v>27.07</v>
      </c>
      <c r="U33" s="67">
        <v>38.119999999999997</v>
      </c>
      <c r="V33" s="69">
        <v>106</v>
      </c>
      <c r="W33" s="69">
        <f t="shared" si="0"/>
        <v>303</v>
      </c>
    </row>
    <row r="34" spans="1:23">
      <c r="A34" s="135"/>
      <c r="B34" s="39" t="s">
        <v>30</v>
      </c>
      <c r="C34" s="67" t="s">
        <v>33</v>
      </c>
      <c r="D34" s="67">
        <v>0</v>
      </c>
      <c r="E34" s="67">
        <v>3.34</v>
      </c>
      <c r="F34" s="68">
        <v>2</v>
      </c>
      <c r="G34" s="67" t="s">
        <v>33</v>
      </c>
      <c r="H34" s="67">
        <v>0</v>
      </c>
      <c r="I34" s="67">
        <v>6.55</v>
      </c>
      <c r="J34" s="68">
        <v>2</v>
      </c>
      <c r="K34" s="70" t="s">
        <v>266</v>
      </c>
      <c r="L34" s="67">
        <v>7.77</v>
      </c>
      <c r="M34" s="67">
        <v>20.49</v>
      </c>
      <c r="N34" s="69">
        <v>17</v>
      </c>
      <c r="O34" s="67">
        <v>44.81</v>
      </c>
      <c r="P34" s="67">
        <v>35.81</v>
      </c>
      <c r="Q34" s="67">
        <v>53.81</v>
      </c>
      <c r="R34" s="69">
        <v>60</v>
      </c>
      <c r="S34" s="67">
        <v>37.03</v>
      </c>
      <c r="T34" s="67">
        <v>28.06</v>
      </c>
      <c r="U34" s="67">
        <v>46.01</v>
      </c>
      <c r="V34" s="69">
        <v>44</v>
      </c>
      <c r="W34" s="69">
        <f t="shared" si="0"/>
        <v>125</v>
      </c>
    </row>
    <row r="35" spans="1:23">
      <c r="A35" s="135"/>
      <c r="B35" s="39" t="s">
        <v>31</v>
      </c>
      <c r="C35" s="67" t="s">
        <v>33</v>
      </c>
      <c r="D35" s="67">
        <v>0</v>
      </c>
      <c r="E35" s="67">
        <v>1.84</v>
      </c>
      <c r="F35" s="68">
        <v>2</v>
      </c>
      <c r="G35" s="67" t="s">
        <v>33</v>
      </c>
      <c r="H35" s="67">
        <v>0.27</v>
      </c>
      <c r="I35" s="67">
        <v>4.51</v>
      </c>
      <c r="J35" s="68">
        <v>5</v>
      </c>
      <c r="K35" s="70" t="s">
        <v>389</v>
      </c>
      <c r="L35" s="67">
        <v>6.59</v>
      </c>
      <c r="M35" s="67">
        <v>15.16</v>
      </c>
      <c r="N35" s="69">
        <v>23</v>
      </c>
      <c r="O35" s="67">
        <v>46.48</v>
      </c>
      <c r="P35" s="67">
        <v>39.659999999999997</v>
      </c>
      <c r="Q35" s="67">
        <v>53.3</v>
      </c>
      <c r="R35" s="69">
        <v>101</v>
      </c>
      <c r="S35" s="67">
        <v>39.49</v>
      </c>
      <c r="T35" s="67">
        <v>32.799999999999997</v>
      </c>
      <c r="U35" s="67">
        <v>46.18</v>
      </c>
      <c r="V35" s="69">
        <v>86</v>
      </c>
      <c r="W35" s="69">
        <f t="shared" si="0"/>
        <v>217</v>
      </c>
    </row>
    <row r="36" spans="1:23">
      <c r="A36" s="135"/>
      <c r="B36" s="39" t="s">
        <v>32</v>
      </c>
      <c r="C36" s="67" t="s">
        <v>33</v>
      </c>
      <c r="D36" s="67">
        <v>0</v>
      </c>
      <c r="E36" s="67">
        <v>3.2</v>
      </c>
      <c r="F36" s="68">
        <v>1</v>
      </c>
      <c r="G36" s="67" t="s">
        <v>33</v>
      </c>
      <c r="H36" s="67">
        <v>0</v>
      </c>
      <c r="I36" s="67">
        <v>6.74</v>
      </c>
      <c r="J36" s="68">
        <v>3</v>
      </c>
      <c r="K36" s="70" t="s">
        <v>390</v>
      </c>
      <c r="L36" s="67">
        <v>6.29</v>
      </c>
      <c r="M36" s="67">
        <v>21.42</v>
      </c>
      <c r="N36" s="69">
        <v>12</v>
      </c>
      <c r="O36" s="67">
        <v>48.59</v>
      </c>
      <c r="P36" s="67">
        <v>37.869999999999997</v>
      </c>
      <c r="Q36" s="67">
        <v>59.3</v>
      </c>
      <c r="R36" s="69">
        <v>45</v>
      </c>
      <c r="S36" s="67">
        <v>33.32</v>
      </c>
      <c r="T36" s="67">
        <v>23.42</v>
      </c>
      <c r="U36" s="67">
        <v>43.21</v>
      </c>
      <c r="V36" s="69">
        <v>32</v>
      </c>
      <c r="W36" s="69">
        <f t="shared" si="0"/>
        <v>93</v>
      </c>
    </row>
    <row r="37" spans="1:23">
      <c r="A37" s="1" t="s">
        <v>221</v>
      </c>
      <c r="W37" s="3" t="s">
        <v>433</v>
      </c>
    </row>
    <row r="38" spans="1:23">
      <c r="A38" s="1" t="s">
        <v>428</v>
      </c>
    </row>
  </sheetData>
  <mergeCells count="49">
    <mergeCell ref="A28:A36"/>
    <mergeCell ref="A19:A20"/>
    <mergeCell ref="A24:B27"/>
    <mergeCell ref="C24:W24"/>
    <mergeCell ref="C25:W25"/>
    <mergeCell ref="C26:F26"/>
    <mergeCell ref="G26:J26"/>
    <mergeCell ref="K26:N26"/>
    <mergeCell ref="O26:R26"/>
    <mergeCell ref="S26:V26"/>
    <mergeCell ref="W26:W27"/>
    <mergeCell ref="D27:E27"/>
    <mergeCell ref="H27:I27"/>
    <mergeCell ref="L27:M27"/>
    <mergeCell ref="P27:Q27"/>
    <mergeCell ref="T27:U27"/>
    <mergeCell ref="A6:A7"/>
    <mergeCell ref="A8:A9"/>
    <mergeCell ref="A10:A12"/>
    <mergeCell ref="A13:A14"/>
    <mergeCell ref="A15:A16"/>
    <mergeCell ref="A17:A18"/>
    <mergeCell ref="AR3:AR4"/>
    <mergeCell ref="D4:E4"/>
    <mergeCell ref="H4:I4"/>
    <mergeCell ref="L4:M4"/>
    <mergeCell ref="P4:Q4"/>
    <mergeCell ref="T4:U4"/>
    <mergeCell ref="Y4:Z4"/>
    <mergeCell ref="AC4:AD4"/>
    <mergeCell ref="AG4:AH4"/>
    <mergeCell ref="AK4:AL4"/>
    <mergeCell ref="W3:W4"/>
    <mergeCell ref="X3:AA3"/>
    <mergeCell ref="AB3:AE3"/>
    <mergeCell ref="AF3:AI3"/>
    <mergeCell ref="AJ3:AM3"/>
    <mergeCell ref="A1:B4"/>
    <mergeCell ref="AN3:AQ3"/>
    <mergeCell ref="AO4:AP4"/>
    <mergeCell ref="C1:W1"/>
    <mergeCell ref="X1:AR1"/>
    <mergeCell ref="C2:W2"/>
    <mergeCell ref="X2:AR2"/>
    <mergeCell ref="C3:F3"/>
    <mergeCell ref="G3:J3"/>
    <mergeCell ref="K3:N3"/>
    <mergeCell ref="O3:R3"/>
    <mergeCell ref="S3:V3"/>
  </mergeCells>
  <pageMargins left="0.59055118110236227" right="0.39370078740157483" top="0.98425196850393704" bottom="0.59055118110236227" header="0.31496062992125984" footer="0.31496062992125984"/>
  <pageSetup paperSize="9" scale="71" fitToWidth="2" orientation="landscape" r:id="rId1"/>
  <headerFooter>
    <oddHeader>&amp;R&amp;G</oddHeader>
    <oddFooter>&amp;L&amp;8&amp;F-&amp;A</oddFooter>
  </headerFooter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38"/>
  <sheetViews>
    <sheetView zoomScaleNormal="100" workbookViewId="0">
      <selection sqref="A1:B4"/>
    </sheetView>
  </sheetViews>
  <sheetFormatPr baseColWidth="10" defaultColWidth="11.42578125" defaultRowHeight="11.25"/>
  <cols>
    <col min="1" max="1" width="15.7109375" style="7" customWidth="1"/>
    <col min="2" max="2" width="18.7109375" style="1" customWidth="1"/>
    <col min="3" max="22" width="8.7109375" style="1" customWidth="1"/>
    <col min="23" max="23" width="9.7109375" style="1" customWidth="1"/>
    <col min="24" max="43" width="8.7109375" style="1" customWidth="1"/>
    <col min="44" max="44" width="9.7109375" style="1" customWidth="1"/>
    <col min="45" max="51" width="8.7109375" style="1" customWidth="1"/>
    <col min="52" max="16384" width="11.42578125" style="1"/>
  </cols>
  <sheetData>
    <row r="1" spans="1:44" s="20" customFormat="1" ht="12" customHeight="1">
      <c r="A1" s="137" t="s">
        <v>0</v>
      </c>
      <c r="B1" s="138"/>
      <c r="C1" s="123" t="s">
        <v>122</v>
      </c>
      <c r="D1" s="123"/>
      <c r="E1" s="123"/>
      <c r="F1" s="123"/>
      <c r="G1" s="123"/>
      <c r="H1" s="123"/>
      <c r="I1" s="123"/>
      <c r="J1" s="123"/>
      <c r="K1" s="123"/>
      <c r="L1" s="123"/>
      <c r="M1" s="123"/>
      <c r="N1" s="123"/>
      <c r="O1" s="123"/>
      <c r="P1" s="123"/>
      <c r="Q1" s="123"/>
      <c r="R1" s="123"/>
      <c r="S1" s="123"/>
      <c r="T1" s="123"/>
      <c r="U1" s="123"/>
      <c r="V1" s="123"/>
      <c r="W1" s="123"/>
      <c r="X1" s="123" t="s">
        <v>122</v>
      </c>
      <c r="Y1" s="123"/>
      <c r="Z1" s="123"/>
      <c r="AA1" s="123"/>
      <c r="AB1" s="123"/>
      <c r="AC1" s="181"/>
      <c r="AD1" s="181"/>
      <c r="AE1" s="181"/>
      <c r="AF1" s="181"/>
      <c r="AG1" s="181"/>
      <c r="AH1" s="181"/>
      <c r="AI1" s="181"/>
      <c r="AJ1" s="181"/>
      <c r="AK1" s="181"/>
      <c r="AL1" s="181"/>
      <c r="AM1" s="181"/>
      <c r="AN1" s="181"/>
      <c r="AO1" s="181"/>
      <c r="AP1" s="181"/>
      <c r="AQ1" s="181"/>
      <c r="AR1" s="182"/>
    </row>
    <row r="2" spans="1:44" s="20" customFormat="1">
      <c r="A2" s="139"/>
      <c r="B2" s="140"/>
      <c r="C2" s="136" t="s">
        <v>1</v>
      </c>
      <c r="D2" s="120"/>
      <c r="E2" s="120"/>
      <c r="F2" s="120"/>
      <c r="G2" s="120"/>
      <c r="H2" s="120"/>
      <c r="I2" s="120"/>
      <c r="J2" s="120"/>
      <c r="K2" s="120"/>
      <c r="L2" s="120"/>
      <c r="M2" s="120"/>
      <c r="N2" s="120"/>
      <c r="O2" s="120"/>
      <c r="P2" s="120"/>
      <c r="Q2" s="120"/>
      <c r="R2" s="120"/>
      <c r="S2" s="120"/>
      <c r="T2" s="120"/>
      <c r="U2" s="120"/>
      <c r="V2" s="120"/>
      <c r="W2" s="120"/>
      <c r="X2" s="136" t="s">
        <v>429</v>
      </c>
      <c r="Y2" s="120"/>
      <c r="Z2" s="120"/>
      <c r="AA2" s="120"/>
      <c r="AB2" s="120"/>
      <c r="AC2" s="176"/>
      <c r="AD2" s="176"/>
      <c r="AE2" s="176"/>
      <c r="AF2" s="176"/>
      <c r="AG2" s="176"/>
      <c r="AH2" s="176"/>
      <c r="AI2" s="176"/>
      <c r="AJ2" s="176"/>
      <c r="AK2" s="176"/>
      <c r="AL2" s="176"/>
      <c r="AM2" s="176"/>
      <c r="AN2" s="176"/>
      <c r="AO2" s="176"/>
      <c r="AP2" s="176"/>
      <c r="AQ2" s="176"/>
      <c r="AR2" s="183"/>
    </row>
    <row r="3" spans="1:44" s="20" customFormat="1">
      <c r="A3" s="139"/>
      <c r="B3" s="140"/>
      <c r="C3" s="194" t="s">
        <v>112</v>
      </c>
      <c r="D3" s="120"/>
      <c r="E3" s="120"/>
      <c r="F3" s="120"/>
      <c r="G3" s="194" t="s">
        <v>113</v>
      </c>
      <c r="H3" s="120"/>
      <c r="I3" s="120"/>
      <c r="J3" s="120"/>
      <c r="K3" s="194" t="s">
        <v>115</v>
      </c>
      <c r="L3" s="120"/>
      <c r="M3" s="120"/>
      <c r="N3" s="120"/>
      <c r="O3" s="194" t="s">
        <v>116</v>
      </c>
      <c r="P3" s="120"/>
      <c r="Q3" s="120"/>
      <c r="R3" s="120"/>
      <c r="S3" s="194" t="s">
        <v>117</v>
      </c>
      <c r="T3" s="120"/>
      <c r="U3" s="120"/>
      <c r="V3" s="120"/>
      <c r="W3" s="120" t="s">
        <v>5</v>
      </c>
      <c r="X3" s="194" t="s">
        <v>112</v>
      </c>
      <c r="Y3" s="120"/>
      <c r="Z3" s="120"/>
      <c r="AA3" s="120"/>
      <c r="AB3" s="194" t="s">
        <v>113</v>
      </c>
      <c r="AC3" s="150"/>
      <c r="AD3" s="150"/>
      <c r="AE3" s="150"/>
      <c r="AF3" s="193" t="s">
        <v>115</v>
      </c>
      <c r="AG3" s="150"/>
      <c r="AH3" s="150"/>
      <c r="AI3" s="150"/>
      <c r="AJ3" s="193" t="s">
        <v>116</v>
      </c>
      <c r="AK3" s="150"/>
      <c r="AL3" s="150"/>
      <c r="AM3" s="150"/>
      <c r="AN3" s="193" t="s">
        <v>117</v>
      </c>
      <c r="AO3" s="150"/>
      <c r="AP3" s="150"/>
      <c r="AQ3" s="150"/>
      <c r="AR3" s="152" t="s">
        <v>5</v>
      </c>
    </row>
    <row r="4" spans="1:44" s="21" customFormat="1" ht="22.5">
      <c r="A4" s="141"/>
      <c r="B4" s="142"/>
      <c r="C4" s="24" t="s">
        <v>6</v>
      </c>
      <c r="D4" s="122" t="s">
        <v>78</v>
      </c>
      <c r="E4" s="122"/>
      <c r="F4" s="24" t="s">
        <v>79</v>
      </c>
      <c r="G4" s="24" t="s">
        <v>6</v>
      </c>
      <c r="H4" s="122" t="s">
        <v>78</v>
      </c>
      <c r="I4" s="122"/>
      <c r="J4" s="24" t="s">
        <v>79</v>
      </c>
      <c r="K4" s="24" t="s">
        <v>6</v>
      </c>
      <c r="L4" s="122" t="s">
        <v>78</v>
      </c>
      <c r="M4" s="122"/>
      <c r="N4" s="24" t="s">
        <v>79</v>
      </c>
      <c r="O4" s="24" t="s">
        <v>6</v>
      </c>
      <c r="P4" s="122" t="s">
        <v>78</v>
      </c>
      <c r="Q4" s="122"/>
      <c r="R4" s="24" t="s">
        <v>79</v>
      </c>
      <c r="S4" s="24" t="s">
        <v>6</v>
      </c>
      <c r="T4" s="122" t="s">
        <v>78</v>
      </c>
      <c r="U4" s="122"/>
      <c r="V4" s="24" t="s">
        <v>79</v>
      </c>
      <c r="W4" s="121"/>
      <c r="X4" s="24" t="s">
        <v>6</v>
      </c>
      <c r="Y4" s="122" t="s">
        <v>78</v>
      </c>
      <c r="Z4" s="122"/>
      <c r="AA4" s="24" t="s">
        <v>79</v>
      </c>
      <c r="AB4" s="24" t="s">
        <v>6</v>
      </c>
      <c r="AC4" s="151" t="s">
        <v>78</v>
      </c>
      <c r="AD4" s="151"/>
      <c r="AE4" s="26" t="s">
        <v>79</v>
      </c>
      <c r="AF4" s="26" t="s">
        <v>6</v>
      </c>
      <c r="AG4" s="151" t="s">
        <v>78</v>
      </c>
      <c r="AH4" s="151"/>
      <c r="AI4" s="26" t="s">
        <v>79</v>
      </c>
      <c r="AJ4" s="26" t="s">
        <v>6</v>
      </c>
      <c r="AK4" s="151" t="s">
        <v>78</v>
      </c>
      <c r="AL4" s="151"/>
      <c r="AM4" s="26" t="s">
        <v>79</v>
      </c>
      <c r="AN4" s="26" t="s">
        <v>6</v>
      </c>
      <c r="AO4" s="151" t="s">
        <v>78</v>
      </c>
      <c r="AP4" s="151"/>
      <c r="AQ4" s="26" t="s">
        <v>79</v>
      </c>
      <c r="AR4" s="153"/>
    </row>
    <row r="5" spans="1:44" ht="12" customHeight="1">
      <c r="A5" s="63" t="s">
        <v>0</v>
      </c>
      <c r="B5" s="28" t="s">
        <v>10</v>
      </c>
      <c r="C5" s="54" t="s">
        <v>230</v>
      </c>
      <c r="D5" s="29">
        <v>0.55000000000000004</v>
      </c>
      <c r="E5" s="29">
        <v>1.88</v>
      </c>
      <c r="F5" s="30">
        <v>14</v>
      </c>
      <c r="G5" s="54" t="s">
        <v>223</v>
      </c>
      <c r="H5" s="29">
        <v>1.05</v>
      </c>
      <c r="I5" s="29">
        <v>2.44</v>
      </c>
      <c r="J5" s="30">
        <v>26</v>
      </c>
      <c r="K5" s="29">
        <v>20.420000000000002</v>
      </c>
      <c r="L5" s="29">
        <v>18.059999999999999</v>
      </c>
      <c r="M5" s="29">
        <v>22.77</v>
      </c>
      <c r="N5" s="30">
        <v>271</v>
      </c>
      <c r="O5" s="29">
        <v>46.05</v>
      </c>
      <c r="P5" s="29">
        <v>43.22</v>
      </c>
      <c r="Q5" s="29">
        <v>48.87</v>
      </c>
      <c r="R5" s="30">
        <v>671</v>
      </c>
      <c r="S5" s="29">
        <v>30.57</v>
      </c>
      <c r="T5" s="29">
        <v>27.95</v>
      </c>
      <c r="U5" s="29">
        <v>33.200000000000003</v>
      </c>
      <c r="V5" s="30">
        <v>431</v>
      </c>
      <c r="W5" s="30">
        <v>1413</v>
      </c>
      <c r="X5" s="29">
        <v>1.05</v>
      </c>
      <c r="Y5" s="29">
        <v>0.69</v>
      </c>
      <c r="Z5" s="29">
        <v>1.41</v>
      </c>
      <c r="AA5" s="30">
        <v>42</v>
      </c>
      <c r="AB5" s="29">
        <v>3.07</v>
      </c>
      <c r="AC5" s="29">
        <v>2.4500000000000002</v>
      </c>
      <c r="AD5" s="29">
        <v>3.69</v>
      </c>
      <c r="AE5" s="30">
        <v>123</v>
      </c>
      <c r="AF5" s="29">
        <v>19.010000000000002</v>
      </c>
      <c r="AG5" s="29">
        <v>17.64</v>
      </c>
      <c r="AH5" s="29">
        <v>20.39</v>
      </c>
      <c r="AI5" s="30">
        <v>815</v>
      </c>
      <c r="AJ5" s="29">
        <v>47.67</v>
      </c>
      <c r="AK5" s="29">
        <v>45.92</v>
      </c>
      <c r="AL5" s="29">
        <v>49.43</v>
      </c>
      <c r="AM5" s="30">
        <v>2031</v>
      </c>
      <c r="AN5" s="29">
        <v>29.2</v>
      </c>
      <c r="AO5" s="29">
        <v>27.6</v>
      </c>
      <c r="AP5" s="29">
        <v>30.79</v>
      </c>
      <c r="AQ5" s="30">
        <v>1290</v>
      </c>
      <c r="AR5" s="30">
        <v>4301</v>
      </c>
    </row>
    <row r="6" spans="1:44" ht="12" customHeight="1">
      <c r="A6" s="208" t="s">
        <v>11</v>
      </c>
      <c r="B6" s="31" t="s">
        <v>12</v>
      </c>
      <c r="C6" s="33" t="s">
        <v>33</v>
      </c>
      <c r="D6" s="33">
        <v>0.21</v>
      </c>
      <c r="E6" s="33">
        <v>2.4300000000000002</v>
      </c>
      <c r="F6" s="34">
        <v>6</v>
      </c>
      <c r="G6" s="32" t="s">
        <v>227</v>
      </c>
      <c r="H6" s="33">
        <v>0.56999999999999995</v>
      </c>
      <c r="I6" s="33">
        <v>2.54</v>
      </c>
      <c r="J6" s="34">
        <v>10</v>
      </c>
      <c r="K6" s="33">
        <v>18.89</v>
      </c>
      <c r="L6" s="33">
        <v>15.49</v>
      </c>
      <c r="M6" s="33">
        <v>22.28</v>
      </c>
      <c r="N6" s="34">
        <v>113</v>
      </c>
      <c r="O6" s="33">
        <v>48.47</v>
      </c>
      <c r="P6" s="33">
        <v>44.22</v>
      </c>
      <c r="Q6" s="33">
        <v>52.72</v>
      </c>
      <c r="R6" s="34">
        <v>308</v>
      </c>
      <c r="S6" s="33">
        <v>29.77</v>
      </c>
      <c r="T6" s="33">
        <v>25.86</v>
      </c>
      <c r="U6" s="33">
        <v>33.68</v>
      </c>
      <c r="V6" s="34">
        <v>185</v>
      </c>
      <c r="W6" s="34">
        <v>622</v>
      </c>
      <c r="X6" s="32" t="s">
        <v>250</v>
      </c>
      <c r="Y6" s="33">
        <v>0.51</v>
      </c>
      <c r="Z6" s="33">
        <v>1.49</v>
      </c>
      <c r="AA6" s="34">
        <v>19</v>
      </c>
      <c r="AB6" s="33">
        <v>3.6</v>
      </c>
      <c r="AC6" s="33">
        <v>2.56</v>
      </c>
      <c r="AD6" s="33">
        <v>4.6399999999999997</v>
      </c>
      <c r="AE6" s="34">
        <v>60</v>
      </c>
      <c r="AF6" s="33">
        <v>16.45</v>
      </c>
      <c r="AG6" s="33">
        <v>14.59</v>
      </c>
      <c r="AH6" s="33">
        <v>18.309999999999999</v>
      </c>
      <c r="AI6" s="34">
        <v>332</v>
      </c>
      <c r="AJ6" s="33">
        <v>48.58</v>
      </c>
      <c r="AK6" s="33">
        <v>46.07</v>
      </c>
      <c r="AL6" s="33">
        <v>51.09</v>
      </c>
      <c r="AM6" s="34">
        <v>1013</v>
      </c>
      <c r="AN6" s="33">
        <v>30.38</v>
      </c>
      <c r="AO6" s="33">
        <v>28.06</v>
      </c>
      <c r="AP6" s="33">
        <v>32.69</v>
      </c>
      <c r="AQ6" s="34">
        <v>632</v>
      </c>
      <c r="AR6" s="34">
        <v>2056</v>
      </c>
    </row>
    <row r="7" spans="1:44" ht="12" customHeight="1">
      <c r="A7" s="135"/>
      <c r="B7" s="31" t="s">
        <v>13</v>
      </c>
      <c r="C7" s="33" t="s">
        <v>33</v>
      </c>
      <c r="D7" s="33">
        <v>0.33</v>
      </c>
      <c r="E7" s="33">
        <v>1.95</v>
      </c>
      <c r="F7" s="34">
        <v>8</v>
      </c>
      <c r="G7" s="32" t="s">
        <v>249</v>
      </c>
      <c r="H7" s="33">
        <v>0.93</v>
      </c>
      <c r="I7" s="33">
        <v>2.84</v>
      </c>
      <c r="J7" s="34">
        <v>16</v>
      </c>
      <c r="K7" s="33">
        <v>21.52</v>
      </c>
      <c r="L7" s="33">
        <v>18.29</v>
      </c>
      <c r="M7" s="33">
        <v>24.75</v>
      </c>
      <c r="N7" s="34">
        <v>158</v>
      </c>
      <c r="O7" s="33">
        <v>44.3</v>
      </c>
      <c r="P7" s="33">
        <v>40.53</v>
      </c>
      <c r="Q7" s="33">
        <v>48.07</v>
      </c>
      <c r="R7" s="34">
        <v>363</v>
      </c>
      <c r="S7" s="33">
        <v>31.15</v>
      </c>
      <c r="T7" s="33">
        <v>27.62</v>
      </c>
      <c r="U7" s="33">
        <v>34.68</v>
      </c>
      <c r="V7" s="34">
        <v>246</v>
      </c>
      <c r="W7" s="34">
        <v>791</v>
      </c>
      <c r="X7" s="32" t="s">
        <v>217</v>
      </c>
      <c r="Y7" s="33">
        <v>0.56999999999999995</v>
      </c>
      <c r="Z7" s="33">
        <v>1.61</v>
      </c>
      <c r="AA7" s="34">
        <v>23</v>
      </c>
      <c r="AB7" s="33">
        <v>2.61</v>
      </c>
      <c r="AC7" s="33">
        <v>1.89</v>
      </c>
      <c r="AD7" s="33">
        <v>3.33</v>
      </c>
      <c r="AE7" s="34">
        <v>63</v>
      </c>
      <c r="AF7" s="33">
        <v>21.23</v>
      </c>
      <c r="AG7" s="33">
        <v>19.23</v>
      </c>
      <c r="AH7" s="33">
        <v>23.22</v>
      </c>
      <c r="AI7" s="34">
        <v>483</v>
      </c>
      <c r="AJ7" s="33">
        <v>46.89</v>
      </c>
      <c r="AK7" s="33">
        <v>44.45</v>
      </c>
      <c r="AL7" s="33">
        <v>49.34</v>
      </c>
      <c r="AM7" s="34">
        <v>1018</v>
      </c>
      <c r="AN7" s="33">
        <v>28.18</v>
      </c>
      <c r="AO7" s="33">
        <v>25.99</v>
      </c>
      <c r="AP7" s="33">
        <v>30.37</v>
      </c>
      <c r="AQ7" s="34">
        <v>658</v>
      </c>
      <c r="AR7" s="34">
        <v>2245</v>
      </c>
    </row>
    <row r="8" spans="1:44" ht="12" customHeight="1">
      <c r="A8" s="208" t="s">
        <v>14</v>
      </c>
      <c r="B8" s="31" t="s">
        <v>15</v>
      </c>
      <c r="C8" s="32" t="s">
        <v>406</v>
      </c>
      <c r="D8" s="33">
        <v>0.43</v>
      </c>
      <c r="E8" s="33">
        <v>1.91</v>
      </c>
      <c r="F8" s="34">
        <v>10</v>
      </c>
      <c r="G8" s="32" t="s">
        <v>226</v>
      </c>
      <c r="H8" s="33">
        <v>0.93</v>
      </c>
      <c r="I8" s="33">
        <v>2.4700000000000002</v>
      </c>
      <c r="J8" s="34">
        <v>20</v>
      </c>
      <c r="K8" s="33">
        <v>20.45</v>
      </c>
      <c r="L8" s="33">
        <v>17.850000000000001</v>
      </c>
      <c r="M8" s="33">
        <v>23.06</v>
      </c>
      <c r="N8" s="34">
        <v>221</v>
      </c>
      <c r="O8" s="33">
        <v>47.21</v>
      </c>
      <c r="P8" s="33">
        <v>44.1</v>
      </c>
      <c r="Q8" s="33">
        <v>50.32</v>
      </c>
      <c r="R8" s="34">
        <v>565</v>
      </c>
      <c r="S8" s="33">
        <v>29.47</v>
      </c>
      <c r="T8" s="33">
        <v>26.64</v>
      </c>
      <c r="U8" s="33">
        <v>32.31</v>
      </c>
      <c r="V8" s="34">
        <v>347</v>
      </c>
      <c r="W8" s="34">
        <v>1163</v>
      </c>
      <c r="X8" s="33">
        <v>0.92</v>
      </c>
      <c r="Y8" s="33">
        <v>0.56999999999999995</v>
      </c>
      <c r="Z8" s="33">
        <v>1.28</v>
      </c>
      <c r="AA8" s="34">
        <v>31</v>
      </c>
      <c r="AB8" s="33">
        <v>2.76</v>
      </c>
      <c r="AC8" s="33">
        <v>2.1</v>
      </c>
      <c r="AD8" s="33">
        <v>3.43</v>
      </c>
      <c r="AE8" s="34">
        <v>88</v>
      </c>
      <c r="AF8" s="33">
        <v>19.100000000000001</v>
      </c>
      <c r="AG8" s="33">
        <v>17.57</v>
      </c>
      <c r="AH8" s="33">
        <v>20.63</v>
      </c>
      <c r="AI8" s="34">
        <v>662</v>
      </c>
      <c r="AJ8" s="33">
        <v>48.53</v>
      </c>
      <c r="AK8" s="33">
        <v>46.57</v>
      </c>
      <c r="AL8" s="33">
        <v>50.48</v>
      </c>
      <c r="AM8" s="34">
        <v>1670</v>
      </c>
      <c r="AN8" s="33">
        <v>28.69</v>
      </c>
      <c r="AO8" s="33">
        <v>26.93</v>
      </c>
      <c r="AP8" s="33">
        <v>30.45</v>
      </c>
      <c r="AQ8" s="34">
        <v>1031</v>
      </c>
      <c r="AR8" s="34">
        <v>3482</v>
      </c>
    </row>
    <row r="9" spans="1:44" ht="12" customHeight="1">
      <c r="A9" s="135"/>
      <c r="B9" s="31" t="s">
        <v>16</v>
      </c>
      <c r="C9" s="33" t="s">
        <v>33</v>
      </c>
      <c r="D9" s="33">
        <v>0</v>
      </c>
      <c r="E9" s="33">
        <v>2.87</v>
      </c>
      <c r="F9" s="34">
        <v>4</v>
      </c>
      <c r="G9" s="33" t="s">
        <v>33</v>
      </c>
      <c r="H9" s="33">
        <v>0.32</v>
      </c>
      <c r="I9" s="33">
        <v>3.52</v>
      </c>
      <c r="J9" s="34">
        <v>6</v>
      </c>
      <c r="K9" s="33">
        <v>20.28</v>
      </c>
      <c r="L9" s="33">
        <v>14.85</v>
      </c>
      <c r="M9" s="33">
        <v>25.71</v>
      </c>
      <c r="N9" s="34">
        <v>50</v>
      </c>
      <c r="O9" s="33">
        <v>41.79</v>
      </c>
      <c r="P9" s="33">
        <v>35.200000000000003</v>
      </c>
      <c r="Q9" s="33">
        <v>48.38</v>
      </c>
      <c r="R9" s="34">
        <v>106</v>
      </c>
      <c r="S9" s="33">
        <v>34.619999999999997</v>
      </c>
      <c r="T9" s="33">
        <v>28.18</v>
      </c>
      <c r="U9" s="33">
        <v>41.06</v>
      </c>
      <c r="V9" s="34">
        <v>84</v>
      </c>
      <c r="W9" s="34">
        <v>250</v>
      </c>
      <c r="X9" s="32" t="s">
        <v>232</v>
      </c>
      <c r="Y9" s="33">
        <v>0.44</v>
      </c>
      <c r="Z9" s="33">
        <v>2.5499999999999998</v>
      </c>
      <c r="AA9" s="34">
        <v>11</v>
      </c>
      <c r="AB9" s="33">
        <v>4.16</v>
      </c>
      <c r="AC9" s="33">
        <v>2.61</v>
      </c>
      <c r="AD9" s="33">
        <v>5.7</v>
      </c>
      <c r="AE9" s="34">
        <v>35</v>
      </c>
      <c r="AF9" s="33">
        <v>18.71</v>
      </c>
      <c r="AG9" s="33">
        <v>15.61</v>
      </c>
      <c r="AH9" s="33">
        <v>21.8</v>
      </c>
      <c r="AI9" s="34">
        <v>153</v>
      </c>
      <c r="AJ9" s="33">
        <v>44.64</v>
      </c>
      <c r="AK9" s="33">
        <v>40.69</v>
      </c>
      <c r="AL9" s="33">
        <v>48.58</v>
      </c>
      <c r="AM9" s="34">
        <v>361</v>
      </c>
      <c r="AN9" s="33">
        <v>31</v>
      </c>
      <c r="AO9" s="33">
        <v>27.35</v>
      </c>
      <c r="AP9" s="33">
        <v>34.65</v>
      </c>
      <c r="AQ9" s="34">
        <v>259</v>
      </c>
      <c r="AR9" s="34">
        <v>819</v>
      </c>
    </row>
    <row r="10" spans="1:44" ht="12" customHeight="1">
      <c r="A10" s="208" t="s">
        <v>17</v>
      </c>
      <c r="B10" s="56" t="s">
        <v>111</v>
      </c>
      <c r="C10" s="33" t="s">
        <v>33</v>
      </c>
      <c r="D10" s="33">
        <v>0.42</v>
      </c>
      <c r="E10" s="33">
        <v>4.0199999999999996</v>
      </c>
      <c r="F10" s="34">
        <v>6</v>
      </c>
      <c r="G10" s="32" t="s">
        <v>246</v>
      </c>
      <c r="H10" s="32">
        <v>1.2</v>
      </c>
      <c r="I10" s="33">
        <v>4.93</v>
      </c>
      <c r="J10" s="34">
        <v>11</v>
      </c>
      <c r="K10" s="33">
        <v>22.27</v>
      </c>
      <c r="L10" s="33">
        <v>17.239999999999998</v>
      </c>
      <c r="M10" s="33">
        <v>27.3</v>
      </c>
      <c r="N10" s="34">
        <v>68</v>
      </c>
      <c r="O10" s="33">
        <v>42.29</v>
      </c>
      <c r="P10" s="33">
        <v>36.53</v>
      </c>
      <c r="Q10" s="33">
        <v>48.06</v>
      </c>
      <c r="R10" s="34">
        <v>150</v>
      </c>
      <c r="S10" s="33">
        <v>30.18</v>
      </c>
      <c r="T10" s="33">
        <v>24.83</v>
      </c>
      <c r="U10" s="33">
        <v>35.53</v>
      </c>
      <c r="V10" s="34">
        <v>104</v>
      </c>
      <c r="W10" s="34">
        <v>339</v>
      </c>
      <c r="X10" s="32" t="s">
        <v>311</v>
      </c>
      <c r="Y10" s="33">
        <v>1.05</v>
      </c>
      <c r="Z10" s="33">
        <v>3.54</v>
      </c>
      <c r="AA10" s="34">
        <v>16</v>
      </c>
      <c r="AB10" s="33">
        <v>4.0999999999999996</v>
      </c>
      <c r="AC10" s="33">
        <v>2.5499999999999998</v>
      </c>
      <c r="AD10" s="33">
        <v>5.65</v>
      </c>
      <c r="AE10" s="34">
        <v>37</v>
      </c>
      <c r="AF10" s="33">
        <v>20.6</v>
      </c>
      <c r="AG10" s="33">
        <v>17.329999999999998</v>
      </c>
      <c r="AH10" s="33">
        <v>23.86</v>
      </c>
      <c r="AI10" s="34">
        <v>162</v>
      </c>
      <c r="AJ10" s="33">
        <v>42.25</v>
      </c>
      <c r="AK10" s="33">
        <v>38.31</v>
      </c>
      <c r="AL10" s="33">
        <v>46.19</v>
      </c>
      <c r="AM10" s="34">
        <v>372</v>
      </c>
      <c r="AN10" s="33">
        <v>30.76</v>
      </c>
      <c r="AO10" s="33">
        <v>27.13</v>
      </c>
      <c r="AP10" s="33">
        <v>34.39</v>
      </c>
      <c r="AQ10" s="34">
        <v>274</v>
      </c>
      <c r="AR10" s="34">
        <v>861</v>
      </c>
    </row>
    <row r="11" spans="1:44" ht="12" customHeight="1">
      <c r="A11" s="135"/>
      <c r="B11" s="56" t="s">
        <v>73</v>
      </c>
      <c r="C11" s="33" t="s">
        <v>33</v>
      </c>
      <c r="D11" s="33">
        <v>0.35</v>
      </c>
      <c r="E11" s="33">
        <v>2.29</v>
      </c>
      <c r="F11" s="34">
        <v>8</v>
      </c>
      <c r="G11" s="32" t="s">
        <v>227</v>
      </c>
      <c r="H11" s="33">
        <v>0.66</v>
      </c>
      <c r="I11" s="33">
        <v>2.4500000000000002</v>
      </c>
      <c r="J11" s="34">
        <v>12</v>
      </c>
      <c r="K11" s="33">
        <v>19.600000000000001</v>
      </c>
      <c r="L11" s="33">
        <v>16.38</v>
      </c>
      <c r="M11" s="33">
        <v>22.82</v>
      </c>
      <c r="N11" s="34">
        <v>135</v>
      </c>
      <c r="O11" s="33">
        <v>45</v>
      </c>
      <c r="P11" s="33">
        <v>41.08</v>
      </c>
      <c r="Q11" s="33">
        <v>48.92</v>
      </c>
      <c r="R11" s="34">
        <v>336</v>
      </c>
      <c r="S11" s="33">
        <v>32.520000000000003</v>
      </c>
      <c r="T11" s="33">
        <v>28.82</v>
      </c>
      <c r="U11" s="33">
        <v>36.229999999999997</v>
      </c>
      <c r="V11" s="34">
        <v>237</v>
      </c>
      <c r="W11" s="34">
        <v>728</v>
      </c>
      <c r="X11" s="32" t="s">
        <v>312</v>
      </c>
      <c r="Y11" s="33">
        <v>0.43</v>
      </c>
      <c r="Z11" s="33">
        <v>1.28</v>
      </c>
      <c r="AA11" s="34">
        <v>20</v>
      </c>
      <c r="AB11" s="33">
        <v>2.81</v>
      </c>
      <c r="AC11" s="33">
        <v>2.04</v>
      </c>
      <c r="AD11" s="33">
        <v>3.58</v>
      </c>
      <c r="AE11" s="34">
        <v>61</v>
      </c>
      <c r="AF11" s="33">
        <v>18.940000000000001</v>
      </c>
      <c r="AG11" s="33">
        <v>17.079999999999998</v>
      </c>
      <c r="AH11" s="33">
        <v>20.8</v>
      </c>
      <c r="AI11" s="34">
        <v>448</v>
      </c>
      <c r="AJ11" s="33">
        <v>48.45</v>
      </c>
      <c r="AK11" s="33">
        <v>46.06</v>
      </c>
      <c r="AL11" s="33">
        <v>50.84</v>
      </c>
      <c r="AM11" s="34">
        <v>1078</v>
      </c>
      <c r="AN11" s="33">
        <v>28.96</v>
      </c>
      <c r="AO11" s="33">
        <v>26.8</v>
      </c>
      <c r="AP11" s="33">
        <v>31.11</v>
      </c>
      <c r="AQ11" s="34">
        <v>701</v>
      </c>
      <c r="AR11" s="34">
        <v>2308</v>
      </c>
    </row>
    <row r="12" spans="1:44" ht="12" customHeight="1">
      <c r="A12" s="135"/>
      <c r="B12" s="31" t="s">
        <v>18</v>
      </c>
      <c r="C12" s="33" t="s">
        <v>33</v>
      </c>
      <c r="D12" s="33" t="s">
        <v>33</v>
      </c>
      <c r="E12" s="33" t="s">
        <v>33</v>
      </c>
      <c r="F12" s="34" t="s">
        <v>33</v>
      </c>
      <c r="G12" s="33" t="s">
        <v>33</v>
      </c>
      <c r="H12" s="33">
        <v>0</v>
      </c>
      <c r="I12" s="33">
        <v>1.88</v>
      </c>
      <c r="J12" s="34">
        <v>3</v>
      </c>
      <c r="K12" s="33">
        <v>19.78</v>
      </c>
      <c r="L12" s="33">
        <v>15.15</v>
      </c>
      <c r="M12" s="33">
        <v>24.41</v>
      </c>
      <c r="N12" s="34">
        <v>66</v>
      </c>
      <c r="O12" s="33">
        <v>52.57</v>
      </c>
      <c r="P12" s="33">
        <v>46.8</v>
      </c>
      <c r="Q12" s="33">
        <v>58.34</v>
      </c>
      <c r="R12" s="34">
        <v>182</v>
      </c>
      <c r="S12" s="33">
        <v>26.76</v>
      </c>
      <c r="T12" s="33">
        <v>21.56</v>
      </c>
      <c r="U12" s="33">
        <v>31.96</v>
      </c>
      <c r="V12" s="34">
        <v>87</v>
      </c>
      <c r="W12" s="34">
        <v>338</v>
      </c>
      <c r="X12" s="33" t="s">
        <v>33</v>
      </c>
      <c r="Y12" s="33">
        <v>0.04</v>
      </c>
      <c r="Z12" s="33">
        <v>1.03</v>
      </c>
      <c r="AA12" s="34">
        <v>6</v>
      </c>
      <c r="AB12" s="32" t="s">
        <v>233</v>
      </c>
      <c r="AC12" s="33">
        <v>1.55</v>
      </c>
      <c r="AD12" s="33">
        <v>4.18</v>
      </c>
      <c r="AE12" s="34">
        <v>25</v>
      </c>
      <c r="AF12" s="33">
        <v>17.899999999999999</v>
      </c>
      <c r="AG12" s="33">
        <v>15.3</v>
      </c>
      <c r="AH12" s="33">
        <v>20.5</v>
      </c>
      <c r="AI12" s="34">
        <v>203</v>
      </c>
      <c r="AJ12" s="33">
        <v>50.31</v>
      </c>
      <c r="AK12" s="33">
        <v>46.9</v>
      </c>
      <c r="AL12" s="33">
        <v>53.73</v>
      </c>
      <c r="AM12" s="34">
        <v>578</v>
      </c>
      <c r="AN12" s="33">
        <v>28.39</v>
      </c>
      <c r="AO12" s="33">
        <v>25.25</v>
      </c>
      <c r="AP12" s="33">
        <v>31.53</v>
      </c>
      <c r="AQ12" s="34">
        <v>310</v>
      </c>
      <c r="AR12" s="34">
        <v>1122</v>
      </c>
    </row>
    <row r="13" spans="1:44" ht="12" customHeight="1">
      <c r="A13" s="208" t="s">
        <v>19</v>
      </c>
      <c r="B13" s="56" t="s">
        <v>74</v>
      </c>
      <c r="C13" s="33" t="s">
        <v>33</v>
      </c>
      <c r="D13" s="33">
        <v>0.11</v>
      </c>
      <c r="E13" s="33">
        <v>1.1000000000000001</v>
      </c>
      <c r="F13" s="34">
        <v>6</v>
      </c>
      <c r="G13" s="32" t="s">
        <v>223</v>
      </c>
      <c r="H13" s="33">
        <v>0.94</v>
      </c>
      <c r="I13" s="33">
        <v>2.66</v>
      </c>
      <c r="J13" s="34">
        <v>18</v>
      </c>
      <c r="K13" s="33">
        <v>19.37</v>
      </c>
      <c r="L13" s="33">
        <v>16.690000000000001</v>
      </c>
      <c r="M13" s="33">
        <v>22.04</v>
      </c>
      <c r="N13" s="34">
        <v>188</v>
      </c>
      <c r="O13" s="33">
        <v>47.56</v>
      </c>
      <c r="P13" s="33">
        <v>44.23</v>
      </c>
      <c r="Q13" s="33">
        <v>50.88</v>
      </c>
      <c r="R13" s="34">
        <v>495</v>
      </c>
      <c r="S13" s="33">
        <v>30.67</v>
      </c>
      <c r="T13" s="33">
        <v>27.59</v>
      </c>
      <c r="U13" s="33">
        <v>33.76</v>
      </c>
      <c r="V13" s="34">
        <v>310</v>
      </c>
      <c r="W13" s="34">
        <v>1017</v>
      </c>
      <c r="X13" s="32" t="s">
        <v>313</v>
      </c>
      <c r="Y13" s="33">
        <v>0.49</v>
      </c>
      <c r="Z13" s="33">
        <v>1.18</v>
      </c>
      <c r="AA13" s="34">
        <v>29</v>
      </c>
      <c r="AB13" s="33">
        <v>3.05</v>
      </c>
      <c r="AC13" s="33">
        <v>2.34</v>
      </c>
      <c r="AD13" s="33">
        <v>3.76</v>
      </c>
      <c r="AE13" s="34">
        <v>96</v>
      </c>
      <c r="AF13" s="33">
        <v>19.399999999999999</v>
      </c>
      <c r="AG13" s="33">
        <v>17.829999999999998</v>
      </c>
      <c r="AH13" s="33">
        <v>20.97</v>
      </c>
      <c r="AI13" s="34">
        <v>647</v>
      </c>
      <c r="AJ13" s="33">
        <v>47.99</v>
      </c>
      <c r="AK13" s="33">
        <v>46.01</v>
      </c>
      <c r="AL13" s="33">
        <v>49.98</v>
      </c>
      <c r="AM13" s="34">
        <v>1607</v>
      </c>
      <c r="AN13" s="33">
        <v>28.72</v>
      </c>
      <c r="AO13" s="33">
        <v>26.94</v>
      </c>
      <c r="AP13" s="33">
        <v>30.5</v>
      </c>
      <c r="AQ13" s="34">
        <v>1012</v>
      </c>
      <c r="AR13" s="34">
        <v>3391</v>
      </c>
    </row>
    <row r="14" spans="1:44" ht="12" customHeight="1">
      <c r="A14" s="135"/>
      <c r="B14" s="56" t="s">
        <v>75</v>
      </c>
      <c r="C14" s="33" t="s">
        <v>33</v>
      </c>
      <c r="D14" s="33">
        <v>0.76</v>
      </c>
      <c r="E14" s="33">
        <v>4.41</v>
      </c>
      <c r="F14" s="34">
        <v>8</v>
      </c>
      <c r="G14" s="33" t="s">
        <v>33</v>
      </c>
      <c r="H14" s="33">
        <v>0.33</v>
      </c>
      <c r="I14" s="33">
        <v>2.38</v>
      </c>
      <c r="J14" s="34">
        <v>7</v>
      </c>
      <c r="K14" s="33">
        <v>22.71</v>
      </c>
      <c r="L14" s="33">
        <v>17.98</v>
      </c>
      <c r="M14" s="33">
        <v>27.44</v>
      </c>
      <c r="N14" s="34">
        <v>82</v>
      </c>
      <c r="O14" s="33">
        <v>43.14</v>
      </c>
      <c r="P14" s="33">
        <v>37.799999999999997</v>
      </c>
      <c r="Q14" s="33">
        <v>48.47</v>
      </c>
      <c r="R14" s="34">
        <v>176</v>
      </c>
      <c r="S14" s="33">
        <v>30.22</v>
      </c>
      <c r="T14" s="33">
        <v>25.27</v>
      </c>
      <c r="U14" s="33">
        <v>35.159999999999997</v>
      </c>
      <c r="V14" s="34">
        <v>120</v>
      </c>
      <c r="W14" s="34">
        <v>393</v>
      </c>
      <c r="X14" s="32" t="s">
        <v>223</v>
      </c>
      <c r="Y14" s="33">
        <v>0.72</v>
      </c>
      <c r="Z14" s="33">
        <v>2.83</v>
      </c>
      <c r="AA14" s="34">
        <v>13</v>
      </c>
      <c r="AB14" s="32" t="s">
        <v>248</v>
      </c>
      <c r="AC14" s="33">
        <v>1.78</v>
      </c>
      <c r="AD14" s="33">
        <v>4.3600000000000003</v>
      </c>
      <c r="AE14" s="34">
        <v>26</v>
      </c>
      <c r="AF14" s="33">
        <v>17.72</v>
      </c>
      <c r="AG14" s="33">
        <v>14.84</v>
      </c>
      <c r="AH14" s="33">
        <v>20.59</v>
      </c>
      <c r="AI14" s="34">
        <v>165</v>
      </c>
      <c r="AJ14" s="33">
        <v>46.84</v>
      </c>
      <c r="AK14" s="33">
        <v>43.07</v>
      </c>
      <c r="AL14" s="33">
        <v>50.61</v>
      </c>
      <c r="AM14" s="34">
        <v>422</v>
      </c>
      <c r="AN14" s="33">
        <v>30.6</v>
      </c>
      <c r="AO14" s="33">
        <v>27.09</v>
      </c>
      <c r="AP14" s="33">
        <v>34.1</v>
      </c>
      <c r="AQ14" s="34">
        <v>275</v>
      </c>
      <c r="AR14" s="34">
        <v>901</v>
      </c>
    </row>
    <row r="15" spans="1:44" ht="12" customHeight="1">
      <c r="A15" s="208" t="s">
        <v>20</v>
      </c>
      <c r="B15" s="31" t="s">
        <v>21</v>
      </c>
      <c r="C15" s="33" t="s">
        <v>33</v>
      </c>
      <c r="D15" s="33">
        <v>0.09</v>
      </c>
      <c r="E15" s="33">
        <v>1.1499999999999999</v>
      </c>
      <c r="F15" s="34">
        <v>6</v>
      </c>
      <c r="G15" s="32" t="s">
        <v>227</v>
      </c>
      <c r="H15" s="33">
        <v>0.78</v>
      </c>
      <c r="I15" s="33">
        <v>2.35</v>
      </c>
      <c r="J15" s="34">
        <v>16</v>
      </c>
      <c r="K15" s="33">
        <v>20.45</v>
      </c>
      <c r="L15" s="33">
        <v>17.64</v>
      </c>
      <c r="M15" s="33">
        <v>23.25</v>
      </c>
      <c r="N15" s="34">
        <v>186</v>
      </c>
      <c r="O15" s="33">
        <v>46.48</v>
      </c>
      <c r="P15" s="33">
        <v>43.15</v>
      </c>
      <c r="Q15" s="33">
        <v>49.81</v>
      </c>
      <c r="R15" s="34">
        <v>482</v>
      </c>
      <c r="S15" s="33">
        <v>30.89</v>
      </c>
      <c r="T15" s="33">
        <v>27.79</v>
      </c>
      <c r="U15" s="33">
        <v>33.979999999999997</v>
      </c>
      <c r="V15" s="34">
        <v>312</v>
      </c>
      <c r="W15" s="34">
        <v>1002</v>
      </c>
      <c r="X15" s="32" t="s">
        <v>312</v>
      </c>
      <c r="Y15" s="33">
        <v>0.49</v>
      </c>
      <c r="Z15" s="33">
        <v>1.3</v>
      </c>
      <c r="AA15" s="34">
        <v>24</v>
      </c>
      <c r="AB15" s="33">
        <v>2.75</v>
      </c>
      <c r="AC15" s="33">
        <v>2.0499999999999998</v>
      </c>
      <c r="AD15" s="33">
        <v>3.46</v>
      </c>
      <c r="AE15" s="34">
        <v>74</v>
      </c>
      <c r="AF15" s="33">
        <v>18.940000000000001</v>
      </c>
      <c r="AG15" s="33">
        <v>17.329999999999998</v>
      </c>
      <c r="AH15" s="33">
        <v>20.55</v>
      </c>
      <c r="AI15" s="34">
        <v>565</v>
      </c>
      <c r="AJ15" s="33">
        <v>47.98</v>
      </c>
      <c r="AK15" s="33">
        <v>45.91</v>
      </c>
      <c r="AL15" s="33">
        <v>50.05</v>
      </c>
      <c r="AM15" s="34">
        <v>1430</v>
      </c>
      <c r="AN15" s="33">
        <v>29.43</v>
      </c>
      <c r="AO15" s="33">
        <v>27.54</v>
      </c>
      <c r="AP15" s="33">
        <v>31.31</v>
      </c>
      <c r="AQ15" s="34">
        <v>898</v>
      </c>
      <c r="AR15" s="34">
        <v>2991</v>
      </c>
    </row>
    <row r="16" spans="1:44" ht="12" customHeight="1">
      <c r="A16" s="135"/>
      <c r="B16" s="31" t="s">
        <v>22</v>
      </c>
      <c r="C16" s="33" t="s">
        <v>33</v>
      </c>
      <c r="D16" s="33">
        <v>0.83</v>
      </c>
      <c r="E16" s="33">
        <v>4.72</v>
      </c>
      <c r="F16" s="34">
        <v>8</v>
      </c>
      <c r="G16" s="32" t="s">
        <v>245</v>
      </c>
      <c r="H16" s="33">
        <v>0.79</v>
      </c>
      <c r="I16" s="33">
        <v>3.65</v>
      </c>
      <c r="J16" s="34">
        <v>10</v>
      </c>
      <c r="K16" s="33">
        <v>20.329999999999998</v>
      </c>
      <c r="L16" s="33">
        <v>16.010000000000002</v>
      </c>
      <c r="M16" s="33">
        <v>24.66</v>
      </c>
      <c r="N16" s="34">
        <v>85</v>
      </c>
      <c r="O16" s="33">
        <v>44.92</v>
      </c>
      <c r="P16" s="33">
        <v>39.590000000000003</v>
      </c>
      <c r="Q16" s="33">
        <v>50.25</v>
      </c>
      <c r="R16" s="34">
        <v>189</v>
      </c>
      <c r="S16" s="33">
        <v>29.75</v>
      </c>
      <c r="T16" s="33">
        <v>24.79</v>
      </c>
      <c r="U16" s="33">
        <v>34.71</v>
      </c>
      <c r="V16" s="34">
        <v>119</v>
      </c>
      <c r="W16" s="34">
        <v>411</v>
      </c>
      <c r="X16" s="32" t="s">
        <v>232</v>
      </c>
      <c r="Y16" s="33">
        <v>0.74</v>
      </c>
      <c r="Z16" s="33">
        <v>2.29</v>
      </c>
      <c r="AA16" s="34">
        <v>18</v>
      </c>
      <c r="AB16" s="33">
        <v>4.03</v>
      </c>
      <c r="AC16" s="33">
        <v>2.75</v>
      </c>
      <c r="AD16" s="33">
        <v>5.31</v>
      </c>
      <c r="AE16" s="34">
        <v>49</v>
      </c>
      <c r="AF16" s="33">
        <v>19.239999999999998</v>
      </c>
      <c r="AG16" s="33">
        <v>16.63</v>
      </c>
      <c r="AH16" s="33">
        <v>21.84</v>
      </c>
      <c r="AI16" s="34">
        <v>250</v>
      </c>
      <c r="AJ16" s="33">
        <v>46.73</v>
      </c>
      <c r="AK16" s="33">
        <v>43.47</v>
      </c>
      <c r="AL16" s="33">
        <v>50</v>
      </c>
      <c r="AM16" s="34">
        <v>601</v>
      </c>
      <c r="AN16" s="33">
        <v>28.49</v>
      </c>
      <c r="AO16" s="33">
        <v>25.56</v>
      </c>
      <c r="AP16" s="33">
        <v>31.42</v>
      </c>
      <c r="AQ16" s="34">
        <v>392</v>
      </c>
      <c r="AR16" s="34">
        <v>1310</v>
      </c>
    </row>
    <row r="17" spans="1:44" ht="12" customHeight="1">
      <c r="A17" s="208" t="s">
        <v>23</v>
      </c>
      <c r="B17" s="56" t="s">
        <v>76</v>
      </c>
      <c r="C17" s="33" t="s">
        <v>33</v>
      </c>
      <c r="D17" s="33">
        <v>0.45</v>
      </c>
      <c r="E17" s="33">
        <v>3.29</v>
      </c>
      <c r="F17" s="34">
        <v>7</v>
      </c>
      <c r="G17" s="32" t="s">
        <v>311</v>
      </c>
      <c r="H17" s="33">
        <v>0.98</v>
      </c>
      <c r="I17" s="33">
        <v>3.64</v>
      </c>
      <c r="J17" s="34">
        <v>12</v>
      </c>
      <c r="K17" s="33">
        <v>18.170000000000002</v>
      </c>
      <c r="L17" s="33">
        <v>14.09</v>
      </c>
      <c r="M17" s="33">
        <v>22.24</v>
      </c>
      <c r="N17" s="34">
        <v>74</v>
      </c>
      <c r="O17" s="33">
        <v>43.7</v>
      </c>
      <c r="P17" s="33">
        <v>38.729999999999997</v>
      </c>
      <c r="Q17" s="33">
        <v>48.67</v>
      </c>
      <c r="R17" s="34">
        <v>204</v>
      </c>
      <c r="S17" s="33">
        <v>33.96</v>
      </c>
      <c r="T17" s="33">
        <v>29.19</v>
      </c>
      <c r="U17" s="33">
        <v>38.729999999999997</v>
      </c>
      <c r="V17" s="34">
        <v>152</v>
      </c>
      <c r="W17" s="34">
        <v>449</v>
      </c>
      <c r="X17" s="32" t="s">
        <v>230</v>
      </c>
      <c r="Y17" s="33">
        <v>0.48</v>
      </c>
      <c r="Z17" s="33">
        <v>1.94</v>
      </c>
      <c r="AA17" s="34">
        <v>16</v>
      </c>
      <c r="AB17" s="33">
        <v>2.3199999999999998</v>
      </c>
      <c r="AC17" s="33">
        <v>1.42</v>
      </c>
      <c r="AD17" s="33">
        <v>3.23</v>
      </c>
      <c r="AE17" s="34">
        <v>32</v>
      </c>
      <c r="AF17" s="33">
        <v>18.920000000000002</v>
      </c>
      <c r="AG17" s="33">
        <v>16.38</v>
      </c>
      <c r="AH17" s="33">
        <v>21.47</v>
      </c>
      <c r="AI17" s="34">
        <v>235</v>
      </c>
      <c r="AJ17" s="33">
        <v>46.42</v>
      </c>
      <c r="AK17" s="33">
        <v>43.2</v>
      </c>
      <c r="AL17" s="33">
        <v>49.65</v>
      </c>
      <c r="AM17" s="34">
        <v>584</v>
      </c>
      <c r="AN17" s="33">
        <v>31.12</v>
      </c>
      <c r="AO17" s="33">
        <v>28.11</v>
      </c>
      <c r="AP17" s="33">
        <v>34.130000000000003</v>
      </c>
      <c r="AQ17" s="34">
        <v>411</v>
      </c>
      <c r="AR17" s="34">
        <v>1278</v>
      </c>
    </row>
    <row r="18" spans="1:44" ht="12" customHeight="1">
      <c r="A18" s="135"/>
      <c r="B18" s="56" t="s">
        <v>77</v>
      </c>
      <c r="C18" s="33" t="s">
        <v>33</v>
      </c>
      <c r="D18" s="33">
        <v>0.14000000000000001</v>
      </c>
      <c r="E18" s="33">
        <v>1.56</v>
      </c>
      <c r="F18" s="34">
        <v>6</v>
      </c>
      <c r="G18" s="32" t="s">
        <v>306</v>
      </c>
      <c r="H18" s="33">
        <v>0.48</v>
      </c>
      <c r="I18" s="33">
        <v>2.04</v>
      </c>
      <c r="J18" s="34">
        <v>11</v>
      </c>
      <c r="K18" s="33">
        <v>21.95</v>
      </c>
      <c r="L18" s="33">
        <v>18.86</v>
      </c>
      <c r="M18" s="33">
        <v>25.03</v>
      </c>
      <c r="N18" s="34">
        <v>176</v>
      </c>
      <c r="O18" s="33">
        <v>47.42</v>
      </c>
      <c r="P18" s="33">
        <v>43.78</v>
      </c>
      <c r="Q18" s="33">
        <v>51.06</v>
      </c>
      <c r="R18" s="34">
        <v>404</v>
      </c>
      <c r="S18" s="33">
        <v>28.53</v>
      </c>
      <c r="T18" s="33">
        <v>25.23</v>
      </c>
      <c r="U18" s="33">
        <v>31.82</v>
      </c>
      <c r="V18" s="34">
        <v>244</v>
      </c>
      <c r="W18" s="34">
        <v>841</v>
      </c>
      <c r="X18" s="32" t="s">
        <v>250</v>
      </c>
      <c r="Y18" s="33">
        <v>0.6</v>
      </c>
      <c r="Z18" s="33">
        <v>1.47</v>
      </c>
      <c r="AA18" s="34">
        <v>25</v>
      </c>
      <c r="AB18" s="33">
        <v>3.45</v>
      </c>
      <c r="AC18" s="33">
        <v>2.59</v>
      </c>
      <c r="AD18" s="33">
        <v>4.3</v>
      </c>
      <c r="AE18" s="34">
        <v>82</v>
      </c>
      <c r="AF18" s="33">
        <v>19.09</v>
      </c>
      <c r="AG18" s="33">
        <v>17.39</v>
      </c>
      <c r="AH18" s="33">
        <v>20.8</v>
      </c>
      <c r="AI18" s="34">
        <v>528</v>
      </c>
      <c r="AJ18" s="33">
        <v>47.95</v>
      </c>
      <c r="AK18" s="33">
        <v>45.77</v>
      </c>
      <c r="AL18" s="33">
        <v>50.13</v>
      </c>
      <c r="AM18" s="34">
        <v>1302</v>
      </c>
      <c r="AN18" s="33">
        <v>28.47</v>
      </c>
      <c r="AO18" s="33">
        <v>26.52</v>
      </c>
      <c r="AP18" s="33">
        <v>30.42</v>
      </c>
      <c r="AQ18" s="34">
        <v>796</v>
      </c>
      <c r="AR18" s="34">
        <v>2733</v>
      </c>
    </row>
    <row r="19" spans="1:44" ht="12" customHeight="1">
      <c r="A19" s="135" t="s">
        <v>24</v>
      </c>
      <c r="B19" s="31" t="s">
        <v>25</v>
      </c>
      <c r="C19" s="33" t="s">
        <v>33</v>
      </c>
      <c r="D19" s="33">
        <v>0</v>
      </c>
      <c r="E19" s="33">
        <v>1.36</v>
      </c>
      <c r="F19" s="34">
        <v>4</v>
      </c>
      <c r="G19" s="32" t="s">
        <v>223</v>
      </c>
      <c r="H19" s="33">
        <v>0.66</v>
      </c>
      <c r="I19" s="33">
        <v>2.96</v>
      </c>
      <c r="J19" s="34">
        <v>10</v>
      </c>
      <c r="K19" s="33">
        <v>19.86</v>
      </c>
      <c r="L19" s="33">
        <v>16.079999999999998</v>
      </c>
      <c r="M19" s="33">
        <v>23.64</v>
      </c>
      <c r="N19" s="34">
        <v>100</v>
      </c>
      <c r="O19" s="33">
        <v>47.32</v>
      </c>
      <c r="P19" s="33">
        <v>42.7</v>
      </c>
      <c r="Q19" s="33">
        <v>51.94</v>
      </c>
      <c r="R19" s="34">
        <v>254</v>
      </c>
      <c r="S19" s="33">
        <v>30.33</v>
      </c>
      <c r="T19" s="33">
        <v>26.08</v>
      </c>
      <c r="U19" s="33">
        <v>34.57</v>
      </c>
      <c r="V19" s="34">
        <v>164</v>
      </c>
      <c r="W19" s="34">
        <v>532</v>
      </c>
      <c r="X19" s="32" t="s">
        <v>250</v>
      </c>
      <c r="Y19" s="33">
        <v>0.38</v>
      </c>
      <c r="Z19" s="33">
        <v>1.61</v>
      </c>
      <c r="AA19" s="34">
        <v>14</v>
      </c>
      <c r="AB19" s="33">
        <v>3.15</v>
      </c>
      <c r="AC19" s="33">
        <v>2.12</v>
      </c>
      <c r="AD19" s="33">
        <v>4.18</v>
      </c>
      <c r="AE19" s="34">
        <v>47</v>
      </c>
      <c r="AF19" s="33">
        <v>17.48</v>
      </c>
      <c r="AG19" s="33">
        <v>15.28</v>
      </c>
      <c r="AH19" s="33">
        <v>19.690000000000001</v>
      </c>
      <c r="AI19" s="34">
        <v>268</v>
      </c>
      <c r="AJ19" s="33">
        <v>47.92</v>
      </c>
      <c r="AK19" s="33">
        <v>45.03</v>
      </c>
      <c r="AL19" s="33">
        <v>50.81</v>
      </c>
      <c r="AM19" s="34">
        <v>755</v>
      </c>
      <c r="AN19" s="33">
        <v>30.45</v>
      </c>
      <c r="AO19" s="33">
        <v>27.77</v>
      </c>
      <c r="AP19" s="33">
        <v>33.14</v>
      </c>
      <c r="AQ19" s="34">
        <v>481</v>
      </c>
      <c r="AR19" s="34">
        <v>1565</v>
      </c>
    </row>
    <row r="20" spans="1:44" ht="12" customHeight="1">
      <c r="A20" s="135"/>
      <c r="B20" s="31" t="s">
        <v>26</v>
      </c>
      <c r="C20" s="33" t="s">
        <v>33</v>
      </c>
      <c r="D20" s="33">
        <v>0.09</v>
      </c>
      <c r="E20" s="33">
        <v>1.72</v>
      </c>
      <c r="F20" s="34">
        <v>5</v>
      </c>
      <c r="G20" s="32" t="s">
        <v>232</v>
      </c>
      <c r="H20" s="33">
        <v>0.65</v>
      </c>
      <c r="I20" s="33">
        <v>2.35</v>
      </c>
      <c r="J20" s="34">
        <v>13</v>
      </c>
      <c r="K20" s="33">
        <v>20.52</v>
      </c>
      <c r="L20" s="33">
        <v>17.43</v>
      </c>
      <c r="M20" s="33">
        <v>23.62</v>
      </c>
      <c r="N20" s="34">
        <v>158</v>
      </c>
      <c r="O20" s="33">
        <v>46.65</v>
      </c>
      <c r="P20" s="33">
        <v>42.96</v>
      </c>
      <c r="Q20" s="33">
        <v>50.34</v>
      </c>
      <c r="R20" s="34">
        <v>397</v>
      </c>
      <c r="S20" s="33">
        <v>30.42</v>
      </c>
      <c r="T20" s="33">
        <v>26.99</v>
      </c>
      <c r="U20" s="33">
        <v>33.86</v>
      </c>
      <c r="V20" s="34">
        <v>246</v>
      </c>
      <c r="W20" s="34">
        <v>819</v>
      </c>
      <c r="X20" s="32" t="s">
        <v>312</v>
      </c>
      <c r="Y20" s="33">
        <v>0.46</v>
      </c>
      <c r="Z20" s="33">
        <v>1.3</v>
      </c>
      <c r="AA20" s="34">
        <v>21</v>
      </c>
      <c r="AB20" s="33">
        <v>2.96</v>
      </c>
      <c r="AC20" s="33">
        <v>2.16</v>
      </c>
      <c r="AD20" s="33">
        <v>3.76</v>
      </c>
      <c r="AE20" s="34">
        <v>69</v>
      </c>
      <c r="AF20" s="33">
        <v>19.41</v>
      </c>
      <c r="AG20" s="33">
        <v>17.64</v>
      </c>
      <c r="AH20" s="33">
        <v>21.19</v>
      </c>
      <c r="AI20" s="34">
        <v>508</v>
      </c>
      <c r="AJ20" s="33">
        <v>48.02</v>
      </c>
      <c r="AK20" s="33">
        <v>45.76</v>
      </c>
      <c r="AL20" s="33">
        <v>50.29</v>
      </c>
      <c r="AM20" s="34">
        <v>1217</v>
      </c>
      <c r="AN20" s="33">
        <v>28.72</v>
      </c>
      <c r="AO20" s="33">
        <v>26.68</v>
      </c>
      <c r="AP20" s="33">
        <v>30.75</v>
      </c>
      <c r="AQ20" s="34">
        <v>764</v>
      </c>
      <c r="AR20" s="34">
        <v>2579</v>
      </c>
    </row>
    <row r="21" spans="1:44">
      <c r="A21" s="1" t="s">
        <v>221</v>
      </c>
      <c r="AR21" s="3" t="s">
        <v>433</v>
      </c>
    </row>
    <row r="22" spans="1:44">
      <c r="A22" s="1" t="s">
        <v>428</v>
      </c>
    </row>
    <row r="24" spans="1:44">
      <c r="A24" s="126" t="s">
        <v>0</v>
      </c>
      <c r="B24" s="127"/>
      <c r="C24" s="147">
        <v>2017</v>
      </c>
      <c r="D24" s="147"/>
      <c r="E24" s="147"/>
      <c r="F24" s="147"/>
      <c r="G24" s="147"/>
      <c r="H24" s="147"/>
      <c r="I24" s="147"/>
      <c r="J24" s="147"/>
      <c r="K24" s="147"/>
      <c r="L24" s="147"/>
      <c r="M24" s="147"/>
      <c r="N24" s="147"/>
      <c r="O24" s="147"/>
      <c r="P24" s="147"/>
      <c r="Q24" s="147"/>
      <c r="R24" s="147"/>
      <c r="S24" s="147"/>
      <c r="T24" s="147"/>
      <c r="U24" s="147"/>
      <c r="V24" s="147"/>
      <c r="W24" s="148"/>
    </row>
    <row r="25" spans="1:44" s="20" customFormat="1">
      <c r="A25" s="128"/>
      <c r="B25" s="129"/>
      <c r="C25" s="150" t="s">
        <v>122</v>
      </c>
      <c r="D25" s="150"/>
      <c r="E25" s="150"/>
      <c r="F25" s="150"/>
      <c r="G25" s="150"/>
      <c r="H25" s="150"/>
      <c r="I25" s="150"/>
      <c r="J25" s="150"/>
      <c r="K25" s="150"/>
      <c r="L25" s="150"/>
      <c r="M25" s="150"/>
      <c r="N25" s="150"/>
      <c r="O25" s="150"/>
      <c r="P25" s="150"/>
      <c r="Q25" s="150"/>
      <c r="R25" s="150"/>
      <c r="S25" s="150"/>
      <c r="T25" s="150"/>
      <c r="U25" s="150"/>
      <c r="V25" s="150"/>
      <c r="W25" s="152"/>
    </row>
    <row r="26" spans="1:44" s="20" customFormat="1">
      <c r="A26" s="128"/>
      <c r="B26" s="129"/>
      <c r="C26" s="193" t="s">
        <v>112</v>
      </c>
      <c r="D26" s="150"/>
      <c r="E26" s="150"/>
      <c r="F26" s="150"/>
      <c r="G26" s="193" t="s">
        <v>113</v>
      </c>
      <c r="H26" s="150"/>
      <c r="I26" s="150"/>
      <c r="J26" s="150"/>
      <c r="K26" s="193" t="s">
        <v>115</v>
      </c>
      <c r="L26" s="150"/>
      <c r="M26" s="150"/>
      <c r="N26" s="150"/>
      <c r="O26" s="193" t="s">
        <v>116</v>
      </c>
      <c r="P26" s="150"/>
      <c r="Q26" s="150"/>
      <c r="R26" s="150"/>
      <c r="S26" s="193" t="s">
        <v>117</v>
      </c>
      <c r="T26" s="150"/>
      <c r="U26" s="150"/>
      <c r="V26" s="150"/>
      <c r="W26" s="152" t="s">
        <v>5</v>
      </c>
    </row>
    <row r="27" spans="1:44" s="20" customFormat="1" ht="22.5">
      <c r="A27" s="130"/>
      <c r="B27" s="131"/>
      <c r="C27" s="26" t="s">
        <v>6</v>
      </c>
      <c r="D27" s="151" t="s">
        <v>78</v>
      </c>
      <c r="E27" s="151"/>
      <c r="F27" s="26" t="s">
        <v>79</v>
      </c>
      <c r="G27" s="26" t="s">
        <v>6</v>
      </c>
      <c r="H27" s="151" t="s">
        <v>78</v>
      </c>
      <c r="I27" s="151"/>
      <c r="J27" s="26" t="s">
        <v>79</v>
      </c>
      <c r="K27" s="26" t="s">
        <v>6</v>
      </c>
      <c r="L27" s="151" t="s">
        <v>78</v>
      </c>
      <c r="M27" s="151"/>
      <c r="N27" s="26" t="s">
        <v>79</v>
      </c>
      <c r="O27" s="26" t="s">
        <v>6</v>
      </c>
      <c r="P27" s="151" t="s">
        <v>78</v>
      </c>
      <c r="Q27" s="151"/>
      <c r="R27" s="26" t="s">
        <v>79</v>
      </c>
      <c r="S27" s="26" t="s">
        <v>6</v>
      </c>
      <c r="T27" s="151" t="s">
        <v>78</v>
      </c>
      <c r="U27" s="151"/>
      <c r="V27" s="26" t="s">
        <v>79</v>
      </c>
      <c r="W27" s="153"/>
    </row>
    <row r="28" spans="1:44" s="20" customFormat="1">
      <c r="A28" s="209"/>
      <c r="B28" s="40" t="s">
        <v>429</v>
      </c>
      <c r="C28" s="64">
        <v>1.05</v>
      </c>
      <c r="D28" s="64">
        <v>0.69</v>
      </c>
      <c r="E28" s="64">
        <v>1.41</v>
      </c>
      <c r="F28" s="65">
        <v>42</v>
      </c>
      <c r="G28" s="64">
        <v>3.07</v>
      </c>
      <c r="H28" s="64">
        <v>2.4500000000000002</v>
      </c>
      <c r="I28" s="64">
        <v>3.69</v>
      </c>
      <c r="J28" s="65">
        <v>123</v>
      </c>
      <c r="K28" s="64">
        <v>19.010000000000002</v>
      </c>
      <c r="L28" s="64">
        <v>17.64</v>
      </c>
      <c r="M28" s="64">
        <v>20.39</v>
      </c>
      <c r="N28" s="66">
        <v>815</v>
      </c>
      <c r="O28" s="64">
        <v>47.67</v>
      </c>
      <c r="P28" s="64">
        <v>45.92</v>
      </c>
      <c r="Q28" s="64">
        <v>49.43</v>
      </c>
      <c r="R28" s="66">
        <v>2031</v>
      </c>
      <c r="S28" s="64">
        <v>29.2</v>
      </c>
      <c r="T28" s="64">
        <v>27.6</v>
      </c>
      <c r="U28" s="64">
        <v>30.79</v>
      </c>
      <c r="V28" s="66">
        <v>1290</v>
      </c>
      <c r="W28" s="66">
        <f>V28+N28+R28+J28+F28</f>
        <v>4301</v>
      </c>
    </row>
    <row r="29" spans="1:44">
      <c r="A29" s="135"/>
      <c r="B29" s="56" t="s">
        <v>430</v>
      </c>
      <c r="C29" s="67">
        <v>1.04</v>
      </c>
      <c r="D29" s="67">
        <v>0.61</v>
      </c>
      <c r="E29" s="67">
        <v>1.47</v>
      </c>
      <c r="F29" s="68">
        <v>30</v>
      </c>
      <c r="G29" s="67">
        <v>3.57</v>
      </c>
      <c r="H29" s="67">
        <v>2.77</v>
      </c>
      <c r="I29" s="67">
        <v>4.37</v>
      </c>
      <c r="J29" s="68">
        <v>100</v>
      </c>
      <c r="K29" s="67">
        <v>18.78</v>
      </c>
      <c r="L29" s="67">
        <v>17.12</v>
      </c>
      <c r="M29" s="67">
        <v>20.440000000000001</v>
      </c>
      <c r="N29" s="69">
        <v>561</v>
      </c>
      <c r="O29" s="67">
        <v>47.91</v>
      </c>
      <c r="P29" s="67">
        <v>45.78</v>
      </c>
      <c r="Q29" s="67">
        <v>50.05</v>
      </c>
      <c r="R29" s="69">
        <v>1378</v>
      </c>
      <c r="S29" s="67">
        <v>28.7</v>
      </c>
      <c r="T29" s="67">
        <v>26.77</v>
      </c>
      <c r="U29" s="67">
        <v>30.63</v>
      </c>
      <c r="V29" s="69">
        <v>878</v>
      </c>
      <c r="W29" s="69">
        <f t="shared" ref="W29:W35" si="0">V29+N29+R29+J29+F29</f>
        <v>2947</v>
      </c>
    </row>
    <row r="30" spans="1:44">
      <c r="A30" s="135"/>
      <c r="B30" s="56" t="s">
        <v>431</v>
      </c>
      <c r="C30" s="67" t="s">
        <v>33</v>
      </c>
      <c r="D30" s="67">
        <v>0.05</v>
      </c>
      <c r="E30" s="67">
        <v>1.1599999999999999</v>
      </c>
      <c r="F30" s="68">
        <v>5</v>
      </c>
      <c r="G30" s="70" t="s">
        <v>306</v>
      </c>
      <c r="H30" s="67">
        <v>0.61</v>
      </c>
      <c r="I30" s="67">
        <v>2.02</v>
      </c>
      <c r="J30" s="68">
        <v>14</v>
      </c>
      <c r="K30" s="67">
        <v>21.65</v>
      </c>
      <c r="L30" s="67">
        <v>18.89</v>
      </c>
      <c r="M30" s="67">
        <v>24.41</v>
      </c>
      <c r="N30" s="69">
        <v>219</v>
      </c>
      <c r="O30" s="67">
        <v>47.05</v>
      </c>
      <c r="P30" s="67">
        <v>43.75</v>
      </c>
      <c r="Q30" s="67">
        <v>50.34</v>
      </c>
      <c r="R30" s="69">
        <v>499</v>
      </c>
      <c r="S30" s="67">
        <v>29.38</v>
      </c>
      <c r="T30" s="67">
        <v>26.34</v>
      </c>
      <c r="U30" s="67">
        <v>32.43</v>
      </c>
      <c r="V30" s="69">
        <v>292</v>
      </c>
      <c r="W30" s="69">
        <f t="shared" si="0"/>
        <v>1029</v>
      </c>
    </row>
    <row r="31" spans="1:44">
      <c r="A31" s="135"/>
      <c r="B31" s="39" t="s">
        <v>432</v>
      </c>
      <c r="C31" s="67" t="s">
        <v>33</v>
      </c>
      <c r="D31" s="67">
        <v>0.79</v>
      </c>
      <c r="E31" s="67">
        <v>5.9</v>
      </c>
      <c r="F31" s="68">
        <v>7</v>
      </c>
      <c r="G31" s="67" t="s">
        <v>33</v>
      </c>
      <c r="H31" s="67">
        <v>1.01</v>
      </c>
      <c r="I31" s="67">
        <v>5.16</v>
      </c>
      <c r="J31" s="68">
        <v>9</v>
      </c>
      <c r="K31" s="67">
        <v>10.42</v>
      </c>
      <c r="L31" s="67">
        <v>7</v>
      </c>
      <c r="M31" s="67">
        <v>13.83</v>
      </c>
      <c r="N31" s="69">
        <v>35</v>
      </c>
      <c r="O31" s="67">
        <v>46.68</v>
      </c>
      <c r="P31" s="67">
        <v>40.880000000000003</v>
      </c>
      <c r="Q31" s="67">
        <v>52.49</v>
      </c>
      <c r="R31" s="69">
        <v>154</v>
      </c>
      <c r="S31" s="67">
        <v>36.47</v>
      </c>
      <c r="T31" s="67">
        <v>30.9</v>
      </c>
      <c r="U31" s="67">
        <v>42.03</v>
      </c>
      <c r="V31" s="69">
        <v>120</v>
      </c>
      <c r="W31" s="69">
        <f t="shared" si="0"/>
        <v>325</v>
      </c>
    </row>
    <row r="32" spans="1:44">
      <c r="A32" s="135"/>
      <c r="B32" s="39" t="s">
        <v>28</v>
      </c>
      <c r="C32" s="67" t="s">
        <v>33</v>
      </c>
      <c r="D32" s="67">
        <v>0</v>
      </c>
      <c r="E32" s="67">
        <v>2.71</v>
      </c>
      <c r="F32" s="68">
        <v>1</v>
      </c>
      <c r="G32" s="67" t="s">
        <v>33</v>
      </c>
      <c r="H32" s="67">
        <v>0</v>
      </c>
      <c r="I32" s="67">
        <v>1.35</v>
      </c>
      <c r="J32" s="68">
        <v>1</v>
      </c>
      <c r="K32" s="67">
        <v>24.98</v>
      </c>
      <c r="L32" s="67">
        <v>17.78</v>
      </c>
      <c r="M32" s="67">
        <v>32.18</v>
      </c>
      <c r="N32" s="69">
        <v>37</v>
      </c>
      <c r="O32" s="67">
        <v>42.3</v>
      </c>
      <c r="P32" s="67">
        <v>34.619999999999997</v>
      </c>
      <c r="Q32" s="67">
        <v>49.97</v>
      </c>
      <c r="R32" s="69">
        <v>80</v>
      </c>
      <c r="S32" s="67">
        <v>31.34</v>
      </c>
      <c r="T32" s="67">
        <v>23.91</v>
      </c>
      <c r="U32" s="67">
        <v>38.78</v>
      </c>
      <c r="V32" s="69">
        <v>51</v>
      </c>
      <c r="W32" s="69">
        <f>V32+N32+R32+J32</f>
        <v>169</v>
      </c>
    </row>
    <row r="33" spans="1:23">
      <c r="A33" s="135"/>
      <c r="B33" s="39" t="s">
        <v>29</v>
      </c>
      <c r="C33" s="67" t="s">
        <v>33</v>
      </c>
      <c r="D33" s="67">
        <v>0.85</v>
      </c>
      <c r="E33" s="67">
        <v>6.27</v>
      </c>
      <c r="F33" s="68">
        <v>7</v>
      </c>
      <c r="G33" s="67" t="s">
        <v>33</v>
      </c>
      <c r="H33" s="67">
        <v>1.08</v>
      </c>
      <c r="I33" s="67">
        <v>5.48</v>
      </c>
      <c r="J33" s="68">
        <v>9</v>
      </c>
      <c r="K33" s="67">
        <v>10.53</v>
      </c>
      <c r="L33" s="67">
        <v>6.97</v>
      </c>
      <c r="M33" s="67">
        <v>14.08</v>
      </c>
      <c r="N33" s="69">
        <v>33</v>
      </c>
      <c r="O33" s="67">
        <v>46.59</v>
      </c>
      <c r="P33" s="67">
        <v>40.6</v>
      </c>
      <c r="Q33" s="67">
        <v>52.59</v>
      </c>
      <c r="R33" s="69">
        <v>143</v>
      </c>
      <c r="S33" s="67">
        <v>36.04</v>
      </c>
      <c r="T33" s="67">
        <v>30.33</v>
      </c>
      <c r="U33" s="67">
        <v>41.75</v>
      </c>
      <c r="V33" s="69">
        <v>112</v>
      </c>
      <c r="W33" s="69">
        <f t="shared" si="0"/>
        <v>304</v>
      </c>
    </row>
    <row r="34" spans="1:23">
      <c r="A34" s="135"/>
      <c r="B34" s="39" t="s">
        <v>30</v>
      </c>
      <c r="C34" s="67" t="s">
        <v>33</v>
      </c>
      <c r="D34" s="67" t="s">
        <v>33</v>
      </c>
      <c r="E34" s="67" t="s">
        <v>33</v>
      </c>
      <c r="F34" s="68" t="s">
        <v>33</v>
      </c>
      <c r="G34" s="67" t="s">
        <v>33</v>
      </c>
      <c r="H34" s="67">
        <v>0</v>
      </c>
      <c r="I34" s="67">
        <v>2</v>
      </c>
      <c r="J34" s="68">
        <v>1</v>
      </c>
      <c r="K34" s="70" t="s">
        <v>391</v>
      </c>
      <c r="L34" s="67">
        <v>13.43</v>
      </c>
      <c r="M34" s="67">
        <v>28.48</v>
      </c>
      <c r="N34" s="69">
        <v>26</v>
      </c>
      <c r="O34" s="67">
        <v>50.54</v>
      </c>
      <c r="P34" s="67">
        <v>41.32</v>
      </c>
      <c r="Q34" s="67">
        <v>59.76</v>
      </c>
      <c r="R34" s="69">
        <v>64</v>
      </c>
      <c r="S34" s="67">
        <v>27.83</v>
      </c>
      <c r="T34" s="67">
        <v>19.28</v>
      </c>
      <c r="U34" s="67">
        <v>36.380000000000003</v>
      </c>
      <c r="V34" s="69">
        <v>32</v>
      </c>
      <c r="W34" s="69">
        <f>V34+N34+R34+J34</f>
        <v>123</v>
      </c>
    </row>
    <row r="35" spans="1:23">
      <c r="A35" s="135"/>
      <c r="B35" s="39" t="s">
        <v>31</v>
      </c>
      <c r="C35" s="67" t="s">
        <v>33</v>
      </c>
      <c r="D35" s="67">
        <v>0</v>
      </c>
      <c r="E35" s="67">
        <v>0.92</v>
      </c>
      <c r="F35" s="68">
        <v>1</v>
      </c>
      <c r="G35" s="67" t="s">
        <v>33</v>
      </c>
      <c r="H35" s="67">
        <v>0.51</v>
      </c>
      <c r="I35" s="67">
        <v>4.46</v>
      </c>
      <c r="J35" s="68">
        <v>6</v>
      </c>
      <c r="K35" s="67">
        <v>20.51</v>
      </c>
      <c r="L35" s="67">
        <v>15.09</v>
      </c>
      <c r="M35" s="67">
        <v>25.93</v>
      </c>
      <c r="N35" s="69">
        <v>46</v>
      </c>
      <c r="O35" s="67">
        <v>46.5</v>
      </c>
      <c r="P35" s="67">
        <v>39.67</v>
      </c>
      <c r="Q35" s="67">
        <v>53.33</v>
      </c>
      <c r="R35" s="69">
        <v>100</v>
      </c>
      <c r="S35" s="67">
        <v>30.19</v>
      </c>
      <c r="T35" s="67">
        <v>23.87</v>
      </c>
      <c r="U35" s="67">
        <v>36.520000000000003</v>
      </c>
      <c r="V35" s="69">
        <v>64</v>
      </c>
      <c r="W35" s="69">
        <f t="shared" si="0"/>
        <v>217</v>
      </c>
    </row>
    <row r="36" spans="1:23">
      <c r="A36" s="135"/>
      <c r="B36" s="39" t="s">
        <v>32</v>
      </c>
      <c r="C36" s="67" t="s">
        <v>33</v>
      </c>
      <c r="D36" s="67" t="s">
        <v>33</v>
      </c>
      <c r="E36" s="67" t="s">
        <v>33</v>
      </c>
      <c r="F36" s="68" t="s">
        <v>33</v>
      </c>
      <c r="G36" s="67" t="s">
        <v>33</v>
      </c>
      <c r="H36" s="67">
        <v>0</v>
      </c>
      <c r="I36" s="67">
        <v>3.93</v>
      </c>
      <c r="J36" s="68">
        <v>1</v>
      </c>
      <c r="K36" s="70" t="s">
        <v>392</v>
      </c>
      <c r="L36" s="67">
        <v>12.62</v>
      </c>
      <c r="M36" s="67">
        <v>29.17</v>
      </c>
      <c r="N36" s="69">
        <v>21</v>
      </c>
      <c r="O36" s="67">
        <v>44.59</v>
      </c>
      <c r="P36" s="67">
        <v>34.020000000000003</v>
      </c>
      <c r="Q36" s="67">
        <v>55.16</v>
      </c>
      <c r="R36" s="69">
        <v>42</v>
      </c>
      <c r="S36" s="70" t="s">
        <v>393</v>
      </c>
      <c r="T36" s="67">
        <v>22.83</v>
      </c>
      <c r="U36" s="67">
        <v>43.54</v>
      </c>
      <c r="V36" s="69">
        <v>29</v>
      </c>
      <c r="W36" s="69">
        <f>V36+N36+R36+J36</f>
        <v>93</v>
      </c>
    </row>
    <row r="37" spans="1:23">
      <c r="A37" s="1" t="s">
        <v>221</v>
      </c>
      <c r="W37" s="3" t="s">
        <v>433</v>
      </c>
    </row>
    <row r="38" spans="1:23">
      <c r="A38" s="1" t="s">
        <v>428</v>
      </c>
    </row>
  </sheetData>
  <mergeCells count="49">
    <mergeCell ref="A28:A36"/>
    <mergeCell ref="A19:A20"/>
    <mergeCell ref="A24:B27"/>
    <mergeCell ref="C24:W24"/>
    <mergeCell ref="C25:W25"/>
    <mergeCell ref="C26:F26"/>
    <mergeCell ref="G26:J26"/>
    <mergeCell ref="K26:N26"/>
    <mergeCell ref="O26:R26"/>
    <mergeCell ref="S26:V26"/>
    <mergeCell ref="W26:W27"/>
    <mergeCell ref="D27:E27"/>
    <mergeCell ref="H27:I27"/>
    <mergeCell ref="L27:M27"/>
    <mergeCell ref="P27:Q27"/>
    <mergeCell ref="T27:U27"/>
    <mergeCell ref="A6:A7"/>
    <mergeCell ref="A8:A9"/>
    <mergeCell ref="A10:A12"/>
    <mergeCell ref="A13:A14"/>
    <mergeCell ref="A15:A16"/>
    <mergeCell ref="A17:A18"/>
    <mergeCell ref="AR3:AR4"/>
    <mergeCell ref="D4:E4"/>
    <mergeCell ref="H4:I4"/>
    <mergeCell ref="L4:M4"/>
    <mergeCell ref="P4:Q4"/>
    <mergeCell ref="T4:U4"/>
    <mergeCell ref="Y4:Z4"/>
    <mergeCell ref="AC4:AD4"/>
    <mergeCell ref="AG4:AH4"/>
    <mergeCell ref="AK4:AL4"/>
    <mergeCell ref="W3:W4"/>
    <mergeCell ref="X3:AA3"/>
    <mergeCell ref="AB3:AE3"/>
    <mergeCell ref="AF3:AI3"/>
    <mergeCell ref="AJ3:AM3"/>
    <mergeCell ref="A1:B4"/>
    <mergeCell ref="AN3:AQ3"/>
    <mergeCell ref="AO4:AP4"/>
    <mergeCell ref="C1:W1"/>
    <mergeCell ref="X1:AR1"/>
    <mergeCell ref="C2:W2"/>
    <mergeCell ref="X2:AR2"/>
    <mergeCell ref="C3:F3"/>
    <mergeCell ref="G3:J3"/>
    <mergeCell ref="K3:N3"/>
    <mergeCell ref="O3:R3"/>
    <mergeCell ref="S3:V3"/>
  </mergeCells>
  <pageMargins left="0.59055118110236227" right="0.39370078740157483" top="0.98425196850393704" bottom="0.59055118110236227" header="0.31496062992125984" footer="0.31496062992125984"/>
  <pageSetup paperSize="9" scale="71" fitToWidth="2" orientation="landscape" r:id="rId1"/>
  <headerFooter>
    <oddHeader>&amp;R&amp;G</oddHeader>
    <oddFooter>&amp;L&amp;8&amp;F-&amp;A</oddFooter>
  </headerFooter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38"/>
  <sheetViews>
    <sheetView zoomScaleNormal="100" workbookViewId="0">
      <selection activeCell="F29" sqref="F29"/>
    </sheetView>
  </sheetViews>
  <sheetFormatPr baseColWidth="10" defaultColWidth="11.42578125" defaultRowHeight="11.25"/>
  <cols>
    <col min="1" max="1" width="15.7109375" style="7" customWidth="1"/>
    <col min="2" max="2" width="18.7109375" style="1" customWidth="1"/>
    <col min="3" max="22" width="8.7109375" style="1" customWidth="1"/>
    <col min="23" max="23" width="9.7109375" style="1" customWidth="1"/>
    <col min="24" max="43" width="8.7109375" style="1" customWidth="1"/>
    <col min="44" max="44" width="9.7109375" style="1" customWidth="1"/>
    <col min="45" max="51" width="8.7109375" style="1" customWidth="1"/>
    <col min="52" max="16384" width="11.42578125" style="1"/>
  </cols>
  <sheetData>
    <row r="1" spans="1:44" s="20" customFormat="1" ht="12" customHeight="1">
      <c r="A1" s="137" t="s">
        <v>0</v>
      </c>
      <c r="B1" s="138"/>
      <c r="C1" s="123" t="s">
        <v>123</v>
      </c>
      <c r="D1" s="123"/>
      <c r="E1" s="123"/>
      <c r="F1" s="123"/>
      <c r="G1" s="123"/>
      <c r="H1" s="123"/>
      <c r="I1" s="123"/>
      <c r="J1" s="123"/>
      <c r="K1" s="123"/>
      <c r="L1" s="123"/>
      <c r="M1" s="123"/>
      <c r="N1" s="123"/>
      <c r="O1" s="123"/>
      <c r="P1" s="123"/>
      <c r="Q1" s="123"/>
      <c r="R1" s="123"/>
      <c r="S1" s="123"/>
      <c r="T1" s="123"/>
      <c r="U1" s="123"/>
      <c r="V1" s="123"/>
      <c r="W1" s="123"/>
      <c r="X1" s="123" t="s">
        <v>123</v>
      </c>
      <c r="Y1" s="123"/>
      <c r="Z1" s="123"/>
      <c r="AA1" s="123"/>
      <c r="AB1" s="123"/>
      <c r="AC1" s="181"/>
      <c r="AD1" s="181"/>
      <c r="AE1" s="181"/>
      <c r="AF1" s="181"/>
      <c r="AG1" s="181"/>
      <c r="AH1" s="181"/>
      <c r="AI1" s="181"/>
      <c r="AJ1" s="181"/>
      <c r="AK1" s="181"/>
      <c r="AL1" s="181"/>
      <c r="AM1" s="181"/>
      <c r="AN1" s="181"/>
      <c r="AO1" s="181"/>
      <c r="AP1" s="181"/>
      <c r="AQ1" s="181"/>
      <c r="AR1" s="182"/>
    </row>
    <row r="2" spans="1:44" s="20" customFormat="1">
      <c r="A2" s="139"/>
      <c r="B2" s="140"/>
      <c r="C2" s="136" t="s">
        <v>1</v>
      </c>
      <c r="D2" s="120"/>
      <c r="E2" s="120"/>
      <c r="F2" s="120"/>
      <c r="G2" s="120"/>
      <c r="H2" s="120"/>
      <c r="I2" s="120"/>
      <c r="J2" s="120"/>
      <c r="K2" s="120"/>
      <c r="L2" s="120"/>
      <c r="M2" s="120"/>
      <c r="N2" s="120"/>
      <c r="O2" s="120"/>
      <c r="P2" s="120"/>
      <c r="Q2" s="120"/>
      <c r="R2" s="120"/>
      <c r="S2" s="120"/>
      <c r="T2" s="120"/>
      <c r="U2" s="120"/>
      <c r="V2" s="120"/>
      <c r="W2" s="120"/>
      <c r="X2" s="136" t="s">
        <v>429</v>
      </c>
      <c r="Y2" s="120"/>
      <c r="Z2" s="120"/>
      <c r="AA2" s="120"/>
      <c r="AB2" s="120"/>
      <c r="AC2" s="176"/>
      <c r="AD2" s="176"/>
      <c r="AE2" s="176"/>
      <c r="AF2" s="176"/>
      <c r="AG2" s="176"/>
      <c r="AH2" s="176"/>
      <c r="AI2" s="176"/>
      <c r="AJ2" s="176"/>
      <c r="AK2" s="176"/>
      <c r="AL2" s="176"/>
      <c r="AM2" s="176"/>
      <c r="AN2" s="176"/>
      <c r="AO2" s="176"/>
      <c r="AP2" s="176"/>
      <c r="AQ2" s="176"/>
      <c r="AR2" s="183"/>
    </row>
    <row r="3" spans="1:44" s="20" customFormat="1">
      <c r="A3" s="139"/>
      <c r="B3" s="140"/>
      <c r="C3" s="194" t="s">
        <v>112</v>
      </c>
      <c r="D3" s="120"/>
      <c r="E3" s="120"/>
      <c r="F3" s="120"/>
      <c r="G3" s="194" t="s">
        <v>113</v>
      </c>
      <c r="H3" s="120"/>
      <c r="I3" s="120"/>
      <c r="J3" s="120"/>
      <c r="K3" s="194" t="s">
        <v>115</v>
      </c>
      <c r="L3" s="120"/>
      <c r="M3" s="120"/>
      <c r="N3" s="120"/>
      <c r="O3" s="194" t="s">
        <v>116</v>
      </c>
      <c r="P3" s="120"/>
      <c r="Q3" s="120"/>
      <c r="R3" s="120"/>
      <c r="S3" s="194" t="s">
        <v>117</v>
      </c>
      <c r="T3" s="120"/>
      <c r="U3" s="120"/>
      <c r="V3" s="120"/>
      <c r="W3" s="120" t="s">
        <v>5</v>
      </c>
      <c r="X3" s="194" t="s">
        <v>112</v>
      </c>
      <c r="Y3" s="120"/>
      <c r="Z3" s="120"/>
      <c r="AA3" s="120"/>
      <c r="AB3" s="194" t="s">
        <v>113</v>
      </c>
      <c r="AC3" s="150"/>
      <c r="AD3" s="150"/>
      <c r="AE3" s="150"/>
      <c r="AF3" s="193" t="s">
        <v>115</v>
      </c>
      <c r="AG3" s="150"/>
      <c r="AH3" s="150"/>
      <c r="AI3" s="150"/>
      <c r="AJ3" s="193" t="s">
        <v>116</v>
      </c>
      <c r="AK3" s="150"/>
      <c r="AL3" s="150"/>
      <c r="AM3" s="150"/>
      <c r="AN3" s="193" t="s">
        <v>117</v>
      </c>
      <c r="AO3" s="150"/>
      <c r="AP3" s="150"/>
      <c r="AQ3" s="150"/>
      <c r="AR3" s="152" t="s">
        <v>5</v>
      </c>
    </row>
    <row r="4" spans="1:44" s="21" customFormat="1" ht="22.5">
      <c r="A4" s="141"/>
      <c r="B4" s="142"/>
      <c r="C4" s="24" t="s">
        <v>6</v>
      </c>
      <c r="D4" s="122" t="s">
        <v>78</v>
      </c>
      <c r="E4" s="122"/>
      <c r="F4" s="24" t="s">
        <v>79</v>
      </c>
      <c r="G4" s="24" t="s">
        <v>6</v>
      </c>
      <c r="H4" s="122" t="s">
        <v>78</v>
      </c>
      <c r="I4" s="122"/>
      <c r="J4" s="24" t="s">
        <v>79</v>
      </c>
      <c r="K4" s="24" t="s">
        <v>6</v>
      </c>
      <c r="L4" s="122" t="s">
        <v>78</v>
      </c>
      <c r="M4" s="122"/>
      <c r="N4" s="24" t="s">
        <v>79</v>
      </c>
      <c r="O4" s="24" t="s">
        <v>6</v>
      </c>
      <c r="P4" s="122" t="s">
        <v>78</v>
      </c>
      <c r="Q4" s="122"/>
      <c r="R4" s="24" t="s">
        <v>79</v>
      </c>
      <c r="S4" s="24" t="s">
        <v>6</v>
      </c>
      <c r="T4" s="122" t="s">
        <v>78</v>
      </c>
      <c r="U4" s="122"/>
      <c r="V4" s="24" t="s">
        <v>79</v>
      </c>
      <c r="W4" s="121"/>
      <c r="X4" s="24" t="s">
        <v>6</v>
      </c>
      <c r="Y4" s="122" t="s">
        <v>78</v>
      </c>
      <c r="Z4" s="122"/>
      <c r="AA4" s="24" t="s">
        <v>79</v>
      </c>
      <c r="AB4" s="24" t="s">
        <v>6</v>
      </c>
      <c r="AC4" s="151" t="s">
        <v>78</v>
      </c>
      <c r="AD4" s="151"/>
      <c r="AE4" s="26" t="s">
        <v>79</v>
      </c>
      <c r="AF4" s="26" t="s">
        <v>6</v>
      </c>
      <c r="AG4" s="151" t="s">
        <v>78</v>
      </c>
      <c r="AH4" s="151"/>
      <c r="AI4" s="26" t="s">
        <v>79</v>
      </c>
      <c r="AJ4" s="26" t="s">
        <v>6</v>
      </c>
      <c r="AK4" s="151" t="s">
        <v>78</v>
      </c>
      <c r="AL4" s="151"/>
      <c r="AM4" s="26" t="s">
        <v>79</v>
      </c>
      <c r="AN4" s="26" t="s">
        <v>6</v>
      </c>
      <c r="AO4" s="151" t="s">
        <v>78</v>
      </c>
      <c r="AP4" s="151"/>
      <c r="AQ4" s="26" t="s">
        <v>79</v>
      </c>
      <c r="AR4" s="153"/>
    </row>
    <row r="5" spans="1:44" ht="12" customHeight="1">
      <c r="A5" s="63" t="s">
        <v>0</v>
      </c>
      <c r="B5" s="28" t="s">
        <v>10</v>
      </c>
      <c r="C5" s="29">
        <v>3.66</v>
      </c>
      <c r="D5" s="29">
        <v>2.59</v>
      </c>
      <c r="E5" s="29">
        <v>4.72</v>
      </c>
      <c r="F5" s="30">
        <v>51</v>
      </c>
      <c r="G5" s="29">
        <v>5.37</v>
      </c>
      <c r="H5" s="29">
        <v>4.0999999999999996</v>
      </c>
      <c r="I5" s="29">
        <v>6.63</v>
      </c>
      <c r="J5" s="30">
        <v>77</v>
      </c>
      <c r="K5" s="29">
        <v>22.2</v>
      </c>
      <c r="L5" s="29">
        <v>19.760000000000002</v>
      </c>
      <c r="M5" s="29">
        <v>24.64</v>
      </c>
      <c r="N5" s="30">
        <v>287</v>
      </c>
      <c r="O5" s="29">
        <v>43.08</v>
      </c>
      <c r="P5" s="29">
        <v>40.26</v>
      </c>
      <c r="Q5" s="29">
        <v>45.89</v>
      </c>
      <c r="R5" s="30">
        <v>625</v>
      </c>
      <c r="S5" s="29">
        <v>25.7</v>
      </c>
      <c r="T5" s="29">
        <v>23.18</v>
      </c>
      <c r="U5" s="29">
        <v>28.23</v>
      </c>
      <c r="V5" s="30">
        <v>353</v>
      </c>
      <c r="W5" s="30">
        <v>1393</v>
      </c>
      <c r="X5" s="29">
        <v>2.73</v>
      </c>
      <c r="Y5" s="29">
        <v>2.14</v>
      </c>
      <c r="Z5" s="29">
        <v>3.33</v>
      </c>
      <c r="AA5" s="30">
        <v>113</v>
      </c>
      <c r="AB5" s="29">
        <v>5.66</v>
      </c>
      <c r="AC5" s="29">
        <v>4.8600000000000003</v>
      </c>
      <c r="AD5" s="29">
        <v>6.45</v>
      </c>
      <c r="AE5" s="30">
        <v>244</v>
      </c>
      <c r="AF5" s="29">
        <v>22.05</v>
      </c>
      <c r="AG5" s="29">
        <v>20.57</v>
      </c>
      <c r="AH5" s="29">
        <v>23.53</v>
      </c>
      <c r="AI5" s="30">
        <v>903</v>
      </c>
      <c r="AJ5" s="29">
        <v>42.01</v>
      </c>
      <c r="AK5" s="29">
        <v>40.270000000000003</v>
      </c>
      <c r="AL5" s="29">
        <v>43.75</v>
      </c>
      <c r="AM5" s="30">
        <v>1790</v>
      </c>
      <c r="AN5" s="29">
        <v>27.55</v>
      </c>
      <c r="AO5" s="29">
        <v>25.97</v>
      </c>
      <c r="AP5" s="29">
        <v>29.13</v>
      </c>
      <c r="AQ5" s="30">
        <v>1196</v>
      </c>
      <c r="AR5" s="30">
        <v>4246</v>
      </c>
    </row>
    <row r="6" spans="1:44" ht="12" customHeight="1">
      <c r="A6" s="208" t="s">
        <v>11</v>
      </c>
      <c r="B6" s="31" t="s">
        <v>12</v>
      </c>
      <c r="C6" s="32" t="s">
        <v>284</v>
      </c>
      <c r="D6" s="33">
        <v>2.83</v>
      </c>
      <c r="E6" s="33">
        <v>6.3</v>
      </c>
      <c r="F6" s="34">
        <v>29</v>
      </c>
      <c r="G6" s="33">
        <v>6.03</v>
      </c>
      <c r="H6" s="33">
        <v>4.04</v>
      </c>
      <c r="I6" s="33">
        <v>8.02</v>
      </c>
      <c r="J6" s="34">
        <v>39</v>
      </c>
      <c r="K6" s="33">
        <v>22.84</v>
      </c>
      <c r="L6" s="33">
        <v>19.16</v>
      </c>
      <c r="M6" s="33">
        <v>26.52</v>
      </c>
      <c r="N6" s="34">
        <v>131</v>
      </c>
      <c r="O6" s="33">
        <v>41.3</v>
      </c>
      <c r="P6" s="33">
        <v>37.11</v>
      </c>
      <c r="Q6" s="33">
        <v>45.49</v>
      </c>
      <c r="R6" s="34">
        <v>265</v>
      </c>
      <c r="S6" s="33">
        <v>25.26</v>
      </c>
      <c r="T6" s="33">
        <v>21.5</v>
      </c>
      <c r="U6" s="33">
        <v>29.02</v>
      </c>
      <c r="V6" s="34">
        <v>151</v>
      </c>
      <c r="W6" s="34">
        <v>615</v>
      </c>
      <c r="X6" s="33">
        <v>2.59</v>
      </c>
      <c r="Y6" s="33">
        <v>1.81</v>
      </c>
      <c r="Z6" s="33">
        <v>3.36</v>
      </c>
      <c r="AA6" s="34">
        <v>56</v>
      </c>
      <c r="AB6" s="33">
        <v>5.46</v>
      </c>
      <c r="AC6" s="33">
        <v>4.33</v>
      </c>
      <c r="AD6" s="33">
        <v>6.58</v>
      </c>
      <c r="AE6" s="34">
        <v>116</v>
      </c>
      <c r="AF6" s="33">
        <v>21.56</v>
      </c>
      <c r="AG6" s="33">
        <v>19.489999999999998</v>
      </c>
      <c r="AH6" s="33">
        <v>23.63</v>
      </c>
      <c r="AI6" s="34">
        <v>434</v>
      </c>
      <c r="AJ6" s="33">
        <v>43</v>
      </c>
      <c r="AK6" s="33">
        <v>40.5</v>
      </c>
      <c r="AL6" s="33">
        <v>45.5</v>
      </c>
      <c r="AM6" s="34">
        <v>866</v>
      </c>
      <c r="AN6" s="33">
        <v>27.4</v>
      </c>
      <c r="AO6" s="33">
        <v>25.15</v>
      </c>
      <c r="AP6" s="33">
        <v>29.65</v>
      </c>
      <c r="AQ6" s="34">
        <v>565</v>
      </c>
      <c r="AR6" s="34">
        <v>2037</v>
      </c>
    </row>
    <row r="7" spans="1:44" ht="12" customHeight="1">
      <c r="A7" s="135"/>
      <c r="B7" s="31" t="s">
        <v>13</v>
      </c>
      <c r="C7" s="32" t="s">
        <v>246</v>
      </c>
      <c r="D7" s="33">
        <v>1.67</v>
      </c>
      <c r="E7" s="33">
        <v>4.32</v>
      </c>
      <c r="F7" s="34">
        <v>22</v>
      </c>
      <c r="G7" s="33">
        <v>4.88</v>
      </c>
      <c r="H7" s="33">
        <v>3.25</v>
      </c>
      <c r="I7" s="33">
        <v>6.51</v>
      </c>
      <c r="J7" s="34">
        <v>38</v>
      </c>
      <c r="K7" s="33">
        <v>21.73</v>
      </c>
      <c r="L7" s="33">
        <v>18.48</v>
      </c>
      <c r="M7" s="33">
        <v>24.99</v>
      </c>
      <c r="N7" s="34">
        <v>156</v>
      </c>
      <c r="O7" s="33">
        <v>44.36</v>
      </c>
      <c r="P7" s="33">
        <v>40.57</v>
      </c>
      <c r="Q7" s="33">
        <v>48.16</v>
      </c>
      <c r="R7" s="34">
        <v>360</v>
      </c>
      <c r="S7" s="33">
        <v>26.03</v>
      </c>
      <c r="T7" s="33">
        <v>22.64</v>
      </c>
      <c r="U7" s="33">
        <v>29.42</v>
      </c>
      <c r="V7" s="34">
        <v>202</v>
      </c>
      <c r="W7" s="34">
        <v>778</v>
      </c>
      <c r="X7" s="33">
        <v>2.86</v>
      </c>
      <c r="Y7" s="33">
        <v>1.97</v>
      </c>
      <c r="Z7" s="33">
        <v>3.74</v>
      </c>
      <c r="AA7" s="34">
        <v>57</v>
      </c>
      <c r="AB7" s="33">
        <v>5.83</v>
      </c>
      <c r="AC7" s="33">
        <v>4.7</v>
      </c>
      <c r="AD7" s="33">
        <v>6.96</v>
      </c>
      <c r="AE7" s="34">
        <v>128</v>
      </c>
      <c r="AF7" s="33">
        <v>22.48</v>
      </c>
      <c r="AG7" s="33">
        <v>20.38</v>
      </c>
      <c r="AH7" s="33">
        <v>24.58</v>
      </c>
      <c r="AI7" s="34">
        <v>469</v>
      </c>
      <c r="AJ7" s="33">
        <v>41.15</v>
      </c>
      <c r="AK7" s="33">
        <v>38.74</v>
      </c>
      <c r="AL7" s="33">
        <v>43.57</v>
      </c>
      <c r="AM7" s="34">
        <v>924</v>
      </c>
      <c r="AN7" s="33">
        <v>27.68</v>
      </c>
      <c r="AO7" s="33">
        <v>25.47</v>
      </c>
      <c r="AP7" s="33">
        <v>29.89</v>
      </c>
      <c r="AQ7" s="34">
        <v>631</v>
      </c>
      <c r="AR7" s="34">
        <v>2209</v>
      </c>
    </row>
    <row r="8" spans="1:44" ht="12" customHeight="1">
      <c r="A8" s="208" t="s">
        <v>14</v>
      </c>
      <c r="B8" s="31" t="s">
        <v>15</v>
      </c>
      <c r="C8" s="32" t="s">
        <v>225</v>
      </c>
      <c r="D8" s="33">
        <v>2.04</v>
      </c>
      <c r="E8" s="33">
        <v>4.26</v>
      </c>
      <c r="F8" s="34">
        <v>34</v>
      </c>
      <c r="G8" s="33">
        <v>5.25</v>
      </c>
      <c r="H8" s="33">
        <v>3.9</v>
      </c>
      <c r="I8" s="33">
        <v>6.61</v>
      </c>
      <c r="J8" s="34">
        <v>63</v>
      </c>
      <c r="K8" s="33">
        <v>21.34</v>
      </c>
      <c r="L8" s="33">
        <v>18.690000000000001</v>
      </c>
      <c r="M8" s="33">
        <v>23.99</v>
      </c>
      <c r="N8" s="34">
        <v>226</v>
      </c>
      <c r="O8" s="33">
        <v>44.97</v>
      </c>
      <c r="P8" s="33">
        <v>41.87</v>
      </c>
      <c r="Q8" s="33">
        <v>48.08</v>
      </c>
      <c r="R8" s="34">
        <v>535</v>
      </c>
      <c r="S8" s="33">
        <v>25.29</v>
      </c>
      <c r="T8" s="33">
        <v>22.58</v>
      </c>
      <c r="U8" s="33">
        <v>28</v>
      </c>
      <c r="V8" s="34">
        <v>296</v>
      </c>
      <c r="W8" s="34">
        <v>1154</v>
      </c>
      <c r="X8" s="33">
        <v>2.0299999999999998</v>
      </c>
      <c r="Y8" s="33">
        <v>1.51</v>
      </c>
      <c r="Z8" s="33">
        <v>2.56</v>
      </c>
      <c r="AA8" s="34">
        <v>72</v>
      </c>
      <c r="AB8" s="33">
        <v>4.92</v>
      </c>
      <c r="AC8" s="33">
        <v>4.08</v>
      </c>
      <c r="AD8" s="33">
        <v>5.75</v>
      </c>
      <c r="AE8" s="34">
        <v>174</v>
      </c>
      <c r="AF8" s="33">
        <v>20.75</v>
      </c>
      <c r="AG8" s="33">
        <v>19.16</v>
      </c>
      <c r="AH8" s="33">
        <v>22.34</v>
      </c>
      <c r="AI8" s="34">
        <v>705</v>
      </c>
      <c r="AJ8" s="33">
        <v>43.36</v>
      </c>
      <c r="AK8" s="33">
        <v>41.42</v>
      </c>
      <c r="AL8" s="33">
        <v>45.3</v>
      </c>
      <c r="AM8" s="34">
        <v>1486</v>
      </c>
      <c r="AN8" s="33">
        <v>28.94</v>
      </c>
      <c r="AO8" s="33">
        <v>27.16</v>
      </c>
      <c r="AP8" s="33">
        <v>30.72</v>
      </c>
      <c r="AQ8" s="34">
        <v>1020</v>
      </c>
      <c r="AR8" s="34">
        <v>3457</v>
      </c>
    </row>
    <row r="9" spans="1:44" ht="12" customHeight="1">
      <c r="A9" s="135"/>
      <c r="B9" s="31" t="s">
        <v>16</v>
      </c>
      <c r="C9" s="32" t="s">
        <v>296</v>
      </c>
      <c r="D9" s="33">
        <v>2.75</v>
      </c>
      <c r="E9" s="33">
        <v>8.48</v>
      </c>
      <c r="F9" s="34">
        <v>17</v>
      </c>
      <c r="G9" s="32" t="s">
        <v>340</v>
      </c>
      <c r="H9" s="33">
        <v>2.62</v>
      </c>
      <c r="I9" s="33">
        <v>8.9499999999999993</v>
      </c>
      <c r="J9" s="34">
        <v>14</v>
      </c>
      <c r="K9" s="33">
        <v>25.51</v>
      </c>
      <c r="L9" s="33">
        <v>19.54</v>
      </c>
      <c r="M9" s="33">
        <v>31.49</v>
      </c>
      <c r="N9" s="34">
        <v>61</v>
      </c>
      <c r="O9" s="33">
        <v>35.770000000000003</v>
      </c>
      <c r="P9" s="33">
        <v>29.29</v>
      </c>
      <c r="Q9" s="33">
        <v>42.26</v>
      </c>
      <c r="R9" s="34">
        <v>90</v>
      </c>
      <c r="S9" s="33">
        <v>27.31</v>
      </c>
      <c r="T9" s="33">
        <v>20.94</v>
      </c>
      <c r="U9" s="33">
        <v>33.68</v>
      </c>
      <c r="V9" s="34">
        <v>57</v>
      </c>
      <c r="W9" s="34">
        <v>239</v>
      </c>
      <c r="X9" s="33">
        <v>5.28</v>
      </c>
      <c r="Y9" s="33">
        <v>3.3</v>
      </c>
      <c r="Z9" s="33">
        <v>7.26</v>
      </c>
      <c r="AA9" s="34">
        <v>41</v>
      </c>
      <c r="AB9" s="33">
        <v>8.36</v>
      </c>
      <c r="AC9" s="33">
        <v>6.24</v>
      </c>
      <c r="AD9" s="33">
        <v>10.48</v>
      </c>
      <c r="AE9" s="34">
        <v>70</v>
      </c>
      <c r="AF9" s="33">
        <v>26.81</v>
      </c>
      <c r="AG9" s="33">
        <v>23.13</v>
      </c>
      <c r="AH9" s="33">
        <v>30.49</v>
      </c>
      <c r="AI9" s="34">
        <v>198</v>
      </c>
      <c r="AJ9" s="33">
        <v>37.090000000000003</v>
      </c>
      <c r="AK9" s="33">
        <v>33.22</v>
      </c>
      <c r="AL9" s="33">
        <v>40.950000000000003</v>
      </c>
      <c r="AM9" s="34">
        <v>304</v>
      </c>
      <c r="AN9" s="33">
        <v>22.46</v>
      </c>
      <c r="AO9" s="33">
        <v>19.079999999999998</v>
      </c>
      <c r="AP9" s="33">
        <v>25.84</v>
      </c>
      <c r="AQ9" s="34">
        <v>176</v>
      </c>
      <c r="AR9" s="34">
        <v>789</v>
      </c>
    </row>
    <row r="10" spans="1:44" ht="12" customHeight="1">
      <c r="A10" s="208" t="s">
        <v>17</v>
      </c>
      <c r="B10" s="56" t="s">
        <v>111</v>
      </c>
      <c r="C10" s="32" t="s">
        <v>219</v>
      </c>
      <c r="D10" s="33">
        <v>3.37</v>
      </c>
      <c r="E10" s="33">
        <v>9.06</v>
      </c>
      <c r="F10" s="34">
        <v>20</v>
      </c>
      <c r="G10" s="32" t="s">
        <v>215</v>
      </c>
      <c r="H10" s="33">
        <v>2.61</v>
      </c>
      <c r="I10" s="33">
        <v>8.19</v>
      </c>
      <c r="J10" s="34">
        <v>16</v>
      </c>
      <c r="K10" s="33">
        <v>26.87</v>
      </c>
      <c r="L10" s="33">
        <v>21.49</v>
      </c>
      <c r="M10" s="33">
        <v>32.26</v>
      </c>
      <c r="N10" s="34">
        <v>82</v>
      </c>
      <c r="O10" s="33">
        <v>38.99</v>
      </c>
      <c r="P10" s="33">
        <v>33.24</v>
      </c>
      <c r="Q10" s="33">
        <v>44.74</v>
      </c>
      <c r="R10" s="34">
        <v>137</v>
      </c>
      <c r="S10" s="33">
        <v>22.52</v>
      </c>
      <c r="T10" s="33">
        <v>17.48</v>
      </c>
      <c r="U10" s="33">
        <v>27.55</v>
      </c>
      <c r="V10" s="34">
        <v>73</v>
      </c>
      <c r="W10" s="34">
        <v>328</v>
      </c>
      <c r="X10" s="33">
        <v>5.75</v>
      </c>
      <c r="Y10" s="33">
        <v>3.66</v>
      </c>
      <c r="Z10" s="33">
        <v>7.83</v>
      </c>
      <c r="AA10" s="34">
        <v>43</v>
      </c>
      <c r="AB10" s="33">
        <v>7.49</v>
      </c>
      <c r="AC10" s="33">
        <v>5.31</v>
      </c>
      <c r="AD10" s="33">
        <v>9.68</v>
      </c>
      <c r="AE10" s="34">
        <v>57</v>
      </c>
      <c r="AF10" s="33">
        <v>25.46</v>
      </c>
      <c r="AG10" s="33">
        <v>21.98</v>
      </c>
      <c r="AH10" s="33">
        <v>28.93</v>
      </c>
      <c r="AI10" s="34">
        <v>221</v>
      </c>
      <c r="AJ10" s="33">
        <v>38.54</v>
      </c>
      <c r="AK10" s="33">
        <v>34.61</v>
      </c>
      <c r="AL10" s="33">
        <v>42.47</v>
      </c>
      <c r="AM10" s="34">
        <v>322</v>
      </c>
      <c r="AN10" s="33">
        <v>22.76</v>
      </c>
      <c r="AO10" s="33">
        <v>19.420000000000002</v>
      </c>
      <c r="AP10" s="33">
        <v>26.1</v>
      </c>
      <c r="AQ10" s="34">
        <v>195</v>
      </c>
      <c r="AR10" s="34">
        <v>838</v>
      </c>
    </row>
    <row r="11" spans="1:44" ht="12" customHeight="1">
      <c r="A11" s="135"/>
      <c r="B11" s="56" t="s">
        <v>73</v>
      </c>
      <c r="C11" s="32" t="s">
        <v>233</v>
      </c>
      <c r="D11" s="33">
        <v>1.56</v>
      </c>
      <c r="E11" s="33">
        <v>4.24</v>
      </c>
      <c r="F11" s="34">
        <v>20</v>
      </c>
      <c r="G11" s="33">
        <v>5.53</v>
      </c>
      <c r="H11" s="33">
        <v>3.81</v>
      </c>
      <c r="I11" s="33">
        <v>7.25</v>
      </c>
      <c r="J11" s="34">
        <v>43</v>
      </c>
      <c r="K11" s="33">
        <v>20.05</v>
      </c>
      <c r="L11" s="33">
        <v>16.8</v>
      </c>
      <c r="M11" s="33">
        <v>23.3</v>
      </c>
      <c r="N11" s="34">
        <v>136</v>
      </c>
      <c r="O11" s="33">
        <v>45.68</v>
      </c>
      <c r="P11" s="33">
        <v>41.74</v>
      </c>
      <c r="Q11" s="33">
        <v>49.62</v>
      </c>
      <c r="R11" s="34">
        <v>338</v>
      </c>
      <c r="S11" s="33">
        <v>25.84</v>
      </c>
      <c r="T11" s="33">
        <v>22.34</v>
      </c>
      <c r="U11" s="33">
        <v>29.34</v>
      </c>
      <c r="V11" s="34">
        <v>184</v>
      </c>
      <c r="W11" s="34">
        <v>721</v>
      </c>
      <c r="X11" s="33">
        <v>2.35</v>
      </c>
      <c r="Y11" s="33">
        <v>1.63</v>
      </c>
      <c r="Z11" s="33">
        <v>3.06</v>
      </c>
      <c r="AA11" s="34">
        <v>50</v>
      </c>
      <c r="AB11" s="33">
        <v>5.33</v>
      </c>
      <c r="AC11" s="33">
        <v>4.3099999999999996</v>
      </c>
      <c r="AD11" s="33">
        <v>6.36</v>
      </c>
      <c r="AE11" s="34">
        <v>132</v>
      </c>
      <c r="AF11" s="33">
        <v>22.65</v>
      </c>
      <c r="AG11" s="33">
        <v>20.59</v>
      </c>
      <c r="AH11" s="33">
        <v>24.71</v>
      </c>
      <c r="AI11" s="34">
        <v>485</v>
      </c>
      <c r="AJ11" s="33">
        <v>43.64</v>
      </c>
      <c r="AK11" s="33">
        <v>41.25</v>
      </c>
      <c r="AL11" s="33">
        <v>46.03</v>
      </c>
      <c r="AM11" s="34">
        <v>991</v>
      </c>
      <c r="AN11" s="33">
        <v>26.03</v>
      </c>
      <c r="AO11" s="33">
        <v>23.93</v>
      </c>
      <c r="AP11" s="33">
        <v>28.12</v>
      </c>
      <c r="AQ11" s="34">
        <v>624</v>
      </c>
      <c r="AR11" s="34">
        <v>2282</v>
      </c>
    </row>
    <row r="12" spans="1:44" ht="12" customHeight="1">
      <c r="A12" s="135"/>
      <c r="B12" s="31" t="s">
        <v>18</v>
      </c>
      <c r="C12" s="32" t="s">
        <v>228</v>
      </c>
      <c r="D12" s="33">
        <v>1.04</v>
      </c>
      <c r="E12" s="33">
        <v>4.5599999999999996</v>
      </c>
      <c r="F12" s="34">
        <v>11</v>
      </c>
      <c r="G12" s="32" t="s">
        <v>263</v>
      </c>
      <c r="H12" s="33">
        <v>2.16</v>
      </c>
      <c r="I12" s="33">
        <v>6.93</v>
      </c>
      <c r="J12" s="34">
        <v>16</v>
      </c>
      <c r="K12" s="33">
        <v>21.95</v>
      </c>
      <c r="L12" s="33">
        <v>17.07</v>
      </c>
      <c r="M12" s="33">
        <v>26.82</v>
      </c>
      <c r="N12" s="34">
        <v>68</v>
      </c>
      <c r="O12" s="33">
        <v>42.06</v>
      </c>
      <c r="P12" s="33">
        <v>36.39</v>
      </c>
      <c r="Q12" s="33">
        <v>47.74</v>
      </c>
      <c r="R12" s="34">
        <v>147</v>
      </c>
      <c r="S12" s="33">
        <v>28.65</v>
      </c>
      <c r="T12" s="33">
        <v>23.36</v>
      </c>
      <c r="U12" s="33">
        <v>33.94</v>
      </c>
      <c r="V12" s="34">
        <v>94</v>
      </c>
      <c r="W12" s="34">
        <v>336</v>
      </c>
      <c r="X12" s="32" t="s">
        <v>224</v>
      </c>
      <c r="Y12" s="33">
        <v>0.62</v>
      </c>
      <c r="Z12" s="33">
        <v>2.0699999999999998</v>
      </c>
      <c r="AA12" s="34">
        <v>20</v>
      </c>
      <c r="AB12" s="33">
        <v>4.88</v>
      </c>
      <c r="AC12" s="33">
        <v>3.43</v>
      </c>
      <c r="AD12" s="33">
        <v>6.33</v>
      </c>
      <c r="AE12" s="34">
        <v>53</v>
      </c>
      <c r="AF12" s="33">
        <v>18.36</v>
      </c>
      <c r="AG12" s="33">
        <v>15.7</v>
      </c>
      <c r="AH12" s="33">
        <v>21.02</v>
      </c>
      <c r="AI12" s="34">
        <v>196</v>
      </c>
      <c r="AJ12" s="33">
        <v>41.36</v>
      </c>
      <c r="AK12" s="33">
        <v>38.020000000000003</v>
      </c>
      <c r="AL12" s="33">
        <v>44.69</v>
      </c>
      <c r="AM12" s="34">
        <v>474</v>
      </c>
      <c r="AN12" s="33">
        <v>34.049999999999997</v>
      </c>
      <c r="AO12" s="33">
        <v>30.76</v>
      </c>
      <c r="AP12" s="33">
        <v>37.35</v>
      </c>
      <c r="AQ12" s="34">
        <v>373</v>
      </c>
      <c r="AR12" s="34">
        <v>1116</v>
      </c>
    </row>
    <row r="13" spans="1:44" ht="12" customHeight="1">
      <c r="A13" s="208" t="s">
        <v>19</v>
      </c>
      <c r="B13" s="56" t="s">
        <v>74</v>
      </c>
      <c r="C13" s="33">
        <v>3.18</v>
      </c>
      <c r="D13" s="33">
        <v>2</v>
      </c>
      <c r="E13" s="33">
        <v>4.3499999999999996</v>
      </c>
      <c r="F13" s="34">
        <v>31</v>
      </c>
      <c r="G13" s="33">
        <v>5.13</v>
      </c>
      <c r="H13" s="33">
        <v>3.68</v>
      </c>
      <c r="I13" s="33">
        <v>6.58</v>
      </c>
      <c r="J13" s="34">
        <v>53</v>
      </c>
      <c r="K13" s="33">
        <v>22.31</v>
      </c>
      <c r="L13" s="33">
        <v>19.48</v>
      </c>
      <c r="M13" s="33">
        <v>25.14</v>
      </c>
      <c r="N13" s="34">
        <v>211</v>
      </c>
      <c r="O13" s="33">
        <v>43.97</v>
      </c>
      <c r="P13" s="33">
        <v>40.659999999999997</v>
      </c>
      <c r="Q13" s="33">
        <v>47.28</v>
      </c>
      <c r="R13" s="34">
        <v>459</v>
      </c>
      <c r="S13" s="33">
        <v>25.42</v>
      </c>
      <c r="T13" s="33">
        <v>22.45</v>
      </c>
      <c r="U13" s="33">
        <v>28.38</v>
      </c>
      <c r="V13" s="34">
        <v>248</v>
      </c>
      <c r="W13" s="34">
        <v>1002</v>
      </c>
      <c r="X13" s="33">
        <v>2.3199999999999998</v>
      </c>
      <c r="Y13" s="33">
        <v>1.69</v>
      </c>
      <c r="Z13" s="33">
        <v>2.95</v>
      </c>
      <c r="AA13" s="34">
        <v>75</v>
      </c>
      <c r="AB13" s="33">
        <v>5.66</v>
      </c>
      <c r="AC13" s="33">
        <v>4.7699999999999996</v>
      </c>
      <c r="AD13" s="33">
        <v>6.54</v>
      </c>
      <c r="AE13" s="34">
        <v>195</v>
      </c>
      <c r="AF13" s="33">
        <v>21.97</v>
      </c>
      <c r="AG13" s="33">
        <v>20.29</v>
      </c>
      <c r="AH13" s="33">
        <v>23.65</v>
      </c>
      <c r="AI13" s="34">
        <v>711</v>
      </c>
      <c r="AJ13" s="33">
        <v>42.51</v>
      </c>
      <c r="AK13" s="33">
        <v>40.54</v>
      </c>
      <c r="AL13" s="33">
        <v>44.47</v>
      </c>
      <c r="AM13" s="34">
        <v>1425</v>
      </c>
      <c r="AN13" s="33">
        <v>27.55</v>
      </c>
      <c r="AO13" s="33">
        <v>25.77</v>
      </c>
      <c r="AP13" s="33">
        <v>29.33</v>
      </c>
      <c r="AQ13" s="34">
        <v>945</v>
      </c>
      <c r="AR13" s="34">
        <v>3351</v>
      </c>
    </row>
    <row r="14" spans="1:44" ht="12" customHeight="1">
      <c r="A14" s="135"/>
      <c r="B14" s="56" t="s">
        <v>75</v>
      </c>
      <c r="C14" s="32" t="s">
        <v>262</v>
      </c>
      <c r="D14" s="33">
        <v>2.54</v>
      </c>
      <c r="E14" s="33">
        <v>6.97</v>
      </c>
      <c r="F14" s="34">
        <v>20</v>
      </c>
      <c r="G14" s="32" t="s">
        <v>296</v>
      </c>
      <c r="H14" s="33">
        <v>3.22</v>
      </c>
      <c r="I14" s="33">
        <v>8.07</v>
      </c>
      <c r="J14" s="34">
        <v>23</v>
      </c>
      <c r="K14" s="33">
        <v>21.94</v>
      </c>
      <c r="L14" s="33">
        <v>17.2</v>
      </c>
      <c r="M14" s="33">
        <v>26.67</v>
      </c>
      <c r="N14" s="34">
        <v>75</v>
      </c>
      <c r="O14" s="33">
        <v>41.51</v>
      </c>
      <c r="P14" s="33">
        <v>36.159999999999997</v>
      </c>
      <c r="Q14" s="33">
        <v>46.85</v>
      </c>
      <c r="R14" s="34">
        <v>166</v>
      </c>
      <c r="S14" s="33">
        <v>26.16</v>
      </c>
      <c r="T14" s="33">
        <v>21.4</v>
      </c>
      <c r="U14" s="33">
        <v>30.92</v>
      </c>
      <c r="V14" s="34">
        <v>104</v>
      </c>
      <c r="W14" s="34">
        <v>388</v>
      </c>
      <c r="X14" s="33">
        <v>4.16</v>
      </c>
      <c r="Y14" s="33">
        <v>2.63</v>
      </c>
      <c r="Z14" s="33">
        <v>5.69</v>
      </c>
      <c r="AA14" s="34">
        <v>38</v>
      </c>
      <c r="AB14" s="33">
        <v>5.51</v>
      </c>
      <c r="AC14" s="33">
        <v>3.73</v>
      </c>
      <c r="AD14" s="33">
        <v>7.3</v>
      </c>
      <c r="AE14" s="34">
        <v>47</v>
      </c>
      <c r="AF14" s="33">
        <v>22.27</v>
      </c>
      <c r="AG14" s="33">
        <v>19.079999999999998</v>
      </c>
      <c r="AH14" s="33">
        <v>25.46</v>
      </c>
      <c r="AI14" s="34">
        <v>189</v>
      </c>
      <c r="AJ14" s="33">
        <v>40.729999999999997</v>
      </c>
      <c r="AK14" s="33">
        <v>37</v>
      </c>
      <c r="AL14" s="33">
        <v>44.47</v>
      </c>
      <c r="AM14" s="34">
        <v>364</v>
      </c>
      <c r="AN14" s="33">
        <v>27.32</v>
      </c>
      <c r="AO14" s="33">
        <v>23.91</v>
      </c>
      <c r="AP14" s="33">
        <v>30.74</v>
      </c>
      <c r="AQ14" s="34">
        <v>248</v>
      </c>
      <c r="AR14" s="34">
        <v>886</v>
      </c>
    </row>
    <row r="15" spans="1:44" ht="12" customHeight="1">
      <c r="A15" s="208" t="s">
        <v>20</v>
      </c>
      <c r="B15" s="31" t="s">
        <v>21</v>
      </c>
      <c r="C15" s="33">
        <v>4.0999999999999996</v>
      </c>
      <c r="D15" s="33">
        <v>2.78</v>
      </c>
      <c r="E15" s="33">
        <v>5.42</v>
      </c>
      <c r="F15" s="34">
        <v>41</v>
      </c>
      <c r="G15" s="33">
        <v>5.29</v>
      </c>
      <c r="H15" s="33">
        <v>3.8</v>
      </c>
      <c r="I15" s="33">
        <v>6.78</v>
      </c>
      <c r="J15" s="34">
        <v>53</v>
      </c>
      <c r="K15" s="33">
        <v>22.62</v>
      </c>
      <c r="L15" s="33">
        <v>19.75</v>
      </c>
      <c r="M15" s="33">
        <v>25.5</v>
      </c>
      <c r="N15" s="34">
        <v>212</v>
      </c>
      <c r="O15" s="33">
        <v>42.49</v>
      </c>
      <c r="P15" s="33">
        <v>39.17</v>
      </c>
      <c r="Q15" s="33">
        <v>45.8</v>
      </c>
      <c r="R15" s="34">
        <v>433</v>
      </c>
      <c r="S15" s="33">
        <v>25.5</v>
      </c>
      <c r="T15" s="33">
        <v>22.55</v>
      </c>
      <c r="U15" s="33">
        <v>28.45</v>
      </c>
      <c r="V15" s="34">
        <v>252</v>
      </c>
      <c r="W15" s="34">
        <v>991</v>
      </c>
      <c r="X15" s="33">
        <v>2.66</v>
      </c>
      <c r="Y15" s="33">
        <v>1.97</v>
      </c>
      <c r="Z15" s="33">
        <v>3.36</v>
      </c>
      <c r="AA15" s="34">
        <v>79</v>
      </c>
      <c r="AB15" s="33">
        <v>5.51</v>
      </c>
      <c r="AC15" s="33">
        <v>4.57</v>
      </c>
      <c r="AD15" s="33">
        <v>6.44</v>
      </c>
      <c r="AE15" s="34">
        <v>162</v>
      </c>
      <c r="AF15" s="33">
        <v>22.42</v>
      </c>
      <c r="AG15" s="33">
        <v>20.67</v>
      </c>
      <c r="AH15" s="33">
        <v>24.18</v>
      </c>
      <c r="AI15" s="34">
        <v>641</v>
      </c>
      <c r="AJ15" s="33">
        <v>41.8</v>
      </c>
      <c r="AK15" s="33">
        <v>39.75</v>
      </c>
      <c r="AL15" s="33">
        <v>43.85</v>
      </c>
      <c r="AM15" s="34">
        <v>1239</v>
      </c>
      <c r="AN15" s="33">
        <v>27.61</v>
      </c>
      <c r="AO15" s="33">
        <v>25.75</v>
      </c>
      <c r="AP15" s="33">
        <v>29.47</v>
      </c>
      <c r="AQ15" s="34">
        <v>837</v>
      </c>
      <c r="AR15" s="34">
        <v>2958</v>
      </c>
    </row>
    <row r="16" spans="1:44" ht="12" customHeight="1">
      <c r="A16" s="135"/>
      <c r="B16" s="31" t="s">
        <v>22</v>
      </c>
      <c r="C16" s="32" t="s">
        <v>210</v>
      </c>
      <c r="D16" s="33">
        <v>0.82</v>
      </c>
      <c r="E16" s="33">
        <v>4.13</v>
      </c>
      <c r="F16" s="34">
        <v>10</v>
      </c>
      <c r="G16" s="32" t="s">
        <v>296</v>
      </c>
      <c r="H16" s="33">
        <v>3.22</v>
      </c>
      <c r="I16" s="33">
        <v>7.92</v>
      </c>
      <c r="J16" s="34">
        <v>24</v>
      </c>
      <c r="K16" s="33">
        <v>21.07</v>
      </c>
      <c r="L16" s="33">
        <v>16.46</v>
      </c>
      <c r="M16" s="33">
        <v>25.68</v>
      </c>
      <c r="N16" s="34">
        <v>75</v>
      </c>
      <c r="O16" s="33">
        <v>44.63</v>
      </c>
      <c r="P16" s="33">
        <v>39.270000000000003</v>
      </c>
      <c r="Q16" s="33">
        <v>49.99</v>
      </c>
      <c r="R16" s="34">
        <v>192</v>
      </c>
      <c r="S16" s="33">
        <v>26.25</v>
      </c>
      <c r="T16" s="33">
        <v>21.38</v>
      </c>
      <c r="U16" s="33">
        <v>31.12</v>
      </c>
      <c r="V16" s="34">
        <v>101</v>
      </c>
      <c r="W16" s="34">
        <v>402</v>
      </c>
      <c r="X16" s="33">
        <v>2.93</v>
      </c>
      <c r="Y16" s="33">
        <v>1.77</v>
      </c>
      <c r="Z16" s="33">
        <v>4.0999999999999996</v>
      </c>
      <c r="AA16" s="34">
        <v>34</v>
      </c>
      <c r="AB16" s="33">
        <v>6.12</v>
      </c>
      <c r="AC16" s="33">
        <v>4.5999999999999996</v>
      </c>
      <c r="AD16" s="33">
        <v>7.65</v>
      </c>
      <c r="AE16" s="34">
        <v>82</v>
      </c>
      <c r="AF16" s="33">
        <v>20.91</v>
      </c>
      <c r="AG16" s="33">
        <v>18.21</v>
      </c>
      <c r="AH16" s="33">
        <v>23.62</v>
      </c>
      <c r="AI16" s="34">
        <v>262</v>
      </c>
      <c r="AJ16" s="33">
        <v>42.66</v>
      </c>
      <c r="AK16" s="33">
        <v>39.4</v>
      </c>
      <c r="AL16" s="33">
        <v>45.92</v>
      </c>
      <c r="AM16" s="34">
        <v>551</v>
      </c>
      <c r="AN16" s="33">
        <v>27.37</v>
      </c>
      <c r="AO16" s="33">
        <v>24.42</v>
      </c>
      <c r="AP16" s="33">
        <v>30.32</v>
      </c>
      <c r="AQ16" s="34">
        <v>359</v>
      </c>
      <c r="AR16" s="34">
        <v>1288</v>
      </c>
    </row>
    <row r="17" spans="1:44" ht="12" customHeight="1">
      <c r="A17" s="208" t="s">
        <v>23</v>
      </c>
      <c r="B17" s="56" t="s">
        <v>76</v>
      </c>
      <c r="C17" s="32" t="s">
        <v>251</v>
      </c>
      <c r="D17" s="33">
        <v>1.96</v>
      </c>
      <c r="E17" s="33">
        <v>6</v>
      </c>
      <c r="F17" s="34">
        <v>16</v>
      </c>
      <c r="G17" s="32" t="s">
        <v>216</v>
      </c>
      <c r="H17" s="33">
        <v>3.08</v>
      </c>
      <c r="I17" s="33">
        <v>7.6</v>
      </c>
      <c r="J17" s="34">
        <v>23</v>
      </c>
      <c r="K17" s="33">
        <v>23.59</v>
      </c>
      <c r="L17" s="33">
        <v>19.059999999999999</v>
      </c>
      <c r="M17" s="33">
        <v>28.12</v>
      </c>
      <c r="N17" s="34">
        <v>91</v>
      </c>
      <c r="O17" s="33">
        <v>38.64</v>
      </c>
      <c r="P17" s="33">
        <v>33.78</v>
      </c>
      <c r="Q17" s="33">
        <v>43.5</v>
      </c>
      <c r="R17" s="34">
        <v>187</v>
      </c>
      <c r="S17" s="33">
        <v>28.45</v>
      </c>
      <c r="T17" s="33">
        <v>23.8</v>
      </c>
      <c r="U17" s="33">
        <v>33.1</v>
      </c>
      <c r="V17" s="34">
        <v>121</v>
      </c>
      <c r="W17" s="34">
        <v>438</v>
      </c>
      <c r="X17" s="33">
        <v>3.72</v>
      </c>
      <c r="Y17" s="33">
        <v>2.39</v>
      </c>
      <c r="Z17" s="33">
        <v>5.0599999999999996</v>
      </c>
      <c r="AA17" s="34">
        <v>42</v>
      </c>
      <c r="AB17" s="33">
        <v>5.36</v>
      </c>
      <c r="AC17" s="33">
        <v>4</v>
      </c>
      <c r="AD17" s="33">
        <v>6.72</v>
      </c>
      <c r="AE17" s="34">
        <v>76</v>
      </c>
      <c r="AF17" s="33">
        <v>21.98</v>
      </c>
      <c r="AG17" s="33">
        <v>19.239999999999998</v>
      </c>
      <c r="AH17" s="33">
        <v>24.73</v>
      </c>
      <c r="AI17" s="34">
        <v>258</v>
      </c>
      <c r="AJ17" s="33">
        <v>38.46</v>
      </c>
      <c r="AK17" s="33">
        <v>35.299999999999997</v>
      </c>
      <c r="AL17" s="33">
        <v>41.61</v>
      </c>
      <c r="AM17" s="34">
        <v>491</v>
      </c>
      <c r="AN17" s="33">
        <v>30.48</v>
      </c>
      <c r="AO17" s="33">
        <v>27.46</v>
      </c>
      <c r="AP17" s="33">
        <v>33.5</v>
      </c>
      <c r="AQ17" s="34">
        <v>391</v>
      </c>
      <c r="AR17" s="34">
        <v>1258</v>
      </c>
    </row>
    <row r="18" spans="1:44" ht="12" customHeight="1">
      <c r="A18" s="135"/>
      <c r="B18" s="56" t="s">
        <v>77</v>
      </c>
      <c r="C18" s="32" t="s">
        <v>327</v>
      </c>
      <c r="D18" s="33">
        <v>2.06</v>
      </c>
      <c r="E18" s="33">
        <v>4.6100000000000003</v>
      </c>
      <c r="F18" s="34">
        <v>29</v>
      </c>
      <c r="G18" s="33">
        <v>5.31</v>
      </c>
      <c r="H18" s="33">
        <v>3.75</v>
      </c>
      <c r="I18" s="33">
        <v>6.87</v>
      </c>
      <c r="J18" s="34">
        <v>48</v>
      </c>
      <c r="K18" s="33">
        <v>22.37</v>
      </c>
      <c r="L18" s="33">
        <v>19.29</v>
      </c>
      <c r="M18" s="33">
        <v>25.46</v>
      </c>
      <c r="N18" s="34">
        <v>178</v>
      </c>
      <c r="O18" s="33">
        <v>45.57</v>
      </c>
      <c r="P18" s="33">
        <v>41.91</v>
      </c>
      <c r="Q18" s="33">
        <v>49.23</v>
      </c>
      <c r="R18" s="34">
        <v>381</v>
      </c>
      <c r="S18" s="33">
        <v>23.42</v>
      </c>
      <c r="T18" s="33">
        <v>20.3</v>
      </c>
      <c r="U18" s="33">
        <v>26.54</v>
      </c>
      <c r="V18" s="34">
        <v>196</v>
      </c>
      <c r="W18" s="34">
        <v>832</v>
      </c>
      <c r="X18" s="33">
        <v>2.19</v>
      </c>
      <c r="Y18" s="33">
        <v>1.58</v>
      </c>
      <c r="Z18" s="33">
        <v>2.81</v>
      </c>
      <c r="AA18" s="34">
        <v>63</v>
      </c>
      <c r="AB18" s="33">
        <v>5.98</v>
      </c>
      <c r="AC18" s="33">
        <v>4.93</v>
      </c>
      <c r="AD18" s="33">
        <v>7.03</v>
      </c>
      <c r="AE18" s="34">
        <v>156</v>
      </c>
      <c r="AF18" s="33">
        <v>22.62</v>
      </c>
      <c r="AG18" s="33">
        <v>20.77</v>
      </c>
      <c r="AH18" s="33">
        <v>24.48</v>
      </c>
      <c r="AI18" s="34">
        <v>597</v>
      </c>
      <c r="AJ18" s="33">
        <v>43.42</v>
      </c>
      <c r="AK18" s="33">
        <v>41.25</v>
      </c>
      <c r="AL18" s="33">
        <v>45.6</v>
      </c>
      <c r="AM18" s="34">
        <v>1166</v>
      </c>
      <c r="AN18" s="33">
        <v>25.78</v>
      </c>
      <c r="AO18" s="33">
        <v>23.89</v>
      </c>
      <c r="AP18" s="33">
        <v>27.68</v>
      </c>
      <c r="AQ18" s="34">
        <v>721</v>
      </c>
      <c r="AR18" s="34">
        <v>2703</v>
      </c>
    </row>
    <row r="19" spans="1:44" ht="12" customHeight="1">
      <c r="A19" s="135" t="s">
        <v>24</v>
      </c>
      <c r="B19" s="31" t="s">
        <v>25</v>
      </c>
      <c r="C19" s="32" t="s">
        <v>323</v>
      </c>
      <c r="D19" s="33">
        <v>3.01</v>
      </c>
      <c r="E19" s="33">
        <v>7.07</v>
      </c>
      <c r="F19" s="34">
        <v>25</v>
      </c>
      <c r="G19" s="32" t="s">
        <v>323</v>
      </c>
      <c r="H19" s="33">
        <v>3.05</v>
      </c>
      <c r="I19" s="33">
        <v>6.93</v>
      </c>
      <c r="J19" s="34">
        <v>28</v>
      </c>
      <c r="K19" s="33">
        <v>24.22</v>
      </c>
      <c r="L19" s="33">
        <v>20.059999999999999</v>
      </c>
      <c r="M19" s="33">
        <v>28.37</v>
      </c>
      <c r="N19" s="34">
        <v>116</v>
      </c>
      <c r="O19" s="33">
        <v>41.3</v>
      </c>
      <c r="P19" s="33">
        <v>36.700000000000003</v>
      </c>
      <c r="Q19" s="33">
        <v>45.9</v>
      </c>
      <c r="R19" s="34">
        <v>220</v>
      </c>
      <c r="S19" s="33">
        <v>24.45</v>
      </c>
      <c r="T19" s="33">
        <v>20.37</v>
      </c>
      <c r="U19" s="33">
        <v>28.54</v>
      </c>
      <c r="V19" s="34">
        <v>126</v>
      </c>
      <c r="W19" s="34">
        <v>515</v>
      </c>
      <c r="X19" s="33">
        <v>3.04</v>
      </c>
      <c r="Y19" s="33">
        <v>2.0499999999999998</v>
      </c>
      <c r="Z19" s="33">
        <v>4.03</v>
      </c>
      <c r="AA19" s="34">
        <v>45</v>
      </c>
      <c r="AB19" s="33">
        <v>5.29</v>
      </c>
      <c r="AC19" s="33">
        <v>4.04</v>
      </c>
      <c r="AD19" s="33">
        <v>6.54</v>
      </c>
      <c r="AE19" s="34">
        <v>86</v>
      </c>
      <c r="AF19" s="33">
        <v>23.56</v>
      </c>
      <c r="AG19" s="33">
        <v>21.02</v>
      </c>
      <c r="AH19" s="33">
        <v>26.09</v>
      </c>
      <c r="AI19" s="34">
        <v>346</v>
      </c>
      <c r="AJ19" s="33">
        <v>40.49</v>
      </c>
      <c r="AK19" s="33">
        <v>37.630000000000003</v>
      </c>
      <c r="AL19" s="33">
        <v>43.36</v>
      </c>
      <c r="AM19" s="34">
        <v>629</v>
      </c>
      <c r="AN19" s="33">
        <v>27.62</v>
      </c>
      <c r="AO19" s="33">
        <v>24.97</v>
      </c>
      <c r="AP19" s="33">
        <v>30.26</v>
      </c>
      <c r="AQ19" s="34">
        <v>425</v>
      </c>
      <c r="AR19" s="34">
        <v>1531</v>
      </c>
    </row>
    <row r="20" spans="1:44" ht="12" customHeight="1">
      <c r="A20" s="135"/>
      <c r="B20" s="31" t="s">
        <v>26</v>
      </c>
      <c r="C20" s="32" t="s">
        <v>311</v>
      </c>
      <c r="D20" s="33">
        <v>1.27</v>
      </c>
      <c r="E20" s="33">
        <v>3.34</v>
      </c>
      <c r="F20" s="34">
        <v>22</v>
      </c>
      <c r="G20" s="33">
        <v>5.3</v>
      </c>
      <c r="H20" s="33">
        <v>3.66</v>
      </c>
      <c r="I20" s="33">
        <v>6.93</v>
      </c>
      <c r="J20" s="34">
        <v>44</v>
      </c>
      <c r="K20" s="33">
        <v>20.54</v>
      </c>
      <c r="L20" s="33">
        <v>17.48</v>
      </c>
      <c r="M20" s="33">
        <v>23.59</v>
      </c>
      <c r="N20" s="34">
        <v>157</v>
      </c>
      <c r="O20" s="33">
        <v>45.57</v>
      </c>
      <c r="P20" s="33">
        <v>41.88</v>
      </c>
      <c r="Q20" s="33">
        <v>49.26</v>
      </c>
      <c r="R20" s="34">
        <v>383</v>
      </c>
      <c r="S20" s="33">
        <v>26.29</v>
      </c>
      <c r="T20" s="33">
        <v>23</v>
      </c>
      <c r="U20" s="33">
        <v>29.58</v>
      </c>
      <c r="V20" s="34">
        <v>212</v>
      </c>
      <c r="W20" s="34">
        <v>818</v>
      </c>
      <c r="X20" s="33">
        <v>2.29</v>
      </c>
      <c r="Y20" s="33">
        <v>1.55</v>
      </c>
      <c r="Z20" s="33">
        <v>3.04</v>
      </c>
      <c r="AA20" s="34">
        <v>58</v>
      </c>
      <c r="AB20" s="33">
        <v>5.8</v>
      </c>
      <c r="AC20" s="33">
        <v>4.74</v>
      </c>
      <c r="AD20" s="33">
        <v>6.85</v>
      </c>
      <c r="AE20" s="34">
        <v>147</v>
      </c>
      <c r="AF20" s="33">
        <v>20.58</v>
      </c>
      <c r="AG20" s="33">
        <v>18.739999999999998</v>
      </c>
      <c r="AH20" s="33">
        <v>22.41</v>
      </c>
      <c r="AI20" s="34">
        <v>518</v>
      </c>
      <c r="AJ20" s="33">
        <v>43.64</v>
      </c>
      <c r="AK20" s="33">
        <v>41.38</v>
      </c>
      <c r="AL20" s="33">
        <v>45.89</v>
      </c>
      <c r="AM20" s="34">
        <v>1109</v>
      </c>
      <c r="AN20" s="33">
        <v>27.7</v>
      </c>
      <c r="AO20" s="33">
        <v>25.67</v>
      </c>
      <c r="AP20" s="33">
        <v>29.72</v>
      </c>
      <c r="AQ20" s="34">
        <v>729</v>
      </c>
      <c r="AR20" s="34">
        <v>2561</v>
      </c>
    </row>
    <row r="21" spans="1:44">
      <c r="A21" s="1" t="s">
        <v>221</v>
      </c>
      <c r="AR21" s="3" t="s">
        <v>433</v>
      </c>
    </row>
    <row r="22" spans="1:44">
      <c r="A22" s="1" t="s">
        <v>428</v>
      </c>
    </row>
    <row r="24" spans="1:44">
      <c r="A24" s="126" t="s">
        <v>0</v>
      </c>
      <c r="B24" s="127"/>
      <c r="C24" s="147">
        <v>2017</v>
      </c>
      <c r="D24" s="147"/>
      <c r="E24" s="147"/>
      <c r="F24" s="147"/>
      <c r="G24" s="147"/>
      <c r="H24" s="147"/>
      <c r="I24" s="147"/>
      <c r="J24" s="147"/>
      <c r="K24" s="147"/>
      <c r="L24" s="147"/>
      <c r="M24" s="147"/>
      <c r="N24" s="147"/>
      <c r="O24" s="147"/>
      <c r="P24" s="147"/>
      <c r="Q24" s="147"/>
      <c r="R24" s="147"/>
      <c r="S24" s="147"/>
      <c r="T24" s="147"/>
      <c r="U24" s="147"/>
      <c r="V24" s="147"/>
      <c r="W24" s="148"/>
    </row>
    <row r="25" spans="1:44" s="20" customFormat="1">
      <c r="A25" s="128"/>
      <c r="B25" s="129"/>
      <c r="C25" s="150" t="s">
        <v>123</v>
      </c>
      <c r="D25" s="150"/>
      <c r="E25" s="150"/>
      <c r="F25" s="150"/>
      <c r="G25" s="150"/>
      <c r="H25" s="150"/>
      <c r="I25" s="150"/>
      <c r="J25" s="150"/>
      <c r="K25" s="150"/>
      <c r="L25" s="150"/>
      <c r="M25" s="150"/>
      <c r="N25" s="150"/>
      <c r="O25" s="150"/>
      <c r="P25" s="150"/>
      <c r="Q25" s="150"/>
      <c r="R25" s="150"/>
      <c r="S25" s="150"/>
      <c r="T25" s="150"/>
      <c r="U25" s="150"/>
      <c r="V25" s="150"/>
      <c r="W25" s="152"/>
    </row>
    <row r="26" spans="1:44" s="20" customFormat="1">
      <c r="A26" s="128"/>
      <c r="B26" s="129"/>
      <c r="C26" s="193" t="s">
        <v>112</v>
      </c>
      <c r="D26" s="150"/>
      <c r="E26" s="150"/>
      <c r="F26" s="150"/>
      <c r="G26" s="193" t="s">
        <v>113</v>
      </c>
      <c r="H26" s="150"/>
      <c r="I26" s="150"/>
      <c r="J26" s="150"/>
      <c r="K26" s="193" t="s">
        <v>115</v>
      </c>
      <c r="L26" s="150"/>
      <c r="M26" s="150"/>
      <c r="N26" s="150"/>
      <c r="O26" s="193" t="s">
        <v>116</v>
      </c>
      <c r="P26" s="150"/>
      <c r="Q26" s="150"/>
      <c r="R26" s="150"/>
      <c r="S26" s="193" t="s">
        <v>117</v>
      </c>
      <c r="T26" s="150"/>
      <c r="U26" s="150"/>
      <c r="V26" s="150"/>
      <c r="W26" s="152" t="s">
        <v>5</v>
      </c>
    </row>
    <row r="27" spans="1:44" s="20" customFormat="1" ht="22.5">
      <c r="A27" s="130"/>
      <c r="B27" s="131"/>
      <c r="C27" s="26" t="s">
        <v>6</v>
      </c>
      <c r="D27" s="151" t="s">
        <v>78</v>
      </c>
      <c r="E27" s="151"/>
      <c r="F27" s="26" t="s">
        <v>79</v>
      </c>
      <c r="G27" s="26" t="s">
        <v>6</v>
      </c>
      <c r="H27" s="151" t="s">
        <v>78</v>
      </c>
      <c r="I27" s="151"/>
      <c r="J27" s="26" t="s">
        <v>79</v>
      </c>
      <c r="K27" s="26" t="s">
        <v>6</v>
      </c>
      <c r="L27" s="151" t="s">
        <v>78</v>
      </c>
      <c r="M27" s="151"/>
      <c r="N27" s="26" t="s">
        <v>79</v>
      </c>
      <c r="O27" s="26" t="s">
        <v>6</v>
      </c>
      <c r="P27" s="151" t="s">
        <v>78</v>
      </c>
      <c r="Q27" s="151"/>
      <c r="R27" s="26" t="s">
        <v>79</v>
      </c>
      <c r="S27" s="26" t="s">
        <v>6</v>
      </c>
      <c r="T27" s="151" t="s">
        <v>78</v>
      </c>
      <c r="U27" s="151"/>
      <c r="V27" s="26" t="s">
        <v>79</v>
      </c>
      <c r="W27" s="153"/>
    </row>
    <row r="28" spans="1:44" s="20" customFormat="1">
      <c r="A28" s="209"/>
      <c r="B28" s="40" t="s">
        <v>429</v>
      </c>
      <c r="C28" s="64">
        <v>2.73</v>
      </c>
      <c r="D28" s="64">
        <v>2.14</v>
      </c>
      <c r="E28" s="64">
        <v>3.33</v>
      </c>
      <c r="F28" s="65">
        <v>113</v>
      </c>
      <c r="G28" s="64">
        <v>5.66</v>
      </c>
      <c r="H28" s="64">
        <v>4.8600000000000003</v>
      </c>
      <c r="I28" s="64">
        <v>6.45</v>
      </c>
      <c r="J28" s="65">
        <v>244</v>
      </c>
      <c r="K28" s="64">
        <v>22.05</v>
      </c>
      <c r="L28" s="64">
        <v>20.57</v>
      </c>
      <c r="M28" s="64">
        <v>23.53</v>
      </c>
      <c r="N28" s="66">
        <v>903</v>
      </c>
      <c r="O28" s="64">
        <v>42.01</v>
      </c>
      <c r="P28" s="64">
        <v>40.270000000000003</v>
      </c>
      <c r="Q28" s="64">
        <v>43.75</v>
      </c>
      <c r="R28" s="66">
        <v>1790</v>
      </c>
      <c r="S28" s="64">
        <v>27.55</v>
      </c>
      <c r="T28" s="64">
        <v>25.97</v>
      </c>
      <c r="U28" s="64">
        <v>29.13</v>
      </c>
      <c r="V28" s="66">
        <v>1196</v>
      </c>
      <c r="W28" s="66">
        <f>V28+N28+R28+J28+F28</f>
        <v>4246</v>
      </c>
    </row>
    <row r="29" spans="1:44">
      <c r="A29" s="135"/>
      <c r="B29" s="56" t="s">
        <v>430</v>
      </c>
      <c r="C29" s="67">
        <v>2.4</v>
      </c>
      <c r="D29" s="67">
        <v>1.69</v>
      </c>
      <c r="E29" s="67">
        <v>3.1</v>
      </c>
      <c r="F29" s="68">
        <v>63</v>
      </c>
      <c r="G29" s="67">
        <v>5.83</v>
      </c>
      <c r="H29" s="67">
        <v>4.8499999999999996</v>
      </c>
      <c r="I29" s="67">
        <v>6.81</v>
      </c>
      <c r="J29" s="68">
        <v>173</v>
      </c>
      <c r="K29" s="67">
        <v>22.17</v>
      </c>
      <c r="L29" s="67">
        <v>20.37</v>
      </c>
      <c r="M29" s="67">
        <v>23.97</v>
      </c>
      <c r="N29" s="69">
        <v>632</v>
      </c>
      <c r="O29" s="67">
        <v>41.49</v>
      </c>
      <c r="P29" s="67">
        <v>39.380000000000003</v>
      </c>
      <c r="Q29" s="67">
        <v>43.61</v>
      </c>
      <c r="R29" s="69">
        <v>1187</v>
      </c>
      <c r="S29" s="67">
        <v>28.11</v>
      </c>
      <c r="T29" s="67">
        <v>26.18</v>
      </c>
      <c r="U29" s="67">
        <v>30.03</v>
      </c>
      <c r="V29" s="69">
        <v>861</v>
      </c>
      <c r="W29" s="69">
        <f t="shared" ref="W29:W36" si="0">V29+N29+R29+J29+F29</f>
        <v>2916</v>
      </c>
    </row>
    <row r="30" spans="1:44">
      <c r="A30" s="135"/>
      <c r="B30" s="56" t="s">
        <v>431</v>
      </c>
      <c r="C30" s="70" t="s">
        <v>247</v>
      </c>
      <c r="D30" s="67">
        <v>1.63</v>
      </c>
      <c r="E30" s="67">
        <v>3.82</v>
      </c>
      <c r="F30" s="68">
        <v>26</v>
      </c>
      <c r="G30" s="67">
        <v>5.4</v>
      </c>
      <c r="H30" s="67">
        <v>3.94</v>
      </c>
      <c r="I30" s="67">
        <v>6.86</v>
      </c>
      <c r="J30" s="68">
        <v>58</v>
      </c>
      <c r="K30" s="67">
        <v>22.61</v>
      </c>
      <c r="L30" s="67">
        <v>19.78</v>
      </c>
      <c r="M30" s="67">
        <v>25.45</v>
      </c>
      <c r="N30" s="69">
        <v>218</v>
      </c>
      <c r="O30" s="67">
        <v>44.12</v>
      </c>
      <c r="P30" s="67">
        <v>40.82</v>
      </c>
      <c r="Q30" s="67">
        <v>47.42</v>
      </c>
      <c r="R30" s="69">
        <v>471</v>
      </c>
      <c r="S30" s="67">
        <v>25.15</v>
      </c>
      <c r="T30" s="67">
        <v>22.19</v>
      </c>
      <c r="U30" s="67">
        <v>28.1</v>
      </c>
      <c r="V30" s="69">
        <v>239</v>
      </c>
      <c r="W30" s="69">
        <f t="shared" si="0"/>
        <v>1012</v>
      </c>
    </row>
    <row r="31" spans="1:44">
      <c r="A31" s="135"/>
      <c r="B31" s="39" t="s">
        <v>432</v>
      </c>
      <c r="C31" s="70" t="s">
        <v>333</v>
      </c>
      <c r="D31" s="67">
        <v>4.96</v>
      </c>
      <c r="E31" s="67">
        <v>11.73</v>
      </c>
      <c r="F31" s="68">
        <v>24</v>
      </c>
      <c r="G31" s="70" t="s">
        <v>251</v>
      </c>
      <c r="H31" s="67">
        <v>1.7</v>
      </c>
      <c r="I31" s="67">
        <v>6.21</v>
      </c>
      <c r="J31" s="68">
        <v>13</v>
      </c>
      <c r="K31" s="67">
        <v>17.440000000000001</v>
      </c>
      <c r="L31" s="67">
        <v>12.91</v>
      </c>
      <c r="M31" s="67">
        <v>21.98</v>
      </c>
      <c r="N31" s="69">
        <v>53</v>
      </c>
      <c r="O31" s="67">
        <v>40.619999999999997</v>
      </c>
      <c r="P31" s="67">
        <v>34.880000000000003</v>
      </c>
      <c r="Q31" s="67">
        <v>46.36</v>
      </c>
      <c r="R31" s="69">
        <v>132</v>
      </c>
      <c r="S31" s="67">
        <v>29.63</v>
      </c>
      <c r="T31" s="67">
        <v>24.29</v>
      </c>
      <c r="U31" s="67">
        <v>34.979999999999997</v>
      </c>
      <c r="V31" s="69">
        <v>96</v>
      </c>
      <c r="W31" s="69">
        <f t="shared" si="0"/>
        <v>318</v>
      </c>
    </row>
    <row r="32" spans="1:44">
      <c r="A32" s="135"/>
      <c r="B32" s="39" t="s">
        <v>28</v>
      </c>
      <c r="C32" s="67" t="s">
        <v>33</v>
      </c>
      <c r="D32" s="67">
        <v>0</v>
      </c>
      <c r="E32" s="67">
        <v>4.63</v>
      </c>
      <c r="F32" s="68">
        <v>3</v>
      </c>
      <c r="G32" s="67" t="s">
        <v>33</v>
      </c>
      <c r="H32" s="67">
        <v>0</v>
      </c>
      <c r="I32" s="67">
        <v>4.4800000000000004</v>
      </c>
      <c r="J32" s="68">
        <v>4</v>
      </c>
      <c r="K32" s="67">
        <v>24.18</v>
      </c>
      <c r="L32" s="67">
        <v>17.13</v>
      </c>
      <c r="M32" s="67">
        <v>31.23</v>
      </c>
      <c r="N32" s="69">
        <v>38</v>
      </c>
      <c r="O32" s="67">
        <v>40.299999999999997</v>
      </c>
      <c r="P32" s="67">
        <v>32.58</v>
      </c>
      <c r="Q32" s="67">
        <v>48.03</v>
      </c>
      <c r="R32" s="69">
        <v>72</v>
      </c>
      <c r="S32" s="67">
        <v>31.15</v>
      </c>
      <c r="T32" s="67">
        <v>23.61</v>
      </c>
      <c r="U32" s="67">
        <v>38.69</v>
      </c>
      <c r="V32" s="69">
        <v>49</v>
      </c>
      <c r="W32" s="69">
        <f>V32+N32+R32+J32</f>
        <v>163</v>
      </c>
    </row>
    <row r="33" spans="1:23">
      <c r="A33" s="135"/>
      <c r="B33" s="39" t="s">
        <v>29</v>
      </c>
      <c r="C33" s="70" t="s">
        <v>330</v>
      </c>
      <c r="D33" s="67">
        <v>5.22</v>
      </c>
      <c r="E33" s="67">
        <v>12.32</v>
      </c>
      <c r="F33" s="68">
        <v>24</v>
      </c>
      <c r="G33" s="70" t="s">
        <v>260</v>
      </c>
      <c r="H33" s="67">
        <v>1.79</v>
      </c>
      <c r="I33" s="67">
        <v>6.53</v>
      </c>
      <c r="J33" s="68">
        <v>13</v>
      </c>
      <c r="K33" s="67">
        <v>16.84</v>
      </c>
      <c r="L33" s="67">
        <v>12.22</v>
      </c>
      <c r="M33" s="67">
        <v>21.47</v>
      </c>
      <c r="N33" s="69">
        <v>48</v>
      </c>
      <c r="O33" s="67">
        <v>40.32</v>
      </c>
      <c r="P33" s="67">
        <v>34.409999999999997</v>
      </c>
      <c r="Q33" s="67">
        <v>46.23</v>
      </c>
      <c r="R33" s="69">
        <v>123</v>
      </c>
      <c r="S33" s="67">
        <v>29.91</v>
      </c>
      <c r="T33" s="67">
        <v>24.39</v>
      </c>
      <c r="U33" s="67">
        <v>35.42</v>
      </c>
      <c r="V33" s="69">
        <v>92</v>
      </c>
      <c r="W33" s="69">
        <f t="shared" si="0"/>
        <v>300</v>
      </c>
    </row>
    <row r="34" spans="1:23">
      <c r="A34" s="135"/>
      <c r="B34" s="39" t="s">
        <v>30</v>
      </c>
      <c r="C34" s="67" t="s">
        <v>33</v>
      </c>
      <c r="D34" s="67">
        <v>0</v>
      </c>
      <c r="E34" s="67">
        <v>2.02</v>
      </c>
      <c r="F34" s="68">
        <v>1</v>
      </c>
      <c r="G34" s="67" t="s">
        <v>33</v>
      </c>
      <c r="H34" s="67">
        <v>2.0099999999999998</v>
      </c>
      <c r="I34" s="67">
        <v>10.67</v>
      </c>
      <c r="J34" s="68">
        <v>8</v>
      </c>
      <c r="K34" s="70" t="s">
        <v>269</v>
      </c>
      <c r="L34" s="67">
        <v>14.78</v>
      </c>
      <c r="M34" s="67">
        <v>29.35</v>
      </c>
      <c r="N34" s="69">
        <v>29</v>
      </c>
      <c r="O34" s="67">
        <v>51.37</v>
      </c>
      <c r="P34" s="67">
        <v>42.13</v>
      </c>
      <c r="Q34" s="67">
        <v>60.61</v>
      </c>
      <c r="R34" s="69">
        <v>61</v>
      </c>
      <c r="S34" s="70" t="s">
        <v>397</v>
      </c>
      <c r="T34" s="67">
        <v>12.02</v>
      </c>
      <c r="U34" s="67">
        <v>27.06</v>
      </c>
      <c r="V34" s="69">
        <v>23</v>
      </c>
      <c r="W34" s="69">
        <f t="shared" si="0"/>
        <v>122</v>
      </c>
    </row>
    <row r="35" spans="1:23">
      <c r="A35" s="135"/>
      <c r="B35" s="39" t="s">
        <v>31</v>
      </c>
      <c r="C35" s="70" t="s">
        <v>262</v>
      </c>
      <c r="D35" s="67">
        <v>1.79</v>
      </c>
      <c r="E35" s="67">
        <v>7.78</v>
      </c>
      <c r="F35" s="68">
        <v>10</v>
      </c>
      <c r="G35" s="70" t="s">
        <v>324</v>
      </c>
      <c r="H35" s="67">
        <v>4.62</v>
      </c>
      <c r="I35" s="67">
        <v>11.99</v>
      </c>
      <c r="J35" s="68">
        <v>19</v>
      </c>
      <c r="K35" s="67">
        <v>18.3</v>
      </c>
      <c r="L35" s="67">
        <v>12.97</v>
      </c>
      <c r="M35" s="67">
        <v>23.63</v>
      </c>
      <c r="N35" s="69">
        <v>39</v>
      </c>
      <c r="O35" s="67">
        <v>46.72</v>
      </c>
      <c r="P35" s="67">
        <v>39.85</v>
      </c>
      <c r="Q35" s="67">
        <v>53.59</v>
      </c>
      <c r="R35" s="69">
        <v>101</v>
      </c>
      <c r="S35" s="67">
        <v>21.89</v>
      </c>
      <c r="T35" s="67">
        <v>16.100000000000001</v>
      </c>
      <c r="U35" s="67">
        <v>27.68</v>
      </c>
      <c r="V35" s="69">
        <v>45</v>
      </c>
      <c r="W35" s="69">
        <f t="shared" si="0"/>
        <v>214</v>
      </c>
    </row>
    <row r="36" spans="1:23">
      <c r="A36" s="135"/>
      <c r="B36" s="39" t="s">
        <v>32</v>
      </c>
      <c r="C36" s="67" t="s">
        <v>33</v>
      </c>
      <c r="D36" s="67">
        <v>0</v>
      </c>
      <c r="E36" s="67">
        <v>4.54</v>
      </c>
      <c r="F36" s="68">
        <v>2</v>
      </c>
      <c r="G36" s="67" t="s">
        <v>33</v>
      </c>
      <c r="H36" s="67">
        <v>1.79</v>
      </c>
      <c r="I36" s="67">
        <v>11.19</v>
      </c>
      <c r="J36" s="68">
        <v>7</v>
      </c>
      <c r="K36" s="70" t="s">
        <v>407</v>
      </c>
      <c r="L36" s="67">
        <v>6.15</v>
      </c>
      <c r="M36" s="67">
        <v>22.52</v>
      </c>
      <c r="N36" s="69">
        <v>11</v>
      </c>
      <c r="O36" s="67">
        <v>58.87</v>
      </c>
      <c r="P36" s="67">
        <v>48.31</v>
      </c>
      <c r="Q36" s="67">
        <v>69.430000000000007</v>
      </c>
      <c r="R36" s="69">
        <v>53</v>
      </c>
      <c r="S36" s="70" t="s">
        <v>398</v>
      </c>
      <c r="T36" s="67">
        <v>10.5</v>
      </c>
      <c r="U36" s="67">
        <v>26.28</v>
      </c>
      <c r="V36" s="69">
        <v>18</v>
      </c>
      <c r="W36" s="69">
        <f t="shared" si="0"/>
        <v>91</v>
      </c>
    </row>
    <row r="37" spans="1:23">
      <c r="A37" s="1" t="s">
        <v>221</v>
      </c>
      <c r="W37" s="3" t="s">
        <v>433</v>
      </c>
    </row>
    <row r="38" spans="1:23">
      <c r="A38" s="1" t="s">
        <v>428</v>
      </c>
    </row>
  </sheetData>
  <mergeCells count="49">
    <mergeCell ref="A28:A36"/>
    <mergeCell ref="A19:A20"/>
    <mergeCell ref="A24:B27"/>
    <mergeCell ref="C24:W24"/>
    <mergeCell ref="C25:W25"/>
    <mergeCell ref="C26:F26"/>
    <mergeCell ref="G26:J26"/>
    <mergeCell ref="K26:N26"/>
    <mergeCell ref="O26:R26"/>
    <mergeCell ref="S26:V26"/>
    <mergeCell ref="W26:W27"/>
    <mergeCell ref="D27:E27"/>
    <mergeCell ref="H27:I27"/>
    <mergeCell ref="L27:M27"/>
    <mergeCell ref="P27:Q27"/>
    <mergeCell ref="T27:U27"/>
    <mergeCell ref="A6:A7"/>
    <mergeCell ref="A8:A9"/>
    <mergeCell ref="A10:A12"/>
    <mergeCell ref="A13:A14"/>
    <mergeCell ref="A15:A16"/>
    <mergeCell ref="A17:A18"/>
    <mergeCell ref="AR3:AR4"/>
    <mergeCell ref="D4:E4"/>
    <mergeCell ref="H4:I4"/>
    <mergeCell ref="L4:M4"/>
    <mergeCell ref="P4:Q4"/>
    <mergeCell ref="T4:U4"/>
    <mergeCell ref="Y4:Z4"/>
    <mergeCell ref="AC4:AD4"/>
    <mergeCell ref="AG4:AH4"/>
    <mergeCell ref="AK4:AL4"/>
    <mergeCell ref="W3:W4"/>
    <mergeCell ref="X3:AA3"/>
    <mergeCell ref="AB3:AE3"/>
    <mergeCell ref="AF3:AI3"/>
    <mergeCell ref="AJ3:AM3"/>
    <mergeCell ref="A1:B4"/>
    <mergeCell ref="AN3:AQ3"/>
    <mergeCell ref="AO4:AP4"/>
    <mergeCell ref="C1:W1"/>
    <mergeCell ref="X1:AR1"/>
    <mergeCell ref="C2:W2"/>
    <mergeCell ref="X2:AR2"/>
    <mergeCell ref="C3:F3"/>
    <mergeCell ref="G3:J3"/>
    <mergeCell ref="K3:N3"/>
    <mergeCell ref="O3:R3"/>
    <mergeCell ref="S3:V3"/>
  </mergeCells>
  <pageMargins left="0.59055118110236227" right="0.39370078740157483" top="0.98425196850393704" bottom="0.59055118110236227" header="0.31496062992125984" footer="0.31496062992125984"/>
  <pageSetup paperSize="9" scale="71" fitToWidth="2" orientation="landscape" r:id="rId1"/>
  <headerFooter>
    <oddHeader>&amp;R&amp;G</oddHeader>
    <oddFooter>&amp;L&amp;8&amp;F-&amp;A</oddFooter>
  </headerFooter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38"/>
  <sheetViews>
    <sheetView zoomScaleNormal="100" workbookViewId="0">
      <selection sqref="A1:B4"/>
    </sheetView>
  </sheetViews>
  <sheetFormatPr baseColWidth="10" defaultColWidth="11.42578125" defaultRowHeight="11.25"/>
  <cols>
    <col min="1" max="1" width="15.7109375" style="1" customWidth="1"/>
    <col min="2" max="2" width="18.7109375" style="1" customWidth="1"/>
    <col min="3" max="22" width="8.7109375" style="1" customWidth="1"/>
    <col min="23" max="23" width="9.7109375" style="1" customWidth="1"/>
    <col min="24" max="43" width="8.7109375" style="1" customWidth="1"/>
    <col min="44" max="44" width="9.7109375" style="1" customWidth="1"/>
    <col min="45" max="51" width="8.7109375" style="1" customWidth="1"/>
    <col min="52" max="54" width="10.42578125" style="1" customWidth="1"/>
    <col min="55" max="16384" width="11.42578125" style="1"/>
  </cols>
  <sheetData>
    <row r="1" spans="1:44" s="20" customFormat="1" ht="12" customHeight="1">
      <c r="A1" s="137" t="s">
        <v>0</v>
      </c>
      <c r="B1" s="138"/>
      <c r="C1" s="123" t="s">
        <v>91</v>
      </c>
      <c r="D1" s="123"/>
      <c r="E1" s="123"/>
      <c r="F1" s="123"/>
      <c r="G1" s="123"/>
      <c r="H1" s="123"/>
      <c r="I1" s="123"/>
      <c r="J1" s="123"/>
      <c r="K1" s="123"/>
      <c r="L1" s="123"/>
      <c r="M1" s="123"/>
      <c r="N1" s="123"/>
      <c r="O1" s="123"/>
      <c r="P1" s="123"/>
      <c r="Q1" s="123"/>
      <c r="R1" s="123"/>
      <c r="S1" s="123"/>
      <c r="T1" s="123"/>
      <c r="U1" s="123"/>
      <c r="V1" s="123"/>
      <c r="W1" s="123"/>
      <c r="X1" s="123" t="s">
        <v>91</v>
      </c>
      <c r="Y1" s="123"/>
      <c r="Z1" s="123"/>
      <c r="AA1" s="123"/>
      <c r="AB1" s="123"/>
      <c r="AC1" s="181"/>
      <c r="AD1" s="181"/>
      <c r="AE1" s="181"/>
      <c r="AF1" s="181"/>
      <c r="AG1" s="181"/>
      <c r="AH1" s="181"/>
      <c r="AI1" s="181"/>
      <c r="AJ1" s="181"/>
      <c r="AK1" s="181"/>
      <c r="AL1" s="181"/>
      <c r="AM1" s="181"/>
      <c r="AN1" s="181"/>
      <c r="AO1" s="181"/>
      <c r="AP1" s="181"/>
      <c r="AQ1" s="181"/>
      <c r="AR1" s="182"/>
    </row>
    <row r="2" spans="1:44" s="20" customFormat="1">
      <c r="A2" s="139"/>
      <c r="B2" s="140"/>
      <c r="C2" s="136" t="s">
        <v>1</v>
      </c>
      <c r="D2" s="120"/>
      <c r="E2" s="120"/>
      <c r="F2" s="120"/>
      <c r="G2" s="120"/>
      <c r="H2" s="120"/>
      <c r="I2" s="120"/>
      <c r="J2" s="120"/>
      <c r="K2" s="120"/>
      <c r="L2" s="120"/>
      <c r="M2" s="120"/>
      <c r="N2" s="120"/>
      <c r="O2" s="120"/>
      <c r="P2" s="120"/>
      <c r="Q2" s="120"/>
      <c r="R2" s="120"/>
      <c r="S2" s="120"/>
      <c r="T2" s="120"/>
      <c r="U2" s="120"/>
      <c r="V2" s="120"/>
      <c r="W2" s="120"/>
      <c r="X2" s="136" t="s">
        <v>429</v>
      </c>
      <c r="Y2" s="120"/>
      <c r="Z2" s="120"/>
      <c r="AA2" s="120"/>
      <c r="AB2" s="120"/>
      <c r="AC2" s="176"/>
      <c r="AD2" s="176"/>
      <c r="AE2" s="176"/>
      <c r="AF2" s="176"/>
      <c r="AG2" s="176"/>
      <c r="AH2" s="176"/>
      <c r="AI2" s="176"/>
      <c r="AJ2" s="176"/>
      <c r="AK2" s="176"/>
      <c r="AL2" s="176"/>
      <c r="AM2" s="176"/>
      <c r="AN2" s="176"/>
      <c r="AO2" s="176"/>
      <c r="AP2" s="176"/>
      <c r="AQ2" s="176"/>
      <c r="AR2" s="183"/>
    </row>
    <row r="3" spans="1:44" s="20" customFormat="1">
      <c r="A3" s="139"/>
      <c r="B3" s="140"/>
      <c r="C3" s="213" t="s">
        <v>209</v>
      </c>
      <c r="D3" s="120"/>
      <c r="E3" s="120"/>
      <c r="F3" s="120"/>
      <c r="G3" s="213">
        <v>2</v>
      </c>
      <c r="H3" s="120"/>
      <c r="I3" s="120"/>
      <c r="J3" s="120"/>
      <c r="K3" s="213">
        <v>3</v>
      </c>
      <c r="L3" s="120"/>
      <c r="M3" s="120"/>
      <c r="N3" s="120"/>
      <c r="O3" s="213">
        <v>4</v>
      </c>
      <c r="P3" s="120"/>
      <c r="Q3" s="120"/>
      <c r="R3" s="120"/>
      <c r="S3" s="213" t="s">
        <v>198</v>
      </c>
      <c r="T3" s="120"/>
      <c r="U3" s="120"/>
      <c r="V3" s="120"/>
      <c r="W3" s="120" t="s">
        <v>5</v>
      </c>
      <c r="X3" s="213" t="s">
        <v>209</v>
      </c>
      <c r="Y3" s="120"/>
      <c r="Z3" s="120"/>
      <c r="AA3" s="120"/>
      <c r="AB3" s="213">
        <v>2</v>
      </c>
      <c r="AC3" s="150"/>
      <c r="AD3" s="150"/>
      <c r="AE3" s="150"/>
      <c r="AF3" s="214">
        <v>3</v>
      </c>
      <c r="AG3" s="150"/>
      <c r="AH3" s="150"/>
      <c r="AI3" s="150"/>
      <c r="AJ3" s="214">
        <v>4</v>
      </c>
      <c r="AK3" s="150"/>
      <c r="AL3" s="150"/>
      <c r="AM3" s="150"/>
      <c r="AN3" s="214" t="s">
        <v>198</v>
      </c>
      <c r="AO3" s="150"/>
      <c r="AP3" s="150"/>
      <c r="AQ3" s="150"/>
      <c r="AR3" s="152" t="s">
        <v>5</v>
      </c>
    </row>
    <row r="4" spans="1:44" s="111" customFormat="1" ht="22.5">
      <c r="A4" s="141"/>
      <c r="B4" s="142"/>
      <c r="C4" s="114" t="s">
        <v>46</v>
      </c>
      <c r="D4" s="215" t="s">
        <v>78</v>
      </c>
      <c r="E4" s="215"/>
      <c r="F4" s="115" t="s">
        <v>79</v>
      </c>
      <c r="G4" s="114" t="s">
        <v>46</v>
      </c>
      <c r="H4" s="215" t="s">
        <v>78</v>
      </c>
      <c r="I4" s="215"/>
      <c r="J4" s="115" t="s">
        <v>79</v>
      </c>
      <c r="K4" s="114" t="s">
        <v>46</v>
      </c>
      <c r="L4" s="215" t="s">
        <v>78</v>
      </c>
      <c r="M4" s="215"/>
      <c r="N4" s="115" t="s">
        <v>79</v>
      </c>
      <c r="O4" s="114" t="s">
        <v>46</v>
      </c>
      <c r="P4" s="215" t="s">
        <v>78</v>
      </c>
      <c r="Q4" s="215"/>
      <c r="R4" s="115" t="s">
        <v>79</v>
      </c>
      <c r="S4" s="114" t="s">
        <v>46</v>
      </c>
      <c r="T4" s="215" t="s">
        <v>78</v>
      </c>
      <c r="U4" s="215"/>
      <c r="V4" s="115" t="s">
        <v>79</v>
      </c>
      <c r="W4" s="121"/>
      <c r="X4" s="114" t="s">
        <v>46</v>
      </c>
      <c r="Y4" s="215" t="s">
        <v>78</v>
      </c>
      <c r="Z4" s="215"/>
      <c r="AA4" s="115" t="s">
        <v>79</v>
      </c>
      <c r="AB4" s="114" t="s">
        <v>46</v>
      </c>
      <c r="AC4" s="216" t="s">
        <v>78</v>
      </c>
      <c r="AD4" s="216"/>
      <c r="AE4" s="113" t="s">
        <v>79</v>
      </c>
      <c r="AF4" s="112" t="s">
        <v>46</v>
      </c>
      <c r="AG4" s="216" t="s">
        <v>78</v>
      </c>
      <c r="AH4" s="216"/>
      <c r="AI4" s="113" t="s">
        <v>79</v>
      </c>
      <c r="AJ4" s="112" t="s">
        <v>46</v>
      </c>
      <c r="AK4" s="216" t="s">
        <v>78</v>
      </c>
      <c r="AL4" s="216"/>
      <c r="AM4" s="113" t="s">
        <v>79</v>
      </c>
      <c r="AN4" s="112" t="s">
        <v>46</v>
      </c>
      <c r="AO4" s="216" t="s">
        <v>78</v>
      </c>
      <c r="AP4" s="216"/>
      <c r="AQ4" s="113" t="s">
        <v>79</v>
      </c>
      <c r="AR4" s="153"/>
    </row>
    <row r="5" spans="1:44" ht="12" customHeight="1">
      <c r="A5" s="27" t="s">
        <v>9</v>
      </c>
      <c r="B5" s="28" t="s">
        <v>10</v>
      </c>
      <c r="C5" s="54" t="s">
        <v>306</v>
      </c>
      <c r="D5" s="29">
        <v>0.62</v>
      </c>
      <c r="E5" s="29">
        <v>1.87</v>
      </c>
      <c r="F5" s="30">
        <v>17</v>
      </c>
      <c r="G5" s="54" t="s">
        <v>231</v>
      </c>
      <c r="H5" s="29">
        <v>1.22</v>
      </c>
      <c r="I5" s="29">
        <v>2.78</v>
      </c>
      <c r="J5" s="30">
        <v>29</v>
      </c>
      <c r="K5" s="29">
        <v>18.670000000000002</v>
      </c>
      <c r="L5" s="29">
        <v>16.350000000000001</v>
      </c>
      <c r="M5" s="29">
        <v>21</v>
      </c>
      <c r="N5" s="30">
        <v>240</v>
      </c>
      <c r="O5" s="29">
        <v>47.94</v>
      </c>
      <c r="P5" s="29">
        <v>45.07</v>
      </c>
      <c r="Q5" s="29">
        <v>50.8</v>
      </c>
      <c r="R5" s="30">
        <v>680</v>
      </c>
      <c r="S5" s="29">
        <v>30.15</v>
      </c>
      <c r="T5" s="29">
        <v>27.51</v>
      </c>
      <c r="U5" s="29">
        <v>32.78</v>
      </c>
      <c r="V5" s="30">
        <v>419</v>
      </c>
      <c r="W5" s="30">
        <v>1385</v>
      </c>
      <c r="X5" s="29">
        <v>0.78</v>
      </c>
      <c r="Y5" s="29">
        <v>0.48</v>
      </c>
      <c r="Z5" s="29">
        <v>1.08</v>
      </c>
      <c r="AA5" s="30">
        <v>35</v>
      </c>
      <c r="AB5" s="29">
        <v>2.11</v>
      </c>
      <c r="AC5" s="29">
        <v>1.6</v>
      </c>
      <c r="AD5" s="29">
        <v>2.62</v>
      </c>
      <c r="AE5" s="30">
        <v>90</v>
      </c>
      <c r="AF5" s="29">
        <v>17.34</v>
      </c>
      <c r="AG5" s="29">
        <v>16</v>
      </c>
      <c r="AH5" s="29">
        <v>18.68</v>
      </c>
      <c r="AI5" s="30">
        <v>720</v>
      </c>
      <c r="AJ5" s="29">
        <v>48.97</v>
      </c>
      <c r="AK5" s="29">
        <v>47.2</v>
      </c>
      <c r="AL5" s="29">
        <v>50.74</v>
      </c>
      <c r="AM5" s="30">
        <v>2062</v>
      </c>
      <c r="AN5" s="29">
        <v>30.8</v>
      </c>
      <c r="AO5" s="29">
        <v>29.16</v>
      </c>
      <c r="AP5" s="29">
        <v>32.44</v>
      </c>
      <c r="AQ5" s="30">
        <v>1319</v>
      </c>
      <c r="AR5" s="30">
        <v>4226</v>
      </c>
    </row>
    <row r="6" spans="1:44" ht="12" customHeight="1">
      <c r="A6" s="134" t="s">
        <v>11</v>
      </c>
      <c r="B6" s="31" t="s">
        <v>12</v>
      </c>
      <c r="C6" s="33" t="s">
        <v>33</v>
      </c>
      <c r="D6" s="33">
        <v>0.25</v>
      </c>
      <c r="E6" s="33">
        <v>2.1800000000000002</v>
      </c>
      <c r="F6" s="34">
        <v>7</v>
      </c>
      <c r="G6" s="32" t="s">
        <v>223</v>
      </c>
      <c r="H6" s="33">
        <v>0.74</v>
      </c>
      <c r="I6" s="33">
        <v>2.88</v>
      </c>
      <c r="J6" s="34">
        <v>13</v>
      </c>
      <c r="K6" s="33">
        <v>14.94</v>
      </c>
      <c r="L6" s="33">
        <v>11.86</v>
      </c>
      <c r="M6" s="33">
        <v>18.03</v>
      </c>
      <c r="N6" s="34">
        <v>90</v>
      </c>
      <c r="O6" s="33">
        <v>51.08</v>
      </c>
      <c r="P6" s="33">
        <v>46.8</v>
      </c>
      <c r="Q6" s="33">
        <v>55.36</v>
      </c>
      <c r="R6" s="34">
        <v>313</v>
      </c>
      <c r="S6" s="33">
        <v>30.95</v>
      </c>
      <c r="T6" s="33">
        <v>26.99</v>
      </c>
      <c r="U6" s="33">
        <v>34.9</v>
      </c>
      <c r="V6" s="34">
        <v>192</v>
      </c>
      <c r="W6" s="34">
        <v>615</v>
      </c>
      <c r="X6" s="32" t="s">
        <v>315</v>
      </c>
      <c r="Y6" s="33">
        <v>0.24</v>
      </c>
      <c r="Z6" s="33">
        <v>0.88</v>
      </c>
      <c r="AA6" s="34">
        <v>14</v>
      </c>
      <c r="AB6" s="33">
        <v>1.94</v>
      </c>
      <c r="AC6" s="33">
        <v>1.27</v>
      </c>
      <c r="AD6" s="33">
        <v>2.61</v>
      </c>
      <c r="AE6" s="34">
        <v>42</v>
      </c>
      <c r="AF6" s="33">
        <v>13.37</v>
      </c>
      <c r="AG6" s="33">
        <v>11.63</v>
      </c>
      <c r="AH6" s="33">
        <v>15.1</v>
      </c>
      <c r="AI6" s="34">
        <v>264</v>
      </c>
      <c r="AJ6" s="33">
        <v>49.5</v>
      </c>
      <c r="AK6" s="33">
        <v>46.97</v>
      </c>
      <c r="AL6" s="33">
        <v>52.03</v>
      </c>
      <c r="AM6" s="34">
        <v>1015</v>
      </c>
      <c r="AN6" s="33">
        <v>34.64</v>
      </c>
      <c r="AO6" s="33">
        <v>32.22</v>
      </c>
      <c r="AP6" s="33">
        <v>37.049999999999997</v>
      </c>
      <c r="AQ6" s="34">
        <v>696</v>
      </c>
      <c r="AR6" s="34">
        <v>2031</v>
      </c>
    </row>
    <row r="7" spans="1:44" ht="12" customHeight="1">
      <c r="A7" s="125"/>
      <c r="B7" s="31" t="s">
        <v>13</v>
      </c>
      <c r="C7" s="32" t="s">
        <v>306</v>
      </c>
      <c r="D7" s="33">
        <v>0.44</v>
      </c>
      <c r="E7" s="33">
        <v>2.1</v>
      </c>
      <c r="F7" s="34">
        <v>10</v>
      </c>
      <c r="G7" s="32" t="s">
        <v>319</v>
      </c>
      <c r="H7" s="33">
        <v>1.03</v>
      </c>
      <c r="I7" s="33">
        <v>3.23</v>
      </c>
      <c r="J7" s="34">
        <v>16</v>
      </c>
      <c r="K7" s="33">
        <v>21.41</v>
      </c>
      <c r="L7" s="33">
        <v>18.11</v>
      </c>
      <c r="M7" s="33">
        <v>24.71</v>
      </c>
      <c r="N7" s="34">
        <v>150</v>
      </c>
      <c r="O7" s="33">
        <v>45.63</v>
      </c>
      <c r="P7" s="33">
        <v>41.81</v>
      </c>
      <c r="Q7" s="33">
        <v>49.45</v>
      </c>
      <c r="R7" s="34">
        <v>367</v>
      </c>
      <c r="S7" s="33">
        <v>29.56</v>
      </c>
      <c r="T7" s="33">
        <v>26.03</v>
      </c>
      <c r="U7" s="33">
        <v>33.08</v>
      </c>
      <c r="V7" s="34">
        <v>227</v>
      </c>
      <c r="W7" s="34">
        <v>770</v>
      </c>
      <c r="X7" s="32" t="s">
        <v>250</v>
      </c>
      <c r="Y7" s="33">
        <v>0.48</v>
      </c>
      <c r="Z7" s="33">
        <v>1.46</v>
      </c>
      <c r="AA7" s="34">
        <v>21</v>
      </c>
      <c r="AB7" s="33">
        <v>2.2599999999999998</v>
      </c>
      <c r="AC7" s="33">
        <v>1.5</v>
      </c>
      <c r="AD7" s="33">
        <v>3.02</v>
      </c>
      <c r="AE7" s="34">
        <v>48</v>
      </c>
      <c r="AF7" s="33">
        <v>20.81</v>
      </c>
      <c r="AG7" s="33">
        <v>18.809999999999999</v>
      </c>
      <c r="AH7" s="33">
        <v>22.8</v>
      </c>
      <c r="AI7" s="34">
        <v>456</v>
      </c>
      <c r="AJ7" s="33">
        <v>48.51</v>
      </c>
      <c r="AK7" s="33">
        <v>46.03</v>
      </c>
      <c r="AL7" s="33">
        <v>50.98</v>
      </c>
      <c r="AM7" s="34">
        <v>1047</v>
      </c>
      <c r="AN7" s="33">
        <v>27.45</v>
      </c>
      <c r="AO7" s="33">
        <v>25.25</v>
      </c>
      <c r="AP7" s="33">
        <v>29.66</v>
      </c>
      <c r="AQ7" s="34">
        <v>623</v>
      </c>
      <c r="AR7" s="34">
        <v>2195</v>
      </c>
    </row>
    <row r="8" spans="1:44" ht="12" customHeight="1">
      <c r="A8" s="134" t="s">
        <v>14</v>
      </c>
      <c r="B8" s="31" t="s">
        <v>15</v>
      </c>
      <c r="C8" s="32" t="s">
        <v>230</v>
      </c>
      <c r="D8" s="33">
        <v>0.5</v>
      </c>
      <c r="E8" s="33">
        <v>1.87</v>
      </c>
      <c r="F8" s="34">
        <v>13</v>
      </c>
      <c r="G8" s="32" t="s">
        <v>306</v>
      </c>
      <c r="H8" s="33">
        <v>0.59</v>
      </c>
      <c r="I8" s="33">
        <v>1.95</v>
      </c>
      <c r="J8" s="34">
        <v>16</v>
      </c>
      <c r="K8" s="33">
        <v>17.32</v>
      </c>
      <c r="L8" s="33">
        <v>14.84</v>
      </c>
      <c r="M8" s="33">
        <v>19.8</v>
      </c>
      <c r="N8" s="34">
        <v>183</v>
      </c>
      <c r="O8" s="33">
        <v>48.53</v>
      </c>
      <c r="P8" s="33">
        <v>45.39</v>
      </c>
      <c r="Q8" s="33">
        <v>51.66</v>
      </c>
      <c r="R8" s="34">
        <v>570</v>
      </c>
      <c r="S8" s="33">
        <v>31.69</v>
      </c>
      <c r="T8" s="33">
        <v>28.78</v>
      </c>
      <c r="U8" s="33">
        <v>34.61</v>
      </c>
      <c r="V8" s="34">
        <v>365</v>
      </c>
      <c r="W8" s="34">
        <v>1147</v>
      </c>
      <c r="X8" s="32" t="s">
        <v>315</v>
      </c>
      <c r="Y8" s="33">
        <v>0.37</v>
      </c>
      <c r="Z8" s="33">
        <v>0.9</v>
      </c>
      <c r="AA8" s="34">
        <v>25</v>
      </c>
      <c r="AB8" s="33">
        <v>1.79</v>
      </c>
      <c r="AC8" s="33">
        <v>1.25</v>
      </c>
      <c r="AD8" s="33">
        <v>2.34</v>
      </c>
      <c r="AE8" s="34">
        <v>61</v>
      </c>
      <c r="AF8" s="33">
        <v>15.56</v>
      </c>
      <c r="AG8" s="33">
        <v>14.14</v>
      </c>
      <c r="AH8" s="33">
        <v>16.98</v>
      </c>
      <c r="AI8" s="34">
        <v>528</v>
      </c>
      <c r="AJ8" s="33">
        <v>49.74</v>
      </c>
      <c r="AK8" s="33">
        <v>47.78</v>
      </c>
      <c r="AL8" s="33">
        <v>51.71</v>
      </c>
      <c r="AM8" s="34">
        <v>1702</v>
      </c>
      <c r="AN8" s="33">
        <v>32.270000000000003</v>
      </c>
      <c r="AO8" s="33">
        <v>30.43</v>
      </c>
      <c r="AP8" s="33">
        <v>34.11</v>
      </c>
      <c r="AQ8" s="34">
        <v>1121</v>
      </c>
      <c r="AR8" s="34">
        <v>3437</v>
      </c>
    </row>
    <row r="9" spans="1:44" ht="12" customHeight="1">
      <c r="A9" s="125"/>
      <c r="B9" s="35" t="s">
        <v>16</v>
      </c>
      <c r="C9" s="33" t="s">
        <v>33</v>
      </c>
      <c r="D9" s="33">
        <v>0</v>
      </c>
      <c r="E9" s="33">
        <v>3.04</v>
      </c>
      <c r="F9" s="34">
        <v>4</v>
      </c>
      <c r="G9" s="32" t="s">
        <v>262</v>
      </c>
      <c r="H9" s="33">
        <v>2.06</v>
      </c>
      <c r="I9" s="33">
        <v>7.51</v>
      </c>
      <c r="J9" s="34">
        <v>13</v>
      </c>
      <c r="K9" s="33">
        <v>23.86</v>
      </c>
      <c r="L9" s="33">
        <v>17.95</v>
      </c>
      <c r="M9" s="33">
        <v>29.78</v>
      </c>
      <c r="N9" s="34">
        <v>57</v>
      </c>
      <c r="O9" s="33">
        <v>45.66</v>
      </c>
      <c r="P9" s="33">
        <v>38.82</v>
      </c>
      <c r="Q9" s="33">
        <v>52.5</v>
      </c>
      <c r="R9" s="34">
        <v>110</v>
      </c>
      <c r="S9" s="33">
        <v>24.21</v>
      </c>
      <c r="T9" s="33">
        <v>18.149999999999999</v>
      </c>
      <c r="U9" s="33">
        <v>30.27</v>
      </c>
      <c r="V9" s="34">
        <v>54</v>
      </c>
      <c r="W9" s="34">
        <v>238</v>
      </c>
      <c r="X9" s="32" t="s">
        <v>306</v>
      </c>
      <c r="Y9" s="33">
        <v>0.28999999999999998</v>
      </c>
      <c r="Z9" s="33">
        <v>2.31</v>
      </c>
      <c r="AA9" s="34">
        <v>10</v>
      </c>
      <c r="AB9" s="32" t="s">
        <v>327</v>
      </c>
      <c r="AC9" s="33">
        <v>1.97</v>
      </c>
      <c r="AD9" s="33">
        <v>4.55</v>
      </c>
      <c r="AE9" s="34">
        <v>29</v>
      </c>
      <c r="AF9" s="33">
        <v>23.8</v>
      </c>
      <c r="AG9" s="33">
        <v>20.38</v>
      </c>
      <c r="AH9" s="33">
        <v>27.22</v>
      </c>
      <c r="AI9" s="34">
        <v>192</v>
      </c>
      <c r="AJ9" s="33">
        <v>46.16</v>
      </c>
      <c r="AK9" s="33">
        <v>42.14</v>
      </c>
      <c r="AL9" s="33">
        <v>50.19</v>
      </c>
      <c r="AM9" s="34">
        <v>360</v>
      </c>
      <c r="AN9" s="33">
        <v>25.47</v>
      </c>
      <c r="AO9" s="33">
        <v>21.89</v>
      </c>
      <c r="AP9" s="33">
        <v>29.05</v>
      </c>
      <c r="AQ9" s="34">
        <v>198</v>
      </c>
      <c r="AR9" s="34">
        <v>789</v>
      </c>
    </row>
    <row r="10" spans="1:44" ht="12" customHeight="1">
      <c r="A10" s="134" t="s">
        <v>17</v>
      </c>
      <c r="B10" s="35" t="s">
        <v>72</v>
      </c>
      <c r="C10" s="33" t="s">
        <v>33</v>
      </c>
      <c r="D10" s="33">
        <v>0.45</v>
      </c>
      <c r="E10" s="33">
        <v>3.92</v>
      </c>
      <c r="F10" s="34">
        <v>7</v>
      </c>
      <c r="G10" s="32" t="s">
        <v>284</v>
      </c>
      <c r="H10" s="33">
        <v>2.29</v>
      </c>
      <c r="I10" s="33">
        <v>6.86</v>
      </c>
      <c r="J10" s="34">
        <v>17</v>
      </c>
      <c r="K10" s="33">
        <v>24.55</v>
      </c>
      <c r="L10" s="33">
        <v>19.3</v>
      </c>
      <c r="M10" s="33">
        <v>29.81</v>
      </c>
      <c r="N10" s="34">
        <v>75</v>
      </c>
      <c r="O10" s="33">
        <v>41.72</v>
      </c>
      <c r="P10" s="33">
        <v>35.799999999999997</v>
      </c>
      <c r="Q10" s="33">
        <v>47.65</v>
      </c>
      <c r="R10" s="34">
        <v>134</v>
      </c>
      <c r="S10" s="33">
        <v>26.96</v>
      </c>
      <c r="T10" s="33">
        <v>21.69</v>
      </c>
      <c r="U10" s="33">
        <v>32.22</v>
      </c>
      <c r="V10" s="34">
        <v>90</v>
      </c>
      <c r="W10" s="34">
        <v>323</v>
      </c>
      <c r="X10" s="32" t="s">
        <v>319</v>
      </c>
      <c r="Y10" s="33">
        <v>0.83</v>
      </c>
      <c r="Z10" s="33">
        <v>3.37</v>
      </c>
      <c r="AA10" s="34">
        <v>15</v>
      </c>
      <c r="AB10" s="33">
        <v>4.16</v>
      </c>
      <c r="AC10" s="33">
        <v>2.64</v>
      </c>
      <c r="AD10" s="33">
        <v>5.69</v>
      </c>
      <c r="AE10" s="34">
        <v>39</v>
      </c>
      <c r="AF10" s="33">
        <v>23.01</v>
      </c>
      <c r="AG10" s="33">
        <v>19.55</v>
      </c>
      <c r="AH10" s="33">
        <v>26.48</v>
      </c>
      <c r="AI10" s="34">
        <v>183</v>
      </c>
      <c r="AJ10" s="33">
        <v>44.62</v>
      </c>
      <c r="AK10" s="33">
        <v>40.57</v>
      </c>
      <c r="AL10" s="33">
        <v>48.67</v>
      </c>
      <c r="AM10" s="34">
        <v>366</v>
      </c>
      <c r="AN10" s="33">
        <v>26.11</v>
      </c>
      <c r="AO10" s="33">
        <v>22.58</v>
      </c>
      <c r="AP10" s="33">
        <v>29.64</v>
      </c>
      <c r="AQ10" s="34">
        <v>224</v>
      </c>
      <c r="AR10" s="34">
        <v>827</v>
      </c>
    </row>
    <row r="11" spans="1:44" ht="12" customHeight="1">
      <c r="A11" s="125"/>
      <c r="B11" s="35" t="s">
        <v>73</v>
      </c>
      <c r="C11" s="33" t="s">
        <v>33</v>
      </c>
      <c r="D11" s="33">
        <v>0.42</v>
      </c>
      <c r="E11" s="33">
        <v>2.2400000000000002</v>
      </c>
      <c r="F11" s="34">
        <v>9</v>
      </c>
      <c r="G11" s="33" t="s">
        <v>33</v>
      </c>
      <c r="H11" s="33">
        <v>0.41</v>
      </c>
      <c r="I11" s="33">
        <v>2.36</v>
      </c>
      <c r="J11" s="34">
        <v>9</v>
      </c>
      <c r="K11" s="33">
        <v>17.77</v>
      </c>
      <c r="L11" s="33">
        <v>14.62</v>
      </c>
      <c r="M11" s="33">
        <v>20.92</v>
      </c>
      <c r="N11" s="34">
        <v>119</v>
      </c>
      <c r="O11" s="33">
        <v>50</v>
      </c>
      <c r="P11" s="33">
        <v>46.01</v>
      </c>
      <c r="Q11" s="33">
        <v>53.98</v>
      </c>
      <c r="R11" s="34">
        <v>366</v>
      </c>
      <c r="S11" s="33">
        <v>29.53</v>
      </c>
      <c r="T11" s="33">
        <v>25.89</v>
      </c>
      <c r="U11" s="33">
        <v>33.159999999999997</v>
      </c>
      <c r="V11" s="34">
        <v>212</v>
      </c>
      <c r="W11" s="34">
        <v>715</v>
      </c>
      <c r="X11" s="32" t="s">
        <v>315</v>
      </c>
      <c r="Y11" s="33">
        <v>0.28000000000000003</v>
      </c>
      <c r="Z11" s="33">
        <v>0.87</v>
      </c>
      <c r="AA11" s="34">
        <v>16</v>
      </c>
      <c r="AB11" s="33">
        <v>1.91</v>
      </c>
      <c r="AC11" s="33">
        <v>1.2</v>
      </c>
      <c r="AD11" s="33">
        <v>2.61</v>
      </c>
      <c r="AE11" s="34">
        <v>38</v>
      </c>
      <c r="AF11" s="33">
        <v>18.420000000000002</v>
      </c>
      <c r="AG11" s="33">
        <v>16.559999999999999</v>
      </c>
      <c r="AH11" s="33">
        <v>20.28</v>
      </c>
      <c r="AI11" s="34">
        <v>413</v>
      </c>
      <c r="AJ11" s="33">
        <v>50.21</v>
      </c>
      <c r="AK11" s="33">
        <v>47.79</v>
      </c>
      <c r="AL11" s="33">
        <v>52.62</v>
      </c>
      <c r="AM11" s="34">
        <v>1127</v>
      </c>
      <c r="AN11" s="33">
        <v>28.9</v>
      </c>
      <c r="AO11" s="33">
        <v>26.71</v>
      </c>
      <c r="AP11" s="33">
        <v>31.08</v>
      </c>
      <c r="AQ11" s="34">
        <v>674</v>
      </c>
      <c r="AR11" s="34">
        <v>2268</v>
      </c>
    </row>
    <row r="12" spans="1:44" ht="12" customHeight="1">
      <c r="A12" s="125"/>
      <c r="B12" s="35" t="s">
        <v>18</v>
      </c>
      <c r="C12" s="33" t="s">
        <v>33</v>
      </c>
      <c r="D12" s="33">
        <v>0</v>
      </c>
      <c r="E12" s="33">
        <v>0.62</v>
      </c>
      <c r="F12" s="34">
        <v>1</v>
      </c>
      <c r="G12" s="33" t="s">
        <v>33</v>
      </c>
      <c r="H12" s="33">
        <v>0</v>
      </c>
      <c r="I12" s="33">
        <v>1.86</v>
      </c>
      <c r="J12" s="34">
        <v>3</v>
      </c>
      <c r="K12" s="33">
        <v>14.28</v>
      </c>
      <c r="L12" s="33">
        <v>10.039999999999999</v>
      </c>
      <c r="M12" s="33">
        <v>18.510000000000002</v>
      </c>
      <c r="N12" s="34">
        <v>44</v>
      </c>
      <c r="O12" s="33">
        <v>50.12</v>
      </c>
      <c r="P12" s="33">
        <v>44.37</v>
      </c>
      <c r="Q12" s="33">
        <v>55.87</v>
      </c>
      <c r="R12" s="34">
        <v>177</v>
      </c>
      <c r="S12" s="33">
        <v>34.56</v>
      </c>
      <c r="T12" s="33">
        <v>29.04</v>
      </c>
      <c r="U12" s="33">
        <v>40.07</v>
      </c>
      <c r="V12" s="34">
        <v>115</v>
      </c>
      <c r="W12" s="34">
        <v>340</v>
      </c>
      <c r="X12" s="33" t="s">
        <v>33</v>
      </c>
      <c r="Y12" s="33">
        <v>0</v>
      </c>
      <c r="Z12" s="33">
        <v>0.56000000000000005</v>
      </c>
      <c r="AA12" s="34">
        <v>4</v>
      </c>
      <c r="AB12" s="32" t="s">
        <v>217</v>
      </c>
      <c r="AC12" s="33">
        <v>0.42</v>
      </c>
      <c r="AD12" s="33">
        <v>1.74</v>
      </c>
      <c r="AE12" s="34">
        <v>13</v>
      </c>
      <c r="AF12" s="33">
        <v>10.99</v>
      </c>
      <c r="AG12" s="33">
        <v>8.86</v>
      </c>
      <c r="AH12" s="33">
        <v>13.12</v>
      </c>
      <c r="AI12" s="34">
        <v>122</v>
      </c>
      <c r="AJ12" s="33">
        <v>49.81</v>
      </c>
      <c r="AK12" s="33">
        <v>46.4</v>
      </c>
      <c r="AL12" s="33">
        <v>53.22</v>
      </c>
      <c r="AM12" s="34">
        <v>566</v>
      </c>
      <c r="AN12" s="33">
        <v>37.85</v>
      </c>
      <c r="AO12" s="33">
        <v>34.51</v>
      </c>
      <c r="AP12" s="33">
        <v>41.19</v>
      </c>
      <c r="AQ12" s="34">
        <v>416</v>
      </c>
      <c r="AR12" s="34">
        <v>1121</v>
      </c>
    </row>
    <row r="13" spans="1:44" ht="12" customHeight="1">
      <c r="A13" s="134" t="s">
        <v>19</v>
      </c>
      <c r="B13" s="35" t="s">
        <v>74</v>
      </c>
      <c r="C13" s="33" t="s">
        <v>33</v>
      </c>
      <c r="D13" s="33">
        <v>0.27</v>
      </c>
      <c r="E13" s="33">
        <v>1.42</v>
      </c>
      <c r="F13" s="34">
        <v>9</v>
      </c>
      <c r="G13" s="32" t="s">
        <v>226</v>
      </c>
      <c r="H13" s="33">
        <v>0.85</v>
      </c>
      <c r="I13" s="33">
        <v>2.63</v>
      </c>
      <c r="J13" s="34">
        <v>17</v>
      </c>
      <c r="K13" s="33">
        <v>17.97</v>
      </c>
      <c r="L13" s="33">
        <v>15.32</v>
      </c>
      <c r="M13" s="33">
        <v>20.62</v>
      </c>
      <c r="N13" s="34">
        <v>168</v>
      </c>
      <c r="O13" s="33">
        <v>48.74</v>
      </c>
      <c r="P13" s="33">
        <v>45.38</v>
      </c>
      <c r="Q13" s="33">
        <v>52.11</v>
      </c>
      <c r="R13" s="34">
        <v>497</v>
      </c>
      <c r="S13" s="33">
        <v>30.71</v>
      </c>
      <c r="T13" s="33">
        <v>27.58</v>
      </c>
      <c r="U13" s="33">
        <v>33.83</v>
      </c>
      <c r="V13" s="34">
        <v>300</v>
      </c>
      <c r="W13" s="34">
        <v>991</v>
      </c>
      <c r="X13" s="32" t="s">
        <v>318</v>
      </c>
      <c r="Y13" s="33">
        <v>0.26</v>
      </c>
      <c r="Z13" s="33">
        <v>0.8</v>
      </c>
      <c r="AA13" s="34">
        <v>20</v>
      </c>
      <c r="AB13" s="33">
        <v>1.85</v>
      </c>
      <c r="AC13" s="33">
        <v>1.31</v>
      </c>
      <c r="AD13" s="33">
        <v>2.39</v>
      </c>
      <c r="AE13" s="34">
        <v>63</v>
      </c>
      <c r="AF13" s="33">
        <v>17.48</v>
      </c>
      <c r="AG13" s="33">
        <v>15.95</v>
      </c>
      <c r="AH13" s="33">
        <v>19</v>
      </c>
      <c r="AI13" s="34">
        <v>572</v>
      </c>
      <c r="AJ13" s="33">
        <v>49.44</v>
      </c>
      <c r="AK13" s="33">
        <v>47.44</v>
      </c>
      <c r="AL13" s="33">
        <v>51.44</v>
      </c>
      <c r="AM13" s="34">
        <v>1637</v>
      </c>
      <c r="AN13" s="33">
        <v>30.7</v>
      </c>
      <c r="AO13" s="33">
        <v>28.86</v>
      </c>
      <c r="AP13" s="33">
        <v>32.54</v>
      </c>
      <c r="AQ13" s="34">
        <v>1035</v>
      </c>
      <c r="AR13" s="34">
        <v>3327</v>
      </c>
    </row>
    <row r="14" spans="1:44" ht="12" customHeight="1">
      <c r="A14" s="125"/>
      <c r="B14" s="35" t="s">
        <v>75</v>
      </c>
      <c r="C14" s="33" t="s">
        <v>33</v>
      </c>
      <c r="D14" s="33">
        <v>0.56999999999999995</v>
      </c>
      <c r="E14" s="33">
        <v>3.69</v>
      </c>
      <c r="F14" s="34">
        <v>8</v>
      </c>
      <c r="G14" s="32" t="s">
        <v>282</v>
      </c>
      <c r="H14" s="33">
        <v>1.03</v>
      </c>
      <c r="I14" s="33">
        <v>4.1399999999999997</v>
      </c>
      <c r="J14" s="34">
        <v>12</v>
      </c>
      <c r="K14" s="33">
        <v>19.84</v>
      </c>
      <c r="L14" s="33">
        <v>15.27</v>
      </c>
      <c r="M14" s="33">
        <v>24.42</v>
      </c>
      <c r="N14" s="34">
        <v>70</v>
      </c>
      <c r="O14" s="33">
        <v>46.65</v>
      </c>
      <c r="P14" s="33">
        <v>41.24</v>
      </c>
      <c r="Q14" s="33">
        <v>52.05</v>
      </c>
      <c r="R14" s="34">
        <v>183</v>
      </c>
      <c r="S14" s="33">
        <v>28.8</v>
      </c>
      <c r="T14" s="33">
        <v>23.94</v>
      </c>
      <c r="U14" s="33">
        <v>33.659999999999997</v>
      </c>
      <c r="V14" s="34">
        <v>118</v>
      </c>
      <c r="W14" s="34">
        <v>391</v>
      </c>
      <c r="X14" s="32" t="s">
        <v>227</v>
      </c>
      <c r="Y14" s="33">
        <v>0.67</v>
      </c>
      <c r="Z14" s="33">
        <v>2.58</v>
      </c>
      <c r="AA14" s="34">
        <v>15</v>
      </c>
      <c r="AB14" s="32" t="s">
        <v>246</v>
      </c>
      <c r="AC14" s="33">
        <v>1.69</v>
      </c>
      <c r="AD14" s="33">
        <v>4.26</v>
      </c>
      <c r="AE14" s="34">
        <v>26</v>
      </c>
      <c r="AF14" s="33">
        <v>16.63</v>
      </c>
      <c r="AG14" s="33">
        <v>13.79</v>
      </c>
      <c r="AH14" s="33">
        <v>19.48</v>
      </c>
      <c r="AI14" s="34">
        <v>144</v>
      </c>
      <c r="AJ14" s="33">
        <v>47.82</v>
      </c>
      <c r="AK14" s="33">
        <v>44.02</v>
      </c>
      <c r="AL14" s="33">
        <v>51.61</v>
      </c>
      <c r="AM14" s="34">
        <v>424</v>
      </c>
      <c r="AN14" s="33">
        <v>30.95</v>
      </c>
      <c r="AO14" s="33">
        <v>27.4</v>
      </c>
      <c r="AP14" s="33">
        <v>34.5</v>
      </c>
      <c r="AQ14" s="34">
        <v>281</v>
      </c>
      <c r="AR14" s="34">
        <v>890</v>
      </c>
    </row>
    <row r="15" spans="1:44" ht="12" customHeight="1">
      <c r="A15" s="134" t="s">
        <v>20</v>
      </c>
      <c r="B15" s="31" t="s">
        <v>21</v>
      </c>
      <c r="C15" s="33" t="s">
        <v>33</v>
      </c>
      <c r="D15" s="33">
        <v>0.21</v>
      </c>
      <c r="E15" s="33">
        <v>1.34</v>
      </c>
      <c r="F15" s="34">
        <v>8</v>
      </c>
      <c r="G15" s="32" t="s">
        <v>245</v>
      </c>
      <c r="H15" s="33">
        <v>1.21</v>
      </c>
      <c r="I15" s="33">
        <v>3.17</v>
      </c>
      <c r="J15" s="34">
        <v>22</v>
      </c>
      <c r="K15" s="33">
        <v>18.399999999999999</v>
      </c>
      <c r="L15" s="33">
        <v>15.71</v>
      </c>
      <c r="M15" s="33">
        <v>21.08</v>
      </c>
      <c r="N15" s="34">
        <v>171</v>
      </c>
      <c r="O15" s="33">
        <v>49.75</v>
      </c>
      <c r="P15" s="33">
        <v>46.37</v>
      </c>
      <c r="Q15" s="33">
        <v>53.13</v>
      </c>
      <c r="R15" s="34">
        <v>494</v>
      </c>
      <c r="S15" s="33">
        <v>28.89</v>
      </c>
      <c r="T15" s="33">
        <v>25.84</v>
      </c>
      <c r="U15" s="33">
        <v>31.94</v>
      </c>
      <c r="V15" s="34">
        <v>289</v>
      </c>
      <c r="W15" s="34">
        <v>984</v>
      </c>
      <c r="X15" s="32" t="s">
        <v>315</v>
      </c>
      <c r="Y15" s="33">
        <v>0.28999999999999998</v>
      </c>
      <c r="Z15" s="33">
        <v>0.95</v>
      </c>
      <c r="AA15" s="34">
        <v>19</v>
      </c>
      <c r="AB15" s="33">
        <v>1.98</v>
      </c>
      <c r="AC15" s="33">
        <v>1.41</v>
      </c>
      <c r="AD15" s="33">
        <v>2.56</v>
      </c>
      <c r="AE15" s="34">
        <v>60</v>
      </c>
      <c r="AF15" s="33">
        <v>17.29</v>
      </c>
      <c r="AG15" s="33">
        <v>15.71</v>
      </c>
      <c r="AH15" s="33">
        <v>18.87</v>
      </c>
      <c r="AI15" s="34">
        <v>499</v>
      </c>
      <c r="AJ15" s="33">
        <v>49.14</v>
      </c>
      <c r="AK15" s="33">
        <v>47.06</v>
      </c>
      <c r="AL15" s="33">
        <v>51.23</v>
      </c>
      <c r="AM15" s="34">
        <v>1442</v>
      </c>
      <c r="AN15" s="33">
        <v>30.96</v>
      </c>
      <c r="AO15" s="33">
        <v>29.03</v>
      </c>
      <c r="AP15" s="33">
        <v>32.9</v>
      </c>
      <c r="AQ15" s="34">
        <v>920</v>
      </c>
      <c r="AR15" s="34">
        <v>2940</v>
      </c>
    </row>
    <row r="16" spans="1:44" ht="12" customHeight="1">
      <c r="A16" s="125"/>
      <c r="B16" s="31" t="s">
        <v>22</v>
      </c>
      <c r="C16" s="33" t="s">
        <v>33</v>
      </c>
      <c r="D16" s="33">
        <v>0.77</v>
      </c>
      <c r="E16" s="33">
        <v>4.22</v>
      </c>
      <c r="F16" s="34">
        <v>9</v>
      </c>
      <c r="G16" s="33" t="s">
        <v>33</v>
      </c>
      <c r="H16" s="33">
        <v>0.33</v>
      </c>
      <c r="I16" s="33">
        <v>2.64</v>
      </c>
      <c r="J16" s="34">
        <v>7</v>
      </c>
      <c r="K16" s="33">
        <v>19.41</v>
      </c>
      <c r="L16" s="33">
        <v>14.81</v>
      </c>
      <c r="M16" s="33">
        <v>24</v>
      </c>
      <c r="N16" s="34">
        <v>69</v>
      </c>
      <c r="O16" s="33">
        <v>43.15</v>
      </c>
      <c r="P16" s="33">
        <v>37.85</v>
      </c>
      <c r="Q16" s="33">
        <v>48.45</v>
      </c>
      <c r="R16" s="34">
        <v>186</v>
      </c>
      <c r="S16" s="33">
        <v>33.47</v>
      </c>
      <c r="T16" s="33">
        <v>28.28</v>
      </c>
      <c r="U16" s="33">
        <v>38.65</v>
      </c>
      <c r="V16" s="34">
        <v>130</v>
      </c>
      <c r="W16" s="34">
        <v>401</v>
      </c>
      <c r="X16" s="32" t="s">
        <v>306</v>
      </c>
      <c r="Y16" s="33">
        <v>0.59</v>
      </c>
      <c r="Z16" s="33">
        <v>1.96</v>
      </c>
      <c r="AA16" s="34">
        <v>16</v>
      </c>
      <c r="AB16" s="33">
        <v>2.5</v>
      </c>
      <c r="AC16" s="33">
        <v>1.39</v>
      </c>
      <c r="AD16" s="33">
        <v>3.61</v>
      </c>
      <c r="AE16" s="34">
        <v>30</v>
      </c>
      <c r="AF16" s="33">
        <v>17.5</v>
      </c>
      <c r="AG16" s="33">
        <v>14.98</v>
      </c>
      <c r="AH16" s="33">
        <v>20.010000000000002</v>
      </c>
      <c r="AI16" s="34">
        <v>221</v>
      </c>
      <c r="AJ16" s="33">
        <v>48.43</v>
      </c>
      <c r="AK16" s="33">
        <v>45.12</v>
      </c>
      <c r="AL16" s="33">
        <v>51.73</v>
      </c>
      <c r="AM16" s="34">
        <v>620</v>
      </c>
      <c r="AN16" s="33">
        <v>30.3</v>
      </c>
      <c r="AO16" s="33">
        <v>27.28</v>
      </c>
      <c r="AP16" s="33">
        <v>33.32</v>
      </c>
      <c r="AQ16" s="34">
        <v>399</v>
      </c>
      <c r="AR16" s="34">
        <v>1286</v>
      </c>
    </row>
    <row r="17" spans="1:44" ht="12" customHeight="1">
      <c r="A17" s="134" t="s">
        <v>23</v>
      </c>
      <c r="B17" s="35" t="s">
        <v>76</v>
      </c>
      <c r="C17" s="33" t="s">
        <v>33</v>
      </c>
      <c r="D17" s="33">
        <v>0.38</v>
      </c>
      <c r="E17" s="33">
        <v>2.92</v>
      </c>
      <c r="F17" s="34">
        <v>7</v>
      </c>
      <c r="G17" s="32" t="s">
        <v>246</v>
      </c>
      <c r="H17" s="33">
        <v>1.29</v>
      </c>
      <c r="I17" s="33">
        <v>4.6500000000000004</v>
      </c>
      <c r="J17" s="34">
        <v>13</v>
      </c>
      <c r="K17" s="33">
        <v>20.05</v>
      </c>
      <c r="L17" s="33">
        <v>15.72</v>
      </c>
      <c r="M17" s="33">
        <v>24.38</v>
      </c>
      <c r="N17" s="34">
        <v>75</v>
      </c>
      <c r="O17" s="33">
        <v>45.93</v>
      </c>
      <c r="P17" s="33">
        <v>40.840000000000003</v>
      </c>
      <c r="Q17" s="33">
        <v>51.02</v>
      </c>
      <c r="R17" s="34">
        <v>209</v>
      </c>
      <c r="S17" s="33">
        <v>29.4</v>
      </c>
      <c r="T17" s="33">
        <v>24.73</v>
      </c>
      <c r="U17" s="33">
        <v>34.07</v>
      </c>
      <c r="V17" s="34">
        <v>128</v>
      </c>
      <c r="W17" s="34">
        <v>432</v>
      </c>
      <c r="X17" s="32" t="s">
        <v>217</v>
      </c>
      <c r="Y17" s="33">
        <v>0.41</v>
      </c>
      <c r="Z17" s="33">
        <v>1.83</v>
      </c>
      <c r="AA17" s="34">
        <v>14</v>
      </c>
      <c r="AB17" s="33">
        <v>2.68</v>
      </c>
      <c r="AC17" s="33">
        <v>1.63</v>
      </c>
      <c r="AD17" s="33">
        <v>3.73</v>
      </c>
      <c r="AE17" s="34">
        <v>33</v>
      </c>
      <c r="AF17" s="33">
        <v>18.829999999999998</v>
      </c>
      <c r="AG17" s="33">
        <v>16.27</v>
      </c>
      <c r="AH17" s="33">
        <v>21.39</v>
      </c>
      <c r="AI17" s="34">
        <v>229</v>
      </c>
      <c r="AJ17" s="33">
        <v>45.41</v>
      </c>
      <c r="AK17" s="33">
        <v>42.15</v>
      </c>
      <c r="AL17" s="33">
        <v>48.68</v>
      </c>
      <c r="AM17" s="34">
        <v>561</v>
      </c>
      <c r="AN17" s="33">
        <v>31.96</v>
      </c>
      <c r="AO17" s="33">
        <v>28.87</v>
      </c>
      <c r="AP17" s="33">
        <v>35.049999999999997</v>
      </c>
      <c r="AQ17" s="34">
        <v>404</v>
      </c>
      <c r="AR17" s="34">
        <v>1241</v>
      </c>
    </row>
    <row r="18" spans="1:44" ht="12" customHeight="1">
      <c r="A18" s="125"/>
      <c r="B18" s="35" t="s">
        <v>77</v>
      </c>
      <c r="C18" s="33" t="s">
        <v>33</v>
      </c>
      <c r="D18" s="33">
        <v>0.27</v>
      </c>
      <c r="E18" s="33">
        <v>1.74</v>
      </c>
      <c r="F18" s="34">
        <v>8</v>
      </c>
      <c r="G18" s="32" t="s">
        <v>306</v>
      </c>
      <c r="H18" s="33">
        <v>0.52</v>
      </c>
      <c r="I18" s="33">
        <v>2.09</v>
      </c>
      <c r="J18" s="34">
        <v>13</v>
      </c>
      <c r="K18" s="33">
        <v>18.149999999999999</v>
      </c>
      <c r="L18" s="33">
        <v>15.27</v>
      </c>
      <c r="M18" s="33">
        <v>21.03</v>
      </c>
      <c r="N18" s="34">
        <v>147</v>
      </c>
      <c r="O18" s="33">
        <v>50</v>
      </c>
      <c r="P18" s="33">
        <v>46.32</v>
      </c>
      <c r="Q18" s="33">
        <v>53.68</v>
      </c>
      <c r="R18" s="34">
        <v>416</v>
      </c>
      <c r="S18" s="33">
        <v>29.54</v>
      </c>
      <c r="T18" s="33">
        <v>26.17</v>
      </c>
      <c r="U18" s="33">
        <v>32.909999999999997</v>
      </c>
      <c r="V18" s="34">
        <v>245</v>
      </c>
      <c r="W18" s="34">
        <v>829</v>
      </c>
      <c r="X18" s="32" t="s">
        <v>315</v>
      </c>
      <c r="Y18" s="33">
        <v>0.33</v>
      </c>
      <c r="Z18" s="33">
        <v>0.93</v>
      </c>
      <c r="AA18" s="34">
        <v>19</v>
      </c>
      <c r="AB18" s="33">
        <v>1.85</v>
      </c>
      <c r="AC18" s="33">
        <v>1.26</v>
      </c>
      <c r="AD18" s="33">
        <v>2.4500000000000002</v>
      </c>
      <c r="AE18" s="34">
        <v>50</v>
      </c>
      <c r="AF18" s="33">
        <v>16.93</v>
      </c>
      <c r="AG18" s="33">
        <v>15.28</v>
      </c>
      <c r="AH18" s="33">
        <v>18.579999999999998</v>
      </c>
      <c r="AI18" s="34">
        <v>455</v>
      </c>
      <c r="AJ18" s="33">
        <v>50.24</v>
      </c>
      <c r="AK18" s="33">
        <v>48.04</v>
      </c>
      <c r="AL18" s="33">
        <v>52.43</v>
      </c>
      <c r="AM18" s="34">
        <v>1349</v>
      </c>
      <c r="AN18" s="33">
        <v>30.35</v>
      </c>
      <c r="AO18" s="33">
        <v>28.34</v>
      </c>
      <c r="AP18" s="33">
        <v>32.36</v>
      </c>
      <c r="AQ18" s="34">
        <v>826</v>
      </c>
      <c r="AR18" s="34">
        <v>2699</v>
      </c>
    </row>
    <row r="19" spans="1:44" ht="12" customHeight="1">
      <c r="A19" s="135" t="s">
        <v>24</v>
      </c>
      <c r="B19" s="31" t="s">
        <v>25</v>
      </c>
      <c r="C19" s="33" t="s">
        <v>33</v>
      </c>
      <c r="D19" s="33">
        <v>0.09</v>
      </c>
      <c r="E19" s="33">
        <v>1.47</v>
      </c>
      <c r="F19" s="34">
        <v>5</v>
      </c>
      <c r="G19" s="32" t="s">
        <v>228</v>
      </c>
      <c r="H19" s="33">
        <v>1.25</v>
      </c>
      <c r="I19" s="33">
        <v>4.32</v>
      </c>
      <c r="J19" s="34">
        <v>14</v>
      </c>
      <c r="K19" s="33">
        <v>22.33</v>
      </c>
      <c r="L19" s="33">
        <v>18.23</v>
      </c>
      <c r="M19" s="33">
        <v>26.43</v>
      </c>
      <c r="N19" s="34">
        <v>103</v>
      </c>
      <c r="O19" s="33">
        <v>44.61</v>
      </c>
      <c r="P19" s="33">
        <v>39.950000000000003</v>
      </c>
      <c r="Q19" s="33">
        <v>49.26</v>
      </c>
      <c r="R19" s="34">
        <v>238</v>
      </c>
      <c r="S19" s="33">
        <v>29.5</v>
      </c>
      <c r="T19" s="33">
        <v>25.23</v>
      </c>
      <c r="U19" s="33">
        <v>33.76</v>
      </c>
      <c r="V19" s="34">
        <v>156</v>
      </c>
      <c r="W19" s="34">
        <v>516</v>
      </c>
      <c r="X19" s="32" t="s">
        <v>312</v>
      </c>
      <c r="Y19" s="33">
        <v>0.34</v>
      </c>
      <c r="Z19" s="33">
        <v>1.52</v>
      </c>
      <c r="AA19" s="34">
        <v>14</v>
      </c>
      <c r="AB19" s="33">
        <v>2.38</v>
      </c>
      <c r="AC19" s="33">
        <v>1.52</v>
      </c>
      <c r="AD19" s="33">
        <v>3.24</v>
      </c>
      <c r="AE19" s="34">
        <v>36</v>
      </c>
      <c r="AF19" s="33">
        <v>19.22</v>
      </c>
      <c r="AG19" s="33">
        <v>16.920000000000002</v>
      </c>
      <c r="AH19" s="33">
        <v>21.52</v>
      </c>
      <c r="AI19" s="34">
        <v>290</v>
      </c>
      <c r="AJ19" s="33">
        <v>47.67</v>
      </c>
      <c r="AK19" s="33">
        <v>44.74</v>
      </c>
      <c r="AL19" s="33">
        <v>50.6</v>
      </c>
      <c r="AM19" s="34">
        <v>720</v>
      </c>
      <c r="AN19" s="33">
        <v>29.8</v>
      </c>
      <c r="AO19" s="33">
        <v>27.11</v>
      </c>
      <c r="AP19" s="33">
        <v>32.49</v>
      </c>
      <c r="AQ19" s="34">
        <v>471</v>
      </c>
      <c r="AR19" s="34">
        <v>1531</v>
      </c>
    </row>
    <row r="20" spans="1:44" ht="12" customHeight="1">
      <c r="A20" s="125"/>
      <c r="B20" s="31" t="s">
        <v>26</v>
      </c>
      <c r="C20" s="33" t="s">
        <v>33</v>
      </c>
      <c r="D20" s="33">
        <v>0.17</v>
      </c>
      <c r="E20" s="33">
        <v>1.56</v>
      </c>
      <c r="F20" s="34">
        <v>7</v>
      </c>
      <c r="G20" s="32" t="s">
        <v>408</v>
      </c>
      <c r="H20" s="33">
        <v>0.65</v>
      </c>
      <c r="I20" s="33">
        <v>2.2999999999999998</v>
      </c>
      <c r="J20" s="34">
        <v>14</v>
      </c>
      <c r="K20" s="33">
        <v>14.98</v>
      </c>
      <c r="L20" s="33">
        <v>12.3</v>
      </c>
      <c r="M20" s="33">
        <v>17.66</v>
      </c>
      <c r="N20" s="34">
        <v>120</v>
      </c>
      <c r="O20" s="33">
        <v>52.36</v>
      </c>
      <c r="P20" s="33">
        <v>48.63</v>
      </c>
      <c r="Q20" s="33">
        <v>56.09</v>
      </c>
      <c r="R20" s="34">
        <v>425</v>
      </c>
      <c r="S20" s="33">
        <v>30.32</v>
      </c>
      <c r="T20" s="33">
        <v>26.87</v>
      </c>
      <c r="U20" s="33">
        <v>33.76</v>
      </c>
      <c r="V20" s="34">
        <v>243</v>
      </c>
      <c r="W20" s="34">
        <v>809</v>
      </c>
      <c r="X20" s="32" t="s">
        <v>341</v>
      </c>
      <c r="Y20" s="33">
        <v>0.19</v>
      </c>
      <c r="Z20" s="33">
        <v>0.7</v>
      </c>
      <c r="AA20" s="34">
        <v>14</v>
      </c>
      <c r="AB20" s="33">
        <v>1.85</v>
      </c>
      <c r="AC20" s="33">
        <v>1.22</v>
      </c>
      <c r="AD20" s="33">
        <v>2.48</v>
      </c>
      <c r="AE20" s="34">
        <v>50</v>
      </c>
      <c r="AF20" s="33">
        <v>15.44</v>
      </c>
      <c r="AG20" s="33">
        <v>13.79</v>
      </c>
      <c r="AH20" s="33">
        <v>17.09</v>
      </c>
      <c r="AI20" s="34">
        <v>393</v>
      </c>
      <c r="AJ20" s="33">
        <v>50.56</v>
      </c>
      <c r="AK20" s="33">
        <v>48.28</v>
      </c>
      <c r="AL20" s="33">
        <v>52.84</v>
      </c>
      <c r="AM20" s="34">
        <v>1288</v>
      </c>
      <c r="AN20" s="33">
        <v>31.7</v>
      </c>
      <c r="AO20" s="33">
        <v>29.58</v>
      </c>
      <c r="AP20" s="33">
        <v>33.83</v>
      </c>
      <c r="AQ20" s="34">
        <v>801</v>
      </c>
      <c r="AR20" s="34">
        <v>2546</v>
      </c>
    </row>
    <row r="21" spans="1:44">
      <c r="A21" s="1" t="s">
        <v>221</v>
      </c>
      <c r="AR21" s="3" t="s">
        <v>433</v>
      </c>
    </row>
    <row r="22" spans="1:44">
      <c r="A22" s="1" t="s">
        <v>428</v>
      </c>
    </row>
    <row r="24" spans="1:44">
      <c r="A24" s="126" t="s">
        <v>0</v>
      </c>
      <c r="B24" s="127"/>
      <c r="C24" s="147">
        <v>2017</v>
      </c>
      <c r="D24" s="147"/>
      <c r="E24" s="147"/>
      <c r="F24" s="147"/>
      <c r="G24" s="147"/>
      <c r="H24" s="147"/>
      <c r="I24" s="147"/>
      <c r="J24" s="147"/>
      <c r="K24" s="147"/>
      <c r="L24" s="147"/>
      <c r="M24" s="147"/>
      <c r="N24" s="147"/>
      <c r="O24" s="147"/>
      <c r="P24" s="147"/>
      <c r="Q24" s="147"/>
      <c r="R24" s="147"/>
      <c r="S24" s="147"/>
      <c r="T24" s="147"/>
      <c r="U24" s="147"/>
      <c r="V24" s="147"/>
      <c r="W24" s="148"/>
    </row>
    <row r="25" spans="1:44" s="20" customFormat="1">
      <c r="A25" s="128"/>
      <c r="B25" s="129"/>
      <c r="C25" s="150" t="s">
        <v>91</v>
      </c>
      <c r="D25" s="150"/>
      <c r="E25" s="150"/>
      <c r="F25" s="150"/>
      <c r="G25" s="150"/>
      <c r="H25" s="150"/>
      <c r="I25" s="150"/>
      <c r="J25" s="150"/>
      <c r="K25" s="150"/>
      <c r="L25" s="150"/>
      <c r="M25" s="150"/>
      <c r="N25" s="150"/>
      <c r="O25" s="150"/>
      <c r="P25" s="150"/>
      <c r="Q25" s="150"/>
      <c r="R25" s="150"/>
      <c r="S25" s="150"/>
      <c r="T25" s="150"/>
      <c r="U25" s="150"/>
      <c r="V25" s="150"/>
      <c r="W25" s="152"/>
    </row>
    <row r="26" spans="1:44" s="20" customFormat="1">
      <c r="A26" s="128"/>
      <c r="B26" s="129"/>
      <c r="C26" s="214" t="s">
        <v>209</v>
      </c>
      <c r="D26" s="150"/>
      <c r="E26" s="150"/>
      <c r="F26" s="150"/>
      <c r="G26" s="214">
        <v>2</v>
      </c>
      <c r="H26" s="150"/>
      <c r="I26" s="150"/>
      <c r="J26" s="150"/>
      <c r="K26" s="214">
        <v>3</v>
      </c>
      <c r="L26" s="150"/>
      <c r="M26" s="150"/>
      <c r="N26" s="150"/>
      <c r="O26" s="214">
        <v>4</v>
      </c>
      <c r="P26" s="150"/>
      <c r="Q26" s="150"/>
      <c r="R26" s="150"/>
      <c r="S26" s="214" t="s">
        <v>198</v>
      </c>
      <c r="T26" s="150"/>
      <c r="U26" s="150"/>
      <c r="V26" s="150"/>
      <c r="W26" s="152" t="s">
        <v>5</v>
      </c>
    </row>
    <row r="27" spans="1:44" s="111" customFormat="1" ht="22.5">
      <c r="A27" s="130"/>
      <c r="B27" s="131"/>
      <c r="C27" s="112" t="s">
        <v>46</v>
      </c>
      <c r="D27" s="216" t="s">
        <v>78</v>
      </c>
      <c r="E27" s="216"/>
      <c r="F27" s="113" t="s">
        <v>79</v>
      </c>
      <c r="G27" s="112" t="s">
        <v>46</v>
      </c>
      <c r="H27" s="216" t="s">
        <v>78</v>
      </c>
      <c r="I27" s="216"/>
      <c r="J27" s="113" t="s">
        <v>79</v>
      </c>
      <c r="K27" s="112" t="s">
        <v>46</v>
      </c>
      <c r="L27" s="216" t="s">
        <v>78</v>
      </c>
      <c r="M27" s="216"/>
      <c r="N27" s="113" t="s">
        <v>79</v>
      </c>
      <c r="O27" s="112" t="s">
        <v>46</v>
      </c>
      <c r="P27" s="216" t="s">
        <v>78</v>
      </c>
      <c r="Q27" s="216"/>
      <c r="R27" s="113" t="s">
        <v>79</v>
      </c>
      <c r="S27" s="112" t="s">
        <v>46</v>
      </c>
      <c r="T27" s="216" t="s">
        <v>78</v>
      </c>
      <c r="U27" s="216"/>
      <c r="V27" s="113" t="s">
        <v>79</v>
      </c>
      <c r="W27" s="153"/>
    </row>
    <row r="28" spans="1:44" s="20" customFormat="1">
      <c r="A28" s="124"/>
      <c r="B28" s="40" t="s">
        <v>429</v>
      </c>
      <c r="C28" s="41">
        <v>0.78</v>
      </c>
      <c r="D28" s="41">
        <v>0.48</v>
      </c>
      <c r="E28" s="41">
        <v>1.08</v>
      </c>
      <c r="F28" s="43">
        <v>35</v>
      </c>
      <c r="G28" s="41">
        <v>2.11</v>
      </c>
      <c r="H28" s="41">
        <v>1.6</v>
      </c>
      <c r="I28" s="41">
        <v>2.62</v>
      </c>
      <c r="J28" s="43">
        <v>90</v>
      </c>
      <c r="K28" s="41">
        <v>17.34</v>
      </c>
      <c r="L28" s="41">
        <v>16</v>
      </c>
      <c r="M28" s="41">
        <v>18.68</v>
      </c>
      <c r="N28" s="43">
        <v>720</v>
      </c>
      <c r="O28" s="41">
        <v>48.97</v>
      </c>
      <c r="P28" s="41">
        <v>47.2</v>
      </c>
      <c r="Q28" s="41">
        <v>50.74</v>
      </c>
      <c r="R28" s="43">
        <v>2062</v>
      </c>
      <c r="S28" s="41">
        <v>30.8</v>
      </c>
      <c r="T28" s="41">
        <v>29.16</v>
      </c>
      <c r="U28" s="41">
        <v>32.44</v>
      </c>
      <c r="V28" s="43">
        <v>1319</v>
      </c>
      <c r="W28" s="43">
        <f>V28+R28+N28+J28+F28</f>
        <v>4226</v>
      </c>
    </row>
    <row r="29" spans="1:44">
      <c r="A29" s="125"/>
      <c r="B29" s="39" t="s">
        <v>430</v>
      </c>
      <c r="C29" s="32" t="s">
        <v>314</v>
      </c>
      <c r="D29" s="33">
        <v>0.32</v>
      </c>
      <c r="E29" s="33">
        <v>1.02</v>
      </c>
      <c r="F29" s="34">
        <v>20</v>
      </c>
      <c r="G29" s="33">
        <v>2.12</v>
      </c>
      <c r="H29" s="33">
        <v>1.5</v>
      </c>
      <c r="I29" s="33">
        <v>2.75</v>
      </c>
      <c r="J29" s="34">
        <v>61</v>
      </c>
      <c r="K29" s="33">
        <v>17.190000000000001</v>
      </c>
      <c r="L29" s="33">
        <v>15.57</v>
      </c>
      <c r="M29" s="33">
        <v>18.809999999999999</v>
      </c>
      <c r="N29" s="34">
        <v>495</v>
      </c>
      <c r="O29" s="33">
        <v>49.12</v>
      </c>
      <c r="P29" s="33">
        <v>46.97</v>
      </c>
      <c r="Q29" s="33">
        <v>51.28</v>
      </c>
      <c r="R29" s="34">
        <v>1407</v>
      </c>
      <c r="S29" s="33">
        <v>30.9</v>
      </c>
      <c r="T29" s="33">
        <v>28.91</v>
      </c>
      <c r="U29" s="33">
        <v>32.89</v>
      </c>
      <c r="V29" s="34">
        <v>918</v>
      </c>
      <c r="W29" s="34">
        <f t="shared" ref="W29:W36" si="0">V29+R29+N29+J29+F29</f>
        <v>2901</v>
      </c>
    </row>
    <row r="30" spans="1:44">
      <c r="A30" s="125"/>
      <c r="B30" s="39" t="s">
        <v>431</v>
      </c>
      <c r="C30" s="33" t="s">
        <v>33</v>
      </c>
      <c r="D30" s="33">
        <v>0.12</v>
      </c>
      <c r="E30" s="33">
        <v>1.07</v>
      </c>
      <c r="F30" s="34">
        <v>7</v>
      </c>
      <c r="G30" s="32" t="s">
        <v>223</v>
      </c>
      <c r="H30" s="33">
        <v>0.92</v>
      </c>
      <c r="I30" s="33">
        <v>2.69</v>
      </c>
      <c r="J30" s="34">
        <v>18</v>
      </c>
      <c r="K30" s="33">
        <v>17.54</v>
      </c>
      <c r="L30" s="33">
        <v>14.92</v>
      </c>
      <c r="M30" s="33">
        <v>20.16</v>
      </c>
      <c r="N30" s="34">
        <v>168</v>
      </c>
      <c r="O30" s="33">
        <v>49.18</v>
      </c>
      <c r="P30" s="33">
        <v>45.83</v>
      </c>
      <c r="Q30" s="33">
        <v>52.53</v>
      </c>
      <c r="R30" s="34">
        <v>507</v>
      </c>
      <c r="S30" s="33">
        <v>30.88</v>
      </c>
      <c r="T30" s="33">
        <v>27.78</v>
      </c>
      <c r="U30" s="33">
        <v>33.99</v>
      </c>
      <c r="V30" s="34">
        <v>305</v>
      </c>
      <c r="W30" s="34">
        <f t="shared" si="0"/>
        <v>1005</v>
      </c>
    </row>
    <row r="31" spans="1:44">
      <c r="A31" s="125"/>
      <c r="B31" s="39" t="s">
        <v>432</v>
      </c>
      <c r="C31" s="33" t="s">
        <v>33</v>
      </c>
      <c r="D31" s="33">
        <v>0.99</v>
      </c>
      <c r="E31" s="33">
        <v>6.11</v>
      </c>
      <c r="F31" s="34">
        <v>8</v>
      </c>
      <c r="G31" s="32" t="s">
        <v>362</v>
      </c>
      <c r="H31" s="33">
        <v>1.34</v>
      </c>
      <c r="I31" s="33">
        <v>5.4</v>
      </c>
      <c r="J31" s="34">
        <v>11</v>
      </c>
      <c r="K31" s="33">
        <v>18.84</v>
      </c>
      <c r="L31" s="33">
        <v>14.19</v>
      </c>
      <c r="M31" s="33">
        <v>23.49</v>
      </c>
      <c r="N31" s="34">
        <v>57</v>
      </c>
      <c r="O31" s="33">
        <v>45.44</v>
      </c>
      <c r="P31" s="33">
        <v>39.630000000000003</v>
      </c>
      <c r="Q31" s="33">
        <v>51.25</v>
      </c>
      <c r="R31" s="34">
        <v>148</v>
      </c>
      <c r="S31" s="33">
        <v>28.8</v>
      </c>
      <c r="T31" s="33">
        <v>23.56</v>
      </c>
      <c r="U31" s="33">
        <v>34.049999999999997</v>
      </c>
      <c r="V31" s="34">
        <v>96</v>
      </c>
      <c r="W31" s="34">
        <f t="shared" si="0"/>
        <v>320</v>
      </c>
    </row>
    <row r="32" spans="1:44">
      <c r="A32" s="125"/>
      <c r="B32" s="39" t="s">
        <v>28</v>
      </c>
      <c r="C32" s="33" t="s">
        <v>33</v>
      </c>
      <c r="D32" s="33">
        <v>0</v>
      </c>
      <c r="E32" s="33">
        <v>2.88</v>
      </c>
      <c r="F32" s="34">
        <v>1</v>
      </c>
      <c r="G32" s="33" t="s">
        <v>33</v>
      </c>
      <c r="H32" s="33">
        <v>0</v>
      </c>
      <c r="I32" s="33">
        <v>1.47</v>
      </c>
      <c r="J32" s="34">
        <v>1</v>
      </c>
      <c r="K32" s="32" t="s">
        <v>409</v>
      </c>
      <c r="L32" s="33">
        <v>10.32</v>
      </c>
      <c r="M32" s="33">
        <v>23.23</v>
      </c>
      <c r="N32" s="34">
        <v>23</v>
      </c>
      <c r="O32" s="33">
        <v>53.73</v>
      </c>
      <c r="P32" s="33">
        <v>45.61</v>
      </c>
      <c r="Q32" s="33">
        <v>61.85</v>
      </c>
      <c r="R32" s="34">
        <v>92</v>
      </c>
      <c r="S32" s="33">
        <v>28.02</v>
      </c>
      <c r="T32" s="33">
        <v>20.72</v>
      </c>
      <c r="U32" s="33">
        <v>35.32</v>
      </c>
      <c r="V32" s="34">
        <v>45</v>
      </c>
      <c r="W32" s="34">
        <f t="shared" si="0"/>
        <v>162</v>
      </c>
    </row>
    <row r="33" spans="1:23">
      <c r="A33" s="125"/>
      <c r="B33" s="39" t="s">
        <v>29</v>
      </c>
      <c r="C33" s="33" t="s">
        <v>33</v>
      </c>
      <c r="D33" s="33">
        <v>1.05</v>
      </c>
      <c r="E33" s="33">
        <v>6.45</v>
      </c>
      <c r="F33" s="34">
        <v>8</v>
      </c>
      <c r="G33" s="32" t="s">
        <v>286</v>
      </c>
      <c r="H33" s="33">
        <v>1.42</v>
      </c>
      <c r="I33" s="33">
        <v>5.7</v>
      </c>
      <c r="J33" s="34">
        <v>11</v>
      </c>
      <c r="K33" s="33">
        <v>19.11</v>
      </c>
      <c r="L33" s="33">
        <v>14.27</v>
      </c>
      <c r="M33" s="33">
        <v>23.95</v>
      </c>
      <c r="N33" s="34">
        <v>54</v>
      </c>
      <c r="O33" s="33">
        <v>43.91</v>
      </c>
      <c r="P33" s="33">
        <v>37.93</v>
      </c>
      <c r="Q33" s="33">
        <v>49.9</v>
      </c>
      <c r="R33" s="34">
        <v>134</v>
      </c>
      <c r="S33" s="33">
        <v>29.67</v>
      </c>
      <c r="T33" s="33">
        <v>24.21</v>
      </c>
      <c r="U33" s="33">
        <v>35.14</v>
      </c>
      <c r="V33" s="34">
        <v>93</v>
      </c>
      <c r="W33" s="34">
        <f t="shared" si="0"/>
        <v>300</v>
      </c>
    </row>
    <row r="34" spans="1:23">
      <c r="A34" s="125"/>
      <c r="B34" s="39" t="s">
        <v>30</v>
      </c>
      <c r="C34" s="33" t="s">
        <v>33</v>
      </c>
      <c r="D34" s="33">
        <v>0</v>
      </c>
      <c r="E34" s="33">
        <v>3.41</v>
      </c>
      <c r="F34" s="34">
        <v>2</v>
      </c>
      <c r="G34" s="33" t="s">
        <v>33</v>
      </c>
      <c r="H34" s="33">
        <v>0</v>
      </c>
      <c r="I34" s="33">
        <v>5.65</v>
      </c>
      <c r="J34" s="34">
        <v>3</v>
      </c>
      <c r="K34" s="32" t="s">
        <v>410</v>
      </c>
      <c r="L34" s="33">
        <v>11.61</v>
      </c>
      <c r="M34" s="33">
        <v>26.28</v>
      </c>
      <c r="N34" s="34">
        <v>23</v>
      </c>
      <c r="O34" s="33">
        <v>44.47</v>
      </c>
      <c r="P34" s="33">
        <v>35.35</v>
      </c>
      <c r="Q34" s="33">
        <v>53.59</v>
      </c>
      <c r="R34" s="34">
        <v>57</v>
      </c>
      <c r="S34" s="33">
        <v>32.51</v>
      </c>
      <c r="T34" s="33">
        <v>23.6</v>
      </c>
      <c r="U34" s="33">
        <v>41.42</v>
      </c>
      <c r="V34" s="34">
        <v>37</v>
      </c>
      <c r="W34" s="34">
        <f t="shared" si="0"/>
        <v>122</v>
      </c>
    </row>
    <row r="35" spans="1:23">
      <c r="A35" s="125"/>
      <c r="B35" s="39" t="s">
        <v>31</v>
      </c>
      <c r="C35" s="33" t="s">
        <v>33</v>
      </c>
      <c r="D35" s="33">
        <v>0</v>
      </c>
      <c r="E35" s="33">
        <v>0.93</v>
      </c>
      <c r="F35" s="34">
        <v>1</v>
      </c>
      <c r="G35" s="33" t="s">
        <v>33</v>
      </c>
      <c r="H35" s="33">
        <v>0.28000000000000003</v>
      </c>
      <c r="I35" s="33">
        <v>4.5199999999999996</v>
      </c>
      <c r="J35" s="34">
        <v>5</v>
      </c>
      <c r="K35" s="33">
        <v>15.54</v>
      </c>
      <c r="L35" s="33">
        <v>10.46</v>
      </c>
      <c r="M35" s="33">
        <v>20.62</v>
      </c>
      <c r="N35" s="34">
        <v>32</v>
      </c>
      <c r="O35" s="33">
        <v>52.47</v>
      </c>
      <c r="P35" s="33">
        <v>45.58</v>
      </c>
      <c r="Q35" s="33">
        <v>59.36</v>
      </c>
      <c r="R35" s="34">
        <v>115</v>
      </c>
      <c r="S35" s="33">
        <v>29.27</v>
      </c>
      <c r="T35" s="33">
        <v>22.95</v>
      </c>
      <c r="U35" s="33">
        <v>35.590000000000003</v>
      </c>
      <c r="V35" s="34">
        <v>61</v>
      </c>
      <c r="W35" s="34">
        <f t="shared" si="0"/>
        <v>214</v>
      </c>
    </row>
    <row r="36" spans="1:23">
      <c r="A36" s="125"/>
      <c r="B36" s="39" t="s">
        <v>32</v>
      </c>
      <c r="C36" s="33" t="s">
        <v>33</v>
      </c>
      <c r="D36" s="33">
        <v>0</v>
      </c>
      <c r="E36" s="33">
        <v>2.92</v>
      </c>
      <c r="F36" s="34">
        <v>1</v>
      </c>
      <c r="G36" s="33" t="s">
        <v>33</v>
      </c>
      <c r="H36" s="33">
        <v>0</v>
      </c>
      <c r="I36" s="33">
        <v>7.82</v>
      </c>
      <c r="J36" s="34">
        <v>3</v>
      </c>
      <c r="K36" s="32" t="s">
        <v>411</v>
      </c>
      <c r="L36" s="33">
        <v>9.23</v>
      </c>
      <c r="M36" s="33">
        <v>24.95</v>
      </c>
      <c r="N36" s="34">
        <v>16</v>
      </c>
      <c r="O36" s="33">
        <v>49.9</v>
      </c>
      <c r="P36" s="33">
        <v>39.04</v>
      </c>
      <c r="Q36" s="33">
        <v>60.76</v>
      </c>
      <c r="R36" s="34">
        <v>43</v>
      </c>
      <c r="S36" s="32" t="s">
        <v>412</v>
      </c>
      <c r="T36" s="33">
        <v>18.940000000000001</v>
      </c>
      <c r="U36" s="33">
        <v>37.76</v>
      </c>
      <c r="V36" s="34">
        <v>27</v>
      </c>
      <c r="W36" s="34">
        <f t="shared" si="0"/>
        <v>90</v>
      </c>
    </row>
    <row r="37" spans="1:23">
      <c r="A37" s="1" t="s">
        <v>221</v>
      </c>
      <c r="W37" s="3" t="s">
        <v>433</v>
      </c>
    </row>
    <row r="38" spans="1:23">
      <c r="A38" s="1" t="s">
        <v>428</v>
      </c>
    </row>
  </sheetData>
  <mergeCells count="49">
    <mergeCell ref="P27:Q27"/>
    <mergeCell ref="T27:U27"/>
    <mergeCell ref="P4:Q4"/>
    <mergeCell ref="T4:U4"/>
    <mergeCell ref="W26:W27"/>
    <mergeCell ref="C24:W24"/>
    <mergeCell ref="C25:W25"/>
    <mergeCell ref="W3:W4"/>
    <mergeCell ref="D4:E4"/>
    <mergeCell ref="H4:I4"/>
    <mergeCell ref="L4:M4"/>
    <mergeCell ref="D27:E27"/>
    <mergeCell ref="H27:I27"/>
    <mergeCell ref="L27:M27"/>
    <mergeCell ref="C3:F3"/>
    <mergeCell ref="G3:J3"/>
    <mergeCell ref="K3:N3"/>
    <mergeCell ref="O3:R3"/>
    <mergeCell ref="S3:V3"/>
    <mergeCell ref="C26:F26"/>
    <mergeCell ref="G26:J26"/>
    <mergeCell ref="K26:N26"/>
    <mergeCell ref="O26:R26"/>
    <mergeCell ref="S26:V26"/>
    <mergeCell ref="A28:A36"/>
    <mergeCell ref="A6:A7"/>
    <mergeCell ref="A8:A9"/>
    <mergeCell ref="A10:A12"/>
    <mergeCell ref="A13:A14"/>
    <mergeCell ref="A15:A16"/>
    <mergeCell ref="A17:A18"/>
    <mergeCell ref="A19:A20"/>
    <mergeCell ref="A24:B27"/>
    <mergeCell ref="A1:B4"/>
    <mergeCell ref="AR3:AR4"/>
    <mergeCell ref="X3:AA3"/>
    <mergeCell ref="AB3:AE3"/>
    <mergeCell ref="AF3:AI3"/>
    <mergeCell ref="AJ3:AM3"/>
    <mergeCell ref="AN3:AQ3"/>
    <mergeCell ref="Y4:Z4"/>
    <mergeCell ref="AC4:AD4"/>
    <mergeCell ref="AG4:AH4"/>
    <mergeCell ref="AK4:AL4"/>
    <mergeCell ref="AO4:AP4"/>
    <mergeCell ref="C1:W1"/>
    <mergeCell ref="X1:AR1"/>
    <mergeCell ref="C2:W2"/>
    <mergeCell ref="X2:AR2"/>
  </mergeCells>
  <pageMargins left="0.59055118110236227" right="0.39370078740157483" top="0.98425196850393704" bottom="0.59055118110236227" header="0.31496062992125984" footer="0.31496062992125984"/>
  <pageSetup paperSize="9" scale="71" fitToWidth="2" orientation="landscape" r:id="rId1"/>
  <headerFooter>
    <oddHeader>&amp;R&amp;G</oddHeader>
    <oddFooter>&amp;L&amp;8&amp;F-&amp;A</oddFooter>
  </headerFooter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J94"/>
  <sheetViews>
    <sheetView zoomScaleNormal="100" workbookViewId="0">
      <selection sqref="A1:B4"/>
    </sheetView>
  </sheetViews>
  <sheetFormatPr baseColWidth="10" defaultColWidth="11.42578125" defaultRowHeight="11.25"/>
  <cols>
    <col min="1" max="1" width="15.7109375" style="1" customWidth="1"/>
    <col min="2" max="2" width="18.7109375" style="1" customWidth="1"/>
    <col min="3" max="14" width="8.7109375" style="1" customWidth="1"/>
    <col min="15" max="15" width="9.7109375" style="1" customWidth="1"/>
    <col min="16" max="27" width="8.7109375" style="1" customWidth="1"/>
    <col min="28" max="28" width="9.7109375" style="1" customWidth="1"/>
    <col min="29" max="51" width="8.7109375" style="1" customWidth="1"/>
    <col min="52" max="54" width="10.42578125" style="1" customWidth="1"/>
    <col min="55" max="55" width="7" style="1" bestFit="1" customWidth="1"/>
    <col min="56" max="56" width="12" style="1" bestFit="1" customWidth="1"/>
    <col min="57" max="57" width="13" style="1" bestFit="1" customWidth="1"/>
    <col min="58" max="58" width="9" style="1" bestFit="1" customWidth="1"/>
    <col min="59" max="59" width="7" style="1" bestFit="1" customWidth="1"/>
    <col min="60" max="60" width="12" style="1" bestFit="1" customWidth="1"/>
    <col min="61" max="61" width="13" style="1" bestFit="1" customWidth="1"/>
    <col min="62" max="62" width="9" style="1" bestFit="1" customWidth="1"/>
    <col min="63" max="16384" width="11.42578125" style="1"/>
  </cols>
  <sheetData>
    <row r="1" spans="1:62" s="20" customFormat="1" ht="12" customHeight="1">
      <c r="A1" s="137" t="s">
        <v>0</v>
      </c>
      <c r="B1" s="138"/>
      <c r="C1" s="123" t="s">
        <v>92</v>
      </c>
      <c r="D1" s="123"/>
      <c r="E1" s="123"/>
      <c r="F1" s="123"/>
      <c r="G1" s="123"/>
      <c r="H1" s="123"/>
      <c r="I1" s="123"/>
      <c r="J1" s="123"/>
      <c r="K1" s="123"/>
      <c r="L1" s="123"/>
      <c r="M1" s="123"/>
      <c r="N1" s="123"/>
      <c r="O1" s="123"/>
      <c r="P1" s="123" t="s">
        <v>92</v>
      </c>
      <c r="Q1" s="123"/>
      <c r="R1" s="123"/>
      <c r="S1" s="123"/>
      <c r="T1" s="123"/>
      <c r="U1" s="123"/>
      <c r="V1" s="123"/>
      <c r="W1" s="123"/>
      <c r="X1" s="123"/>
      <c r="Y1" s="123"/>
      <c r="Z1" s="123"/>
      <c r="AA1" s="123"/>
      <c r="AB1" s="123"/>
      <c r="AC1" s="93"/>
      <c r="AD1" s="93"/>
      <c r="AE1" s="93"/>
      <c r="AF1" s="93"/>
      <c r="AG1" s="93"/>
      <c r="AH1" s="93"/>
      <c r="AI1" s="93"/>
      <c r="AJ1" s="93"/>
      <c r="AK1" s="93"/>
      <c r="AL1" s="93"/>
      <c r="AM1" s="93"/>
      <c r="AN1" s="93"/>
      <c r="AO1" s="93"/>
      <c r="AP1" s="93"/>
      <c r="AQ1" s="93"/>
      <c r="AR1" s="94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</row>
    <row r="2" spans="1:62" s="20" customFormat="1">
      <c r="A2" s="139"/>
      <c r="B2" s="140"/>
      <c r="C2" s="136" t="s">
        <v>1</v>
      </c>
      <c r="D2" s="120"/>
      <c r="E2" s="120"/>
      <c r="F2" s="120"/>
      <c r="G2" s="120"/>
      <c r="H2" s="120"/>
      <c r="I2" s="120"/>
      <c r="J2" s="120"/>
      <c r="K2" s="120"/>
      <c r="L2" s="120"/>
      <c r="M2" s="120"/>
      <c r="N2" s="120"/>
      <c r="O2" s="120"/>
      <c r="P2" s="136" t="s">
        <v>429</v>
      </c>
      <c r="Q2" s="120"/>
      <c r="R2" s="120"/>
      <c r="S2" s="120"/>
      <c r="T2" s="120"/>
      <c r="U2" s="120"/>
      <c r="V2" s="120"/>
      <c r="W2" s="120"/>
      <c r="X2" s="120"/>
      <c r="Y2" s="120"/>
      <c r="Z2" s="120"/>
      <c r="AA2" s="120"/>
      <c r="AB2" s="120"/>
      <c r="AC2" s="85"/>
      <c r="AD2" s="85"/>
      <c r="AE2" s="85"/>
      <c r="AF2" s="85"/>
      <c r="AG2" s="85"/>
      <c r="AH2" s="85"/>
      <c r="AI2" s="85"/>
      <c r="AJ2" s="85"/>
      <c r="AK2" s="85"/>
      <c r="AL2" s="85"/>
      <c r="AM2" s="85"/>
      <c r="AN2" s="85"/>
      <c r="AO2" s="85"/>
      <c r="AP2" s="85"/>
      <c r="AQ2" s="85"/>
      <c r="AR2" s="86"/>
    </row>
    <row r="3" spans="1:62" s="20" customFormat="1">
      <c r="A3" s="139"/>
      <c r="B3" s="140"/>
      <c r="C3" s="136" t="s">
        <v>38</v>
      </c>
      <c r="D3" s="120"/>
      <c r="E3" s="120"/>
      <c r="F3" s="120"/>
      <c r="G3" s="136" t="s">
        <v>3</v>
      </c>
      <c r="H3" s="120"/>
      <c r="I3" s="120"/>
      <c r="J3" s="120"/>
      <c r="K3" s="136" t="s">
        <v>55</v>
      </c>
      <c r="L3" s="120"/>
      <c r="M3" s="120"/>
      <c r="N3" s="120"/>
      <c r="O3" s="120" t="s">
        <v>5</v>
      </c>
      <c r="P3" s="136" t="s">
        <v>38</v>
      </c>
      <c r="Q3" s="120"/>
      <c r="R3" s="120"/>
      <c r="S3" s="120"/>
      <c r="T3" s="136" t="s">
        <v>3</v>
      </c>
      <c r="U3" s="120"/>
      <c r="V3" s="120"/>
      <c r="W3" s="120"/>
      <c r="X3" s="136" t="s">
        <v>55</v>
      </c>
      <c r="Y3" s="120"/>
      <c r="Z3" s="120"/>
      <c r="AA3" s="120"/>
      <c r="AB3" s="120" t="s">
        <v>5</v>
      </c>
      <c r="AC3" s="85"/>
      <c r="AD3" s="85"/>
      <c r="AE3" s="85"/>
      <c r="AF3" s="85"/>
      <c r="AG3" s="85"/>
      <c r="AH3" s="85"/>
      <c r="AI3" s="85"/>
      <c r="AJ3" s="85"/>
      <c r="AK3" s="85"/>
      <c r="AL3" s="85"/>
      <c r="AM3" s="85"/>
      <c r="AN3" s="85"/>
      <c r="AO3" s="85"/>
      <c r="AP3" s="85"/>
      <c r="AQ3" s="85"/>
      <c r="AR3" s="86"/>
    </row>
    <row r="4" spans="1:62" s="20" customFormat="1" ht="22.5">
      <c r="A4" s="141"/>
      <c r="B4" s="142"/>
      <c r="C4" s="24" t="s">
        <v>6</v>
      </c>
      <c r="D4" s="122" t="s">
        <v>78</v>
      </c>
      <c r="E4" s="122"/>
      <c r="F4" s="24" t="s">
        <v>79</v>
      </c>
      <c r="G4" s="24" t="s">
        <v>6</v>
      </c>
      <c r="H4" s="122" t="s">
        <v>78</v>
      </c>
      <c r="I4" s="122"/>
      <c r="J4" s="24" t="s">
        <v>79</v>
      </c>
      <c r="K4" s="24" t="s">
        <v>6</v>
      </c>
      <c r="L4" s="122" t="s">
        <v>78</v>
      </c>
      <c r="M4" s="122"/>
      <c r="N4" s="24" t="s">
        <v>79</v>
      </c>
      <c r="O4" s="121"/>
      <c r="P4" s="24" t="s">
        <v>6</v>
      </c>
      <c r="Q4" s="122" t="s">
        <v>78</v>
      </c>
      <c r="R4" s="122"/>
      <c r="S4" s="24" t="s">
        <v>79</v>
      </c>
      <c r="T4" s="24" t="s">
        <v>6</v>
      </c>
      <c r="U4" s="122" t="s">
        <v>78</v>
      </c>
      <c r="V4" s="122"/>
      <c r="W4" s="24" t="s">
        <v>79</v>
      </c>
      <c r="X4" s="24" t="s">
        <v>6</v>
      </c>
      <c r="Y4" s="122" t="s">
        <v>78</v>
      </c>
      <c r="Z4" s="122"/>
      <c r="AA4" s="24" t="s">
        <v>79</v>
      </c>
      <c r="AB4" s="121"/>
      <c r="AC4" s="87"/>
      <c r="AD4" s="87"/>
      <c r="AE4" s="87"/>
      <c r="AF4" s="87"/>
      <c r="AG4" s="87"/>
      <c r="AH4" s="87"/>
      <c r="AI4" s="87"/>
      <c r="AJ4" s="87"/>
      <c r="AK4" s="87"/>
      <c r="AL4" s="87"/>
      <c r="AM4" s="87"/>
      <c r="AN4" s="87"/>
      <c r="AO4" s="87"/>
      <c r="AP4" s="87"/>
      <c r="AQ4" s="87"/>
      <c r="AR4" s="88"/>
    </row>
    <row r="5" spans="1:62" ht="12" customHeight="1">
      <c r="A5" s="157" t="s">
        <v>10</v>
      </c>
      <c r="B5" s="28">
        <v>2017</v>
      </c>
      <c r="C5" s="29">
        <v>61.02</v>
      </c>
      <c r="D5" s="29">
        <v>58.44</v>
      </c>
      <c r="E5" s="29">
        <v>63.59</v>
      </c>
      <c r="F5" s="30">
        <v>991</v>
      </c>
      <c r="G5" s="29">
        <v>31.2</v>
      </c>
      <c r="H5" s="29">
        <v>28.76</v>
      </c>
      <c r="I5" s="29">
        <v>33.64</v>
      </c>
      <c r="J5" s="30">
        <v>503</v>
      </c>
      <c r="K5" s="29">
        <v>7.78</v>
      </c>
      <c r="L5" s="29">
        <v>6.32</v>
      </c>
      <c r="M5" s="29">
        <v>9.24</v>
      </c>
      <c r="N5" s="30">
        <v>116</v>
      </c>
      <c r="O5" s="30">
        <v>1610</v>
      </c>
      <c r="P5" s="29">
        <v>67.959999999999994</v>
      </c>
      <c r="Q5" s="29">
        <v>66.42</v>
      </c>
      <c r="R5" s="29">
        <v>69.5</v>
      </c>
      <c r="S5" s="30">
        <v>3326</v>
      </c>
      <c r="T5" s="29">
        <v>27.5</v>
      </c>
      <c r="U5" s="29">
        <v>26.03</v>
      </c>
      <c r="V5" s="29">
        <v>28.98</v>
      </c>
      <c r="W5" s="30">
        <v>1316</v>
      </c>
      <c r="X5" s="29">
        <v>4.54</v>
      </c>
      <c r="Y5" s="29">
        <v>3.87</v>
      </c>
      <c r="Z5" s="29">
        <v>5.2</v>
      </c>
      <c r="AA5" s="30">
        <v>216</v>
      </c>
      <c r="AB5" s="30">
        <v>4858</v>
      </c>
    </row>
    <row r="6" spans="1:62" ht="12" customHeight="1">
      <c r="A6" s="134"/>
      <c r="B6" s="31">
        <v>2012</v>
      </c>
      <c r="C6" s="33">
        <v>58.69</v>
      </c>
      <c r="D6" s="33">
        <v>55.73</v>
      </c>
      <c r="E6" s="33">
        <v>61.66</v>
      </c>
      <c r="F6" s="34">
        <v>976</v>
      </c>
      <c r="G6" s="33">
        <v>32.979999999999997</v>
      </c>
      <c r="H6" s="33">
        <v>30.11</v>
      </c>
      <c r="I6" s="33">
        <v>35.85</v>
      </c>
      <c r="J6" s="34">
        <v>512</v>
      </c>
      <c r="K6" s="33">
        <v>8.32</v>
      </c>
      <c r="L6" s="33">
        <v>6.56</v>
      </c>
      <c r="M6" s="33">
        <v>10.09</v>
      </c>
      <c r="N6" s="34">
        <v>113</v>
      </c>
      <c r="O6" s="34">
        <v>1601</v>
      </c>
      <c r="P6" s="33">
        <v>68.790000000000006</v>
      </c>
      <c r="Q6" s="33">
        <v>67.03</v>
      </c>
      <c r="R6" s="33">
        <v>70.540000000000006</v>
      </c>
      <c r="S6" s="34">
        <v>3153</v>
      </c>
      <c r="T6" s="33">
        <v>26.5</v>
      </c>
      <c r="U6" s="33">
        <v>24.81</v>
      </c>
      <c r="V6" s="33">
        <v>28.2</v>
      </c>
      <c r="W6" s="34">
        <v>1210</v>
      </c>
      <c r="X6" s="33">
        <v>4.71</v>
      </c>
      <c r="Y6" s="33">
        <v>3.96</v>
      </c>
      <c r="Z6" s="33">
        <v>5.46</v>
      </c>
      <c r="AA6" s="34">
        <v>211</v>
      </c>
      <c r="AB6" s="34">
        <v>4574</v>
      </c>
    </row>
    <row r="7" spans="1:62" ht="12" customHeight="1">
      <c r="A7" s="134"/>
      <c r="B7" s="31">
        <v>2007</v>
      </c>
      <c r="C7" s="33">
        <v>72.83</v>
      </c>
      <c r="D7" s="33">
        <v>70.400000000000006</v>
      </c>
      <c r="E7" s="33">
        <v>75.25</v>
      </c>
      <c r="F7" s="34">
        <v>1061</v>
      </c>
      <c r="G7" s="33">
        <v>20.440000000000001</v>
      </c>
      <c r="H7" s="33">
        <v>18.260000000000002</v>
      </c>
      <c r="I7" s="33">
        <v>22.62</v>
      </c>
      <c r="J7" s="34">
        <v>396</v>
      </c>
      <c r="K7" s="33">
        <v>6.74</v>
      </c>
      <c r="L7" s="33">
        <v>5.47</v>
      </c>
      <c r="M7" s="33">
        <v>8</v>
      </c>
      <c r="N7" s="34">
        <v>140</v>
      </c>
      <c r="O7" s="34">
        <v>1597</v>
      </c>
      <c r="P7" s="33">
        <v>75.290000000000006</v>
      </c>
      <c r="Q7" s="33">
        <v>73.790000000000006</v>
      </c>
      <c r="R7" s="33">
        <v>76.8</v>
      </c>
      <c r="S7" s="34">
        <v>2929</v>
      </c>
      <c r="T7" s="33">
        <v>20.41</v>
      </c>
      <c r="U7" s="33">
        <v>19.010000000000002</v>
      </c>
      <c r="V7" s="33">
        <v>21.82</v>
      </c>
      <c r="W7" s="34">
        <v>1045</v>
      </c>
      <c r="X7" s="33">
        <v>4.29</v>
      </c>
      <c r="Y7" s="33">
        <v>3.63</v>
      </c>
      <c r="Z7" s="33">
        <v>4.96</v>
      </c>
      <c r="AA7" s="34">
        <v>264</v>
      </c>
      <c r="AB7" s="34">
        <v>4238</v>
      </c>
    </row>
    <row r="8" spans="1:62" ht="12" customHeight="1">
      <c r="A8" s="134"/>
      <c r="B8" s="31">
        <v>2002</v>
      </c>
      <c r="C8" s="33">
        <v>72.25</v>
      </c>
      <c r="D8" s="33">
        <v>69.38</v>
      </c>
      <c r="E8" s="33">
        <v>75.12</v>
      </c>
      <c r="F8" s="34">
        <v>924</v>
      </c>
      <c r="G8" s="33">
        <v>20.91</v>
      </c>
      <c r="H8" s="33">
        <v>18.3</v>
      </c>
      <c r="I8" s="33">
        <v>23.52</v>
      </c>
      <c r="J8" s="34">
        <v>324</v>
      </c>
      <c r="K8" s="33">
        <v>6.84</v>
      </c>
      <c r="L8" s="33">
        <v>5.25</v>
      </c>
      <c r="M8" s="33">
        <v>8.43</v>
      </c>
      <c r="N8" s="34">
        <v>110</v>
      </c>
      <c r="O8" s="34">
        <v>1358</v>
      </c>
      <c r="P8" s="33">
        <v>75.23</v>
      </c>
      <c r="Q8" s="33">
        <v>73.64</v>
      </c>
      <c r="R8" s="33">
        <v>76.83</v>
      </c>
      <c r="S8" s="34">
        <v>2910</v>
      </c>
      <c r="T8" s="33">
        <v>19.87</v>
      </c>
      <c r="U8" s="33">
        <v>18.41</v>
      </c>
      <c r="V8" s="33">
        <v>21.32</v>
      </c>
      <c r="W8" s="34">
        <v>934</v>
      </c>
      <c r="X8" s="33">
        <v>4.9000000000000004</v>
      </c>
      <c r="Y8" s="33">
        <v>4.08</v>
      </c>
      <c r="Z8" s="33">
        <v>5.72</v>
      </c>
      <c r="AA8" s="34">
        <v>235</v>
      </c>
      <c r="AB8" s="34">
        <v>4079</v>
      </c>
    </row>
    <row r="9" spans="1:62" ht="12" customHeight="1">
      <c r="A9" s="134"/>
      <c r="B9" s="31">
        <v>1997</v>
      </c>
      <c r="C9" s="33">
        <v>70.02</v>
      </c>
      <c r="D9" s="33">
        <v>66.84</v>
      </c>
      <c r="E9" s="33">
        <v>73.2</v>
      </c>
      <c r="F9" s="34">
        <v>621</v>
      </c>
      <c r="G9" s="33">
        <v>21.71</v>
      </c>
      <c r="H9" s="33">
        <v>18.850000000000001</v>
      </c>
      <c r="I9" s="33">
        <v>24.57</v>
      </c>
      <c r="J9" s="34">
        <v>237</v>
      </c>
      <c r="K9" s="33">
        <v>8.27</v>
      </c>
      <c r="L9" s="33">
        <v>6.54</v>
      </c>
      <c r="M9" s="33">
        <v>10.01</v>
      </c>
      <c r="N9" s="34">
        <v>105</v>
      </c>
      <c r="O9" s="34">
        <v>963</v>
      </c>
      <c r="P9" s="33">
        <v>69.56</v>
      </c>
      <c r="Q9" s="33">
        <v>67.599999999999994</v>
      </c>
      <c r="R9" s="33">
        <v>71.52</v>
      </c>
      <c r="S9" s="34">
        <v>1586</v>
      </c>
      <c r="T9" s="33">
        <v>23.47</v>
      </c>
      <c r="U9" s="33">
        <v>21.66</v>
      </c>
      <c r="V9" s="33">
        <v>25.27</v>
      </c>
      <c r="W9" s="34">
        <v>652</v>
      </c>
      <c r="X9" s="33">
        <v>6.97</v>
      </c>
      <c r="Y9" s="33">
        <v>5.98</v>
      </c>
      <c r="Z9" s="33">
        <v>7.95</v>
      </c>
      <c r="AA9" s="34">
        <v>228</v>
      </c>
      <c r="AB9" s="34">
        <v>2466</v>
      </c>
    </row>
    <row r="10" spans="1:62" ht="12" customHeight="1">
      <c r="A10" s="134" t="s">
        <v>11</v>
      </c>
      <c r="B10" s="31" t="s">
        <v>12</v>
      </c>
      <c r="C10" s="33">
        <v>70.61</v>
      </c>
      <c r="D10" s="33">
        <v>66.95</v>
      </c>
      <c r="E10" s="33">
        <v>74.27</v>
      </c>
      <c r="F10" s="34">
        <v>496</v>
      </c>
      <c r="G10" s="33">
        <v>24.04</v>
      </c>
      <c r="H10" s="33">
        <v>20.62</v>
      </c>
      <c r="I10" s="33">
        <v>27.45</v>
      </c>
      <c r="J10" s="34">
        <v>167</v>
      </c>
      <c r="K10" s="33">
        <v>5.35</v>
      </c>
      <c r="L10" s="33">
        <v>3.47</v>
      </c>
      <c r="M10" s="33">
        <v>7.23</v>
      </c>
      <c r="N10" s="34">
        <v>33</v>
      </c>
      <c r="O10" s="34">
        <v>696</v>
      </c>
      <c r="P10" s="33">
        <v>77.64</v>
      </c>
      <c r="Q10" s="33">
        <v>75.650000000000006</v>
      </c>
      <c r="R10" s="33">
        <v>79.63</v>
      </c>
      <c r="S10" s="34">
        <v>1766</v>
      </c>
      <c r="T10" s="33">
        <v>19.27</v>
      </c>
      <c r="U10" s="33">
        <v>17.38</v>
      </c>
      <c r="V10" s="33">
        <v>21.16</v>
      </c>
      <c r="W10" s="34">
        <v>438</v>
      </c>
      <c r="X10" s="33">
        <v>3.09</v>
      </c>
      <c r="Y10" s="33">
        <v>2.2799999999999998</v>
      </c>
      <c r="Z10" s="33">
        <v>3.9</v>
      </c>
      <c r="AA10" s="34">
        <v>66</v>
      </c>
      <c r="AB10" s="34">
        <v>2270</v>
      </c>
    </row>
    <row r="11" spans="1:62" ht="12" customHeight="1">
      <c r="A11" s="125"/>
      <c r="B11" s="31" t="s">
        <v>13</v>
      </c>
      <c r="C11" s="33">
        <v>54.11</v>
      </c>
      <c r="D11" s="33">
        <v>50.62</v>
      </c>
      <c r="E11" s="33">
        <v>57.6</v>
      </c>
      <c r="F11" s="34">
        <v>495</v>
      </c>
      <c r="G11" s="33">
        <v>36.36</v>
      </c>
      <c r="H11" s="33">
        <v>33</v>
      </c>
      <c r="I11" s="33">
        <v>39.72</v>
      </c>
      <c r="J11" s="34">
        <v>336</v>
      </c>
      <c r="K11" s="33">
        <v>9.5299999999999994</v>
      </c>
      <c r="L11" s="33">
        <v>7.43</v>
      </c>
      <c r="M11" s="33">
        <v>11.63</v>
      </c>
      <c r="N11" s="34">
        <v>83</v>
      </c>
      <c r="O11" s="34">
        <v>914</v>
      </c>
      <c r="P11" s="33">
        <v>59.8</v>
      </c>
      <c r="Q11" s="33">
        <v>57.59</v>
      </c>
      <c r="R11" s="33">
        <v>62.02</v>
      </c>
      <c r="S11" s="34">
        <v>1560</v>
      </c>
      <c r="T11" s="33">
        <v>34.44</v>
      </c>
      <c r="U11" s="33">
        <v>32.29</v>
      </c>
      <c r="V11" s="33">
        <v>36.6</v>
      </c>
      <c r="W11" s="34">
        <v>878</v>
      </c>
      <c r="X11" s="33">
        <v>5.76</v>
      </c>
      <c r="Y11" s="33">
        <v>4.74</v>
      </c>
      <c r="Z11" s="33">
        <v>6.78</v>
      </c>
      <c r="AA11" s="34">
        <v>150</v>
      </c>
      <c r="AB11" s="34">
        <v>2588</v>
      </c>
    </row>
    <row r="12" spans="1:62" ht="12" customHeight="1">
      <c r="A12" s="134" t="s">
        <v>14</v>
      </c>
      <c r="B12" s="31" t="s">
        <v>15</v>
      </c>
      <c r="C12" s="33">
        <v>62.26</v>
      </c>
      <c r="D12" s="33">
        <v>59.42</v>
      </c>
      <c r="E12" s="33">
        <v>65.09</v>
      </c>
      <c r="F12" s="34">
        <v>814</v>
      </c>
      <c r="G12" s="33">
        <v>30.94</v>
      </c>
      <c r="H12" s="33">
        <v>28.25</v>
      </c>
      <c r="I12" s="33">
        <v>33.630000000000003</v>
      </c>
      <c r="J12" s="34">
        <v>407</v>
      </c>
      <c r="K12" s="33">
        <v>6.8</v>
      </c>
      <c r="L12" s="33">
        <v>5.29</v>
      </c>
      <c r="M12" s="33">
        <v>8.32</v>
      </c>
      <c r="N12" s="34">
        <v>83</v>
      </c>
      <c r="O12" s="34">
        <v>1304</v>
      </c>
      <c r="P12" s="33">
        <v>69.819999999999993</v>
      </c>
      <c r="Q12" s="33">
        <v>68.13</v>
      </c>
      <c r="R12" s="33">
        <v>71.52</v>
      </c>
      <c r="S12" s="34">
        <v>2702</v>
      </c>
      <c r="T12" s="33">
        <v>26.3</v>
      </c>
      <c r="U12" s="33">
        <v>24.67</v>
      </c>
      <c r="V12" s="33">
        <v>27.93</v>
      </c>
      <c r="W12" s="34">
        <v>1019</v>
      </c>
      <c r="X12" s="33">
        <v>3.87</v>
      </c>
      <c r="Y12" s="33">
        <v>3.18</v>
      </c>
      <c r="Z12" s="33">
        <v>4.57</v>
      </c>
      <c r="AA12" s="34">
        <v>152</v>
      </c>
      <c r="AB12" s="34">
        <v>3873</v>
      </c>
    </row>
    <row r="13" spans="1:62" ht="12" customHeight="1">
      <c r="A13" s="125"/>
      <c r="B13" s="31" t="s">
        <v>16</v>
      </c>
      <c r="C13" s="33">
        <v>56.65</v>
      </c>
      <c r="D13" s="33">
        <v>50.69</v>
      </c>
      <c r="E13" s="33">
        <v>62.61</v>
      </c>
      <c r="F13" s="34">
        <v>177</v>
      </c>
      <c r="G13" s="33">
        <v>32.130000000000003</v>
      </c>
      <c r="H13" s="33">
        <v>26.5</v>
      </c>
      <c r="I13" s="33">
        <v>37.75</v>
      </c>
      <c r="J13" s="34">
        <v>96</v>
      </c>
      <c r="K13" s="33">
        <v>11.23</v>
      </c>
      <c r="L13" s="33">
        <v>7.38</v>
      </c>
      <c r="M13" s="33">
        <v>15.08</v>
      </c>
      <c r="N13" s="34">
        <v>33</v>
      </c>
      <c r="O13" s="34">
        <v>306</v>
      </c>
      <c r="P13" s="33">
        <v>61.57</v>
      </c>
      <c r="Q13" s="33">
        <v>58.07</v>
      </c>
      <c r="R13" s="33">
        <v>65.069999999999993</v>
      </c>
      <c r="S13" s="34">
        <v>624</v>
      </c>
      <c r="T13" s="33">
        <v>31.62</v>
      </c>
      <c r="U13" s="33">
        <v>28.25</v>
      </c>
      <c r="V13" s="33">
        <v>35</v>
      </c>
      <c r="W13" s="34">
        <v>297</v>
      </c>
      <c r="X13" s="33">
        <v>6.81</v>
      </c>
      <c r="Y13" s="33">
        <v>5.0599999999999996</v>
      </c>
      <c r="Z13" s="33">
        <v>8.56</v>
      </c>
      <c r="AA13" s="34">
        <v>64</v>
      </c>
      <c r="AB13" s="34">
        <v>985</v>
      </c>
    </row>
    <row r="14" spans="1:62" ht="12" customHeight="1">
      <c r="A14" s="134" t="s">
        <v>17</v>
      </c>
      <c r="B14" s="35" t="s">
        <v>72</v>
      </c>
      <c r="C14" s="33">
        <v>58.03</v>
      </c>
      <c r="D14" s="33">
        <v>52.88</v>
      </c>
      <c r="E14" s="33">
        <v>63.18</v>
      </c>
      <c r="F14" s="34">
        <v>246</v>
      </c>
      <c r="G14" s="33">
        <v>31.52</v>
      </c>
      <c r="H14" s="33">
        <v>26.69</v>
      </c>
      <c r="I14" s="33">
        <v>36.35</v>
      </c>
      <c r="J14" s="34">
        <v>133</v>
      </c>
      <c r="K14" s="33">
        <v>10.46</v>
      </c>
      <c r="L14" s="33">
        <v>7.16</v>
      </c>
      <c r="M14" s="33">
        <v>13.75</v>
      </c>
      <c r="N14" s="34">
        <v>40</v>
      </c>
      <c r="O14" s="34">
        <v>419</v>
      </c>
      <c r="P14" s="33">
        <v>62.89</v>
      </c>
      <c r="Q14" s="33">
        <v>59.51</v>
      </c>
      <c r="R14" s="33">
        <v>66.28</v>
      </c>
      <c r="S14" s="34">
        <v>694</v>
      </c>
      <c r="T14" s="33">
        <v>29.84</v>
      </c>
      <c r="U14" s="33">
        <v>26.64</v>
      </c>
      <c r="V14" s="33">
        <v>33.03</v>
      </c>
      <c r="W14" s="34">
        <v>320</v>
      </c>
      <c r="X14" s="33">
        <v>7.27</v>
      </c>
      <c r="Y14" s="33">
        <v>5.42</v>
      </c>
      <c r="Z14" s="33">
        <v>9.1199999999999992</v>
      </c>
      <c r="AA14" s="34">
        <v>69</v>
      </c>
      <c r="AB14" s="34">
        <v>1083</v>
      </c>
    </row>
    <row r="15" spans="1:62" ht="12" customHeight="1">
      <c r="A15" s="125"/>
      <c r="B15" s="35" t="s">
        <v>73</v>
      </c>
      <c r="C15" s="33">
        <v>61.61</v>
      </c>
      <c r="D15" s="33">
        <v>58.01</v>
      </c>
      <c r="E15" s="33">
        <v>65.209999999999994</v>
      </c>
      <c r="F15" s="34">
        <v>512</v>
      </c>
      <c r="G15" s="33">
        <v>30.93</v>
      </c>
      <c r="H15" s="33">
        <v>27.51</v>
      </c>
      <c r="I15" s="33">
        <v>34.35</v>
      </c>
      <c r="J15" s="34">
        <v>253</v>
      </c>
      <c r="K15" s="33">
        <v>7.45</v>
      </c>
      <c r="L15" s="33">
        <v>5.48</v>
      </c>
      <c r="M15" s="33">
        <v>9.43</v>
      </c>
      <c r="N15" s="34">
        <v>58</v>
      </c>
      <c r="O15" s="34">
        <v>823</v>
      </c>
      <c r="P15" s="33">
        <v>67.42</v>
      </c>
      <c r="Q15" s="33">
        <v>65.28</v>
      </c>
      <c r="R15" s="33">
        <v>69.56</v>
      </c>
      <c r="S15" s="34">
        <v>1746</v>
      </c>
      <c r="T15" s="33">
        <v>28.33</v>
      </c>
      <c r="U15" s="33">
        <v>26.26</v>
      </c>
      <c r="V15" s="33">
        <v>30.4</v>
      </c>
      <c r="W15" s="34">
        <v>703</v>
      </c>
      <c r="X15" s="33">
        <v>4.25</v>
      </c>
      <c r="Y15" s="33">
        <v>3.37</v>
      </c>
      <c r="Z15" s="33">
        <v>5.13</v>
      </c>
      <c r="AA15" s="34">
        <v>112</v>
      </c>
      <c r="AB15" s="34">
        <v>2561</v>
      </c>
    </row>
    <row r="16" spans="1:62" ht="12" customHeight="1">
      <c r="A16" s="125"/>
      <c r="B16" s="31" t="s">
        <v>18</v>
      </c>
      <c r="C16" s="33">
        <v>63.51</v>
      </c>
      <c r="D16" s="33">
        <v>58.23</v>
      </c>
      <c r="E16" s="33">
        <v>68.8</v>
      </c>
      <c r="F16" s="34">
        <v>230</v>
      </c>
      <c r="G16" s="33">
        <v>30.73</v>
      </c>
      <c r="H16" s="33">
        <v>25.72</v>
      </c>
      <c r="I16" s="33">
        <v>35.75</v>
      </c>
      <c r="J16" s="34">
        <v>113</v>
      </c>
      <c r="K16" s="32" t="s">
        <v>340</v>
      </c>
      <c r="L16" s="33">
        <v>3</v>
      </c>
      <c r="M16" s="33">
        <v>8.51</v>
      </c>
      <c r="N16" s="34">
        <v>18</v>
      </c>
      <c r="O16" s="34">
        <v>361</v>
      </c>
      <c r="P16" s="33">
        <v>73.459999999999994</v>
      </c>
      <c r="Q16" s="33">
        <v>70.58</v>
      </c>
      <c r="R16" s="33">
        <v>76.34</v>
      </c>
      <c r="S16" s="34">
        <v>880</v>
      </c>
      <c r="T16" s="33">
        <v>23.52</v>
      </c>
      <c r="U16" s="33">
        <v>20.75</v>
      </c>
      <c r="V16" s="33">
        <v>26.29</v>
      </c>
      <c r="W16" s="34">
        <v>286</v>
      </c>
      <c r="X16" s="33">
        <v>3.02</v>
      </c>
      <c r="Y16" s="33">
        <v>1.93</v>
      </c>
      <c r="Z16" s="33">
        <v>4.0999999999999996</v>
      </c>
      <c r="AA16" s="34">
        <v>35</v>
      </c>
      <c r="AB16" s="34">
        <v>1201</v>
      </c>
    </row>
    <row r="17" spans="1:28" ht="12" customHeight="1">
      <c r="A17" s="134" t="s">
        <v>19</v>
      </c>
      <c r="B17" s="35" t="s">
        <v>74</v>
      </c>
      <c r="C17" s="33">
        <v>61.73</v>
      </c>
      <c r="D17" s="33">
        <v>58.71</v>
      </c>
      <c r="E17" s="33">
        <v>64.760000000000005</v>
      </c>
      <c r="F17" s="34">
        <v>714</v>
      </c>
      <c r="G17" s="33">
        <v>30.81</v>
      </c>
      <c r="H17" s="33">
        <v>27.94</v>
      </c>
      <c r="I17" s="33">
        <v>33.67</v>
      </c>
      <c r="J17" s="34">
        <v>357</v>
      </c>
      <c r="K17" s="33">
        <v>7.46</v>
      </c>
      <c r="L17" s="33">
        <v>5.77</v>
      </c>
      <c r="M17" s="33">
        <v>9.15</v>
      </c>
      <c r="N17" s="34">
        <v>79</v>
      </c>
      <c r="O17" s="34">
        <v>1150</v>
      </c>
      <c r="P17" s="33">
        <v>69.650000000000006</v>
      </c>
      <c r="Q17" s="33">
        <v>67.930000000000007</v>
      </c>
      <c r="R17" s="33">
        <v>71.38</v>
      </c>
      <c r="S17" s="34">
        <v>2665</v>
      </c>
      <c r="T17" s="33">
        <v>26.52</v>
      </c>
      <c r="U17" s="33">
        <v>24.86</v>
      </c>
      <c r="V17" s="33">
        <v>28.18</v>
      </c>
      <c r="W17" s="34">
        <v>988</v>
      </c>
      <c r="X17" s="33">
        <v>3.83</v>
      </c>
      <c r="Y17" s="33">
        <v>3.13</v>
      </c>
      <c r="Z17" s="33">
        <v>4.5199999999999996</v>
      </c>
      <c r="AA17" s="34">
        <v>144</v>
      </c>
      <c r="AB17" s="34">
        <v>3797</v>
      </c>
    </row>
    <row r="18" spans="1:28" ht="12" customHeight="1">
      <c r="A18" s="125"/>
      <c r="B18" s="35" t="s">
        <v>75</v>
      </c>
      <c r="C18" s="33">
        <v>59.39</v>
      </c>
      <c r="D18" s="33">
        <v>54.48</v>
      </c>
      <c r="E18" s="33">
        <v>64.3</v>
      </c>
      <c r="F18" s="34">
        <v>275</v>
      </c>
      <c r="G18" s="33">
        <v>32.270000000000003</v>
      </c>
      <c r="H18" s="33">
        <v>27.61</v>
      </c>
      <c r="I18" s="33">
        <v>36.93</v>
      </c>
      <c r="J18" s="34">
        <v>145</v>
      </c>
      <c r="K18" s="33">
        <v>8.34</v>
      </c>
      <c r="L18" s="33">
        <v>5.5</v>
      </c>
      <c r="M18" s="33">
        <v>11.17</v>
      </c>
      <c r="N18" s="34">
        <v>36</v>
      </c>
      <c r="O18" s="34">
        <v>456</v>
      </c>
      <c r="P18" s="33">
        <v>62.17</v>
      </c>
      <c r="Q18" s="33">
        <v>58.8</v>
      </c>
      <c r="R18" s="33">
        <v>65.55</v>
      </c>
      <c r="S18" s="34">
        <v>654</v>
      </c>
      <c r="T18" s="33">
        <v>30.86</v>
      </c>
      <c r="U18" s="33">
        <v>27.64</v>
      </c>
      <c r="V18" s="33">
        <v>34.07</v>
      </c>
      <c r="W18" s="34">
        <v>324</v>
      </c>
      <c r="X18" s="33">
        <v>6.97</v>
      </c>
      <c r="Y18" s="33">
        <v>5.21</v>
      </c>
      <c r="Z18" s="33">
        <v>8.73</v>
      </c>
      <c r="AA18" s="34">
        <v>70</v>
      </c>
      <c r="AB18" s="34">
        <v>1048</v>
      </c>
    </row>
    <row r="19" spans="1:28" ht="12" customHeight="1">
      <c r="A19" s="134" t="s">
        <v>20</v>
      </c>
      <c r="B19" s="31" t="s">
        <v>21</v>
      </c>
      <c r="C19" s="33">
        <v>60.97</v>
      </c>
      <c r="D19" s="33">
        <v>57.94</v>
      </c>
      <c r="E19" s="33">
        <v>64</v>
      </c>
      <c r="F19" s="34">
        <v>706</v>
      </c>
      <c r="G19" s="33">
        <v>30.63</v>
      </c>
      <c r="H19" s="33">
        <v>27.78</v>
      </c>
      <c r="I19" s="33">
        <v>33.47</v>
      </c>
      <c r="J19" s="34">
        <v>351</v>
      </c>
      <c r="K19" s="33">
        <v>8.41</v>
      </c>
      <c r="L19" s="33">
        <v>6.61</v>
      </c>
      <c r="M19" s="33">
        <v>10.199999999999999</v>
      </c>
      <c r="N19" s="34">
        <v>87</v>
      </c>
      <c r="O19" s="34">
        <v>1144</v>
      </c>
      <c r="P19" s="33">
        <v>68.16</v>
      </c>
      <c r="Q19" s="33">
        <v>66.34</v>
      </c>
      <c r="R19" s="33">
        <v>69.97</v>
      </c>
      <c r="S19" s="34">
        <v>2284</v>
      </c>
      <c r="T19" s="33">
        <v>27.5</v>
      </c>
      <c r="U19" s="33">
        <v>25.76</v>
      </c>
      <c r="V19" s="33">
        <v>29.25</v>
      </c>
      <c r="W19" s="34">
        <v>915</v>
      </c>
      <c r="X19" s="33">
        <v>4.34</v>
      </c>
      <c r="Y19" s="33">
        <v>3.58</v>
      </c>
      <c r="Z19" s="33">
        <v>5.09</v>
      </c>
      <c r="AA19" s="34">
        <v>149</v>
      </c>
      <c r="AB19" s="34">
        <v>3348</v>
      </c>
    </row>
    <row r="20" spans="1:28" ht="12" customHeight="1">
      <c r="A20" s="125"/>
      <c r="B20" s="31" t="s">
        <v>22</v>
      </c>
      <c r="C20" s="33">
        <v>61.15</v>
      </c>
      <c r="D20" s="33">
        <v>56.25</v>
      </c>
      <c r="E20" s="33">
        <v>66.05</v>
      </c>
      <c r="F20" s="34">
        <v>285</v>
      </c>
      <c r="G20" s="33">
        <v>32.72</v>
      </c>
      <c r="H20" s="33">
        <v>27.99</v>
      </c>
      <c r="I20" s="33">
        <v>37.44</v>
      </c>
      <c r="J20" s="34">
        <v>152</v>
      </c>
      <c r="K20" s="33" t="s">
        <v>413</v>
      </c>
      <c r="L20" s="33">
        <v>3.74</v>
      </c>
      <c r="M20" s="33">
        <v>8.52</v>
      </c>
      <c r="N20" s="34">
        <v>29</v>
      </c>
      <c r="O20" s="34">
        <v>466</v>
      </c>
      <c r="P20" s="33">
        <v>67.39</v>
      </c>
      <c r="Q20" s="33">
        <v>64.5</v>
      </c>
      <c r="R20" s="33">
        <v>70.27</v>
      </c>
      <c r="S20" s="34">
        <v>1042</v>
      </c>
      <c r="T20" s="33">
        <v>27.5</v>
      </c>
      <c r="U20" s="33">
        <v>24.75</v>
      </c>
      <c r="V20" s="33">
        <v>30.24</v>
      </c>
      <c r="W20" s="34">
        <v>401</v>
      </c>
      <c r="X20" s="33">
        <v>5.1100000000000003</v>
      </c>
      <c r="Y20" s="33">
        <v>3.71</v>
      </c>
      <c r="Z20" s="33">
        <v>6.51</v>
      </c>
      <c r="AA20" s="34">
        <v>67</v>
      </c>
      <c r="AB20" s="34">
        <v>1510</v>
      </c>
    </row>
    <row r="21" spans="1:28">
      <c r="A21" s="134" t="s">
        <v>23</v>
      </c>
      <c r="B21" s="35" t="s">
        <v>76</v>
      </c>
      <c r="C21" s="33">
        <v>43.32</v>
      </c>
      <c r="D21" s="33">
        <v>38.700000000000003</v>
      </c>
      <c r="E21" s="33">
        <v>47.94</v>
      </c>
      <c r="F21" s="34">
        <v>221</v>
      </c>
      <c r="G21" s="33">
        <v>41.71</v>
      </c>
      <c r="H21" s="33">
        <v>37.15</v>
      </c>
      <c r="I21" s="33">
        <v>46.26</v>
      </c>
      <c r="J21" s="34">
        <v>222</v>
      </c>
      <c r="K21" s="33">
        <v>14.97</v>
      </c>
      <c r="L21" s="33">
        <v>11.6</v>
      </c>
      <c r="M21" s="33">
        <v>18.350000000000001</v>
      </c>
      <c r="N21" s="34">
        <v>74</v>
      </c>
      <c r="O21" s="34">
        <v>517</v>
      </c>
      <c r="P21" s="33">
        <v>48.64</v>
      </c>
      <c r="Q21" s="33">
        <v>45.67</v>
      </c>
      <c r="R21" s="33">
        <v>51.61</v>
      </c>
      <c r="S21" s="34">
        <v>723</v>
      </c>
      <c r="T21" s="33">
        <v>42.29</v>
      </c>
      <c r="U21" s="33">
        <v>39.35</v>
      </c>
      <c r="V21" s="33">
        <v>45.23</v>
      </c>
      <c r="W21" s="34">
        <v>624</v>
      </c>
      <c r="X21" s="33">
        <v>9.07</v>
      </c>
      <c r="Y21" s="33">
        <v>7.44</v>
      </c>
      <c r="Z21" s="33">
        <v>10.7</v>
      </c>
      <c r="AA21" s="34">
        <v>138</v>
      </c>
      <c r="AB21" s="34">
        <v>1485</v>
      </c>
    </row>
    <row r="22" spans="1:28">
      <c r="A22" s="125"/>
      <c r="B22" s="35" t="s">
        <v>77</v>
      </c>
      <c r="C22" s="33">
        <v>73.599999999999994</v>
      </c>
      <c r="D22" s="33">
        <v>70.64</v>
      </c>
      <c r="E22" s="33">
        <v>76.56</v>
      </c>
      <c r="F22" s="34">
        <v>681</v>
      </c>
      <c r="G22" s="33">
        <v>23.88</v>
      </c>
      <c r="H22" s="33">
        <v>21.01</v>
      </c>
      <c r="I22" s="33">
        <v>26.75</v>
      </c>
      <c r="J22" s="34">
        <v>235</v>
      </c>
      <c r="K22" s="32" t="s">
        <v>210</v>
      </c>
      <c r="L22" s="33">
        <v>1.52</v>
      </c>
      <c r="M22" s="33">
        <v>3.51</v>
      </c>
      <c r="N22" s="34">
        <v>26</v>
      </c>
      <c r="O22" s="34">
        <v>942</v>
      </c>
      <c r="P22" s="33">
        <v>79.28</v>
      </c>
      <c r="Q22" s="33">
        <v>77.63</v>
      </c>
      <c r="R22" s="33">
        <v>80.94</v>
      </c>
      <c r="S22" s="34">
        <v>2361</v>
      </c>
      <c r="T22" s="33">
        <v>18.98</v>
      </c>
      <c r="U22" s="33">
        <v>17.38</v>
      </c>
      <c r="V22" s="33">
        <v>20.59</v>
      </c>
      <c r="W22" s="34">
        <v>602</v>
      </c>
      <c r="X22" s="33">
        <v>1.73</v>
      </c>
      <c r="Y22" s="33">
        <v>1.22</v>
      </c>
      <c r="Z22" s="33">
        <v>2.25</v>
      </c>
      <c r="AA22" s="34">
        <v>55</v>
      </c>
      <c r="AB22" s="34">
        <v>3018</v>
      </c>
    </row>
    <row r="23" spans="1:28">
      <c r="A23" s="135" t="s">
        <v>24</v>
      </c>
      <c r="B23" s="31" t="s">
        <v>25</v>
      </c>
      <c r="C23" s="33">
        <v>57.4</v>
      </c>
      <c r="D23" s="33">
        <v>53.22</v>
      </c>
      <c r="E23" s="33">
        <v>61.58</v>
      </c>
      <c r="F23" s="34">
        <v>360</v>
      </c>
      <c r="G23" s="33">
        <v>33.53</v>
      </c>
      <c r="H23" s="33">
        <v>29.56</v>
      </c>
      <c r="I23" s="33">
        <v>37.51</v>
      </c>
      <c r="J23" s="34">
        <v>211</v>
      </c>
      <c r="K23" s="33">
        <v>9.07</v>
      </c>
      <c r="L23" s="33">
        <v>6.62</v>
      </c>
      <c r="M23" s="33">
        <v>11.51</v>
      </c>
      <c r="N23" s="34">
        <v>55</v>
      </c>
      <c r="O23" s="34">
        <v>626</v>
      </c>
      <c r="P23" s="33">
        <v>63.71</v>
      </c>
      <c r="Q23" s="33">
        <v>61.14</v>
      </c>
      <c r="R23" s="33">
        <v>66.27</v>
      </c>
      <c r="S23" s="34">
        <v>1157</v>
      </c>
      <c r="T23" s="33">
        <v>30.93</v>
      </c>
      <c r="U23" s="33">
        <v>28.45</v>
      </c>
      <c r="V23" s="33">
        <v>33.4</v>
      </c>
      <c r="W23" s="34">
        <v>562</v>
      </c>
      <c r="X23" s="33">
        <v>5.37</v>
      </c>
      <c r="Y23" s="33">
        <v>4.22</v>
      </c>
      <c r="Z23" s="33">
        <v>6.51</v>
      </c>
      <c r="AA23" s="34">
        <v>101</v>
      </c>
      <c r="AB23" s="34">
        <v>1820</v>
      </c>
    </row>
    <row r="24" spans="1:28">
      <c r="A24" s="125"/>
      <c r="B24" s="31" t="s">
        <v>26</v>
      </c>
      <c r="C24" s="33">
        <v>63.25</v>
      </c>
      <c r="D24" s="33">
        <v>59.88</v>
      </c>
      <c r="E24" s="33">
        <v>66.62</v>
      </c>
      <c r="F24" s="34">
        <v>582</v>
      </c>
      <c r="G24" s="33">
        <v>30.02</v>
      </c>
      <c r="H24" s="33">
        <v>26.83</v>
      </c>
      <c r="I24" s="33">
        <v>33.21</v>
      </c>
      <c r="J24" s="34">
        <v>276</v>
      </c>
      <c r="K24" s="33">
        <v>6.73</v>
      </c>
      <c r="L24" s="33">
        <v>4.8899999999999997</v>
      </c>
      <c r="M24" s="33">
        <v>8.57</v>
      </c>
      <c r="N24" s="34">
        <v>56</v>
      </c>
      <c r="O24" s="34">
        <v>914</v>
      </c>
      <c r="P24" s="33">
        <v>71.099999999999994</v>
      </c>
      <c r="Q24" s="33">
        <v>69.14</v>
      </c>
      <c r="R24" s="33">
        <v>73.06</v>
      </c>
      <c r="S24" s="34">
        <v>2041</v>
      </c>
      <c r="T24" s="33">
        <v>25.01</v>
      </c>
      <c r="U24" s="33">
        <v>23.13</v>
      </c>
      <c r="V24" s="33">
        <v>26.88</v>
      </c>
      <c r="W24" s="34">
        <v>706</v>
      </c>
      <c r="X24" s="33">
        <v>3.89</v>
      </c>
      <c r="Y24" s="33">
        <v>3.06</v>
      </c>
      <c r="Z24" s="33">
        <v>4.72</v>
      </c>
      <c r="AA24" s="34">
        <v>106</v>
      </c>
      <c r="AB24" s="34">
        <v>2853</v>
      </c>
    </row>
    <row r="25" spans="1:28" s="20" customFormat="1">
      <c r="A25" s="23" t="s">
        <v>221</v>
      </c>
      <c r="B25" s="23"/>
      <c r="C25" s="23"/>
      <c r="D25" s="23"/>
      <c r="E25" s="23"/>
      <c r="F25" s="23"/>
      <c r="G25" s="23"/>
      <c r="H25" s="23"/>
      <c r="I25" s="23"/>
      <c r="J25" s="23"/>
      <c r="K25" s="23"/>
      <c r="L25" s="23"/>
      <c r="M25" s="23"/>
      <c r="N25" s="23"/>
      <c r="O25" s="23"/>
      <c r="AB25" s="22" t="s">
        <v>433</v>
      </c>
    </row>
    <row r="26" spans="1:28" s="20" customFormat="1">
      <c r="A26" s="23" t="s">
        <v>418</v>
      </c>
      <c r="B26" s="23"/>
      <c r="C26" s="23"/>
      <c r="D26" s="23"/>
      <c r="E26" s="23"/>
      <c r="F26" s="23"/>
      <c r="G26" s="23"/>
      <c r="H26" s="23"/>
      <c r="I26" s="23"/>
      <c r="J26" s="23"/>
      <c r="K26" s="23"/>
      <c r="L26" s="23"/>
      <c r="M26" s="23"/>
      <c r="N26" s="23"/>
      <c r="O26" s="23"/>
    </row>
    <row r="27" spans="1:28" s="20" customFormat="1">
      <c r="A27" s="23"/>
      <c r="B27" s="23"/>
      <c r="C27" s="23"/>
      <c r="D27" s="23"/>
      <c r="E27" s="23"/>
      <c r="F27" s="23"/>
      <c r="G27" s="23"/>
      <c r="H27" s="23"/>
      <c r="I27" s="23"/>
      <c r="J27" s="23"/>
      <c r="K27" s="23"/>
      <c r="L27" s="23"/>
      <c r="M27" s="23"/>
      <c r="N27" s="23"/>
      <c r="O27" s="23"/>
    </row>
    <row r="28" spans="1:28" s="20" customFormat="1">
      <c r="A28" s="126" t="s">
        <v>0</v>
      </c>
      <c r="B28" s="127"/>
      <c r="C28" s="159">
        <v>2017</v>
      </c>
      <c r="D28" s="159"/>
      <c r="E28" s="159"/>
      <c r="F28" s="159"/>
      <c r="G28" s="159"/>
      <c r="H28" s="159"/>
      <c r="I28" s="159"/>
      <c r="J28" s="159"/>
      <c r="K28" s="159"/>
      <c r="L28" s="159"/>
      <c r="M28" s="159"/>
      <c r="N28" s="159"/>
      <c r="O28" s="160"/>
    </row>
    <row r="29" spans="1:28">
      <c r="A29" s="128"/>
      <c r="B29" s="129"/>
      <c r="C29" s="133" t="s">
        <v>92</v>
      </c>
      <c r="D29" s="133"/>
      <c r="E29" s="133"/>
      <c r="F29" s="133"/>
      <c r="G29" s="133"/>
      <c r="H29" s="133"/>
      <c r="I29" s="133"/>
      <c r="J29" s="133"/>
      <c r="K29" s="133"/>
      <c r="L29" s="133"/>
      <c r="M29" s="133"/>
      <c r="N29" s="133"/>
      <c r="O29" s="144"/>
    </row>
    <row r="30" spans="1:28">
      <c r="A30" s="128"/>
      <c r="B30" s="129"/>
      <c r="C30" s="217" t="s">
        <v>38</v>
      </c>
      <c r="D30" s="133"/>
      <c r="E30" s="133"/>
      <c r="F30" s="133"/>
      <c r="G30" s="217" t="s">
        <v>3</v>
      </c>
      <c r="H30" s="133"/>
      <c r="I30" s="133"/>
      <c r="J30" s="133"/>
      <c r="K30" s="217" t="s">
        <v>55</v>
      </c>
      <c r="L30" s="133"/>
      <c r="M30" s="133"/>
      <c r="N30" s="133"/>
      <c r="O30" s="144" t="s">
        <v>5</v>
      </c>
    </row>
    <row r="31" spans="1:28" ht="22.5">
      <c r="A31" s="130"/>
      <c r="B31" s="131"/>
      <c r="C31" s="25" t="s">
        <v>6</v>
      </c>
      <c r="D31" s="146" t="s">
        <v>78</v>
      </c>
      <c r="E31" s="146"/>
      <c r="F31" s="25" t="s">
        <v>79</v>
      </c>
      <c r="G31" s="25" t="s">
        <v>6</v>
      </c>
      <c r="H31" s="146" t="s">
        <v>78</v>
      </c>
      <c r="I31" s="146"/>
      <c r="J31" s="25" t="s">
        <v>79</v>
      </c>
      <c r="K31" s="25" t="s">
        <v>6</v>
      </c>
      <c r="L31" s="146" t="s">
        <v>78</v>
      </c>
      <c r="M31" s="146"/>
      <c r="N31" s="25" t="s">
        <v>79</v>
      </c>
      <c r="O31" s="145"/>
    </row>
    <row r="32" spans="1:28">
      <c r="A32" s="124"/>
      <c r="B32" s="36" t="s">
        <v>429</v>
      </c>
      <c r="C32" s="29">
        <v>67.959999999999994</v>
      </c>
      <c r="D32" s="29">
        <v>66.42</v>
      </c>
      <c r="E32" s="29">
        <v>69.5</v>
      </c>
      <c r="F32" s="30">
        <v>3326</v>
      </c>
      <c r="G32" s="29">
        <v>27.5</v>
      </c>
      <c r="H32" s="29">
        <v>26.03</v>
      </c>
      <c r="I32" s="29">
        <v>28.98</v>
      </c>
      <c r="J32" s="30">
        <v>1316</v>
      </c>
      <c r="K32" s="29">
        <v>4.54</v>
      </c>
      <c r="L32" s="29">
        <v>3.87</v>
      </c>
      <c r="M32" s="29">
        <v>5.2</v>
      </c>
      <c r="N32" s="30">
        <v>216</v>
      </c>
      <c r="O32" s="30">
        <f>N32+J32+F32</f>
        <v>4858</v>
      </c>
    </row>
    <row r="33" spans="1:15">
      <c r="A33" s="125"/>
      <c r="B33" s="35" t="s">
        <v>430</v>
      </c>
      <c r="C33" s="33">
        <v>70.59</v>
      </c>
      <c r="D33" s="33">
        <v>68.739999999999995</v>
      </c>
      <c r="E33" s="33">
        <v>72.45</v>
      </c>
      <c r="F33" s="34">
        <v>2380</v>
      </c>
      <c r="G33" s="33">
        <v>26.05</v>
      </c>
      <c r="H33" s="33">
        <v>24.26</v>
      </c>
      <c r="I33" s="33">
        <v>27.84</v>
      </c>
      <c r="J33" s="34">
        <v>825</v>
      </c>
      <c r="K33" s="33">
        <v>3.36</v>
      </c>
      <c r="L33" s="33">
        <v>2.63</v>
      </c>
      <c r="M33" s="33">
        <v>4.08</v>
      </c>
      <c r="N33" s="34">
        <v>103</v>
      </c>
      <c r="O33" s="34">
        <f t="shared" ref="O33:O40" si="0">N33+J33+F33</f>
        <v>3308</v>
      </c>
    </row>
    <row r="34" spans="1:15">
      <c r="A34" s="125"/>
      <c r="B34" s="35" t="s">
        <v>431</v>
      </c>
      <c r="C34" s="33">
        <v>60.33</v>
      </c>
      <c r="D34" s="33">
        <v>57.31</v>
      </c>
      <c r="E34" s="33">
        <v>63.35</v>
      </c>
      <c r="F34" s="34">
        <v>707</v>
      </c>
      <c r="G34" s="33">
        <v>31.53</v>
      </c>
      <c r="H34" s="33">
        <v>28.67</v>
      </c>
      <c r="I34" s="33">
        <v>34.380000000000003</v>
      </c>
      <c r="J34" s="34">
        <v>374</v>
      </c>
      <c r="K34" s="33">
        <v>8.14</v>
      </c>
      <c r="L34" s="33">
        <v>6.4</v>
      </c>
      <c r="M34" s="33">
        <v>9.8800000000000008</v>
      </c>
      <c r="N34" s="34">
        <v>88</v>
      </c>
      <c r="O34" s="34">
        <f t="shared" si="0"/>
        <v>1169</v>
      </c>
    </row>
    <row r="35" spans="1:15">
      <c r="A35" s="125"/>
      <c r="B35" s="39" t="s">
        <v>432</v>
      </c>
      <c r="C35" s="33">
        <v>61.41</v>
      </c>
      <c r="D35" s="33">
        <v>56.2</v>
      </c>
      <c r="E35" s="33">
        <v>66.63</v>
      </c>
      <c r="F35" s="34">
        <v>239</v>
      </c>
      <c r="G35" s="33">
        <v>31.91</v>
      </c>
      <c r="H35" s="33">
        <v>26.88</v>
      </c>
      <c r="I35" s="33">
        <v>36.94</v>
      </c>
      <c r="J35" s="34">
        <v>117</v>
      </c>
      <c r="K35" s="32" t="s">
        <v>212</v>
      </c>
      <c r="L35" s="33">
        <v>4.04</v>
      </c>
      <c r="M35" s="33">
        <v>9.31</v>
      </c>
      <c r="N35" s="34">
        <v>25</v>
      </c>
      <c r="O35" s="34">
        <f t="shared" si="0"/>
        <v>381</v>
      </c>
    </row>
    <row r="36" spans="1:15">
      <c r="A36" s="125"/>
      <c r="B36" s="39" t="s">
        <v>28</v>
      </c>
      <c r="C36" s="33">
        <v>62.78</v>
      </c>
      <c r="D36" s="33">
        <v>55.74</v>
      </c>
      <c r="E36" s="33">
        <v>69.819999999999993</v>
      </c>
      <c r="F36" s="34">
        <v>123</v>
      </c>
      <c r="G36" s="33">
        <v>31.7</v>
      </c>
      <c r="H36" s="33">
        <v>24.95</v>
      </c>
      <c r="I36" s="33">
        <v>38.46</v>
      </c>
      <c r="J36" s="34">
        <v>62</v>
      </c>
      <c r="K36" s="32" t="s">
        <v>283</v>
      </c>
      <c r="L36" s="33">
        <v>2.06</v>
      </c>
      <c r="M36" s="33">
        <v>8.98</v>
      </c>
      <c r="N36" s="34">
        <v>10</v>
      </c>
      <c r="O36" s="34">
        <f t="shared" si="0"/>
        <v>195</v>
      </c>
    </row>
    <row r="37" spans="1:15">
      <c r="A37" s="125"/>
      <c r="B37" s="39" t="s">
        <v>29</v>
      </c>
      <c r="C37" s="33">
        <v>61.15</v>
      </c>
      <c r="D37" s="33">
        <v>55.74</v>
      </c>
      <c r="E37" s="33">
        <v>66.55</v>
      </c>
      <c r="F37" s="34">
        <v>224</v>
      </c>
      <c r="G37" s="33">
        <v>32.04</v>
      </c>
      <c r="H37" s="33">
        <v>26.83</v>
      </c>
      <c r="I37" s="33">
        <v>37.25</v>
      </c>
      <c r="J37" s="34">
        <v>109</v>
      </c>
      <c r="K37" s="32" t="s">
        <v>331</v>
      </c>
      <c r="L37" s="33">
        <v>4.07</v>
      </c>
      <c r="M37" s="33">
        <v>9.56</v>
      </c>
      <c r="N37" s="34">
        <v>24</v>
      </c>
      <c r="O37" s="34">
        <f t="shared" si="0"/>
        <v>357</v>
      </c>
    </row>
    <row r="38" spans="1:15">
      <c r="A38" s="125"/>
      <c r="B38" s="39" t="s">
        <v>30</v>
      </c>
      <c r="C38" s="33">
        <v>58.33</v>
      </c>
      <c r="D38" s="33">
        <v>49.92</v>
      </c>
      <c r="E38" s="33">
        <v>66.739999999999995</v>
      </c>
      <c r="F38" s="34">
        <v>83</v>
      </c>
      <c r="G38" s="33">
        <v>37.880000000000003</v>
      </c>
      <c r="H38" s="33">
        <v>29.6</v>
      </c>
      <c r="I38" s="33">
        <v>46.16</v>
      </c>
      <c r="J38" s="34">
        <v>53</v>
      </c>
      <c r="K38" s="33" t="s">
        <v>33</v>
      </c>
      <c r="L38" s="33">
        <v>0.48</v>
      </c>
      <c r="M38" s="33">
        <v>7.11</v>
      </c>
      <c r="N38" s="34">
        <v>5</v>
      </c>
      <c r="O38" s="34">
        <f t="shared" si="0"/>
        <v>141</v>
      </c>
    </row>
    <row r="39" spans="1:15">
      <c r="A39" s="125"/>
      <c r="B39" s="39" t="s">
        <v>31</v>
      </c>
      <c r="C39" s="33">
        <v>60.33</v>
      </c>
      <c r="D39" s="33">
        <v>53.99</v>
      </c>
      <c r="E39" s="33">
        <v>66.67</v>
      </c>
      <c r="F39" s="34">
        <v>147</v>
      </c>
      <c r="G39" s="33">
        <v>30.99</v>
      </c>
      <c r="H39" s="33">
        <v>24.98</v>
      </c>
      <c r="I39" s="33">
        <v>37.01</v>
      </c>
      <c r="J39" s="34">
        <v>73</v>
      </c>
      <c r="K39" s="32" t="s">
        <v>317</v>
      </c>
      <c r="L39" s="33">
        <v>5.0999999999999996</v>
      </c>
      <c r="M39" s="33">
        <v>12.26</v>
      </c>
      <c r="N39" s="34">
        <v>21</v>
      </c>
      <c r="O39" s="34">
        <f t="shared" si="0"/>
        <v>241</v>
      </c>
    </row>
    <row r="40" spans="1:15">
      <c r="A40" s="158"/>
      <c r="B40" s="101" t="s">
        <v>32</v>
      </c>
      <c r="C40" s="102">
        <v>51.05</v>
      </c>
      <c r="D40" s="102">
        <v>41.48</v>
      </c>
      <c r="E40" s="102">
        <v>60.62</v>
      </c>
      <c r="F40" s="105">
        <v>60</v>
      </c>
      <c r="G40" s="102">
        <v>39.56</v>
      </c>
      <c r="H40" s="102">
        <v>30.16</v>
      </c>
      <c r="I40" s="102">
        <v>48.96</v>
      </c>
      <c r="J40" s="105">
        <v>44</v>
      </c>
      <c r="K40" s="104" t="s">
        <v>294</v>
      </c>
      <c r="L40" s="102">
        <v>3.66</v>
      </c>
      <c r="M40" s="102">
        <v>15.12</v>
      </c>
      <c r="N40" s="105">
        <v>10</v>
      </c>
      <c r="O40" s="105">
        <f t="shared" si="0"/>
        <v>114</v>
      </c>
    </row>
    <row r="41" spans="1:15">
      <c r="A41" s="126" t="s">
        <v>0</v>
      </c>
      <c r="B41" s="127"/>
      <c r="C41" s="147">
        <v>2012</v>
      </c>
      <c r="D41" s="147"/>
      <c r="E41" s="147"/>
      <c r="F41" s="147"/>
      <c r="G41" s="147"/>
      <c r="H41" s="147"/>
      <c r="I41" s="147"/>
      <c r="J41" s="147"/>
      <c r="K41" s="147"/>
      <c r="L41" s="147"/>
      <c r="M41" s="147"/>
      <c r="N41" s="147"/>
      <c r="O41" s="148"/>
    </row>
    <row r="42" spans="1:15">
      <c r="A42" s="128"/>
      <c r="B42" s="129"/>
      <c r="C42" s="133" t="s">
        <v>92</v>
      </c>
      <c r="D42" s="133"/>
      <c r="E42" s="133"/>
      <c r="F42" s="133"/>
      <c r="G42" s="133"/>
      <c r="H42" s="133"/>
      <c r="I42" s="133"/>
      <c r="J42" s="133"/>
      <c r="K42" s="133"/>
      <c r="L42" s="133"/>
      <c r="M42" s="133"/>
      <c r="N42" s="133"/>
      <c r="O42" s="144"/>
    </row>
    <row r="43" spans="1:15">
      <c r="A43" s="128"/>
      <c r="B43" s="129"/>
      <c r="C43" s="217" t="s">
        <v>38</v>
      </c>
      <c r="D43" s="133"/>
      <c r="E43" s="133"/>
      <c r="F43" s="133"/>
      <c r="G43" s="217" t="s">
        <v>3</v>
      </c>
      <c r="H43" s="133"/>
      <c r="I43" s="133"/>
      <c r="J43" s="133"/>
      <c r="K43" s="217" t="s">
        <v>55</v>
      </c>
      <c r="L43" s="133"/>
      <c r="M43" s="133"/>
      <c r="N43" s="133"/>
      <c r="O43" s="144" t="s">
        <v>5</v>
      </c>
    </row>
    <row r="44" spans="1:15" ht="22.5">
      <c r="A44" s="130"/>
      <c r="B44" s="131"/>
      <c r="C44" s="25" t="s">
        <v>6</v>
      </c>
      <c r="D44" s="146" t="s">
        <v>78</v>
      </c>
      <c r="E44" s="146"/>
      <c r="F44" s="25" t="s">
        <v>79</v>
      </c>
      <c r="G44" s="25" t="s">
        <v>6</v>
      </c>
      <c r="H44" s="146" t="s">
        <v>78</v>
      </c>
      <c r="I44" s="146"/>
      <c r="J44" s="25" t="s">
        <v>79</v>
      </c>
      <c r="K44" s="25" t="s">
        <v>6</v>
      </c>
      <c r="L44" s="146" t="s">
        <v>78</v>
      </c>
      <c r="M44" s="146"/>
      <c r="N44" s="25" t="s">
        <v>79</v>
      </c>
      <c r="O44" s="145"/>
    </row>
    <row r="45" spans="1:15">
      <c r="A45" s="124"/>
      <c r="B45" s="36" t="s">
        <v>429</v>
      </c>
      <c r="C45" s="76">
        <v>68.790000000000006</v>
      </c>
      <c r="D45" s="76">
        <v>67.03</v>
      </c>
      <c r="E45" s="76">
        <v>70.540000000000006</v>
      </c>
      <c r="F45" s="77">
        <v>3153</v>
      </c>
      <c r="G45" s="76">
        <v>26.5</v>
      </c>
      <c r="H45" s="76">
        <v>24.81</v>
      </c>
      <c r="I45" s="76">
        <v>28.2</v>
      </c>
      <c r="J45" s="77">
        <v>1210</v>
      </c>
      <c r="K45" s="78">
        <v>4.71</v>
      </c>
      <c r="L45" s="78">
        <v>3.96</v>
      </c>
      <c r="M45" s="78">
        <v>5.46</v>
      </c>
      <c r="N45" s="77">
        <v>211</v>
      </c>
      <c r="O45" s="30">
        <f>N45+J45+F45</f>
        <v>4574</v>
      </c>
    </row>
    <row r="46" spans="1:15">
      <c r="A46" s="125"/>
      <c r="B46" s="35" t="s">
        <v>430</v>
      </c>
      <c r="C46" s="79">
        <v>72.739999999999995</v>
      </c>
      <c r="D46" s="79">
        <v>70.63</v>
      </c>
      <c r="E46" s="79">
        <v>74.849999999999994</v>
      </c>
      <c r="F46" s="69">
        <v>2221</v>
      </c>
      <c r="G46" s="79">
        <v>23.81</v>
      </c>
      <c r="H46" s="79">
        <v>21.77</v>
      </c>
      <c r="I46" s="79">
        <v>25.86</v>
      </c>
      <c r="J46" s="69">
        <v>717</v>
      </c>
      <c r="K46" s="67">
        <v>3.45</v>
      </c>
      <c r="L46" s="67">
        <v>2.65</v>
      </c>
      <c r="M46" s="67">
        <v>4.24</v>
      </c>
      <c r="N46" s="69">
        <v>104</v>
      </c>
      <c r="O46" s="34">
        <f t="shared" ref="O46:O53" si="1">N46+J46+F46</f>
        <v>3042</v>
      </c>
    </row>
    <row r="47" spans="1:15">
      <c r="A47" s="125"/>
      <c r="B47" s="35" t="s">
        <v>431</v>
      </c>
      <c r="C47" s="79">
        <v>57.78</v>
      </c>
      <c r="D47" s="79">
        <v>54.33</v>
      </c>
      <c r="E47" s="79">
        <v>61.23</v>
      </c>
      <c r="F47" s="69">
        <v>706</v>
      </c>
      <c r="G47" s="79">
        <v>33.94</v>
      </c>
      <c r="H47" s="79">
        <v>30.56</v>
      </c>
      <c r="I47" s="79">
        <v>37.31</v>
      </c>
      <c r="J47" s="69">
        <v>377</v>
      </c>
      <c r="K47" s="67">
        <v>8.2799999999999994</v>
      </c>
      <c r="L47" s="67">
        <v>6.31</v>
      </c>
      <c r="M47" s="67">
        <v>10.25</v>
      </c>
      <c r="N47" s="69">
        <v>88</v>
      </c>
      <c r="O47" s="34">
        <f t="shared" si="1"/>
        <v>1171</v>
      </c>
    </row>
    <row r="48" spans="1:15">
      <c r="A48" s="125"/>
      <c r="B48" s="39" t="s">
        <v>432</v>
      </c>
      <c r="C48" s="79">
        <v>63.03</v>
      </c>
      <c r="D48" s="79">
        <v>57.52</v>
      </c>
      <c r="E48" s="79">
        <v>68.540000000000006</v>
      </c>
      <c r="F48" s="69">
        <v>226</v>
      </c>
      <c r="G48" s="79">
        <v>30.72</v>
      </c>
      <c r="H48" s="79">
        <v>25.47</v>
      </c>
      <c r="I48" s="79">
        <v>35.96</v>
      </c>
      <c r="J48" s="69">
        <v>116</v>
      </c>
      <c r="K48" s="70" t="s">
        <v>359</v>
      </c>
      <c r="L48" s="67">
        <v>3.31</v>
      </c>
      <c r="M48" s="67">
        <v>9.1999999999999993</v>
      </c>
      <c r="N48" s="69">
        <v>19</v>
      </c>
      <c r="O48" s="34">
        <f t="shared" si="1"/>
        <v>361</v>
      </c>
    </row>
    <row r="49" spans="1:15">
      <c r="A49" s="125"/>
      <c r="B49" s="39" t="s">
        <v>28</v>
      </c>
      <c r="C49" s="79">
        <v>56.37</v>
      </c>
      <c r="D49" s="79">
        <v>47.55</v>
      </c>
      <c r="E49" s="79">
        <v>65.19</v>
      </c>
      <c r="F49" s="69">
        <v>92</v>
      </c>
      <c r="G49" s="79">
        <v>29.64</v>
      </c>
      <c r="H49" s="79">
        <v>21.98</v>
      </c>
      <c r="I49" s="79">
        <v>37.31</v>
      </c>
      <c r="J49" s="69">
        <v>49</v>
      </c>
      <c r="K49" s="70" t="s">
        <v>414</v>
      </c>
      <c r="L49" s="67">
        <v>6.4</v>
      </c>
      <c r="M49" s="67">
        <v>21.57</v>
      </c>
      <c r="N49" s="69">
        <v>17</v>
      </c>
      <c r="O49" s="34">
        <f t="shared" si="1"/>
        <v>158</v>
      </c>
    </row>
    <row r="50" spans="1:15">
      <c r="A50" s="125"/>
      <c r="B50" s="39" t="s">
        <v>29</v>
      </c>
      <c r="C50" s="79">
        <v>62.95</v>
      </c>
      <c r="D50" s="79">
        <v>57.33</v>
      </c>
      <c r="E50" s="79">
        <v>68.58</v>
      </c>
      <c r="F50" s="69">
        <v>217</v>
      </c>
      <c r="G50" s="79">
        <v>31.08</v>
      </c>
      <c r="H50" s="79">
        <v>25.69</v>
      </c>
      <c r="I50" s="79">
        <v>36.47</v>
      </c>
      <c r="J50" s="69">
        <v>112</v>
      </c>
      <c r="K50" s="70" t="s">
        <v>268</v>
      </c>
      <c r="L50" s="67">
        <v>3.1</v>
      </c>
      <c r="M50" s="67">
        <v>8.84</v>
      </c>
      <c r="N50" s="69">
        <v>18</v>
      </c>
      <c r="O50" s="34">
        <f t="shared" si="1"/>
        <v>347</v>
      </c>
    </row>
    <row r="51" spans="1:15">
      <c r="A51" s="125"/>
      <c r="B51" s="39" t="s">
        <v>30</v>
      </c>
      <c r="C51" s="79">
        <v>62.42</v>
      </c>
      <c r="D51" s="79">
        <v>53.19</v>
      </c>
      <c r="E51" s="79">
        <v>71.66</v>
      </c>
      <c r="F51" s="69">
        <v>85</v>
      </c>
      <c r="G51" s="79">
        <v>27.06</v>
      </c>
      <c r="H51" s="79">
        <v>19.27</v>
      </c>
      <c r="I51" s="79">
        <v>34.85</v>
      </c>
      <c r="J51" s="69">
        <v>38</v>
      </c>
      <c r="K51" s="70" t="s">
        <v>265</v>
      </c>
      <c r="L51" s="67">
        <v>2.84</v>
      </c>
      <c r="M51" s="67">
        <v>18.2</v>
      </c>
      <c r="N51" s="69">
        <v>11</v>
      </c>
      <c r="O51" s="34">
        <f t="shared" si="1"/>
        <v>134</v>
      </c>
    </row>
    <row r="52" spans="1:15">
      <c r="A52" s="125"/>
      <c r="B52" s="39" t="s">
        <v>31</v>
      </c>
      <c r="C52" s="79">
        <v>51.52</v>
      </c>
      <c r="D52" s="79">
        <v>43.68</v>
      </c>
      <c r="E52" s="79">
        <v>59.35</v>
      </c>
      <c r="F52" s="69">
        <v>141</v>
      </c>
      <c r="G52" s="79">
        <v>41.69</v>
      </c>
      <c r="H52" s="79">
        <v>33.71</v>
      </c>
      <c r="I52" s="79">
        <v>49.68</v>
      </c>
      <c r="J52" s="69">
        <v>91</v>
      </c>
      <c r="K52" s="70" t="s">
        <v>331</v>
      </c>
      <c r="L52" s="67">
        <v>3.32</v>
      </c>
      <c r="M52" s="67">
        <v>10.26</v>
      </c>
      <c r="N52" s="69">
        <v>19</v>
      </c>
      <c r="O52" s="34">
        <f t="shared" si="1"/>
        <v>251</v>
      </c>
    </row>
    <row r="53" spans="1:15">
      <c r="A53" s="158"/>
      <c r="B53" s="101" t="s">
        <v>32</v>
      </c>
      <c r="C53" s="106">
        <v>49.34</v>
      </c>
      <c r="D53" s="106">
        <v>37.1</v>
      </c>
      <c r="E53" s="106">
        <v>61.58</v>
      </c>
      <c r="F53" s="107">
        <v>65</v>
      </c>
      <c r="G53" s="106">
        <v>44.03</v>
      </c>
      <c r="H53" s="106">
        <v>31.11</v>
      </c>
      <c r="I53" s="106">
        <v>56.94</v>
      </c>
      <c r="J53" s="107">
        <v>40</v>
      </c>
      <c r="K53" s="108" t="s">
        <v>33</v>
      </c>
      <c r="L53" s="108">
        <v>1.45</v>
      </c>
      <c r="M53" s="108">
        <v>11.82</v>
      </c>
      <c r="N53" s="107">
        <v>7</v>
      </c>
      <c r="O53" s="105">
        <f t="shared" si="1"/>
        <v>112</v>
      </c>
    </row>
    <row r="54" spans="1:15">
      <c r="A54" s="126" t="s">
        <v>0</v>
      </c>
      <c r="B54" s="127"/>
      <c r="C54" s="147">
        <v>2007</v>
      </c>
      <c r="D54" s="147"/>
      <c r="E54" s="147"/>
      <c r="F54" s="147"/>
      <c r="G54" s="147"/>
      <c r="H54" s="147"/>
      <c r="I54" s="147"/>
      <c r="J54" s="147"/>
      <c r="K54" s="147"/>
      <c r="L54" s="147"/>
      <c r="M54" s="147"/>
      <c r="N54" s="147"/>
      <c r="O54" s="148"/>
    </row>
    <row r="55" spans="1:15">
      <c r="A55" s="128"/>
      <c r="B55" s="129"/>
      <c r="C55" s="133" t="s">
        <v>92</v>
      </c>
      <c r="D55" s="133"/>
      <c r="E55" s="133"/>
      <c r="F55" s="133"/>
      <c r="G55" s="133"/>
      <c r="H55" s="133"/>
      <c r="I55" s="133"/>
      <c r="J55" s="133"/>
      <c r="K55" s="133"/>
      <c r="L55" s="133"/>
      <c r="M55" s="133"/>
      <c r="N55" s="133"/>
      <c r="O55" s="144"/>
    </row>
    <row r="56" spans="1:15">
      <c r="A56" s="128"/>
      <c r="B56" s="129"/>
      <c r="C56" s="217" t="s">
        <v>38</v>
      </c>
      <c r="D56" s="133"/>
      <c r="E56" s="133"/>
      <c r="F56" s="133"/>
      <c r="G56" s="217" t="s">
        <v>3</v>
      </c>
      <c r="H56" s="133"/>
      <c r="I56" s="133"/>
      <c r="J56" s="133"/>
      <c r="K56" s="217" t="s">
        <v>55</v>
      </c>
      <c r="L56" s="133"/>
      <c r="M56" s="133"/>
      <c r="N56" s="133"/>
      <c r="O56" s="144" t="s">
        <v>5</v>
      </c>
    </row>
    <row r="57" spans="1:15" ht="22.5">
      <c r="A57" s="130"/>
      <c r="B57" s="131"/>
      <c r="C57" s="25" t="s">
        <v>6</v>
      </c>
      <c r="D57" s="146" t="s">
        <v>78</v>
      </c>
      <c r="E57" s="146"/>
      <c r="F57" s="25" t="s">
        <v>79</v>
      </c>
      <c r="G57" s="25" t="s">
        <v>6</v>
      </c>
      <c r="H57" s="146" t="s">
        <v>78</v>
      </c>
      <c r="I57" s="146"/>
      <c r="J57" s="25" t="s">
        <v>79</v>
      </c>
      <c r="K57" s="25" t="s">
        <v>6</v>
      </c>
      <c r="L57" s="146" t="s">
        <v>78</v>
      </c>
      <c r="M57" s="146"/>
      <c r="N57" s="25" t="s">
        <v>79</v>
      </c>
      <c r="O57" s="145"/>
    </row>
    <row r="58" spans="1:15">
      <c r="A58" s="124"/>
      <c r="B58" s="36" t="s">
        <v>429</v>
      </c>
      <c r="C58" s="29">
        <v>75.290000000000006</v>
      </c>
      <c r="D58" s="29">
        <v>73.790000000000006</v>
      </c>
      <c r="E58" s="29">
        <v>76.8</v>
      </c>
      <c r="F58" s="30">
        <v>2929</v>
      </c>
      <c r="G58" s="29">
        <v>20.41</v>
      </c>
      <c r="H58" s="29">
        <v>19.010000000000002</v>
      </c>
      <c r="I58" s="29">
        <v>21.82</v>
      </c>
      <c r="J58" s="30">
        <v>1045</v>
      </c>
      <c r="K58" s="29">
        <v>4.29</v>
      </c>
      <c r="L58" s="29">
        <v>3.63</v>
      </c>
      <c r="M58" s="29">
        <v>4.96</v>
      </c>
      <c r="N58" s="30">
        <v>264</v>
      </c>
      <c r="O58" s="30">
        <f>N58+J58+F58</f>
        <v>4238</v>
      </c>
    </row>
    <row r="59" spans="1:15">
      <c r="A59" s="125"/>
      <c r="B59" s="35" t="s">
        <v>430</v>
      </c>
      <c r="C59" s="33">
        <v>76.34</v>
      </c>
      <c r="D59" s="33">
        <v>74.489999999999995</v>
      </c>
      <c r="E59" s="33">
        <v>78.180000000000007</v>
      </c>
      <c r="F59" s="34">
        <v>1834</v>
      </c>
      <c r="G59" s="33">
        <v>20.34</v>
      </c>
      <c r="H59" s="33">
        <v>18.61</v>
      </c>
      <c r="I59" s="33">
        <v>22.07</v>
      </c>
      <c r="J59" s="34">
        <v>643</v>
      </c>
      <c r="K59" s="33">
        <v>3.32</v>
      </c>
      <c r="L59" s="33">
        <v>2.5499999999999998</v>
      </c>
      <c r="M59" s="33">
        <v>4.0999999999999996</v>
      </c>
      <c r="N59" s="34">
        <v>114</v>
      </c>
      <c r="O59" s="34">
        <f t="shared" ref="O59:O66" si="2">N59+J59+F59</f>
        <v>2591</v>
      </c>
    </row>
    <row r="60" spans="1:15">
      <c r="A60" s="125"/>
      <c r="B60" s="35" t="s">
        <v>431</v>
      </c>
      <c r="C60" s="33">
        <v>73.28</v>
      </c>
      <c r="D60" s="33">
        <v>70.47</v>
      </c>
      <c r="E60" s="33">
        <v>76.099999999999994</v>
      </c>
      <c r="F60" s="34">
        <v>804</v>
      </c>
      <c r="G60" s="33">
        <v>19.260000000000002</v>
      </c>
      <c r="H60" s="33">
        <v>16.77</v>
      </c>
      <c r="I60" s="33">
        <v>21.76</v>
      </c>
      <c r="J60" s="34">
        <v>291</v>
      </c>
      <c r="K60" s="33">
        <v>7.45</v>
      </c>
      <c r="L60" s="33">
        <v>5.91</v>
      </c>
      <c r="M60" s="33">
        <v>8.99</v>
      </c>
      <c r="N60" s="34">
        <v>124</v>
      </c>
      <c r="O60" s="34">
        <f t="shared" si="2"/>
        <v>1219</v>
      </c>
    </row>
    <row r="61" spans="1:15">
      <c r="A61" s="125"/>
      <c r="B61" s="39" t="s">
        <v>432</v>
      </c>
      <c r="C61" s="33">
        <v>69.709999999999994</v>
      </c>
      <c r="D61" s="33">
        <v>64.45</v>
      </c>
      <c r="E61" s="33">
        <v>74.97</v>
      </c>
      <c r="F61" s="34">
        <v>291</v>
      </c>
      <c r="G61" s="33">
        <v>25.7</v>
      </c>
      <c r="H61" s="33">
        <v>20.6</v>
      </c>
      <c r="I61" s="33">
        <v>30.81</v>
      </c>
      <c r="J61" s="34">
        <v>111</v>
      </c>
      <c r="K61" s="32" t="s">
        <v>284</v>
      </c>
      <c r="L61" s="33">
        <v>2.64</v>
      </c>
      <c r="M61" s="33">
        <v>6.54</v>
      </c>
      <c r="N61" s="34">
        <v>26</v>
      </c>
      <c r="O61" s="34">
        <f t="shared" si="2"/>
        <v>428</v>
      </c>
    </row>
    <row r="62" spans="1:15">
      <c r="A62" s="125"/>
      <c r="B62" s="39" t="s">
        <v>28</v>
      </c>
      <c r="C62" s="33">
        <v>71.099999999999994</v>
      </c>
      <c r="D62" s="33">
        <v>63.54</v>
      </c>
      <c r="E62" s="33">
        <v>78.67</v>
      </c>
      <c r="F62" s="34">
        <v>105</v>
      </c>
      <c r="G62" s="33">
        <v>23.12</v>
      </c>
      <c r="H62" s="33">
        <v>16.12</v>
      </c>
      <c r="I62" s="33">
        <v>30.11</v>
      </c>
      <c r="J62" s="34">
        <v>42</v>
      </c>
      <c r="K62" s="32" t="s">
        <v>340</v>
      </c>
      <c r="L62" s="33">
        <v>2</v>
      </c>
      <c r="M62" s="33">
        <v>9.56</v>
      </c>
      <c r="N62" s="34">
        <v>11</v>
      </c>
      <c r="O62" s="34">
        <f t="shared" si="2"/>
        <v>158</v>
      </c>
    </row>
    <row r="63" spans="1:15">
      <c r="A63" s="125"/>
      <c r="B63" s="39" t="s">
        <v>29</v>
      </c>
      <c r="C63" s="33">
        <v>70.989999999999995</v>
      </c>
      <c r="D63" s="33">
        <v>66.11</v>
      </c>
      <c r="E63" s="33">
        <v>75.87</v>
      </c>
      <c r="F63" s="34">
        <v>288</v>
      </c>
      <c r="G63" s="33">
        <v>24.37</v>
      </c>
      <c r="H63" s="33">
        <v>19.7</v>
      </c>
      <c r="I63" s="33">
        <v>29.05</v>
      </c>
      <c r="J63" s="34">
        <v>107</v>
      </c>
      <c r="K63" s="32" t="s">
        <v>284</v>
      </c>
      <c r="L63" s="33">
        <v>2.63</v>
      </c>
      <c r="M63" s="33">
        <v>6.63</v>
      </c>
      <c r="N63" s="34">
        <v>25</v>
      </c>
      <c r="O63" s="34">
        <f t="shared" si="2"/>
        <v>420</v>
      </c>
    </row>
    <row r="64" spans="1:15">
      <c r="A64" s="125"/>
      <c r="B64" s="39" t="s">
        <v>30</v>
      </c>
      <c r="C64" s="33">
        <v>76.44</v>
      </c>
      <c r="D64" s="33">
        <v>70.14</v>
      </c>
      <c r="E64" s="33">
        <v>82.73</v>
      </c>
      <c r="F64" s="34">
        <v>116</v>
      </c>
      <c r="G64" s="33">
        <v>18.62</v>
      </c>
      <c r="H64" s="33">
        <v>12.81</v>
      </c>
      <c r="I64" s="33">
        <v>24.43</v>
      </c>
      <c r="J64" s="34">
        <v>40</v>
      </c>
      <c r="K64" s="32" t="s">
        <v>339</v>
      </c>
      <c r="L64" s="33">
        <v>2.2200000000000002</v>
      </c>
      <c r="M64" s="33">
        <v>7.66</v>
      </c>
      <c r="N64" s="34">
        <v>13</v>
      </c>
      <c r="O64" s="34">
        <f t="shared" si="2"/>
        <v>169</v>
      </c>
    </row>
    <row r="65" spans="1:15">
      <c r="A65" s="125"/>
      <c r="B65" s="39" t="s">
        <v>31</v>
      </c>
      <c r="C65" s="33">
        <v>74.209999999999994</v>
      </c>
      <c r="D65" s="33">
        <v>68.47</v>
      </c>
      <c r="E65" s="33">
        <v>79.95</v>
      </c>
      <c r="F65" s="34">
        <v>142</v>
      </c>
      <c r="G65" s="33">
        <v>17.190000000000001</v>
      </c>
      <c r="H65" s="33">
        <v>12.27</v>
      </c>
      <c r="I65" s="33">
        <v>22.11</v>
      </c>
      <c r="J65" s="34">
        <v>48</v>
      </c>
      <c r="K65" s="32" t="s">
        <v>238</v>
      </c>
      <c r="L65" s="33">
        <v>5.34</v>
      </c>
      <c r="M65" s="33">
        <v>11.85</v>
      </c>
      <c r="N65" s="34">
        <v>28</v>
      </c>
      <c r="O65" s="34">
        <f t="shared" si="2"/>
        <v>218</v>
      </c>
    </row>
    <row r="66" spans="1:15">
      <c r="A66" s="158"/>
      <c r="B66" s="101" t="s">
        <v>32</v>
      </c>
      <c r="C66" s="102">
        <v>60.28</v>
      </c>
      <c r="D66" s="102">
        <v>49.58</v>
      </c>
      <c r="E66" s="102">
        <v>70.989999999999995</v>
      </c>
      <c r="F66" s="105">
        <v>59</v>
      </c>
      <c r="G66" s="102">
        <v>29.98</v>
      </c>
      <c r="H66" s="102">
        <v>19.95</v>
      </c>
      <c r="I66" s="102">
        <v>40</v>
      </c>
      <c r="J66" s="105">
        <v>33</v>
      </c>
      <c r="K66" s="104" t="s">
        <v>415</v>
      </c>
      <c r="L66" s="102">
        <v>3.48</v>
      </c>
      <c r="M66" s="102">
        <v>16.010000000000002</v>
      </c>
      <c r="N66" s="105">
        <v>12</v>
      </c>
      <c r="O66" s="105">
        <f t="shared" si="2"/>
        <v>104</v>
      </c>
    </row>
    <row r="67" spans="1:15">
      <c r="A67" s="126" t="s">
        <v>0</v>
      </c>
      <c r="B67" s="127"/>
      <c r="C67" s="147">
        <v>2002</v>
      </c>
      <c r="D67" s="147"/>
      <c r="E67" s="147"/>
      <c r="F67" s="147"/>
      <c r="G67" s="147"/>
      <c r="H67" s="147"/>
      <c r="I67" s="147"/>
      <c r="J67" s="147"/>
      <c r="K67" s="147"/>
      <c r="L67" s="147"/>
      <c r="M67" s="147"/>
      <c r="N67" s="147"/>
      <c r="O67" s="148"/>
    </row>
    <row r="68" spans="1:15">
      <c r="A68" s="128"/>
      <c r="B68" s="129"/>
      <c r="C68" s="133" t="s">
        <v>92</v>
      </c>
      <c r="D68" s="133"/>
      <c r="E68" s="133"/>
      <c r="F68" s="133"/>
      <c r="G68" s="133"/>
      <c r="H68" s="133"/>
      <c r="I68" s="133"/>
      <c r="J68" s="133"/>
      <c r="K68" s="133"/>
      <c r="L68" s="133"/>
      <c r="M68" s="133"/>
      <c r="N68" s="133"/>
      <c r="O68" s="144"/>
    </row>
    <row r="69" spans="1:15">
      <c r="A69" s="128"/>
      <c r="B69" s="129"/>
      <c r="C69" s="217" t="s">
        <v>38</v>
      </c>
      <c r="D69" s="133"/>
      <c r="E69" s="133"/>
      <c r="F69" s="133"/>
      <c r="G69" s="217" t="s">
        <v>3</v>
      </c>
      <c r="H69" s="133"/>
      <c r="I69" s="133"/>
      <c r="J69" s="133"/>
      <c r="K69" s="217" t="s">
        <v>55</v>
      </c>
      <c r="L69" s="133"/>
      <c r="M69" s="133"/>
      <c r="N69" s="133"/>
      <c r="O69" s="144" t="s">
        <v>5</v>
      </c>
    </row>
    <row r="70" spans="1:15" ht="22.5">
      <c r="A70" s="130"/>
      <c r="B70" s="131"/>
      <c r="C70" s="25" t="s">
        <v>6</v>
      </c>
      <c r="D70" s="146" t="s">
        <v>78</v>
      </c>
      <c r="E70" s="146"/>
      <c r="F70" s="25" t="s">
        <v>79</v>
      </c>
      <c r="G70" s="25" t="s">
        <v>6</v>
      </c>
      <c r="H70" s="146" t="s">
        <v>78</v>
      </c>
      <c r="I70" s="146"/>
      <c r="J70" s="25" t="s">
        <v>79</v>
      </c>
      <c r="K70" s="25" t="s">
        <v>6</v>
      </c>
      <c r="L70" s="146" t="s">
        <v>78</v>
      </c>
      <c r="M70" s="146"/>
      <c r="N70" s="25" t="s">
        <v>79</v>
      </c>
      <c r="O70" s="145"/>
    </row>
    <row r="71" spans="1:15">
      <c r="A71" s="124"/>
      <c r="B71" s="36" t="s">
        <v>429</v>
      </c>
      <c r="C71" s="29">
        <v>75.23</v>
      </c>
      <c r="D71" s="29">
        <v>73.64</v>
      </c>
      <c r="E71" s="29">
        <v>76.83</v>
      </c>
      <c r="F71" s="30">
        <v>2910</v>
      </c>
      <c r="G71" s="29">
        <v>19.87</v>
      </c>
      <c r="H71" s="29">
        <v>18.41</v>
      </c>
      <c r="I71" s="29">
        <v>21.32</v>
      </c>
      <c r="J71" s="30">
        <v>934</v>
      </c>
      <c r="K71" s="29">
        <v>4.9000000000000004</v>
      </c>
      <c r="L71" s="29">
        <v>4.08</v>
      </c>
      <c r="M71" s="29">
        <v>5.72</v>
      </c>
      <c r="N71" s="30">
        <v>235</v>
      </c>
      <c r="O71" s="30">
        <f>N71+J71+F71</f>
        <v>4079</v>
      </c>
    </row>
    <row r="72" spans="1:15">
      <c r="A72" s="125"/>
      <c r="B72" s="35" t="s">
        <v>430</v>
      </c>
      <c r="C72" s="33">
        <v>76.13</v>
      </c>
      <c r="D72" s="33">
        <v>74.25</v>
      </c>
      <c r="E72" s="33">
        <v>78.010000000000005</v>
      </c>
      <c r="F72" s="34">
        <v>2032</v>
      </c>
      <c r="G72" s="33">
        <v>19.649999999999999</v>
      </c>
      <c r="H72" s="33">
        <v>17.93</v>
      </c>
      <c r="I72" s="33">
        <v>21.37</v>
      </c>
      <c r="J72" s="34">
        <v>632</v>
      </c>
      <c r="K72" s="33">
        <v>4.21</v>
      </c>
      <c r="L72" s="33">
        <v>3.26</v>
      </c>
      <c r="M72" s="33">
        <v>5.17</v>
      </c>
      <c r="N72" s="34">
        <v>130</v>
      </c>
      <c r="O72" s="34">
        <f t="shared" ref="O72:O79" si="3">N72+J72+F72</f>
        <v>2794</v>
      </c>
    </row>
    <row r="73" spans="1:15">
      <c r="A73" s="125"/>
      <c r="B73" s="35" t="s">
        <v>431</v>
      </c>
      <c r="C73" s="33">
        <v>73.2</v>
      </c>
      <c r="D73" s="33">
        <v>69.739999999999995</v>
      </c>
      <c r="E73" s="33">
        <v>76.66</v>
      </c>
      <c r="F73" s="34">
        <v>629</v>
      </c>
      <c r="G73" s="33">
        <v>19.63</v>
      </c>
      <c r="H73" s="33">
        <v>16.52</v>
      </c>
      <c r="I73" s="33">
        <v>22.74</v>
      </c>
      <c r="J73" s="34">
        <v>208</v>
      </c>
      <c r="K73" s="33">
        <v>7.17</v>
      </c>
      <c r="L73" s="33">
        <v>5.21</v>
      </c>
      <c r="M73" s="33">
        <v>9.14</v>
      </c>
      <c r="N73" s="34">
        <v>77</v>
      </c>
      <c r="O73" s="34">
        <f t="shared" si="3"/>
        <v>914</v>
      </c>
    </row>
    <row r="74" spans="1:15">
      <c r="A74" s="125"/>
      <c r="B74" s="39" t="s">
        <v>432</v>
      </c>
      <c r="C74" s="33">
        <v>70.86</v>
      </c>
      <c r="D74" s="33">
        <v>65.459999999999994</v>
      </c>
      <c r="E74" s="33">
        <v>76.260000000000005</v>
      </c>
      <c r="F74" s="34">
        <v>249</v>
      </c>
      <c r="G74" s="33">
        <v>23.78</v>
      </c>
      <c r="H74" s="33">
        <v>18.55</v>
      </c>
      <c r="I74" s="33">
        <v>29.01</v>
      </c>
      <c r="J74" s="34">
        <v>94</v>
      </c>
      <c r="K74" s="32" t="s">
        <v>215</v>
      </c>
      <c r="L74" s="33">
        <v>3.29</v>
      </c>
      <c r="M74" s="33">
        <v>7.43</v>
      </c>
      <c r="N74" s="34">
        <v>28</v>
      </c>
      <c r="O74" s="34">
        <f t="shared" si="3"/>
        <v>371</v>
      </c>
    </row>
    <row r="75" spans="1:15">
      <c r="A75" s="125"/>
      <c r="B75" s="39" t="s">
        <v>28</v>
      </c>
      <c r="C75" s="33">
        <v>65.930000000000007</v>
      </c>
      <c r="D75" s="33">
        <v>57.72</v>
      </c>
      <c r="E75" s="33">
        <v>74.150000000000006</v>
      </c>
      <c r="F75" s="34">
        <v>88</v>
      </c>
      <c r="G75" s="33">
        <v>28.57</v>
      </c>
      <c r="H75" s="33">
        <v>20.8</v>
      </c>
      <c r="I75" s="33">
        <v>36.340000000000003</v>
      </c>
      <c r="J75" s="34">
        <v>46</v>
      </c>
      <c r="K75" s="32" t="s">
        <v>283</v>
      </c>
      <c r="L75" s="33">
        <v>2.06</v>
      </c>
      <c r="M75" s="33">
        <v>8.93</v>
      </c>
      <c r="N75" s="34">
        <v>11</v>
      </c>
      <c r="O75" s="34">
        <f t="shared" si="3"/>
        <v>145</v>
      </c>
    </row>
    <row r="76" spans="1:15">
      <c r="A76" s="125"/>
      <c r="B76" s="39" t="s">
        <v>29</v>
      </c>
      <c r="C76" s="33">
        <v>70.47</v>
      </c>
      <c r="D76" s="33">
        <v>65.569999999999993</v>
      </c>
      <c r="E76" s="33">
        <v>75.37</v>
      </c>
      <c r="F76" s="34">
        <v>243</v>
      </c>
      <c r="G76" s="33">
        <v>23.72</v>
      </c>
      <c r="H76" s="33">
        <v>19.100000000000001</v>
      </c>
      <c r="I76" s="33">
        <v>28.35</v>
      </c>
      <c r="J76" s="34">
        <v>93</v>
      </c>
      <c r="K76" s="32" t="s">
        <v>340</v>
      </c>
      <c r="L76" s="33">
        <v>3.59</v>
      </c>
      <c r="M76" s="33">
        <v>8.02</v>
      </c>
      <c r="N76" s="34">
        <v>28</v>
      </c>
      <c r="O76" s="34">
        <f t="shared" si="3"/>
        <v>364</v>
      </c>
    </row>
    <row r="77" spans="1:15">
      <c r="A77" s="125"/>
      <c r="B77" s="39" t="s">
        <v>30</v>
      </c>
      <c r="C77" s="33">
        <v>72.41</v>
      </c>
      <c r="D77" s="33">
        <v>65.209999999999994</v>
      </c>
      <c r="E77" s="33">
        <v>79.61</v>
      </c>
      <c r="F77" s="34">
        <v>104</v>
      </c>
      <c r="G77" s="33">
        <v>20.09</v>
      </c>
      <c r="H77" s="33">
        <v>13.84</v>
      </c>
      <c r="I77" s="33">
        <v>26.34</v>
      </c>
      <c r="J77" s="34">
        <v>38</v>
      </c>
      <c r="K77" s="32" t="s">
        <v>272</v>
      </c>
      <c r="L77" s="33">
        <v>3.11</v>
      </c>
      <c r="M77" s="33">
        <v>11.9</v>
      </c>
      <c r="N77" s="34">
        <v>12</v>
      </c>
      <c r="O77" s="34">
        <f t="shared" si="3"/>
        <v>154</v>
      </c>
    </row>
    <row r="78" spans="1:15">
      <c r="A78" s="125"/>
      <c r="B78" s="39" t="s">
        <v>31</v>
      </c>
      <c r="C78" s="33">
        <v>71.03</v>
      </c>
      <c r="D78" s="33">
        <v>63.79</v>
      </c>
      <c r="E78" s="33">
        <v>78.260000000000005</v>
      </c>
      <c r="F78" s="34">
        <v>137</v>
      </c>
      <c r="G78" s="33">
        <v>22.09</v>
      </c>
      <c r="H78" s="33">
        <v>15.17</v>
      </c>
      <c r="I78" s="33">
        <v>29.01</v>
      </c>
      <c r="J78" s="34">
        <v>44</v>
      </c>
      <c r="K78" s="32" t="s">
        <v>325</v>
      </c>
      <c r="L78" s="33">
        <v>3.55</v>
      </c>
      <c r="M78" s="33">
        <v>10.210000000000001</v>
      </c>
      <c r="N78" s="34">
        <v>18</v>
      </c>
      <c r="O78" s="34">
        <f t="shared" si="3"/>
        <v>199</v>
      </c>
    </row>
    <row r="79" spans="1:15">
      <c r="A79" s="158"/>
      <c r="B79" s="101" t="s">
        <v>32</v>
      </c>
      <c r="C79" s="102">
        <v>71.81</v>
      </c>
      <c r="D79" s="102">
        <v>63.16</v>
      </c>
      <c r="E79" s="102">
        <v>80.459999999999994</v>
      </c>
      <c r="F79" s="105">
        <v>77</v>
      </c>
      <c r="G79" s="104" t="s">
        <v>416</v>
      </c>
      <c r="H79" s="102">
        <v>13.36</v>
      </c>
      <c r="I79" s="102">
        <v>29.37</v>
      </c>
      <c r="J79" s="105">
        <v>27</v>
      </c>
      <c r="K79" s="104" t="s">
        <v>331</v>
      </c>
      <c r="L79" s="102">
        <v>2.5</v>
      </c>
      <c r="M79" s="102">
        <v>11.16</v>
      </c>
      <c r="N79" s="105">
        <v>10</v>
      </c>
      <c r="O79" s="105">
        <f t="shared" si="3"/>
        <v>114</v>
      </c>
    </row>
    <row r="80" spans="1:15">
      <c r="A80" s="126" t="s">
        <v>0</v>
      </c>
      <c r="B80" s="127"/>
      <c r="C80" s="147">
        <v>1997</v>
      </c>
      <c r="D80" s="147"/>
      <c r="E80" s="147"/>
      <c r="F80" s="147"/>
      <c r="G80" s="147"/>
      <c r="H80" s="147"/>
      <c r="I80" s="147"/>
      <c r="J80" s="147"/>
      <c r="K80" s="147"/>
      <c r="L80" s="147"/>
      <c r="M80" s="147"/>
      <c r="N80" s="147"/>
      <c r="O80" s="148"/>
    </row>
    <row r="81" spans="1:15">
      <c r="A81" s="128"/>
      <c r="B81" s="129"/>
      <c r="C81" s="133" t="s">
        <v>92</v>
      </c>
      <c r="D81" s="133"/>
      <c r="E81" s="133"/>
      <c r="F81" s="133"/>
      <c r="G81" s="133"/>
      <c r="H81" s="133"/>
      <c r="I81" s="133"/>
      <c r="J81" s="133"/>
      <c r="K81" s="133"/>
      <c r="L81" s="133"/>
      <c r="M81" s="133"/>
      <c r="N81" s="133"/>
      <c r="O81" s="144"/>
    </row>
    <row r="82" spans="1:15">
      <c r="A82" s="128"/>
      <c r="B82" s="129"/>
      <c r="C82" s="217" t="s">
        <v>38</v>
      </c>
      <c r="D82" s="133"/>
      <c r="E82" s="133"/>
      <c r="F82" s="133"/>
      <c r="G82" s="217" t="s">
        <v>3</v>
      </c>
      <c r="H82" s="133"/>
      <c r="I82" s="133"/>
      <c r="J82" s="133"/>
      <c r="K82" s="217" t="s">
        <v>55</v>
      </c>
      <c r="L82" s="133"/>
      <c r="M82" s="133"/>
      <c r="N82" s="133"/>
      <c r="O82" s="144" t="s">
        <v>5</v>
      </c>
    </row>
    <row r="83" spans="1:15" ht="22.5">
      <c r="A83" s="130"/>
      <c r="B83" s="131"/>
      <c r="C83" s="25" t="s">
        <v>6</v>
      </c>
      <c r="D83" s="146" t="s">
        <v>78</v>
      </c>
      <c r="E83" s="146"/>
      <c r="F83" s="25" t="s">
        <v>79</v>
      </c>
      <c r="G83" s="25" t="s">
        <v>6</v>
      </c>
      <c r="H83" s="146" t="s">
        <v>78</v>
      </c>
      <c r="I83" s="146"/>
      <c r="J83" s="25" t="s">
        <v>79</v>
      </c>
      <c r="K83" s="25" t="s">
        <v>6</v>
      </c>
      <c r="L83" s="146" t="s">
        <v>78</v>
      </c>
      <c r="M83" s="146"/>
      <c r="N83" s="25" t="s">
        <v>79</v>
      </c>
      <c r="O83" s="145"/>
    </row>
    <row r="84" spans="1:15">
      <c r="A84" s="124"/>
      <c r="B84" s="36" t="s">
        <v>429</v>
      </c>
      <c r="C84" s="29">
        <v>69.56</v>
      </c>
      <c r="D84" s="29">
        <v>67.599999999999994</v>
      </c>
      <c r="E84" s="29">
        <v>71.52</v>
      </c>
      <c r="F84" s="30">
        <v>1586</v>
      </c>
      <c r="G84" s="29">
        <v>23.47</v>
      </c>
      <c r="H84" s="29">
        <v>21.66</v>
      </c>
      <c r="I84" s="29">
        <v>25.27</v>
      </c>
      <c r="J84" s="30">
        <v>652</v>
      </c>
      <c r="K84" s="29">
        <v>6.97</v>
      </c>
      <c r="L84" s="29">
        <v>5.98</v>
      </c>
      <c r="M84" s="29">
        <v>7.95</v>
      </c>
      <c r="N84" s="30">
        <v>228</v>
      </c>
      <c r="O84" s="30">
        <f>N84+J84+F84</f>
        <v>2466</v>
      </c>
    </row>
    <row r="85" spans="1:15">
      <c r="A85" s="125"/>
      <c r="B85" s="35" t="s">
        <v>430</v>
      </c>
      <c r="C85" s="33">
        <v>69.5</v>
      </c>
      <c r="D85" s="33">
        <v>67.06</v>
      </c>
      <c r="E85" s="33">
        <v>71.930000000000007</v>
      </c>
      <c r="F85" s="34">
        <v>981</v>
      </c>
      <c r="G85" s="33">
        <v>24.23</v>
      </c>
      <c r="H85" s="33">
        <v>21.97</v>
      </c>
      <c r="I85" s="33">
        <v>26.49</v>
      </c>
      <c r="J85" s="34">
        <v>423</v>
      </c>
      <c r="K85" s="33">
        <v>6.27</v>
      </c>
      <c r="L85" s="33">
        <v>5.09</v>
      </c>
      <c r="M85" s="33">
        <v>7.46</v>
      </c>
      <c r="N85" s="34">
        <v>122</v>
      </c>
      <c r="O85" s="34">
        <f t="shared" ref="O85:O91" si="4">N85+J85+F85</f>
        <v>1526</v>
      </c>
    </row>
    <row r="86" spans="1:15">
      <c r="A86" s="125"/>
      <c r="B86" s="35" t="s">
        <v>431</v>
      </c>
      <c r="C86" s="33">
        <v>69.510000000000005</v>
      </c>
      <c r="D86" s="33">
        <v>65.81</v>
      </c>
      <c r="E86" s="33">
        <v>73.22</v>
      </c>
      <c r="F86" s="34">
        <v>454</v>
      </c>
      <c r="G86" s="33">
        <v>21.85</v>
      </c>
      <c r="H86" s="33">
        <v>18.510000000000002</v>
      </c>
      <c r="I86" s="33">
        <v>25.2</v>
      </c>
      <c r="J86" s="34">
        <v>167</v>
      </c>
      <c r="K86" s="33">
        <v>8.6300000000000008</v>
      </c>
      <c r="L86" s="33">
        <v>6.6</v>
      </c>
      <c r="M86" s="33">
        <v>10.67</v>
      </c>
      <c r="N86" s="34">
        <v>79</v>
      </c>
      <c r="O86" s="34">
        <f t="shared" si="4"/>
        <v>700</v>
      </c>
    </row>
    <row r="87" spans="1:15">
      <c r="A87" s="125"/>
      <c r="B87" s="39" t="s">
        <v>432</v>
      </c>
      <c r="C87" s="33">
        <v>70.69</v>
      </c>
      <c r="D87" s="33">
        <v>64.7</v>
      </c>
      <c r="E87" s="33">
        <v>76.680000000000007</v>
      </c>
      <c r="F87" s="34">
        <v>151</v>
      </c>
      <c r="G87" s="33">
        <v>20.77</v>
      </c>
      <c r="H87" s="33">
        <v>15.57</v>
      </c>
      <c r="I87" s="33">
        <v>25.96</v>
      </c>
      <c r="J87" s="34">
        <v>62</v>
      </c>
      <c r="K87" s="32" t="s">
        <v>229</v>
      </c>
      <c r="L87" s="33">
        <v>5.05</v>
      </c>
      <c r="M87" s="33">
        <v>12.03</v>
      </c>
      <c r="N87" s="34">
        <v>27</v>
      </c>
      <c r="O87" s="34">
        <f t="shared" si="4"/>
        <v>240</v>
      </c>
    </row>
    <row r="88" spans="1:15">
      <c r="A88" s="125"/>
      <c r="B88" s="39" t="s">
        <v>28</v>
      </c>
      <c r="C88" s="33" t="s">
        <v>33</v>
      </c>
      <c r="D88" s="33" t="s">
        <v>33</v>
      </c>
      <c r="E88" s="33" t="s">
        <v>33</v>
      </c>
      <c r="F88" s="34" t="s">
        <v>33</v>
      </c>
      <c r="G88" s="33" t="s">
        <v>33</v>
      </c>
      <c r="H88" s="33" t="s">
        <v>33</v>
      </c>
      <c r="I88" s="33" t="s">
        <v>33</v>
      </c>
      <c r="J88" s="34" t="s">
        <v>33</v>
      </c>
      <c r="K88" s="33" t="s">
        <v>33</v>
      </c>
      <c r="L88" s="33" t="s">
        <v>33</v>
      </c>
      <c r="M88" s="33" t="s">
        <v>33</v>
      </c>
      <c r="N88" s="34" t="s">
        <v>33</v>
      </c>
      <c r="O88" s="34" t="s">
        <v>33</v>
      </c>
    </row>
    <row r="89" spans="1:15">
      <c r="A89" s="125"/>
      <c r="B89" s="39" t="s">
        <v>29</v>
      </c>
      <c r="C89" s="33">
        <v>70.709999999999994</v>
      </c>
      <c r="D89" s="33">
        <v>64.64</v>
      </c>
      <c r="E89" s="33">
        <v>76.77</v>
      </c>
      <c r="F89" s="34">
        <v>150</v>
      </c>
      <c r="G89" s="33">
        <v>20.84</v>
      </c>
      <c r="H89" s="33">
        <v>15.57</v>
      </c>
      <c r="I89" s="33">
        <v>26.11</v>
      </c>
      <c r="J89" s="34">
        <v>60</v>
      </c>
      <c r="K89" s="32" t="s">
        <v>229</v>
      </c>
      <c r="L89" s="33">
        <v>4.87</v>
      </c>
      <c r="M89" s="33">
        <v>12.04</v>
      </c>
      <c r="N89" s="34">
        <v>25</v>
      </c>
      <c r="O89" s="34">
        <f t="shared" si="4"/>
        <v>235</v>
      </c>
    </row>
    <row r="90" spans="1:15">
      <c r="A90" s="125"/>
      <c r="B90" s="39" t="s">
        <v>30</v>
      </c>
      <c r="C90" s="33" t="s">
        <v>33</v>
      </c>
      <c r="D90" s="33" t="s">
        <v>33</v>
      </c>
      <c r="E90" s="33" t="s">
        <v>33</v>
      </c>
      <c r="F90" s="34" t="s">
        <v>33</v>
      </c>
      <c r="G90" s="33" t="s">
        <v>33</v>
      </c>
      <c r="H90" s="33" t="s">
        <v>33</v>
      </c>
      <c r="I90" s="33" t="s">
        <v>33</v>
      </c>
      <c r="J90" s="34" t="s">
        <v>33</v>
      </c>
      <c r="K90" s="33" t="s">
        <v>33</v>
      </c>
      <c r="L90" s="33" t="s">
        <v>33</v>
      </c>
      <c r="M90" s="33" t="s">
        <v>33</v>
      </c>
      <c r="N90" s="34" t="s">
        <v>33</v>
      </c>
      <c r="O90" s="34" t="s">
        <v>33</v>
      </c>
    </row>
    <row r="91" spans="1:15">
      <c r="A91" s="125"/>
      <c r="B91" s="39" t="s">
        <v>31</v>
      </c>
      <c r="C91" s="33">
        <v>68.959999999999994</v>
      </c>
      <c r="D91" s="33">
        <v>62.02</v>
      </c>
      <c r="E91" s="33">
        <v>75.89</v>
      </c>
      <c r="F91" s="34">
        <v>122</v>
      </c>
      <c r="G91" s="33">
        <v>22</v>
      </c>
      <c r="H91" s="33">
        <v>15.64</v>
      </c>
      <c r="I91" s="33">
        <v>28.35</v>
      </c>
      <c r="J91" s="34">
        <v>43</v>
      </c>
      <c r="K91" s="32" t="s">
        <v>417</v>
      </c>
      <c r="L91" s="33">
        <v>5.29</v>
      </c>
      <c r="M91" s="33">
        <v>12.8</v>
      </c>
      <c r="N91" s="34">
        <v>23</v>
      </c>
      <c r="O91" s="34">
        <f t="shared" si="4"/>
        <v>188</v>
      </c>
    </row>
    <row r="92" spans="1:15">
      <c r="A92" s="125"/>
      <c r="B92" s="39" t="s">
        <v>32</v>
      </c>
      <c r="C92" s="33" t="s">
        <v>33</v>
      </c>
      <c r="D92" s="33" t="s">
        <v>33</v>
      </c>
      <c r="E92" s="33" t="s">
        <v>33</v>
      </c>
      <c r="F92" s="34" t="s">
        <v>33</v>
      </c>
      <c r="G92" s="33" t="s">
        <v>33</v>
      </c>
      <c r="H92" s="33" t="s">
        <v>33</v>
      </c>
      <c r="I92" s="33" t="s">
        <v>33</v>
      </c>
      <c r="J92" s="34" t="s">
        <v>33</v>
      </c>
      <c r="K92" s="33" t="s">
        <v>33</v>
      </c>
      <c r="L92" s="33" t="s">
        <v>33</v>
      </c>
      <c r="M92" s="33" t="s">
        <v>33</v>
      </c>
      <c r="N92" s="34" t="s">
        <v>33</v>
      </c>
      <c r="O92" s="34" t="s">
        <v>33</v>
      </c>
    </row>
    <row r="93" spans="1:15">
      <c r="A93" s="1" t="s">
        <v>221</v>
      </c>
    </row>
    <row r="94" spans="1:15">
      <c r="A94" s="1" t="s">
        <v>418</v>
      </c>
      <c r="O94" s="3" t="s">
        <v>433</v>
      </c>
    </row>
  </sheetData>
  <mergeCells count="82">
    <mergeCell ref="T3:W3"/>
    <mergeCell ref="X3:AA3"/>
    <mergeCell ref="A1:B4"/>
    <mergeCell ref="C1:O1"/>
    <mergeCell ref="P1:AB1"/>
    <mergeCell ref="D4:E4"/>
    <mergeCell ref="H4:I4"/>
    <mergeCell ref="L4:M4"/>
    <mergeCell ref="AB3:AB4"/>
    <mergeCell ref="Q4:R4"/>
    <mergeCell ref="U4:V4"/>
    <mergeCell ref="Y4:Z4"/>
    <mergeCell ref="C2:O2"/>
    <mergeCell ref="P2:AB2"/>
    <mergeCell ref="C3:F3"/>
    <mergeCell ref="G3:J3"/>
    <mergeCell ref="K3:N3"/>
    <mergeCell ref="O3:O4"/>
    <mergeCell ref="P3:S3"/>
    <mergeCell ref="A45:A53"/>
    <mergeCell ref="A54:B57"/>
    <mergeCell ref="A32:A40"/>
    <mergeCell ref="A28:B31"/>
    <mergeCell ref="A5:A9"/>
    <mergeCell ref="A21:A22"/>
    <mergeCell ref="A23:A24"/>
    <mergeCell ref="A41:B44"/>
    <mergeCell ref="A10:A11"/>
    <mergeCell ref="A12:A13"/>
    <mergeCell ref="A14:A16"/>
    <mergeCell ref="A17:A18"/>
    <mergeCell ref="A19:A20"/>
    <mergeCell ref="A58:A66"/>
    <mergeCell ref="A67:B70"/>
    <mergeCell ref="A71:A79"/>
    <mergeCell ref="A80:B83"/>
    <mergeCell ref="A84:A92"/>
    <mergeCell ref="H83:I83"/>
    <mergeCell ref="L83:M83"/>
    <mergeCell ref="L31:M31"/>
    <mergeCell ref="D44:E44"/>
    <mergeCell ref="H44:I44"/>
    <mergeCell ref="L44:M44"/>
    <mergeCell ref="D57:E57"/>
    <mergeCell ref="H57:I57"/>
    <mergeCell ref="L57:M57"/>
    <mergeCell ref="G56:J56"/>
    <mergeCell ref="K56:N56"/>
    <mergeCell ref="D31:E31"/>
    <mergeCell ref="H31:I31"/>
    <mergeCell ref="C69:F69"/>
    <mergeCell ref="C42:O42"/>
    <mergeCell ref="C54:O54"/>
    <mergeCell ref="O82:O83"/>
    <mergeCell ref="C55:O55"/>
    <mergeCell ref="C80:O80"/>
    <mergeCell ref="C81:O81"/>
    <mergeCell ref="C67:O67"/>
    <mergeCell ref="C68:O68"/>
    <mergeCell ref="G69:J69"/>
    <mergeCell ref="K69:N69"/>
    <mergeCell ref="C82:F82"/>
    <mergeCell ref="G82:J82"/>
    <mergeCell ref="K82:N82"/>
    <mergeCell ref="C56:F56"/>
    <mergeCell ref="D70:E70"/>
    <mergeCell ref="H70:I70"/>
    <mergeCell ref="L70:M70"/>
    <mergeCell ref="D83:E83"/>
    <mergeCell ref="C28:O28"/>
    <mergeCell ref="C29:O29"/>
    <mergeCell ref="C41:O41"/>
    <mergeCell ref="C30:F30"/>
    <mergeCell ref="G30:J30"/>
    <mergeCell ref="K30:N30"/>
    <mergeCell ref="O30:O31"/>
    <mergeCell ref="O69:O70"/>
    <mergeCell ref="C43:F43"/>
    <mergeCell ref="G43:J43"/>
    <mergeCell ref="K43:N43"/>
    <mergeCell ref="O43:O44"/>
    <mergeCell ref="O56:O57"/>
  </mergeCells>
  <pageMargins left="0.59055118110236227" right="0.39370078740157483" top="0.98425196850393704" bottom="0.59055118110236227" header="0.31496062992125984" footer="0.31496062992125984"/>
  <pageSetup paperSize="9" scale="90" fitToWidth="2" fitToHeight="2" orientation="landscape" r:id="rId1"/>
  <headerFooter>
    <oddHeader>&amp;R&amp;G</oddHeader>
    <oddFooter>&amp;L&amp;8&amp;F-&amp;A</oddFooter>
  </headerFooter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V108"/>
  <sheetViews>
    <sheetView zoomScaleNormal="100" workbookViewId="0">
      <selection sqref="A1:B4"/>
    </sheetView>
  </sheetViews>
  <sheetFormatPr baseColWidth="10" defaultColWidth="11.42578125" defaultRowHeight="11.25"/>
  <cols>
    <col min="1" max="1" width="15.7109375" style="1" customWidth="1"/>
    <col min="2" max="2" width="18.7109375" style="1" customWidth="1"/>
    <col min="3" max="14" width="8.7109375" style="1" customWidth="1"/>
    <col min="15" max="15" width="9.7109375" style="1" customWidth="1"/>
    <col min="16" max="27" width="8.7109375" style="1" customWidth="1"/>
    <col min="28" max="28" width="9.7109375" style="1" customWidth="1"/>
    <col min="29" max="51" width="8.7109375" style="1" customWidth="1"/>
    <col min="52" max="54" width="10.42578125" style="1" customWidth="1"/>
    <col min="55" max="55" width="7" style="1" bestFit="1" customWidth="1"/>
    <col min="56" max="56" width="12" style="1" bestFit="1" customWidth="1"/>
    <col min="57" max="57" width="13" style="1" bestFit="1" customWidth="1"/>
    <col min="58" max="58" width="9" style="1" bestFit="1" customWidth="1"/>
    <col min="59" max="59" width="7" style="1" bestFit="1" customWidth="1"/>
    <col min="60" max="60" width="12" style="1" bestFit="1" customWidth="1"/>
    <col min="61" max="61" width="13" style="1" bestFit="1" customWidth="1"/>
    <col min="62" max="62" width="9" style="1" bestFit="1" customWidth="1"/>
    <col min="63" max="63" width="7" style="1" bestFit="1" customWidth="1"/>
    <col min="64" max="64" width="12" style="1" bestFit="1" customWidth="1"/>
    <col min="65" max="65" width="13" style="1" bestFit="1" customWidth="1"/>
    <col min="66" max="66" width="9" style="1" bestFit="1" customWidth="1"/>
    <col min="67" max="67" width="7" style="1" bestFit="1" customWidth="1"/>
    <col min="68" max="68" width="12" style="1" bestFit="1" customWidth="1"/>
    <col min="69" max="69" width="13" style="1" bestFit="1" customWidth="1"/>
    <col min="70" max="70" width="9" style="1" bestFit="1" customWidth="1"/>
    <col min="71" max="71" width="7" style="1" bestFit="1" customWidth="1"/>
    <col min="72" max="72" width="12" style="1" bestFit="1" customWidth="1"/>
    <col min="73" max="73" width="13" style="1" bestFit="1" customWidth="1"/>
    <col min="74" max="74" width="9" style="1" bestFit="1" customWidth="1"/>
    <col min="75" max="16384" width="11.42578125" style="1"/>
  </cols>
  <sheetData>
    <row r="1" spans="1:74" s="20" customFormat="1" ht="12" customHeight="1">
      <c r="A1" s="137" t="s">
        <v>0</v>
      </c>
      <c r="B1" s="138"/>
      <c r="C1" s="123" t="s">
        <v>93</v>
      </c>
      <c r="D1" s="123"/>
      <c r="E1" s="123"/>
      <c r="F1" s="123"/>
      <c r="G1" s="123"/>
      <c r="H1" s="123"/>
      <c r="I1" s="123"/>
      <c r="J1" s="123"/>
      <c r="K1" s="123"/>
      <c r="L1" s="123"/>
      <c r="M1" s="123"/>
      <c r="N1" s="123"/>
      <c r="O1" s="123"/>
      <c r="P1" s="123" t="s">
        <v>93</v>
      </c>
      <c r="Q1" s="123"/>
      <c r="R1" s="123"/>
      <c r="S1" s="123"/>
      <c r="T1" s="123"/>
      <c r="U1" s="123"/>
      <c r="V1" s="123"/>
      <c r="W1" s="123"/>
      <c r="X1" s="123"/>
      <c r="Y1" s="123"/>
      <c r="Z1" s="123"/>
      <c r="AA1" s="123"/>
      <c r="AB1" s="123"/>
      <c r="AC1" s="93"/>
      <c r="AD1" s="93"/>
      <c r="AE1" s="93"/>
      <c r="AF1" s="93"/>
      <c r="AG1" s="93"/>
      <c r="AH1" s="93"/>
      <c r="AI1" s="93"/>
      <c r="AJ1" s="93"/>
      <c r="AK1" s="93"/>
      <c r="AL1" s="93"/>
      <c r="AM1" s="93"/>
      <c r="AN1" s="93"/>
      <c r="AO1" s="93"/>
      <c r="AP1" s="93"/>
      <c r="AQ1" s="93"/>
      <c r="AR1" s="94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  <c r="BS1" s="19"/>
      <c r="BT1" s="19"/>
      <c r="BU1" s="19"/>
      <c r="BV1" s="19"/>
    </row>
    <row r="2" spans="1:74" s="20" customFormat="1">
      <c r="A2" s="139"/>
      <c r="B2" s="140"/>
      <c r="C2" s="136" t="s">
        <v>1</v>
      </c>
      <c r="D2" s="120"/>
      <c r="E2" s="120"/>
      <c r="F2" s="120"/>
      <c r="G2" s="120"/>
      <c r="H2" s="120"/>
      <c r="I2" s="120"/>
      <c r="J2" s="120"/>
      <c r="K2" s="120"/>
      <c r="L2" s="120"/>
      <c r="M2" s="120"/>
      <c r="N2" s="120"/>
      <c r="O2" s="120"/>
      <c r="P2" s="136" t="s">
        <v>429</v>
      </c>
      <c r="Q2" s="120"/>
      <c r="R2" s="120"/>
      <c r="S2" s="120"/>
      <c r="T2" s="120"/>
      <c r="U2" s="120"/>
      <c r="V2" s="120"/>
      <c r="W2" s="120"/>
      <c r="X2" s="120"/>
      <c r="Y2" s="120"/>
      <c r="Z2" s="120"/>
      <c r="AA2" s="120"/>
      <c r="AB2" s="120"/>
      <c r="AC2" s="85"/>
      <c r="AD2" s="85"/>
      <c r="AE2" s="85"/>
      <c r="AF2" s="85"/>
      <c r="AG2" s="85"/>
      <c r="AH2" s="85"/>
      <c r="AI2" s="85"/>
      <c r="AJ2" s="85"/>
      <c r="AK2" s="85"/>
      <c r="AL2" s="85"/>
      <c r="AM2" s="85"/>
      <c r="AN2" s="85"/>
      <c r="AO2" s="85"/>
      <c r="AP2" s="85"/>
      <c r="AQ2" s="85"/>
      <c r="AR2" s="86"/>
    </row>
    <row r="3" spans="1:74" s="20" customFormat="1">
      <c r="A3" s="139"/>
      <c r="B3" s="140"/>
      <c r="C3" s="218" t="s">
        <v>56</v>
      </c>
      <c r="D3" s="120"/>
      <c r="E3" s="120"/>
      <c r="F3" s="120"/>
      <c r="G3" s="218" t="s">
        <v>57</v>
      </c>
      <c r="H3" s="120"/>
      <c r="I3" s="120"/>
      <c r="J3" s="120"/>
      <c r="K3" s="218" t="s">
        <v>58</v>
      </c>
      <c r="L3" s="120"/>
      <c r="M3" s="120"/>
      <c r="N3" s="120"/>
      <c r="O3" s="120" t="s">
        <v>5</v>
      </c>
      <c r="P3" s="218" t="s">
        <v>56</v>
      </c>
      <c r="Q3" s="120"/>
      <c r="R3" s="120"/>
      <c r="S3" s="120"/>
      <c r="T3" s="218" t="s">
        <v>57</v>
      </c>
      <c r="U3" s="120"/>
      <c r="V3" s="120"/>
      <c r="W3" s="120"/>
      <c r="X3" s="218" t="s">
        <v>58</v>
      </c>
      <c r="Y3" s="120"/>
      <c r="Z3" s="120"/>
      <c r="AA3" s="120"/>
      <c r="AB3" s="120" t="s">
        <v>5</v>
      </c>
      <c r="AC3" s="85"/>
      <c r="AD3" s="85"/>
      <c r="AE3" s="85"/>
      <c r="AF3" s="85"/>
      <c r="AG3" s="85"/>
      <c r="AH3" s="85"/>
      <c r="AI3" s="85"/>
      <c r="AJ3" s="85"/>
      <c r="AK3" s="85"/>
      <c r="AL3" s="85"/>
      <c r="AM3" s="85"/>
      <c r="AN3" s="85"/>
      <c r="AO3" s="85"/>
      <c r="AP3" s="85"/>
      <c r="AQ3" s="85"/>
      <c r="AR3" s="86"/>
    </row>
    <row r="4" spans="1:74" s="20" customFormat="1" ht="22.5">
      <c r="A4" s="141"/>
      <c r="B4" s="142"/>
      <c r="C4" s="24" t="s">
        <v>6</v>
      </c>
      <c r="D4" s="122" t="s">
        <v>78</v>
      </c>
      <c r="E4" s="122"/>
      <c r="F4" s="24" t="s">
        <v>79</v>
      </c>
      <c r="G4" s="24" t="s">
        <v>6</v>
      </c>
      <c r="H4" s="122" t="s">
        <v>78</v>
      </c>
      <c r="I4" s="122"/>
      <c r="J4" s="24" t="s">
        <v>79</v>
      </c>
      <c r="K4" s="24" t="s">
        <v>6</v>
      </c>
      <c r="L4" s="122" t="s">
        <v>78</v>
      </c>
      <c r="M4" s="122"/>
      <c r="N4" s="24" t="s">
        <v>79</v>
      </c>
      <c r="O4" s="121"/>
      <c r="P4" s="24" t="s">
        <v>6</v>
      </c>
      <c r="Q4" s="122" t="s">
        <v>78</v>
      </c>
      <c r="R4" s="122"/>
      <c r="S4" s="24" t="s">
        <v>79</v>
      </c>
      <c r="T4" s="24" t="s">
        <v>6</v>
      </c>
      <c r="U4" s="122" t="s">
        <v>78</v>
      </c>
      <c r="V4" s="122"/>
      <c r="W4" s="24" t="s">
        <v>79</v>
      </c>
      <c r="X4" s="24" t="s">
        <v>6</v>
      </c>
      <c r="Y4" s="122" t="s">
        <v>78</v>
      </c>
      <c r="Z4" s="122"/>
      <c r="AA4" s="24" t="s">
        <v>79</v>
      </c>
      <c r="AB4" s="121"/>
      <c r="AC4" s="87"/>
      <c r="AD4" s="87"/>
      <c r="AE4" s="87"/>
      <c r="AF4" s="87"/>
      <c r="AG4" s="87"/>
      <c r="AH4" s="87"/>
      <c r="AI4" s="87"/>
      <c r="AJ4" s="87"/>
      <c r="AK4" s="87"/>
      <c r="AL4" s="87"/>
      <c r="AM4" s="87"/>
      <c r="AN4" s="87"/>
      <c r="AO4" s="87"/>
      <c r="AP4" s="87"/>
      <c r="AQ4" s="87"/>
      <c r="AR4" s="88"/>
    </row>
    <row r="5" spans="1:74" ht="12" customHeight="1">
      <c r="A5" s="157" t="s">
        <v>10</v>
      </c>
      <c r="B5" s="28">
        <v>2017</v>
      </c>
      <c r="C5" s="29">
        <v>8.57</v>
      </c>
      <c r="D5" s="29">
        <v>7.04</v>
      </c>
      <c r="E5" s="29">
        <v>10.09</v>
      </c>
      <c r="F5" s="30">
        <v>132</v>
      </c>
      <c r="G5" s="29">
        <v>36.909999999999997</v>
      </c>
      <c r="H5" s="29">
        <v>34.35</v>
      </c>
      <c r="I5" s="29">
        <v>39.47</v>
      </c>
      <c r="J5" s="30">
        <v>586</v>
      </c>
      <c r="K5" s="29">
        <v>54.52</v>
      </c>
      <c r="L5" s="29">
        <v>51.89</v>
      </c>
      <c r="M5" s="29">
        <v>57.16</v>
      </c>
      <c r="N5" s="30">
        <v>886</v>
      </c>
      <c r="O5" s="30">
        <v>1604</v>
      </c>
      <c r="P5" s="29">
        <v>6.17</v>
      </c>
      <c r="Q5" s="29">
        <v>5.37</v>
      </c>
      <c r="R5" s="29">
        <v>6.97</v>
      </c>
      <c r="S5" s="30">
        <v>286</v>
      </c>
      <c r="T5" s="29">
        <v>29.39</v>
      </c>
      <c r="U5" s="29">
        <v>27.9</v>
      </c>
      <c r="V5" s="29">
        <v>30.87</v>
      </c>
      <c r="W5" s="30">
        <v>1447</v>
      </c>
      <c r="X5" s="29">
        <v>64.44</v>
      </c>
      <c r="Y5" s="29">
        <v>62.88</v>
      </c>
      <c r="Z5" s="29">
        <v>66.010000000000005</v>
      </c>
      <c r="AA5" s="30">
        <v>3111</v>
      </c>
      <c r="AB5" s="30">
        <v>4844</v>
      </c>
    </row>
    <row r="6" spans="1:74" ht="12" customHeight="1">
      <c r="A6" s="134"/>
      <c r="B6" s="31">
        <v>2012</v>
      </c>
      <c r="C6" s="33">
        <v>10.84</v>
      </c>
      <c r="D6" s="33">
        <v>8.92</v>
      </c>
      <c r="E6" s="33">
        <v>12.76</v>
      </c>
      <c r="F6" s="34">
        <v>163</v>
      </c>
      <c r="G6" s="33">
        <v>37.409999999999997</v>
      </c>
      <c r="H6" s="33">
        <v>34.549999999999997</v>
      </c>
      <c r="I6" s="33">
        <v>40.28</v>
      </c>
      <c r="J6" s="34">
        <v>580</v>
      </c>
      <c r="K6" s="33">
        <v>51.75</v>
      </c>
      <c r="L6" s="33">
        <v>48.8</v>
      </c>
      <c r="M6" s="33">
        <v>54.7</v>
      </c>
      <c r="N6" s="34">
        <v>844</v>
      </c>
      <c r="O6" s="34">
        <v>1587</v>
      </c>
      <c r="P6" s="33">
        <v>6.27</v>
      </c>
      <c r="Q6" s="33">
        <v>5.44</v>
      </c>
      <c r="R6" s="33">
        <v>7.09</v>
      </c>
      <c r="S6" s="34">
        <v>306</v>
      </c>
      <c r="T6" s="33">
        <v>32.729999999999997</v>
      </c>
      <c r="U6" s="33">
        <v>30.98</v>
      </c>
      <c r="V6" s="33">
        <v>34.479999999999997</v>
      </c>
      <c r="W6" s="34">
        <v>1469</v>
      </c>
      <c r="X6" s="33">
        <v>61.01</v>
      </c>
      <c r="Y6" s="33">
        <v>59.21</v>
      </c>
      <c r="Z6" s="33">
        <v>62.81</v>
      </c>
      <c r="AA6" s="34">
        <v>2772</v>
      </c>
      <c r="AB6" s="34">
        <v>4547</v>
      </c>
    </row>
    <row r="7" spans="1:74" ht="12" customHeight="1">
      <c r="A7" s="134"/>
      <c r="B7" s="31">
        <v>2007</v>
      </c>
      <c r="C7" s="33">
        <v>9.52</v>
      </c>
      <c r="D7" s="33">
        <v>7.73</v>
      </c>
      <c r="E7" s="33">
        <v>11.32</v>
      </c>
      <c r="F7" s="34">
        <v>144</v>
      </c>
      <c r="G7" s="33">
        <v>34.68</v>
      </c>
      <c r="H7" s="33">
        <v>31.85</v>
      </c>
      <c r="I7" s="33">
        <v>37.5</v>
      </c>
      <c r="J7" s="34">
        <v>516</v>
      </c>
      <c r="K7" s="33">
        <v>55.8</v>
      </c>
      <c r="L7" s="33">
        <v>52.88</v>
      </c>
      <c r="M7" s="33">
        <v>58.72</v>
      </c>
      <c r="N7" s="34">
        <v>932</v>
      </c>
      <c r="O7" s="34">
        <v>1592</v>
      </c>
      <c r="P7" s="33">
        <v>6.99</v>
      </c>
      <c r="Q7" s="33">
        <v>6.04</v>
      </c>
      <c r="R7" s="33">
        <v>7.95</v>
      </c>
      <c r="S7" s="34">
        <v>303</v>
      </c>
      <c r="T7" s="33">
        <v>29.18</v>
      </c>
      <c r="U7" s="33">
        <v>27.47</v>
      </c>
      <c r="V7" s="33">
        <v>30.89</v>
      </c>
      <c r="W7" s="34">
        <v>1185</v>
      </c>
      <c r="X7" s="33">
        <v>63.82</v>
      </c>
      <c r="Y7" s="33">
        <v>62.02</v>
      </c>
      <c r="Z7" s="33">
        <v>65.63</v>
      </c>
      <c r="AA7" s="34">
        <v>2743</v>
      </c>
      <c r="AB7" s="34">
        <v>4231</v>
      </c>
    </row>
    <row r="8" spans="1:74" ht="12" customHeight="1">
      <c r="A8" s="134"/>
      <c r="B8" s="31">
        <v>2002</v>
      </c>
      <c r="C8" s="33">
        <v>10.210000000000001</v>
      </c>
      <c r="D8" s="33">
        <v>8.11</v>
      </c>
      <c r="E8" s="33">
        <v>12.32</v>
      </c>
      <c r="F8" s="34">
        <v>135</v>
      </c>
      <c r="G8" s="33">
        <v>40.1</v>
      </c>
      <c r="H8" s="33">
        <v>36.89</v>
      </c>
      <c r="I8" s="33">
        <v>43.3</v>
      </c>
      <c r="J8" s="34">
        <v>522</v>
      </c>
      <c r="K8" s="33">
        <v>49.69</v>
      </c>
      <c r="L8" s="33">
        <v>46.44</v>
      </c>
      <c r="M8" s="33">
        <v>52.94</v>
      </c>
      <c r="N8" s="34">
        <v>696</v>
      </c>
      <c r="O8" s="34">
        <v>1353</v>
      </c>
      <c r="P8" s="33">
        <v>7.59</v>
      </c>
      <c r="Q8" s="33">
        <v>6.54</v>
      </c>
      <c r="R8" s="33">
        <v>8.6300000000000008</v>
      </c>
      <c r="S8" s="34">
        <v>319</v>
      </c>
      <c r="T8" s="33">
        <v>34.19</v>
      </c>
      <c r="U8" s="33">
        <v>32.380000000000003</v>
      </c>
      <c r="V8" s="33">
        <v>36</v>
      </c>
      <c r="W8" s="34">
        <v>1375</v>
      </c>
      <c r="X8" s="33">
        <v>58.22</v>
      </c>
      <c r="Y8" s="33">
        <v>56.34</v>
      </c>
      <c r="Z8" s="33">
        <v>60.11</v>
      </c>
      <c r="AA8" s="34">
        <v>2375</v>
      </c>
      <c r="AB8" s="34">
        <v>4069</v>
      </c>
    </row>
    <row r="9" spans="1:74" ht="12" customHeight="1">
      <c r="A9" s="134"/>
      <c r="B9" s="31">
        <v>1997</v>
      </c>
      <c r="C9" s="33">
        <v>14.88</v>
      </c>
      <c r="D9" s="33">
        <v>12.28</v>
      </c>
      <c r="E9" s="33">
        <v>17.47</v>
      </c>
      <c r="F9" s="34">
        <v>146</v>
      </c>
      <c r="G9" s="33">
        <v>35.21</v>
      </c>
      <c r="H9" s="33">
        <v>31.66</v>
      </c>
      <c r="I9" s="33">
        <v>38.75</v>
      </c>
      <c r="J9" s="34">
        <v>324</v>
      </c>
      <c r="K9" s="33">
        <v>49.92</v>
      </c>
      <c r="L9" s="33">
        <v>46.24</v>
      </c>
      <c r="M9" s="33">
        <v>53.59</v>
      </c>
      <c r="N9" s="34">
        <v>492</v>
      </c>
      <c r="O9" s="34">
        <v>962</v>
      </c>
      <c r="P9" s="33">
        <v>9.3699999999999992</v>
      </c>
      <c r="Q9" s="33">
        <v>8.14</v>
      </c>
      <c r="R9" s="33">
        <v>10.59</v>
      </c>
      <c r="S9" s="34">
        <v>266</v>
      </c>
      <c r="T9" s="33">
        <v>34.4</v>
      </c>
      <c r="U9" s="33">
        <v>32.26</v>
      </c>
      <c r="V9" s="33">
        <v>36.54</v>
      </c>
      <c r="W9" s="34">
        <v>818</v>
      </c>
      <c r="X9" s="33">
        <v>56.23</v>
      </c>
      <c r="Y9" s="33">
        <v>54.02</v>
      </c>
      <c r="Z9" s="33">
        <v>58.45</v>
      </c>
      <c r="AA9" s="34">
        <v>1379</v>
      </c>
      <c r="AB9" s="34">
        <v>2463</v>
      </c>
    </row>
    <row r="10" spans="1:74" ht="12" customHeight="1">
      <c r="A10" s="134"/>
      <c r="B10" s="31">
        <v>1992</v>
      </c>
      <c r="C10" s="33">
        <v>10.87</v>
      </c>
      <c r="D10" s="33">
        <v>8.6199999999999992</v>
      </c>
      <c r="E10" s="33">
        <v>13.11</v>
      </c>
      <c r="F10" s="34">
        <v>102</v>
      </c>
      <c r="G10" s="33">
        <v>37.549999999999997</v>
      </c>
      <c r="H10" s="33">
        <v>33.729999999999997</v>
      </c>
      <c r="I10" s="33">
        <v>41.36</v>
      </c>
      <c r="J10" s="34">
        <v>296</v>
      </c>
      <c r="K10" s="33">
        <v>51.59</v>
      </c>
      <c r="L10" s="33">
        <v>47.69</v>
      </c>
      <c r="M10" s="33">
        <v>55.49</v>
      </c>
      <c r="N10" s="34">
        <v>425</v>
      </c>
      <c r="O10" s="34">
        <v>823</v>
      </c>
      <c r="P10" s="33">
        <v>9</v>
      </c>
      <c r="Q10" s="33">
        <v>7.75</v>
      </c>
      <c r="R10" s="33">
        <v>10.25</v>
      </c>
      <c r="S10" s="34">
        <v>257</v>
      </c>
      <c r="T10" s="33">
        <v>36.29</v>
      </c>
      <c r="U10" s="33">
        <v>34.11</v>
      </c>
      <c r="V10" s="33">
        <v>38.479999999999997</v>
      </c>
      <c r="W10" s="34">
        <v>884</v>
      </c>
      <c r="X10" s="33">
        <v>54.71</v>
      </c>
      <c r="Y10" s="33">
        <v>52.46</v>
      </c>
      <c r="Z10" s="33">
        <v>56.96</v>
      </c>
      <c r="AA10" s="34">
        <v>1396</v>
      </c>
      <c r="AB10" s="34">
        <v>2537</v>
      </c>
    </row>
    <row r="11" spans="1:74" ht="12" customHeight="1">
      <c r="A11" s="134" t="s">
        <v>11</v>
      </c>
      <c r="B11" s="31" t="s">
        <v>12</v>
      </c>
      <c r="C11" s="33">
        <v>7.99</v>
      </c>
      <c r="D11" s="33">
        <v>5.72</v>
      </c>
      <c r="E11" s="33">
        <v>10.26</v>
      </c>
      <c r="F11" s="34">
        <v>52</v>
      </c>
      <c r="G11" s="33">
        <v>40.299999999999997</v>
      </c>
      <c r="H11" s="33">
        <v>36.380000000000003</v>
      </c>
      <c r="I11" s="33">
        <v>44.21</v>
      </c>
      <c r="J11" s="34">
        <v>283</v>
      </c>
      <c r="K11" s="33">
        <v>51.71</v>
      </c>
      <c r="L11" s="33">
        <v>47.71</v>
      </c>
      <c r="M11" s="33">
        <v>55.71</v>
      </c>
      <c r="N11" s="34">
        <v>362</v>
      </c>
      <c r="O11" s="34">
        <v>697</v>
      </c>
      <c r="P11" s="33">
        <v>5.26</v>
      </c>
      <c r="Q11" s="33">
        <v>4.22</v>
      </c>
      <c r="R11" s="33">
        <v>6.3</v>
      </c>
      <c r="S11" s="34">
        <v>117</v>
      </c>
      <c r="T11" s="33">
        <v>32.81</v>
      </c>
      <c r="U11" s="33">
        <v>30.58</v>
      </c>
      <c r="V11" s="33">
        <v>35.049999999999997</v>
      </c>
      <c r="W11" s="34">
        <v>743</v>
      </c>
      <c r="X11" s="33">
        <v>61.93</v>
      </c>
      <c r="Y11" s="33">
        <v>59.62</v>
      </c>
      <c r="Z11" s="33">
        <v>64.239999999999995</v>
      </c>
      <c r="AA11" s="34">
        <v>1406</v>
      </c>
      <c r="AB11" s="34">
        <v>2266</v>
      </c>
    </row>
    <row r="12" spans="1:74" ht="12" customHeight="1">
      <c r="A12" s="125"/>
      <c r="B12" s="31" t="s">
        <v>13</v>
      </c>
      <c r="C12" s="33">
        <v>8.99</v>
      </c>
      <c r="D12" s="33">
        <v>6.94</v>
      </c>
      <c r="E12" s="33">
        <v>11.04</v>
      </c>
      <c r="F12" s="34">
        <v>80</v>
      </c>
      <c r="G12" s="33">
        <v>34.450000000000003</v>
      </c>
      <c r="H12" s="33">
        <v>31.07</v>
      </c>
      <c r="I12" s="33">
        <v>37.83</v>
      </c>
      <c r="J12" s="34">
        <v>303</v>
      </c>
      <c r="K12" s="33">
        <v>56.56</v>
      </c>
      <c r="L12" s="33">
        <v>53.06</v>
      </c>
      <c r="M12" s="33">
        <v>60.06</v>
      </c>
      <c r="N12" s="34">
        <v>524</v>
      </c>
      <c r="O12" s="34">
        <v>907</v>
      </c>
      <c r="P12" s="33">
        <v>6.94</v>
      </c>
      <c r="Q12" s="33">
        <v>5.76</v>
      </c>
      <c r="R12" s="33">
        <v>8.1199999999999992</v>
      </c>
      <c r="S12" s="34">
        <v>169</v>
      </c>
      <c r="T12" s="33">
        <v>26.5</v>
      </c>
      <c r="U12" s="33">
        <v>24.53</v>
      </c>
      <c r="V12" s="33">
        <v>28.46</v>
      </c>
      <c r="W12" s="34">
        <v>704</v>
      </c>
      <c r="X12" s="33">
        <v>66.56</v>
      </c>
      <c r="Y12" s="33">
        <v>64.45</v>
      </c>
      <c r="Z12" s="33">
        <v>68.680000000000007</v>
      </c>
      <c r="AA12" s="34">
        <v>1705</v>
      </c>
      <c r="AB12" s="34">
        <v>2578</v>
      </c>
    </row>
    <row r="13" spans="1:74" ht="12" customHeight="1">
      <c r="A13" s="134" t="s">
        <v>14</v>
      </c>
      <c r="B13" s="31" t="s">
        <v>15</v>
      </c>
      <c r="C13" s="33">
        <v>7.52</v>
      </c>
      <c r="D13" s="33">
        <v>5.95</v>
      </c>
      <c r="E13" s="33">
        <v>9.09</v>
      </c>
      <c r="F13" s="34">
        <v>97</v>
      </c>
      <c r="G13" s="33">
        <v>37.15</v>
      </c>
      <c r="H13" s="33">
        <v>34.299999999999997</v>
      </c>
      <c r="I13" s="33">
        <v>40.01</v>
      </c>
      <c r="J13" s="34">
        <v>474</v>
      </c>
      <c r="K13" s="33">
        <v>55.33</v>
      </c>
      <c r="L13" s="33">
        <v>52.4</v>
      </c>
      <c r="M13" s="33">
        <v>58.25</v>
      </c>
      <c r="N13" s="34">
        <v>728</v>
      </c>
      <c r="O13" s="34">
        <v>1299</v>
      </c>
      <c r="P13" s="33">
        <v>5.22</v>
      </c>
      <c r="Q13" s="33">
        <v>4.3899999999999997</v>
      </c>
      <c r="R13" s="33">
        <v>6.04</v>
      </c>
      <c r="S13" s="34">
        <v>199</v>
      </c>
      <c r="T13" s="33">
        <v>29.6</v>
      </c>
      <c r="U13" s="33">
        <v>27.94</v>
      </c>
      <c r="V13" s="33">
        <v>31.27</v>
      </c>
      <c r="W13" s="34">
        <v>1167</v>
      </c>
      <c r="X13" s="33">
        <v>65.180000000000007</v>
      </c>
      <c r="Y13" s="33">
        <v>63.43</v>
      </c>
      <c r="Z13" s="33">
        <v>66.930000000000007</v>
      </c>
      <c r="AA13" s="34">
        <v>2500</v>
      </c>
      <c r="AB13" s="34">
        <v>3866</v>
      </c>
    </row>
    <row r="14" spans="1:74" ht="12" customHeight="1">
      <c r="A14" s="125"/>
      <c r="B14" s="31" t="s">
        <v>16</v>
      </c>
      <c r="C14" s="33">
        <v>12.28</v>
      </c>
      <c r="D14" s="33">
        <v>8.1999999999999993</v>
      </c>
      <c r="E14" s="33">
        <v>16.36</v>
      </c>
      <c r="F14" s="34">
        <v>35</v>
      </c>
      <c r="G14" s="33">
        <v>36.04</v>
      </c>
      <c r="H14" s="33">
        <v>30.31</v>
      </c>
      <c r="I14" s="33">
        <v>41.77</v>
      </c>
      <c r="J14" s="34">
        <v>112</v>
      </c>
      <c r="K14" s="33">
        <v>51.68</v>
      </c>
      <c r="L14" s="33">
        <v>45.67</v>
      </c>
      <c r="M14" s="33">
        <v>57.69</v>
      </c>
      <c r="N14" s="34">
        <v>158</v>
      </c>
      <c r="O14" s="34">
        <v>305</v>
      </c>
      <c r="P14" s="33">
        <v>9.4700000000000006</v>
      </c>
      <c r="Q14" s="33">
        <v>7.38</v>
      </c>
      <c r="R14" s="33">
        <v>11.56</v>
      </c>
      <c r="S14" s="34">
        <v>87</v>
      </c>
      <c r="T14" s="33">
        <v>28.63</v>
      </c>
      <c r="U14" s="33">
        <v>25.41</v>
      </c>
      <c r="V14" s="33">
        <v>31.85</v>
      </c>
      <c r="W14" s="34">
        <v>280</v>
      </c>
      <c r="X14" s="33">
        <v>61.9</v>
      </c>
      <c r="Y14" s="33">
        <v>58.43</v>
      </c>
      <c r="Z14" s="33">
        <v>65.37</v>
      </c>
      <c r="AA14" s="34">
        <v>611</v>
      </c>
      <c r="AB14" s="34">
        <v>978</v>
      </c>
    </row>
    <row r="15" spans="1:74" ht="12" customHeight="1">
      <c r="A15" s="134" t="s">
        <v>17</v>
      </c>
      <c r="B15" s="35" t="s">
        <v>72</v>
      </c>
      <c r="C15" s="33">
        <v>10.61</v>
      </c>
      <c r="D15" s="33">
        <v>7.3</v>
      </c>
      <c r="E15" s="33">
        <v>13.92</v>
      </c>
      <c r="F15" s="34">
        <v>40</v>
      </c>
      <c r="G15" s="33">
        <v>32.520000000000003</v>
      </c>
      <c r="H15" s="33">
        <v>27.62</v>
      </c>
      <c r="I15" s="33">
        <v>37.42</v>
      </c>
      <c r="J15" s="34">
        <v>136</v>
      </c>
      <c r="K15" s="33">
        <v>56.87</v>
      </c>
      <c r="L15" s="33">
        <v>51.68</v>
      </c>
      <c r="M15" s="33">
        <v>62.06</v>
      </c>
      <c r="N15" s="34">
        <v>241</v>
      </c>
      <c r="O15" s="34">
        <v>417</v>
      </c>
      <c r="P15" s="33">
        <v>8.93</v>
      </c>
      <c r="Q15" s="33">
        <v>6.88</v>
      </c>
      <c r="R15" s="33">
        <v>10.98</v>
      </c>
      <c r="S15" s="34">
        <v>83</v>
      </c>
      <c r="T15" s="33">
        <v>30.08</v>
      </c>
      <c r="U15" s="33">
        <v>26.87</v>
      </c>
      <c r="V15" s="33">
        <v>33.28</v>
      </c>
      <c r="W15" s="34">
        <v>325</v>
      </c>
      <c r="X15" s="33">
        <v>60.99</v>
      </c>
      <c r="Y15" s="33">
        <v>57.57</v>
      </c>
      <c r="Z15" s="33">
        <v>64.42</v>
      </c>
      <c r="AA15" s="34">
        <v>671</v>
      </c>
      <c r="AB15" s="34">
        <v>1079</v>
      </c>
    </row>
    <row r="16" spans="1:74" ht="12" customHeight="1">
      <c r="A16" s="125"/>
      <c r="B16" s="35" t="s">
        <v>73</v>
      </c>
      <c r="C16" s="33">
        <v>8.1</v>
      </c>
      <c r="D16" s="33">
        <v>5.99</v>
      </c>
      <c r="E16" s="33">
        <v>10.199999999999999</v>
      </c>
      <c r="F16" s="34">
        <v>64</v>
      </c>
      <c r="G16" s="33">
        <v>39.49</v>
      </c>
      <c r="H16" s="33">
        <v>35.86</v>
      </c>
      <c r="I16" s="33">
        <v>43.13</v>
      </c>
      <c r="J16" s="34">
        <v>321</v>
      </c>
      <c r="K16" s="33">
        <v>52.41</v>
      </c>
      <c r="L16" s="33">
        <v>48.71</v>
      </c>
      <c r="M16" s="33">
        <v>56.12</v>
      </c>
      <c r="N16" s="34">
        <v>434</v>
      </c>
      <c r="O16" s="34">
        <v>819</v>
      </c>
      <c r="P16" s="33">
        <v>5.7</v>
      </c>
      <c r="Q16" s="33">
        <v>4.6500000000000004</v>
      </c>
      <c r="R16" s="33">
        <v>6.76</v>
      </c>
      <c r="S16" s="34">
        <v>146</v>
      </c>
      <c r="T16" s="33">
        <v>28.97</v>
      </c>
      <c r="U16" s="33">
        <v>26.96</v>
      </c>
      <c r="V16" s="33">
        <v>30.98</v>
      </c>
      <c r="W16" s="34">
        <v>766</v>
      </c>
      <c r="X16" s="33">
        <v>65.319999999999993</v>
      </c>
      <c r="Y16" s="33">
        <v>63.2</v>
      </c>
      <c r="Z16" s="33">
        <v>67.44</v>
      </c>
      <c r="AA16" s="34">
        <v>1643</v>
      </c>
      <c r="AB16" s="34">
        <v>2555</v>
      </c>
    </row>
    <row r="17" spans="1:28" ht="12" customHeight="1">
      <c r="A17" s="125"/>
      <c r="B17" s="31" t="s">
        <v>18</v>
      </c>
      <c r="C17" s="32" t="s">
        <v>275</v>
      </c>
      <c r="D17" s="33">
        <v>4.28</v>
      </c>
      <c r="E17" s="33">
        <v>9.69</v>
      </c>
      <c r="F17" s="34">
        <v>27</v>
      </c>
      <c r="G17" s="33">
        <v>35.75</v>
      </c>
      <c r="H17" s="33">
        <v>30.43</v>
      </c>
      <c r="I17" s="33">
        <v>41.07</v>
      </c>
      <c r="J17" s="34">
        <v>125</v>
      </c>
      <c r="K17" s="33">
        <v>57.26</v>
      </c>
      <c r="L17" s="33">
        <v>51.8</v>
      </c>
      <c r="M17" s="33">
        <v>62.72</v>
      </c>
      <c r="N17" s="34">
        <v>208</v>
      </c>
      <c r="O17" s="34">
        <v>360</v>
      </c>
      <c r="P17" s="33">
        <v>4.88</v>
      </c>
      <c r="Q17" s="33">
        <v>3.45</v>
      </c>
      <c r="R17" s="33">
        <v>6.3</v>
      </c>
      <c r="S17" s="34">
        <v>56</v>
      </c>
      <c r="T17" s="33">
        <v>29.62</v>
      </c>
      <c r="U17" s="33">
        <v>26.6</v>
      </c>
      <c r="V17" s="33">
        <v>32.630000000000003</v>
      </c>
      <c r="W17" s="34">
        <v>350</v>
      </c>
      <c r="X17" s="33">
        <v>65.510000000000005</v>
      </c>
      <c r="Y17" s="33">
        <v>62.37</v>
      </c>
      <c r="Z17" s="33">
        <v>68.650000000000006</v>
      </c>
      <c r="AA17" s="34">
        <v>790</v>
      </c>
      <c r="AB17" s="34">
        <v>1196</v>
      </c>
    </row>
    <row r="18" spans="1:28" ht="12" customHeight="1">
      <c r="A18" s="134" t="s">
        <v>19</v>
      </c>
      <c r="B18" s="35" t="s">
        <v>74</v>
      </c>
      <c r="C18" s="33">
        <v>7.36</v>
      </c>
      <c r="D18" s="33">
        <v>5.71</v>
      </c>
      <c r="E18" s="33">
        <v>9.02</v>
      </c>
      <c r="F18" s="34">
        <v>82</v>
      </c>
      <c r="G18" s="33">
        <v>38.08</v>
      </c>
      <c r="H18" s="33">
        <v>35.04</v>
      </c>
      <c r="I18" s="33">
        <v>41.12</v>
      </c>
      <c r="J18" s="34">
        <v>431</v>
      </c>
      <c r="K18" s="33">
        <v>54.56</v>
      </c>
      <c r="L18" s="33">
        <v>51.45</v>
      </c>
      <c r="M18" s="33">
        <v>57.67</v>
      </c>
      <c r="N18" s="34">
        <v>632</v>
      </c>
      <c r="O18" s="34">
        <v>1145</v>
      </c>
      <c r="P18" s="33">
        <v>5.49</v>
      </c>
      <c r="Q18" s="33">
        <v>4.62</v>
      </c>
      <c r="R18" s="33">
        <v>6.36</v>
      </c>
      <c r="S18" s="34">
        <v>194</v>
      </c>
      <c r="T18" s="33">
        <v>29.64</v>
      </c>
      <c r="U18" s="33">
        <v>27.95</v>
      </c>
      <c r="V18" s="33">
        <v>31.32</v>
      </c>
      <c r="W18" s="34">
        <v>1135</v>
      </c>
      <c r="X18" s="33">
        <v>64.87</v>
      </c>
      <c r="Y18" s="33">
        <v>63.1</v>
      </c>
      <c r="Z18" s="33">
        <v>66.64</v>
      </c>
      <c r="AA18" s="34">
        <v>2457</v>
      </c>
      <c r="AB18" s="34">
        <v>3786</v>
      </c>
    </row>
    <row r="19" spans="1:28" ht="12" customHeight="1">
      <c r="A19" s="125"/>
      <c r="B19" s="35" t="s">
        <v>75</v>
      </c>
      <c r="C19" s="33">
        <v>11.49</v>
      </c>
      <c r="D19" s="33">
        <v>8.18</v>
      </c>
      <c r="E19" s="33">
        <v>14.81</v>
      </c>
      <c r="F19" s="34">
        <v>50</v>
      </c>
      <c r="G19" s="33">
        <v>34.06</v>
      </c>
      <c r="H19" s="33">
        <v>29.31</v>
      </c>
      <c r="I19" s="33">
        <v>38.81</v>
      </c>
      <c r="J19" s="34">
        <v>153</v>
      </c>
      <c r="K19" s="33">
        <v>54.45</v>
      </c>
      <c r="L19" s="33">
        <v>49.46</v>
      </c>
      <c r="M19" s="33">
        <v>59.44</v>
      </c>
      <c r="N19" s="34">
        <v>252</v>
      </c>
      <c r="O19" s="34">
        <v>455</v>
      </c>
      <c r="P19" s="33">
        <v>8.26</v>
      </c>
      <c r="Q19" s="33">
        <v>6.41</v>
      </c>
      <c r="R19" s="33">
        <v>10.11</v>
      </c>
      <c r="S19" s="34">
        <v>90</v>
      </c>
      <c r="T19" s="33">
        <v>28.53</v>
      </c>
      <c r="U19" s="33">
        <v>25.41</v>
      </c>
      <c r="V19" s="33">
        <v>31.65</v>
      </c>
      <c r="W19" s="34">
        <v>308</v>
      </c>
      <c r="X19" s="33">
        <v>63.21</v>
      </c>
      <c r="Y19" s="33">
        <v>59.88</v>
      </c>
      <c r="Z19" s="33">
        <v>66.540000000000006</v>
      </c>
      <c r="AA19" s="34">
        <v>647</v>
      </c>
      <c r="AB19" s="34">
        <v>1045</v>
      </c>
    </row>
    <row r="20" spans="1:28" ht="12" customHeight="1">
      <c r="A20" s="134" t="s">
        <v>20</v>
      </c>
      <c r="B20" s="31" t="s">
        <v>21</v>
      </c>
      <c r="C20" s="33">
        <v>9.26</v>
      </c>
      <c r="D20" s="33">
        <v>7.41</v>
      </c>
      <c r="E20" s="33">
        <v>11.11</v>
      </c>
      <c r="F20" s="34">
        <v>101</v>
      </c>
      <c r="G20" s="33">
        <v>37.75</v>
      </c>
      <c r="H20" s="33">
        <v>34.74</v>
      </c>
      <c r="I20" s="33">
        <v>40.770000000000003</v>
      </c>
      <c r="J20" s="34">
        <v>428</v>
      </c>
      <c r="K20" s="33">
        <v>52.99</v>
      </c>
      <c r="L20" s="33">
        <v>49.89</v>
      </c>
      <c r="M20" s="33">
        <v>56.09</v>
      </c>
      <c r="N20" s="34">
        <v>612</v>
      </c>
      <c r="O20" s="34">
        <v>1141</v>
      </c>
      <c r="P20" s="33">
        <v>6.33</v>
      </c>
      <c r="Q20" s="33">
        <v>5.39</v>
      </c>
      <c r="R20" s="33">
        <v>7.28</v>
      </c>
      <c r="S20" s="34">
        <v>209</v>
      </c>
      <c r="T20" s="33">
        <v>29.35</v>
      </c>
      <c r="U20" s="33">
        <v>27.6</v>
      </c>
      <c r="V20" s="33">
        <v>31.09</v>
      </c>
      <c r="W20" s="34">
        <v>1003</v>
      </c>
      <c r="X20" s="33">
        <v>64.319999999999993</v>
      </c>
      <c r="Y20" s="33">
        <v>62.47</v>
      </c>
      <c r="Z20" s="33">
        <v>66.16</v>
      </c>
      <c r="AA20" s="34">
        <v>2125</v>
      </c>
      <c r="AB20" s="34">
        <v>3337</v>
      </c>
    </row>
    <row r="21" spans="1:28">
      <c r="A21" s="125"/>
      <c r="B21" s="31" t="s">
        <v>22</v>
      </c>
      <c r="C21" s="33">
        <v>6.75</v>
      </c>
      <c r="D21" s="33">
        <v>4.13</v>
      </c>
      <c r="E21" s="33">
        <v>9.3699999999999992</v>
      </c>
      <c r="F21" s="34">
        <v>31</v>
      </c>
      <c r="G21" s="33">
        <v>34.67</v>
      </c>
      <c r="H21" s="33">
        <v>29.84</v>
      </c>
      <c r="I21" s="33">
        <v>39.51</v>
      </c>
      <c r="J21" s="34">
        <v>158</v>
      </c>
      <c r="K21" s="33">
        <v>58.58</v>
      </c>
      <c r="L21" s="33">
        <v>53.58</v>
      </c>
      <c r="M21" s="33">
        <v>63.57</v>
      </c>
      <c r="N21" s="34">
        <v>274</v>
      </c>
      <c r="O21" s="34">
        <v>463</v>
      </c>
      <c r="P21" s="33">
        <v>5.7</v>
      </c>
      <c r="Q21" s="33">
        <v>4.24</v>
      </c>
      <c r="R21" s="33">
        <v>7.15</v>
      </c>
      <c r="S21" s="34">
        <v>77</v>
      </c>
      <c r="T21" s="33">
        <v>29.49</v>
      </c>
      <c r="U21" s="33">
        <v>26.71</v>
      </c>
      <c r="V21" s="33">
        <v>32.28</v>
      </c>
      <c r="W21" s="34">
        <v>444</v>
      </c>
      <c r="X21" s="33">
        <v>64.81</v>
      </c>
      <c r="Y21" s="33">
        <v>61.89</v>
      </c>
      <c r="Z21" s="33">
        <v>67.73</v>
      </c>
      <c r="AA21" s="34">
        <v>986</v>
      </c>
      <c r="AB21" s="34">
        <v>1507</v>
      </c>
    </row>
    <row r="22" spans="1:28">
      <c r="A22" s="134" t="s">
        <v>23</v>
      </c>
      <c r="B22" s="35" t="s">
        <v>76</v>
      </c>
      <c r="C22" s="33">
        <v>11.47</v>
      </c>
      <c r="D22" s="33">
        <v>8.3800000000000008</v>
      </c>
      <c r="E22" s="33">
        <v>14.55</v>
      </c>
      <c r="F22" s="34">
        <v>55</v>
      </c>
      <c r="G22" s="33">
        <v>37.26</v>
      </c>
      <c r="H22" s="33">
        <v>32.71</v>
      </c>
      <c r="I22" s="33">
        <v>41.8</v>
      </c>
      <c r="J22" s="34">
        <v>187</v>
      </c>
      <c r="K22" s="33">
        <v>51.28</v>
      </c>
      <c r="L22" s="33">
        <v>46.62</v>
      </c>
      <c r="M22" s="33">
        <v>55.94</v>
      </c>
      <c r="N22" s="34">
        <v>273</v>
      </c>
      <c r="O22" s="34">
        <v>515</v>
      </c>
      <c r="P22" s="33">
        <v>9.24</v>
      </c>
      <c r="Q22" s="33">
        <v>7.51</v>
      </c>
      <c r="R22" s="33">
        <v>10.97</v>
      </c>
      <c r="S22" s="34">
        <v>130</v>
      </c>
      <c r="T22" s="33">
        <v>30.14</v>
      </c>
      <c r="U22" s="33">
        <v>27.4</v>
      </c>
      <c r="V22" s="33">
        <v>32.880000000000003</v>
      </c>
      <c r="W22" s="34">
        <v>434</v>
      </c>
      <c r="X22" s="33">
        <v>60.62</v>
      </c>
      <c r="Y22" s="33">
        <v>57.71</v>
      </c>
      <c r="Z22" s="33">
        <v>63.53</v>
      </c>
      <c r="AA22" s="34">
        <v>915</v>
      </c>
      <c r="AB22" s="34">
        <v>1479</v>
      </c>
    </row>
    <row r="23" spans="1:28">
      <c r="A23" s="125"/>
      <c r="B23" s="35" t="s">
        <v>77</v>
      </c>
      <c r="C23" s="33">
        <v>7.14</v>
      </c>
      <c r="D23" s="33">
        <v>5.41</v>
      </c>
      <c r="E23" s="33">
        <v>8.86</v>
      </c>
      <c r="F23" s="34">
        <v>69</v>
      </c>
      <c r="G23" s="33">
        <v>36.51</v>
      </c>
      <c r="H23" s="33">
        <v>33.22</v>
      </c>
      <c r="I23" s="33">
        <v>39.799999999999997</v>
      </c>
      <c r="J23" s="34">
        <v>344</v>
      </c>
      <c r="K23" s="33">
        <v>56.36</v>
      </c>
      <c r="L23" s="33">
        <v>52.96</v>
      </c>
      <c r="M23" s="33">
        <v>59.75</v>
      </c>
      <c r="N23" s="34">
        <v>527</v>
      </c>
      <c r="O23" s="34">
        <v>940</v>
      </c>
      <c r="P23" s="33">
        <v>4.71</v>
      </c>
      <c r="Q23" s="33">
        <v>3.85</v>
      </c>
      <c r="R23" s="33">
        <v>5.58</v>
      </c>
      <c r="S23" s="34">
        <v>143</v>
      </c>
      <c r="T23" s="33">
        <v>29.19</v>
      </c>
      <c r="U23" s="33">
        <v>27.33</v>
      </c>
      <c r="V23" s="33">
        <v>31.04</v>
      </c>
      <c r="W23" s="34">
        <v>910</v>
      </c>
      <c r="X23" s="33">
        <v>66.099999999999994</v>
      </c>
      <c r="Y23" s="33">
        <v>64.17</v>
      </c>
      <c r="Z23" s="33">
        <v>68.040000000000006</v>
      </c>
      <c r="AA23" s="34">
        <v>1960</v>
      </c>
      <c r="AB23" s="34">
        <v>3013</v>
      </c>
    </row>
    <row r="24" spans="1:28">
      <c r="A24" s="219" t="s">
        <v>24</v>
      </c>
      <c r="B24" s="75" t="s">
        <v>25</v>
      </c>
      <c r="C24" s="49">
        <v>9.31</v>
      </c>
      <c r="D24" s="49">
        <v>6.73</v>
      </c>
      <c r="E24" s="49">
        <v>11.88</v>
      </c>
      <c r="F24" s="51">
        <v>55</v>
      </c>
      <c r="G24" s="49">
        <v>40.64</v>
      </c>
      <c r="H24" s="49">
        <v>36.47</v>
      </c>
      <c r="I24" s="49">
        <v>44.81</v>
      </c>
      <c r="J24" s="51">
        <v>249</v>
      </c>
      <c r="K24" s="49">
        <v>50.05</v>
      </c>
      <c r="L24" s="49">
        <v>45.82</v>
      </c>
      <c r="M24" s="49">
        <v>54.29</v>
      </c>
      <c r="N24" s="51">
        <v>321</v>
      </c>
      <c r="O24" s="51">
        <v>625</v>
      </c>
      <c r="P24" s="33">
        <v>7.38</v>
      </c>
      <c r="Q24" s="33">
        <v>6.01</v>
      </c>
      <c r="R24" s="33">
        <v>8.76</v>
      </c>
      <c r="S24" s="34">
        <v>132</v>
      </c>
      <c r="T24" s="33">
        <v>31.21</v>
      </c>
      <c r="U24" s="33">
        <v>28.76</v>
      </c>
      <c r="V24" s="33">
        <v>33.659999999999997</v>
      </c>
      <c r="W24" s="34">
        <v>574</v>
      </c>
      <c r="X24" s="33">
        <v>61.41</v>
      </c>
      <c r="Y24" s="33">
        <v>58.83</v>
      </c>
      <c r="Z24" s="33">
        <v>63.98</v>
      </c>
      <c r="AA24" s="34">
        <v>1112</v>
      </c>
      <c r="AB24" s="34">
        <v>1818</v>
      </c>
    </row>
    <row r="25" spans="1:28" s="20" customFormat="1">
      <c r="A25" s="155"/>
      <c r="B25" s="75" t="s">
        <v>26</v>
      </c>
      <c r="C25" s="49">
        <v>8.1</v>
      </c>
      <c r="D25" s="49">
        <v>6.15</v>
      </c>
      <c r="E25" s="49">
        <v>10.039999999999999</v>
      </c>
      <c r="F25" s="51">
        <v>71</v>
      </c>
      <c r="G25" s="49">
        <v>34.950000000000003</v>
      </c>
      <c r="H25" s="49">
        <v>31.61</v>
      </c>
      <c r="I25" s="49">
        <v>38.28</v>
      </c>
      <c r="J25" s="51">
        <v>320</v>
      </c>
      <c r="K25" s="49">
        <v>56.96</v>
      </c>
      <c r="L25" s="49">
        <v>53.49</v>
      </c>
      <c r="M25" s="49">
        <v>60.43</v>
      </c>
      <c r="N25" s="51">
        <v>518</v>
      </c>
      <c r="O25" s="51">
        <v>909</v>
      </c>
      <c r="P25" s="61">
        <v>5.43</v>
      </c>
      <c r="Q25" s="61">
        <v>4.42</v>
      </c>
      <c r="R25" s="61">
        <v>6.43</v>
      </c>
      <c r="S25" s="62">
        <v>145</v>
      </c>
      <c r="T25" s="61">
        <v>28.55</v>
      </c>
      <c r="U25" s="61">
        <v>26.63</v>
      </c>
      <c r="V25" s="61">
        <v>30.47</v>
      </c>
      <c r="W25" s="62">
        <v>834</v>
      </c>
      <c r="X25" s="61">
        <v>66.02</v>
      </c>
      <c r="Y25" s="61">
        <v>64</v>
      </c>
      <c r="Z25" s="61">
        <v>68.05</v>
      </c>
      <c r="AA25" s="62">
        <v>1863</v>
      </c>
      <c r="AB25" s="62">
        <v>2842</v>
      </c>
    </row>
    <row r="26" spans="1:28" s="20" customFormat="1">
      <c r="A26" s="17" t="s">
        <v>221</v>
      </c>
      <c r="B26" s="17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AB26" s="241" t="s">
        <v>433</v>
      </c>
    </row>
    <row r="27" spans="1:28" s="20" customFormat="1">
      <c r="A27" s="17" t="s">
        <v>388</v>
      </c>
      <c r="B27" s="17"/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</row>
    <row r="28" spans="1:28" s="20" customFormat="1">
      <c r="A28" s="17"/>
      <c r="B28" s="17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17"/>
    </row>
    <row r="29" spans="1:28">
      <c r="A29" s="137" t="s">
        <v>0</v>
      </c>
      <c r="B29" s="138"/>
      <c r="C29" s="220">
        <v>2017</v>
      </c>
      <c r="D29" s="220"/>
      <c r="E29" s="220"/>
      <c r="F29" s="220"/>
      <c r="G29" s="220"/>
      <c r="H29" s="220"/>
      <c r="I29" s="220"/>
      <c r="J29" s="220"/>
      <c r="K29" s="220"/>
      <c r="L29" s="220"/>
      <c r="M29" s="220"/>
      <c r="N29" s="220"/>
      <c r="O29" s="221"/>
    </row>
    <row r="30" spans="1:28">
      <c r="A30" s="139"/>
      <c r="B30" s="140"/>
      <c r="C30" s="120" t="s">
        <v>93</v>
      </c>
      <c r="D30" s="120"/>
      <c r="E30" s="120"/>
      <c r="F30" s="120"/>
      <c r="G30" s="120"/>
      <c r="H30" s="120"/>
      <c r="I30" s="120"/>
      <c r="J30" s="120"/>
      <c r="K30" s="120"/>
      <c r="L30" s="120"/>
      <c r="M30" s="120"/>
      <c r="N30" s="120"/>
      <c r="O30" s="222"/>
    </row>
    <row r="31" spans="1:28">
      <c r="A31" s="139"/>
      <c r="B31" s="140"/>
      <c r="C31" s="218" t="s">
        <v>56</v>
      </c>
      <c r="D31" s="120"/>
      <c r="E31" s="120"/>
      <c r="F31" s="120"/>
      <c r="G31" s="218" t="s">
        <v>57</v>
      </c>
      <c r="H31" s="120"/>
      <c r="I31" s="120"/>
      <c r="J31" s="120"/>
      <c r="K31" s="218" t="s">
        <v>58</v>
      </c>
      <c r="L31" s="120"/>
      <c r="M31" s="120"/>
      <c r="N31" s="120"/>
      <c r="O31" s="222" t="s">
        <v>5</v>
      </c>
    </row>
    <row r="32" spans="1:28" ht="22.5">
      <c r="A32" s="141"/>
      <c r="B32" s="142"/>
      <c r="C32" s="24" t="s">
        <v>6</v>
      </c>
      <c r="D32" s="122" t="s">
        <v>78</v>
      </c>
      <c r="E32" s="122"/>
      <c r="F32" s="24" t="s">
        <v>79</v>
      </c>
      <c r="G32" s="24" t="s">
        <v>6</v>
      </c>
      <c r="H32" s="122" t="s">
        <v>78</v>
      </c>
      <c r="I32" s="122"/>
      <c r="J32" s="24" t="s">
        <v>79</v>
      </c>
      <c r="K32" s="24" t="s">
        <v>6</v>
      </c>
      <c r="L32" s="122" t="s">
        <v>78</v>
      </c>
      <c r="M32" s="122"/>
      <c r="N32" s="24" t="s">
        <v>79</v>
      </c>
      <c r="O32" s="223"/>
    </row>
    <row r="33" spans="1:15">
      <c r="A33" s="124"/>
      <c r="B33" s="36" t="s">
        <v>429</v>
      </c>
      <c r="C33" s="29">
        <v>6.17</v>
      </c>
      <c r="D33" s="29">
        <v>5.37</v>
      </c>
      <c r="E33" s="29">
        <v>6.97</v>
      </c>
      <c r="F33" s="30">
        <v>286</v>
      </c>
      <c r="G33" s="29">
        <v>29.39</v>
      </c>
      <c r="H33" s="29">
        <v>27.9</v>
      </c>
      <c r="I33" s="29">
        <v>30.87</v>
      </c>
      <c r="J33" s="30">
        <v>1447</v>
      </c>
      <c r="K33" s="29">
        <v>64.44</v>
      </c>
      <c r="L33" s="29">
        <v>62.88</v>
      </c>
      <c r="M33" s="29">
        <v>66.010000000000005</v>
      </c>
      <c r="N33" s="30">
        <v>3111</v>
      </c>
      <c r="O33" s="30">
        <f>N33+J33+F33</f>
        <v>4844</v>
      </c>
    </row>
    <row r="34" spans="1:15">
      <c r="A34" s="125"/>
      <c r="B34" s="35" t="s">
        <v>430</v>
      </c>
      <c r="C34" s="33">
        <v>5.1100000000000003</v>
      </c>
      <c r="D34" s="33">
        <v>4.2</v>
      </c>
      <c r="E34" s="33">
        <v>6.02</v>
      </c>
      <c r="F34" s="34">
        <v>152</v>
      </c>
      <c r="G34" s="33">
        <v>26.51</v>
      </c>
      <c r="H34" s="33">
        <v>24.74</v>
      </c>
      <c r="I34" s="33">
        <v>28.27</v>
      </c>
      <c r="J34" s="34">
        <v>873</v>
      </c>
      <c r="K34" s="33">
        <v>68.38</v>
      </c>
      <c r="L34" s="33">
        <v>66.52</v>
      </c>
      <c r="M34" s="33">
        <v>70.25</v>
      </c>
      <c r="N34" s="34">
        <v>2275</v>
      </c>
      <c r="O34" s="34">
        <f t="shared" ref="O34:O41" si="0">N34+J34+F34</f>
        <v>3300</v>
      </c>
    </row>
    <row r="35" spans="1:15">
      <c r="A35" s="125"/>
      <c r="B35" s="35" t="s">
        <v>431</v>
      </c>
      <c r="C35" s="33">
        <v>8.3800000000000008</v>
      </c>
      <c r="D35" s="33">
        <v>6.59</v>
      </c>
      <c r="E35" s="33">
        <v>10.17</v>
      </c>
      <c r="F35" s="34">
        <v>91</v>
      </c>
      <c r="G35" s="33">
        <v>38.4</v>
      </c>
      <c r="H35" s="33">
        <v>35.39</v>
      </c>
      <c r="I35" s="33">
        <v>41.41</v>
      </c>
      <c r="J35" s="34">
        <v>447</v>
      </c>
      <c r="K35" s="33">
        <v>53.22</v>
      </c>
      <c r="L35" s="33">
        <v>50.14</v>
      </c>
      <c r="M35" s="33">
        <v>56.31</v>
      </c>
      <c r="N35" s="34">
        <v>628</v>
      </c>
      <c r="O35" s="34">
        <f t="shared" si="0"/>
        <v>1166</v>
      </c>
    </row>
    <row r="36" spans="1:15">
      <c r="A36" s="125"/>
      <c r="B36" s="39" t="s">
        <v>432</v>
      </c>
      <c r="C36" s="33">
        <v>12.6</v>
      </c>
      <c r="D36" s="33">
        <v>8.8699999999999992</v>
      </c>
      <c r="E36" s="33">
        <v>16.329999999999998</v>
      </c>
      <c r="F36" s="34">
        <v>43</v>
      </c>
      <c r="G36" s="33">
        <v>33.58</v>
      </c>
      <c r="H36" s="33">
        <v>28.52</v>
      </c>
      <c r="I36" s="33">
        <v>38.65</v>
      </c>
      <c r="J36" s="34">
        <v>127</v>
      </c>
      <c r="K36" s="33">
        <v>53.82</v>
      </c>
      <c r="L36" s="33">
        <v>48.47</v>
      </c>
      <c r="M36" s="33">
        <v>59.16</v>
      </c>
      <c r="N36" s="34">
        <v>208</v>
      </c>
      <c r="O36" s="34">
        <f t="shared" si="0"/>
        <v>378</v>
      </c>
    </row>
    <row r="37" spans="1:15">
      <c r="A37" s="125"/>
      <c r="B37" s="39" t="s">
        <v>28</v>
      </c>
      <c r="C37" s="32" t="s">
        <v>296</v>
      </c>
      <c r="D37" s="33">
        <v>2.08</v>
      </c>
      <c r="E37" s="33">
        <v>9.09</v>
      </c>
      <c r="F37" s="34">
        <v>10</v>
      </c>
      <c r="G37" s="33">
        <v>30.76</v>
      </c>
      <c r="H37" s="33">
        <v>24.15</v>
      </c>
      <c r="I37" s="33">
        <v>37.369999999999997</v>
      </c>
      <c r="J37" s="34">
        <v>62</v>
      </c>
      <c r="K37" s="33">
        <v>63.66</v>
      </c>
      <c r="L37" s="33">
        <v>56.71</v>
      </c>
      <c r="M37" s="33">
        <v>70.61</v>
      </c>
      <c r="N37" s="34">
        <v>124</v>
      </c>
      <c r="O37" s="34">
        <f t="shared" si="0"/>
        <v>196</v>
      </c>
    </row>
    <row r="38" spans="1:15">
      <c r="A38" s="125"/>
      <c r="B38" s="39" t="s">
        <v>29</v>
      </c>
      <c r="C38" s="33">
        <v>13.14</v>
      </c>
      <c r="D38" s="33">
        <v>9.2100000000000009</v>
      </c>
      <c r="E38" s="33">
        <v>17.059999999999999</v>
      </c>
      <c r="F38" s="34">
        <v>42</v>
      </c>
      <c r="G38" s="33">
        <v>34.520000000000003</v>
      </c>
      <c r="H38" s="33">
        <v>29.24</v>
      </c>
      <c r="I38" s="33">
        <v>39.79</v>
      </c>
      <c r="J38" s="34">
        <v>122</v>
      </c>
      <c r="K38" s="33">
        <v>52.35</v>
      </c>
      <c r="L38" s="33">
        <v>46.82</v>
      </c>
      <c r="M38" s="33">
        <v>57.88</v>
      </c>
      <c r="N38" s="34">
        <v>190</v>
      </c>
      <c r="O38" s="34">
        <f t="shared" si="0"/>
        <v>354</v>
      </c>
    </row>
    <row r="39" spans="1:15">
      <c r="A39" s="125"/>
      <c r="B39" s="39" t="s">
        <v>30</v>
      </c>
      <c r="C39" s="32" t="s">
        <v>234</v>
      </c>
      <c r="D39" s="33">
        <v>4.9000000000000004</v>
      </c>
      <c r="E39" s="33">
        <v>14.94</v>
      </c>
      <c r="F39" s="34">
        <v>14</v>
      </c>
      <c r="G39" s="33">
        <v>37.21</v>
      </c>
      <c r="H39" s="33">
        <v>29.02</v>
      </c>
      <c r="I39" s="33">
        <v>45.4</v>
      </c>
      <c r="J39" s="34">
        <v>53</v>
      </c>
      <c r="K39" s="33">
        <v>52.87</v>
      </c>
      <c r="L39" s="33">
        <v>44.38</v>
      </c>
      <c r="M39" s="33">
        <v>61.36</v>
      </c>
      <c r="N39" s="34">
        <v>74</v>
      </c>
      <c r="O39" s="34">
        <f t="shared" si="0"/>
        <v>141</v>
      </c>
    </row>
    <row r="40" spans="1:15">
      <c r="A40" s="125"/>
      <c r="B40" s="39" t="s">
        <v>31</v>
      </c>
      <c r="C40" s="32" t="s">
        <v>317</v>
      </c>
      <c r="D40" s="33">
        <v>4.93</v>
      </c>
      <c r="E40" s="33">
        <v>12.54</v>
      </c>
      <c r="F40" s="34">
        <v>20</v>
      </c>
      <c r="G40" s="33">
        <v>40.72</v>
      </c>
      <c r="H40" s="33">
        <v>34.340000000000003</v>
      </c>
      <c r="I40" s="33">
        <v>47.1</v>
      </c>
      <c r="J40" s="34">
        <v>97</v>
      </c>
      <c r="K40" s="33">
        <v>50.54</v>
      </c>
      <c r="L40" s="33">
        <v>44.05</v>
      </c>
      <c r="M40" s="33">
        <v>57.03</v>
      </c>
      <c r="N40" s="34">
        <v>123</v>
      </c>
      <c r="O40" s="34">
        <f t="shared" si="0"/>
        <v>240</v>
      </c>
    </row>
    <row r="41" spans="1:15">
      <c r="A41" s="158"/>
      <c r="B41" s="101" t="s">
        <v>32</v>
      </c>
      <c r="C41" s="102" t="s">
        <v>33</v>
      </c>
      <c r="D41" s="102">
        <v>2.77</v>
      </c>
      <c r="E41" s="102">
        <v>13.34</v>
      </c>
      <c r="F41" s="105">
        <v>9</v>
      </c>
      <c r="G41" s="102">
        <v>38.229999999999997</v>
      </c>
      <c r="H41" s="102">
        <v>28.94</v>
      </c>
      <c r="I41" s="102">
        <v>47.52</v>
      </c>
      <c r="J41" s="105">
        <v>44</v>
      </c>
      <c r="K41" s="102">
        <v>53.72</v>
      </c>
      <c r="L41" s="102">
        <v>44.15</v>
      </c>
      <c r="M41" s="102">
        <v>63.29</v>
      </c>
      <c r="N41" s="105">
        <v>60</v>
      </c>
      <c r="O41" s="105">
        <f t="shared" si="0"/>
        <v>113</v>
      </c>
    </row>
    <row r="42" spans="1:15">
      <c r="A42" s="126" t="s">
        <v>0</v>
      </c>
      <c r="B42" s="127"/>
      <c r="C42" s="147">
        <v>2012</v>
      </c>
      <c r="D42" s="147"/>
      <c r="E42" s="147"/>
      <c r="F42" s="147"/>
      <c r="G42" s="147"/>
      <c r="H42" s="147"/>
      <c r="I42" s="147"/>
      <c r="J42" s="147"/>
      <c r="K42" s="147"/>
      <c r="L42" s="147"/>
      <c r="M42" s="147"/>
      <c r="N42" s="147"/>
      <c r="O42" s="148"/>
    </row>
    <row r="43" spans="1:15">
      <c r="A43" s="128"/>
      <c r="B43" s="129"/>
      <c r="C43" s="133" t="s">
        <v>93</v>
      </c>
      <c r="D43" s="133"/>
      <c r="E43" s="133"/>
      <c r="F43" s="133"/>
      <c r="G43" s="133"/>
      <c r="H43" s="133"/>
      <c r="I43" s="133"/>
      <c r="J43" s="133"/>
      <c r="K43" s="133"/>
      <c r="L43" s="133"/>
      <c r="M43" s="133"/>
      <c r="N43" s="133"/>
      <c r="O43" s="144"/>
    </row>
    <row r="44" spans="1:15">
      <c r="A44" s="128"/>
      <c r="B44" s="129"/>
      <c r="C44" s="224" t="s">
        <v>56</v>
      </c>
      <c r="D44" s="133"/>
      <c r="E44" s="133"/>
      <c r="F44" s="133"/>
      <c r="G44" s="224" t="s">
        <v>57</v>
      </c>
      <c r="H44" s="133"/>
      <c r="I44" s="133"/>
      <c r="J44" s="133"/>
      <c r="K44" s="224" t="s">
        <v>58</v>
      </c>
      <c r="L44" s="133"/>
      <c r="M44" s="133"/>
      <c r="N44" s="133"/>
      <c r="O44" s="144" t="s">
        <v>5</v>
      </c>
    </row>
    <row r="45" spans="1:15" ht="22.5">
      <c r="A45" s="130"/>
      <c r="B45" s="131"/>
      <c r="C45" s="25" t="s">
        <v>6</v>
      </c>
      <c r="D45" s="146" t="s">
        <v>78</v>
      </c>
      <c r="E45" s="146"/>
      <c r="F45" s="25" t="s">
        <v>79</v>
      </c>
      <c r="G45" s="25" t="s">
        <v>6</v>
      </c>
      <c r="H45" s="146" t="s">
        <v>78</v>
      </c>
      <c r="I45" s="146"/>
      <c r="J45" s="25" t="s">
        <v>79</v>
      </c>
      <c r="K45" s="25" t="s">
        <v>6</v>
      </c>
      <c r="L45" s="146" t="s">
        <v>78</v>
      </c>
      <c r="M45" s="146"/>
      <c r="N45" s="25" t="s">
        <v>79</v>
      </c>
      <c r="O45" s="145"/>
    </row>
    <row r="46" spans="1:15">
      <c r="A46" s="124"/>
      <c r="B46" s="36" t="s">
        <v>429</v>
      </c>
      <c r="C46" s="29">
        <v>6.27</v>
      </c>
      <c r="D46" s="29">
        <v>5.44</v>
      </c>
      <c r="E46" s="29">
        <v>7.09</v>
      </c>
      <c r="F46" s="30">
        <v>306</v>
      </c>
      <c r="G46" s="29">
        <v>32.729999999999997</v>
      </c>
      <c r="H46" s="29">
        <v>30.98</v>
      </c>
      <c r="I46" s="29">
        <v>34.479999999999997</v>
      </c>
      <c r="J46" s="30">
        <v>1469</v>
      </c>
      <c r="K46" s="29">
        <v>61.01</v>
      </c>
      <c r="L46" s="29">
        <v>59.21</v>
      </c>
      <c r="M46" s="29">
        <v>62.81</v>
      </c>
      <c r="N46" s="30">
        <v>2772</v>
      </c>
      <c r="O46" s="30">
        <f>N46+J46+F46</f>
        <v>4547</v>
      </c>
    </row>
    <row r="47" spans="1:15">
      <c r="A47" s="125"/>
      <c r="B47" s="35" t="s">
        <v>430</v>
      </c>
      <c r="C47" s="33">
        <v>4.3899999999999997</v>
      </c>
      <c r="D47" s="33">
        <v>3.55</v>
      </c>
      <c r="E47" s="33">
        <v>5.22</v>
      </c>
      <c r="F47" s="34">
        <v>144</v>
      </c>
      <c r="G47" s="33">
        <v>30.9</v>
      </c>
      <c r="H47" s="33">
        <v>28.75</v>
      </c>
      <c r="I47" s="33">
        <v>33.04</v>
      </c>
      <c r="J47" s="34">
        <v>910</v>
      </c>
      <c r="K47" s="33">
        <v>64.72</v>
      </c>
      <c r="L47" s="33">
        <v>62.53</v>
      </c>
      <c r="M47" s="33">
        <v>66.91</v>
      </c>
      <c r="N47" s="34">
        <v>1975</v>
      </c>
      <c r="O47" s="34">
        <f t="shared" ref="O47:O54" si="1">N47+J47+F47</f>
        <v>3029</v>
      </c>
    </row>
    <row r="48" spans="1:15">
      <c r="A48" s="125"/>
      <c r="B48" s="35" t="s">
        <v>431</v>
      </c>
      <c r="C48" s="33">
        <v>11.21</v>
      </c>
      <c r="D48" s="33">
        <v>8.94</v>
      </c>
      <c r="E48" s="33">
        <v>13.48</v>
      </c>
      <c r="F48" s="34">
        <v>123</v>
      </c>
      <c r="G48" s="33">
        <v>38.86</v>
      </c>
      <c r="H48" s="33">
        <v>35.51</v>
      </c>
      <c r="I48" s="33">
        <v>42.21</v>
      </c>
      <c r="J48" s="34">
        <v>448</v>
      </c>
      <c r="K48" s="33">
        <v>49.93</v>
      </c>
      <c r="L48" s="33">
        <v>46.49</v>
      </c>
      <c r="M48" s="33">
        <v>53.37</v>
      </c>
      <c r="N48" s="34">
        <v>591</v>
      </c>
      <c r="O48" s="34">
        <f t="shared" si="1"/>
        <v>1162</v>
      </c>
    </row>
    <row r="49" spans="1:15">
      <c r="A49" s="125"/>
      <c r="B49" s="39" t="s">
        <v>432</v>
      </c>
      <c r="C49" s="33">
        <v>10.57</v>
      </c>
      <c r="D49" s="33">
        <v>7.23</v>
      </c>
      <c r="E49" s="33">
        <v>13.91</v>
      </c>
      <c r="F49" s="34">
        <v>39</v>
      </c>
      <c r="G49" s="33">
        <v>30.36</v>
      </c>
      <c r="H49" s="33">
        <v>25.18</v>
      </c>
      <c r="I49" s="33">
        <v>35.54</v>
      </c>
      <c r="J49" s="34">
        <v>111</v>
      </c>
      <c r="K49" s="33">
        <v>59.07</v>
      </c>
      <c r="L49" s="33">
        <v>53.52</v>
      </c>
      <c r="M49" s="33">
        <v>64.62</v>
      </c>
      <c r="N49" s="34">
        <v>206</v>
      </c>
      <c r="O49" s="34">
        <f t="shared" si="1"/>
        <v>356</v>
      </c>
    </row>
    <row r="50" spans="1:15">
      <c r="A50" s="125"/>
      <c r="B50" s="39" t="s">
        <v>28</v>
      </c>
      <c r="C50" s="33" t="s">
        <v>33</v>
      </c>
      <c r="D50" s="33">
        <v>1.8</v>
      </c>
      <c r="E50" s="33">
        <v>8.9600000000000009</v>
      </c>
      <c r="F50" s="34">
        <v>9</v>
      </c>
      <c r="G50" s="33">
        <v>41.92</v>
      </c>
      <c r="H50" s="33">
        <v>33.01</v>
      </c>
      <c r="I50" s="33">
        <v>50.82</v>
      </c>
      <c r="J50" s="34">
        <v>62</v>
      </c>
      <c r="K50" s="33">
        <v>52.7</v>
      </c>
      <c r="L50" s="33">
        <v>43.86</v>
      </c>
      <c r="M50" s="33">
        <v>61.54</v>
      </c>
      <c r="N50" s="34">
        <v>87</v>
      </c>
      <c r="O50" s="34">
        <f t="shared" si="1"/>
        <v>158</v>
      </c>
    </row>
    <row r="51" spans="1:15">
      <c r="A51" s="125"/>
      <c r="B51" s="39" t="s">
        <v>29</v>
      </c>
      <c r="C51" s="33">
        <v>10.199999999999999</v>
      </c>
      <c r="D51" s="33">
        <v>6.83</v>
      </c>
      <c r="E51" s="33">
        <v>13.57</v>
      </c>
      <c r="F51" s="34">
        <v>36</v>
      </c>
      <c r="G51" s="33">
        <v>30.24</v>
      </c>
      <c r="H51" s="33">
        <v>24.95</v>
      </c>
      <c r="I51" s="33">
        <v>35.53</v>
      </c>
      <c r="J51" s="34">
        <v>106</v>
      </c>
      <c r="K51" s="33">
        <v>59.56</v>
      </c>
      <c r="L51" s="33">
        <v>53.9</v>
      </c>
      <c r="M51" s="33">
        <v>65.22</v>
      </c>
      <c r="N51" s="34">
        <v>200</v>
      </c>
      <c r="O51" s="34">
        <f t="shared" si="1"/>
        <v>342</v>
      </c>
    </row>
    <row r="52" spans="1:15">
      <c r="A52" s="125"/>
      <c r="B52" s="39" t="s">
        <v>30</v>
      </c>
      <c r="C52" s="32" t="s">
        <v>389</v>
      </c>
      <c r="D52" s="33">
        <v>5.52</v>
      </c>
      <c r="E52" s="33">
        <v>16.25</v>
      </c>
      <c r="F52" s="34">
        <v>15</v>
      </c>
      <c r="G52" s="33">
        <v>39.47</v>
      </c>
      <c r="H52" s="33">
        <v>30.48</v>
      </c>
      <c r="I52" s="33">
        <v>48.46</v>
      </c>
      <c r="J52" s="34">
        <v>53</v>
      </c>
      <c r="K52" s="33">
        <v>49.64</v>
      </c>
      <c r="L52" s="33">
        <v>40.35</v>
      </c>
      <c r="M52" s="33">
        <v>58.94</v>
      </c>
      <c r="N52" s="34">
        <v>66</v>
      </c>
      <c r="O52" s="34">
        <f t="shared" si="1"/>
        <v>134</v>
      </c>
    </row>
    <row r="53" spans="1:15">
      <c r="A53" s="125"/>
      <c r="B53" s="39" t="s">
        <v>31</v>
      </c>
      <c r="C53" s="32" t="s">
        <v>273</v>
      </c>
      <c r="D53" s="33">
        <v>6.36</v>
      </c>
      <c r="E53" s="33">
        <v>17.579999999999998</v>
      </c>
      <c r="F53" s="34">
        <v>27</v>
      </c>
      <c r="G53" s="33">
        <v>36.28</v>
      </c>
      <c r="H53" s="33">
        <v>28.7</v>
      </c>
      <c r="I53" s="33">
        <v>43.86</v>
      </c>
      <c r="J53" s="34">
        <v>85</v>
      </c>
      <c r="K53" s="33">
        <v>51.74</v>
      </c>
      <c r="L53" s="33">
        <v>43.84</v>
      </c>
      <c r="M53" s="33">
        <v>59.65</v>
      </c>
      <c r="N53" s="34">
        <v>134</v>
      </c>
      <c r="O53" s="34">
        <f t="shared" si="1"/>
        <v>246</v>
      </c>
    </row>
    <row r="54" spans="1:15">
      <c r="A54" s="158"/>
      <c r="B54" s="101" t="s">
        <v>32</v>
      </c>
      <c r="C54" s="102" t="s">
        <v>33</v>
      </c>
      <c r="D54" s="102">
        <v>1.1000000000000001</v>
      </c>
      <c r="E54" s="102">
        <v>16.64</v>
      </c>
      <c r="F54" s="105">
        <v>8</v>
      </c>
      <c r="G54" s="102">
        <v>51.83</v>
      </c>
      <c r="H54" s="102">
        <v>39.43</v>
      </c>
      <c r="I54" s="102">
        <v>64.22</v>
      </c>
      <c r="J54" s="105">
        <v>49</v>
      </c>
      <c r="K54" s="102">
        <v>39.299999999999997</v>
      </c>
      <c r="L54" s="102">
        <v>28.07</v>
      </c>
      <c r="M54" s="102">
        <v>50.54</v>
      </c>
      <c r="N54" s="105">
        <v>52</v>
      </c>
      <c r="O54" s="105">
        <f t="shared" si="1"/>
        <v>109</v>
      </c>
    </row>
    <row r="55" spans="1:15">
      <c r="A55" s="126" t="s">
        <v>0</v>
      </c>
      <c r="B55" s="127"/>
      <c r="C55" s="147">
        <v>2007</v>
      </c>
      <c r="D55" s="147"/>
      <c r="E55" s="147"/>
      <c r="F55" s="147"/>
      <c r="G55" s="147"/>
      <c r="H55" s="147"/>
      <c r="I55" s="147"/>
      <c r="J55" s="147"/>
      <c r="K55" s="147"/>
      <c r="L55" s="147"/>
      <c r="M55" s="147"/>
      <c r="N55" s="147"/>
      <c r="O55" s="148"/>
    </row>
    <row r="56" spans="1:15">
      <c r="A56" s="128"/>
      <c r="B56" s="129"/>
      <c r="C56" s="133" t="s">
        <v>93</v>
      </c>
      <c r="D56" s="133"/>
      <c r="E56" s="133"/>
      <c r="F56" s="133"/>
      <c r="G56" s="133"/>
      <c r="H56" s="133"/>
      <c r="I56" s="133"/>
      <c r="J56" s="133"/>
      <c r="K56" s="133"/>
      <c r="L56" s="133"/>
      <c r="M56" s="133"/>
      <c r="N56" s="133"/>
      <c r="O56" s="144"/>
    </row>
    <row r="57" spans="1:15">
      <c r="A57" s="128"/>
      <c r="B57" s="129"/>
      <c r="C57" s="224" t="s">
        <v>56</v>
      </c>
      <c r="D57" s="133"/>
      <c r="E57" s="133"/>
      <c r="F57" s="133"/>
      <c r="G57" s="224" t="s">
        <v>57</v>
      </c>
      <c r="H57" s="133"/>
      <c r="I57" s="133"/>
      <c r="J57" s="133"/>
      <c r="K57" s="224" t="s">
        <v>58</v>
      </c>
      <c r="L57" s="133"/>
      <c r="M57" s="133"/>
      <c r="N57" s="133"/>
      <c r="O57" s="144" t="s">
        <v>5</v>
      </c>
    </row>
    <row r="58" spans="1:15" ht="22.5">
      <c r="A58" s="130"/>
      <c r="B58" s="131"/>
      <c r="C58" s="25" t="s">
        <v>6</v>
      </c>
      <c r="D58" s="146" t="s">
        <v>78</v>
      </c>
      <c r="E58" s="146"/>
      <c r="F58" s="25" t="s">
        <v>79</v>
      </c>
      <c r="G58" s="25" t="s">
        <v>6</v>
      </c>
      <c r="H58" s="146" t="s">
        <v>78</v>
      </c>
      <c r="I58" s="146"/>
      <c r="J58" s="25" t="s">
        <v>79</v>
      </c>
      <c r="K58" s="25" t="s">
        <v>6</v>
      </c>
      <c r="L58" s="146" t="s">
        <v>78</v>
      </c>
      <c r="M58" s="146"/>
      <c r="N58" s="25" t="s">
        <v>79</v>
      </c>
      <c r="O58" s="145"/>
    </row>
    <row r="59" spans="1:15">
      <c r="A59" s="124"/>
      <c r="B59" s="36" t="s">
        <v>429</v>
      </c>
      <c r="C59" s="29">
        <v>6.99</v>
      </c>
      <c r="D59" s="29">
        <v>6.04</v>
      </c>
      <c r="E59" s="29">
        <v>7.95</v>
      </c>
      <c r="F59" s="30">
        <v>303</v>
      </c>
      <c r="G59" s="29">
        <v>29.18</v>
      </c>
      <c r="H59" s="29">
        <v>27.47</v>
      </c>
      <c r="I59" s="29">
        <v>30.89</v>
      </c>
      <c r="J59" s="30">
        <v>1185</v>
      </c>
      <c r="K59" s="29">
        <v>63.82</v>
      </c>
      <c r="L59" s="29">
        <v>62.02</v>
      </c>
      <c r="M59" s="29">
        <v>65.63</v>
      </c>
      <c r="N59" s="30">
        <v>2743</v>
      </c>
      <c r="O59" s="30">
        <f>N59+J59+F59</f>
        <v>4231</v>
      </c>
    </row>
    <row r="60" spans="1:15">
      <c r="A60" s="125"/>
      <c r="B60" s="35" t="s">
        <v>430</v>
      </c>
      <c r="C60" s="33">
        <v>6.04</v>
      </c>
      <c r="D60" s="33">
        <v>4.92</v>
      </c>
      <c r="E60" s="33">
        <v>7.16</v>
      </c>
      <c r="F60" s="34">
        <v>152</v>
      </c>
      <c r="G60" s="33">
        <v>26.77</v>
      </c>
      <c r="H60" s="33">
        <v>24.69</v>
      </c>
      <c r="I60" s="33">
        <v>28.85</v>
      </c>
      <c r="J60" s="34">
        <v>643</v>
      </c>
      <c r="K60" s="33">
        <v>67.180000000000007</v>
      </c>
      <c r="L60" s="33">
        <v>64.98</v>
      </c>
      <c r="M60" s="33">
        <v>69.38</v>
      </c>
      <c r="N60" s="34">
        <v>1793</v>
      </c>
      <c r="O60" s="34">
        <f t="shared" ref="O60:O67" si="2">N60+J60+F60</f>
        <v>2588</v>
      </c>
    </row>
    <row r="61" spans="1:15">
      <c r="A61" s="125"/>
      <c r="B61" s="35" t="s">
        <v>431</v>
      </c>
      <c r="C61" s="33">
        <v>10.08</v>
      </c>
      <c r="D61" s="33">
        <v>7.89</v>
      </c>
      <c r="E61" s="33">
        <v>12.27</v>
      </c>
      <c r="F61" s="34">
        <v>114</v>
      </c>
      <c r="G61" s="33">
        <v>36.72</v>
      </c>
      <c r="H61" s="33">
        <v>33.36</v>
      </c>
      <c r="I61" s="33">
        <v>40.08</v>
      </c>
      <c r="J61" s="34">
        <v>416</v>
      </c>
      <c r="K61" s="33">
        <v>53.2</v>
      </c>
      <c r="L61" s="33">
        <v>49.74</v>
      </c>
      <c r="M61" s="33">
        <v>56.65</v>
      </c>
      <c r="N61" s="34">
        <v>684</v>
      </c>
      <c r="O61" s="34">
        <f t="shared" si="2"/>
        <v>1214</v>
      </c>
    </row>
    <row r="62" spans="1:15">
      <c r="A62" s="125"/>
      <c r="B62" s="39" t="s">
        <v>432</v>
      </c>
      <c r="C62" s="33">
        <v>7.36</v>
      </c>
      <c r="D62" s="33">
        <v>4.8</v>
      </c>
      <c r="E62" s="33">
        <v>9.91</v>
      </c>
      <c r="F62" s="34">
        <v>37</v>
      </c>
      <c r="G62" s="33">
        <v>31.11</v>
      </c>
      <c r="H62" s="33">
        <v>25.63</v>
      </c>
      <c r="I62" s="33">
        <v>36.58</v>
      </c>
      <c r="J62" s="34">
        <v>126</v>
      </c>
      <c r="K62" s="33">
        <v>61.54</v>
      </c>
      <c r="L62" s="33">
        <v>55.94</v>
      </c>
      <c r="M62" s="33">
        <v>67.13</v>
      </c>
      <c r="N62" s="34">
        <v>266</v>
      </c>
      <c r="O62" s="34">
        <f t="shared" si="2"/>
        <v>429</v>
      </c>
    </row>
    <row r="63" spans="1:15">
      <c r="A63" s="125"/>
      <c r="B63" s="39" t="s">
        <v>28</v>
      </c>
      <c r="C63" s="32" t="s">
        <v>346</v>
      </c>
      <c r="D63" s="33">
        <v>3.39</v>
      </c>
      <c r="E63" s="33">
        <v>11.89</v>
      </c>
      <c r="F63" s="34">
        <v>13</v>
      </c>
      <c r="G63" s="33">
        <v>32.770000000000003</v>
      </c>
      <c r="H63" s="33">
        <v>24.56</v>
      </c>
      <c r="I63" s="33">
        <v>40.98</v>
      </c>
      <c r="J63" s="34">
        <v>51</v>
      </c>
      <c r="K63" s="33">
        <v>59.59</v>
      </c>
      <c r="L63" s="33">
        <v>51.09</v>
      </c>
      <c r="M63" s="33">
        <v>68.09</v>
      </c>
      <c r="N63" s="34">
        <v>94</v>
      </c>
      <c r="O63" s="34">
        <f t="shared" si="2"/>
        <v>158</v>
      </c>
    </row>
    <row r="64" spans="1:15">
      <c r="A64" s="125"/>
      <c r="B64" s="39" t="s">
        <v>29</v>
      </c>
      <c r="C64" s="33">
        <v>7.9</v>
      </c>
      <c r="D64" s="33">
        <v>5.19</v>
      </c>
      <c r="E64" s="33">
        <v>10.61</v>
      </c>
      <c r="F64" s="34">
        <v>37</v>
      </c>
      <c r="G64" s="33">
        <v>30.11</v>
      </c>
      <c r="H64" s="33">
        <v>25.07</v>
      </c>
      <c r="I64" s="33">
        <v>35.14</v>
      </c>
      <c r="J64" s="34">
        <v>123</v>
      </c>
      <c r="K64" s="33">
        <v>61.99</v>
      </c>
      <c r="L64" s="33">
        <v>56.74</v>
      </c>
      <c r="M64" s="33">
        <v>67.25</v>
      </c>
      <c r="N64" s="34">
        <v>261</v>
      </c>
      <c r="O64" s="34">
        <f t="shared" si="2"/>
        <v>421</v>
      </c>
    </row>
    <row r="65" spans="1:15">
      <c r="A65" s="125"/>
      <c r="B65" s="39" t="s">
        <v>30</v>
      </c>
      <c r="C65" s="32" t="s">
        <v>229</v>
      </c>
      <c r="D65" s="33">
        <v>3.92</v>
      </c>
      <c r="E65" s="33">
        <v>13.02</v>
      </c>
      <c r="F65" s="34">
        <v>15</v>
      </c>
      <c r="G65" s="33">
        <v>37.909999999999997</v>
      </c>
      <c r="H65" s="33">
        <v>29.72</v>
      </c>
      <c r="I65" s="33">
        <v>46.1</v>
      </c>
      <c r="J65" s="34">
        <v>56</v>
      </c>
      <c r="K65" s="33">
        <v>53.62</v>
      </c>
      <c r="L65" s="33">
        <v>45.32</v>
      </c>
      <c r="M65" s="33">
        <v>61.92</v>
      </c>
      <c r="N65" s="34">
        <v>98</v>
      </c>
      <c r="O65" s="34">
        <f t="shared" si="2"/>
        <v>169</v>
      </c>
    </row>
    <row r="66" spans="1:15">
      <c r="A66" s="125"/>
      <c r="B66" s="39" t="s">
        <v>31</v>
      </c>
      <c r="C66" s="32" t="s">
        <v>292</v>
      </c>
      <c r="D66" s="33">
        <v>4.59</v>
      </c>
      <c r="E66" s="33">
        <v>13.98</v>
      </c>
      <c r="F66" s="34">
        <v>17</v>
      </c>
      <c r="G66" s="33">
        <v>36.6</v>
      </c>
      <c r="H66" s="33">
        <v>29.38</v>
      </c>
      <c r="I66" s="33">
        <v>43.83</v>
      </c>
      <c r="J66" s="34">
        <v>74</v>
      </c>
      <c r="K66" s="33">
        <v>54.11</v>
      </c>
      <c r="L66" s="33">
        <v>46.66</v>
      </c>
      <c r="M66" s="33">
        <v>61.57</v>
      </c>
      <c r="N66" s="34">
        <v>125</v>
      </c>
      <c r="O66" s="34">
        <f t="shared" si="2"/>
        <v>216</v>
      </c>
    </row>
    <row r="67" spans="1:15">
      <c r="A67" s="158"/>
      <c r="B67" s="101" t="s">
        <v>32</v>
      </c>
      <c r="C67" s="102" t="s">
        <v>33</v>
      </c>
      <c r="D67" s="102">
        <v>2.21</v>
      </c>
      <c r="E67" s="102">
        <v>14.69</v>
      </c>
      <c r="F67" s="105">
        <v>8</v>
      </c>
      <c r="G67" s="102">
        <v>32.49</v>
      </c>
      <c r="H67" s="102">
        <v>21.92</v>
      </c>
      <c r="I67" s="102">
        <v>43.07</v>
      </c>
      <c r="J67" s="105">
        <v>31</v>
      </c>
      <c r="K67" s="102">
        <v>59.06</v>
      </c>
      <c r="L67" s="102">
        <v>48.05</v>
      </c>
      <c r="M67" s="102">
        <v>70.06</v>
      </c>
      <c r="N67" s="105">
        <v>64</v>
      </c>
      <c r="O67" s="105">
        <f t="shared" si="2"/>
        <v>103</v>
      </c>
    </row>
    <row r="68" spans="1:15">
      <c r="A68" s="126" t="s">
        <v>0</v>
      </c>
      <c r="B68" s="127"/>
      <c r="C68" s="147">
        <v>2002</v>
      </c>
      <c r="D68" s="147"/>
      <c r="E68" s="147"/>
      <c r="F68" s="147"/>
      <c r="G68" s="147"/>
      <c r="H68" s="147"/>
      <c r="I68" s="147"/>
      <c r="J68" s="147"/>
      <c r="K68" s="147"/>
      <c r="L68" s="147"/>
      <c r="M68" s="147"/>
      <c r="N68" s="147"/>
      <c r="O68" s="148"/>
    </row>
    <row r="69" spans="1:15">
      <c r="A69" s="128"/>
      <c r="B69" s="129"/>
      <c r="C69" s="133" t="s">
        <v>93</v>
      </c>
      <c r="D69" s="133"/>
      <c r="E69" s="133"/>
      <c r="F69" s="133"/>
      <c r="G69" s="133"/>
      <c r="H69" s="133"/>
      <c r="I69" s="133"/>
      <c r="J69" s="133"/>
      <c r="K69" s="133"/>
      <c r="L69" s="133"/>
      <c r="M69" s="133"/>
      <c r="N69" s="133"/>
      <c r="O69" s="144"/>
    </row>
    <row r="70" spans="1:15">
      <c r="A70" s="128"/>
      <c r="B70" s="129"/>
      <c r="C70" s="224" t="s">
        <v>56</v>
      </c>
      <c r="D70" s="133"/>
      <c r="E70" s="133"/>
      <c r="F70" s="133"/>
      <c r="G70" s="224" t="s">
        <v>57</v>
      </c>
      <c r="H70" s="133"/>
      <c r="I70" s="133"/>
      <c r="J70" s="133"/>
      <c r="K70" s="224" t="s">
        <v>58</v>
      </c>
      <c r="L70" s="133"/>
      <c r="M70" s="133"/>
      <c r="N70" s="133"/>
      <c r="O70" s="144" t="s">
        <v>5</v>
      </c>
    </row>
    <row r="71" spans="1:15" ht="22.5">
      <c r="A71" s="130"/>
      <c r="B71" s="131"/>
      <c r="C71" s="25" t="s">
        <v>6</v>
      </c>
      <c r="D71" s="146" t="s">
        <v>78</v>
      </c>
      <c r="E71" s="146"/>
      <c r="F71" s="25" t="s">
        <v>79</v>
      </c>
      <c r="G71" s="25" t="s">
        <v>6</v>
      </c>
      <c r="H71" s="146" t="s">
        <v>78</v>
      </c>
      <c r="I71" s="146"/>
      <c r="J71" s="25" t="s">
        <v>79</v>
      </c>
      <c r="K71" s="25" t="s">
        <v>6</v>
      </c>
      <c r="L71" s="146" t="s">
        <v>78</v>
      </c>
      <c r="M71" s="146"/>
      <c r="N71" s="25" t="s">
        <v>79</v>
      </c>
      <c r="O71" s="145"/>
    </row>
    <row r="72" spans="1:15">
      <c r="A72" s="124"/>
      <c r="B72" s="36" t="s">
        <v>429</v>
      </c>
      <c r="C72" s="29">
        <v>7.59</v>
      </c>
      <c r="D72" s="29">
        <v>6.54</v>
      </c>
      <c r="E72" s="29">
        <v>8.6300000000000008</v>
      </c>
      <c r="F72" s="30">
        <v>319</v>
      </c>
      <c r="G72" s="29">
        <v>34.19</v>
      </c>
      <c r="H72" s="29">
        <v>32.380000000000003</v>
      </c>
      <c r="I72" s="29">
        <v>36</v>
      </c>
      <c r="J72" s="30">
        <v>1375</v>
      </c>
      <c r="K72" s="29">
        <v>58.22</v>
      </c>
      <c r="L72" s="29">
        <v>56.34</v>
      </c>
      <c r="M72" s="29">
        <v>60.11</v>
      </c>
      <c r="N72" s="30">
        <v>2375</v>
      </c>
      <c r="O72" s="30">
        <f>N72+J72+F72</f>
        <v>4069</v>
      </c>
    </row>
    <row r="73" spans="1:15">
      <c r="A73" s="125"/>
      <c r="B73" s="35" t="s">
        <v>430</v>
      </c>
      <c r="C73" s="33">
        <v>6.72</v>
      </c>
      <c r="D73" s="33">
        <v>5.54</v>
      </c>
      <c r="E73" s="33">
        <v>7.91</v>
      </c>
      <c r="F73" s="34">
        <v>192</v>
      </c>
      <c r="G73" s="33">
        <v>31.84</v>
      </c>
      <c r="H73" s="33">
        <v>29.7</v>
      </c>
      <c r="I73" s="33">
        <v>33.979999999999997</v>
      </c>
      <c r="J73" s="34">
        <v>869</v>
      </c>
      <c r="K73" s="33">
        <v>61.44</v>
      </c>
      <c r="L73" s="33">
        <v>59.2</v>
      </c>
      <c r="M73" s="33">
        <v>63.67</v>
      </c>
      <c r="N73" s="34">
        <v>1728</v>
      </c>
      <c r="O73" s="34">
        <f t="shared" ref="O73:O80" si="3">N73+J73+F73</f>
        <v>2789</v>
      </c>
    </row>
    <row r="74" spans="1:15">
      <c r="A74" s="125"/>
      <c r="B74" s="35" t="s">
        <v>431</v>
      </c>
      <c r="C74" s="33">
        <v>11.28</v>
      </c>
      <c r="D74" s="33">
        <v>8.66</v>
      </c>
      <c r="E74" s="33">
        <v>13.9</v>
      </c>
      <c r="F74" s="34">
        <v>104</v>
      </c>
      <c r="G74" s="33">
        <v>41.31</v>
      </c>
      <c r="H74" s="33">
        <v>37.380000000000003</v>
      </c>
      <c r="I74" s="33">
        <v>45.24</v>
      </c>
      <c r="J74" s="34">
        <v>356</v>
      </c>
      <c r="K74" s="33">
        <v>47.41</v>
      </c>
      <c r="L74" s="33">
        <v>43.46</v>
      </c>
      <c r="M74" s="33">
        <v>51.36</v>
      </c>
      <c r="N74" s="34">
        <v>449</v>
      </c>
      <c r="O74" s="34">
        <f t="shared" si="3"/>
        <v>909</v>
      </c>
    </row>
    <row r="75" spans="1:15">
      <c r="A75" s="125"/>
      <c r="B75" s="39" t="s">
        <v>432</v>
      </c>
      <c r="C75" s="32" t="s">
        <v>323</v>
      </c>
      <c r="D75" s="33">
        <v>2.71</v>
      </c>
      <c r="E75" s="33">
        <v>7.19</v>
      </c>
      <c r="F75" s="34">
        <v>23</v>
      </c>
      <c r="G75" s="33">
        <v>38.58</v>
      </c>
      <c r="H75" s="33">
        <v>33.01</v>
      </c>
      <c r="I75" s="33">
        <v>44.16</v>
      </c>
      <c r="J75" s="34">
        <v>150</v>
      </c>
      <c r="K75" s="33">
        <v>56.47</v>
      </c>
      <c r="L75" s="33">
        <v>50.72</v>
      </c>
      <c r="M75" s="33">
        <v>62.22</v>
      </c>
      <c r="N75" s="34">
        <v>198</v>
      </c>
      <c r="O75" s="34">
        <f t="shared" si="3"/>
        <v>371</v>
      </c>
    </row>
    <row r="76" spans="1:15">
      <c r="A76" s="125"/>
      <c r="B76" s="39" t="s">
        <v>28</v>
      </c>
      <c r="C76" s="32" t="s">
        <v>419</v>
      </c>
      <c r="D76" s="33">
        <v>5.22</v>
      </c>
      <c r="E76" s="33">
        <v>16.09</v>
      </c>
      <c r="F76" s="34">
        <v>15</v>
      </c>
      <c r="G76" s="33">
        <v>27.16</v>
      </c>
      <c r="H76" s="33">
        <v>18.73</v>
      </c>
      <c r="I76" s="33">
        <v>35.6</v>
      </c>
      <c r="J76" s="34">
        <v>38</v>
      </c>
      <c r="K76" s="33">
        <v>62.18</v>
      </c>
      <c r="L76" s="33">
        <v>53.18</v>
      </c>
      <c r="M76" s="33">
        <v>71.180000000000007</v>
      </c>
      <c r="N76" s="34">
        <v>92</v>
      </c>
      <c r="O76" s="34">
        <f t="shared" si="3"/>
        <v>145</v>
      </c>
    </row>
    <row r="77" spans="1:15">
      <c r="A77" s="125"/>
      <c r="B77" s="39" t="s">
        <v>29</v>
      </c>
      <c r="C77" s="32" t="s">
        <v>215</v>
      </c>
      <c r="D77" s="33">
        <v>2.95</v>
      </c>
      <c r="E77" s="33">
        <v>7.76</v>
      </c>
      <c r="F77" s="34">
        <v>23</v>
      </c>
      <c r="G77" s="33">
        <v>40.92</v>
      </c>
      <c r="H77" s="33">
        <v>35.5</v>
      </c>
      <c r="I77" s="33">
        <v>46.34</v>
      </c>
      <c r="J77" s="34">
        <v>149</v>
      </c>
      <c r="K77" s="33">
        <v>53.72</v>
      </c>
      <c r="L77" s="33">
        <v>48.22</v>
      </c>
      <c r="M77" s="33">
        <v>59.22</v>
      </c>
      <c r="N77" s="34">
        <v>192</v>
      </c>
      <c r="O77" s="34">
        <f t="shared" si="3"/>
        <v>364</v>
      </c>
    </row>
    <row r="78" spans="1:15">
      <c r="A78" s="125"/>
      <c r="B78" s="39" t="s">
        <v>30</v>
      </c>
      <c r="C78" s="32" t="s">
        <v>243</v>
      </c>
      <c r="D78" s="33">
        <v>3</v>
      </c>
      <c r="E78" s="33">
        <v>10.27</v>
      </c>
      <c r="F78" s="34">
        <v>13</v>
      </c>
      <c r="G78" s="33">
        <v>38.49</v>
      </c>
      <c r="H78" s="33">
        <v>30.19</v>
      </c>
      <c r="I78" s="33">
        <v>46.78</v>
      </c>
      <c r="J78" s="34">
        <v>57</v>
      </c>
      <c r="K78" s="33">
        <v>54.88</v>
      </c>
      <c r="L78" s="33">
        <v>46.44</v>
      </c>
      <c r="M78" s="33">
        <v>63.32</v>
      </c>
      <c r="N78" s="34">
        <v>83</v>
      </c>
      <c r="O78" s="34">
        <f t="shared" si="3"/>
        <v>153</v>
      </c>
    </row>
    <row r="79" spans="1:15">
      <c r="A79" s="125"/>
      <c r="B79" s="39" t="s">
        <v>31</v>
      </c>
      <c r="C79" s="32" t="s">
        <v>420</v>
      </c>
      <c r="D79" s="33">
        <v>7.74</v>
      </c>
      <c r="E79" s="33">
        <v>18.420000000000002</v>
      </c>
      <c r="F79" s="34">
        <v>26</v>
      </c>
      <c r="G79" s="33">
        <v>40.619999999999997</v>
      </c>
      <c r="H79" s="33">
        <v>32.880000000000003</v>
      </c>
      <c r="I79" s="33">
        <v>48.35</v>
      </c>
      <c r="J79" s="34">
        <v>80</v>
      </c>
      <c r="K79" s="33">
        <v>46.3</v>
      </c>
      <c r="L79" s="33">
        <v>38.6</v>
      </c>
      <c r="M79" s="33">
        <v>54</v>
      </c>
      <c r="N79" s="34">
        <v>93</v>
      </c>
      <c r="O79" s="34">
        <f t="shared" si="3"/>
        <v>199</v>
      </c>
    </row>
    <row r="80" spans="1:15">
      <c r="A80" s="158"/>
      <c r="B80" s="101" t="s">
        <v>32</v>
      </c>
      <c r="C80" s="104" t="s">
        <v>308</v>
      </c>
      <c r="D80" s="102">
        <v>9.6</v>
      </c>
      <c r="E80" s="102">
        <v>24.09</v>
      </c>
      <c r="F80" s="105">
        <v>21</v>
      </c>
      <c r="G80" s="102">
        <v>37.479999999999997</v>
      </c>
      <c r="H80" s="102">
        <v>27.73</v>
      </c>
      <c r="I80" s="102">
        <v>47.22</v>
      </c>
      <c r="J80" s="105">
        <v>40</v>
      </c>
      <c r="K80" s="102">
        <v>45.68</v>
      </c>
      <c r="L80" s="102">
        <v>35.880000000000003</v>
      </c>
      <c r="M80" s="102">
        <v>55.48</v>
      </c>
      <c r="N80" s="105">
        <v>53</v>
      </c>
      <c r="O80" s="105">
        <f t="shared" si="3"/>
        <v>114</v>
      </c>
    </row>
    <row r="81" spans="1:15">
      <c r="A81" s="126" t="s">
        <v>0</v>
      </c>
      <c r="B81" s="127"/>
      <c r="C81" s="147">
        <v>1997</v>
      </c>
      <c r="D81" s="147"/>
      <c r="E81" s="147"/>
      <c r="F81" s="147"/>
      <c r="G81" s="147"/>
      <c r="H81" s="147"/>
      <c r="I81" s="147"/>
      <c r="J81" s="147"/>
      <c r="K81" s="147"/>
      <c r="L81" s="147"/>
      <c r="M81" s="147"/>
      <c r="N81" s="147"/>
      <c r="O81" s="148"/>
    </row>
    <row r="82" spans="1:15">
      <c r="A82" s="128"/>
      <c r="B82" s="129"/>
      <c r="C82" s="133" t="s">
        <v>93</v>
      </c>
      <c r="D82" s="133"/>
      <c r="E82" s="133"/>
      <c r="F82" s="133"/>
      <c r="G82" s="133"/>
      <c r="H82" s="133"/>
      <c r="I82" s="133"/>
      <c r="J82" s="133"/>
      <c r="K82" s="133"/>
      <c r="L82" s="133"/>
      <c r="M82" s="133"/>
      <c r="N82" s="133"/>
      <c r="O82" s="144"/>
    </row>
    <row r="83" spans="1:15">
      <c r="A83" s="128"/>
      <c r="B83" s="129"/>
      <c r="C83" s="224" t="s">
        <v>56</v>
      </c>
      <c r="D83" s="133"/>
      <c r="E83" s="133"/>
      <c r="F83" s="133"/>
      <c r="G83" s="224" t="s">
        <v>57</v>
      </c>
      <c r="H83" s="133"/>
      <c r="I83" s="133"/>
      <c r="J83" s="133"/>
      <c r="K83" s="224" t="s">
        <v>58</v>
      </c>
      <c r="L83" s="133"/>
      <c r="M83" s="133"/>
      <c r="N83" s="133"/>
      <c r="O83" s="144" t="s">
        <v>5</v>
      </c>
    </row>
    <row r="84" spans="1:15" ht="22.5">
      <c r="A84" s="130"/>
      <c r="B84" s="131"/>
      <c r="C84" s="25" t="s">
        <v>6</v>
      </c>
      <c r="D84" s="146" t="s">
        <v>78</v>
      </c>
      <c r="E84" s="146"/>
      <c r="F84" s="25" t="s">
        <v>79</v>
      </c>
      <c r="G84" s="25" t="s">
        <v>6</v>
      </c>
      <c r="H84" s="146" t="s">
        <v>78</v>
      </c>
      <c r="I84" s="146"/>
      <c r="J84" s="25" t="s">
        <v>79</v>
      </c>
      <c r="K84" s="25" t="s">
        <v>6</v>
      </c>
      <c r="L84" s="146" t="s">
        <v>78</v>
      </c>
      <c r="M84" s="146"/>
      <c r="N84" s="25" t="s">
        <v>79</v>
      </c>
      <c r="O84" s="145"/>
    </row>
    <row r="85" spans="1:15">
      <c r="A85" s="124"/>
      <c r="B85" s="36" t="s">
        <v>429</v>
      </c>
      <c r="C85" s="29">
        <v>9.3699999999999992</v>
      </c>
      <c r="D85" s="29">
        <v>8.14</v>
      </c>
      <c r="E85" s="29">
        <v>10.59</v>
      </c>
      <c r="F85" s="30">
        <v>266</v>
      </c>
      <c r="G85" s="29">
        <v>34.4</v>
      </c>
      <c r="H85" s="29">
        <v>32.26</v>
      </c>
      <c r="I85" s="29">
        <v>36.54</v>
      </c>
      <c r="J85" s="30">
        <v>818</v>
      </c>
      <c r="K85" s="29">
        <v>56.23</v>
      </c>
      <c r="L85" s="29">
        <v>54.02</v>
      </c>
      <c r="M85" s="29">
        <v>58.45</v>
      </c>
      <c r="N85" s="30">
        <v>1379</v>
      </c>
      <c r="O85" s="30">
        <f>N85+J85+F85</f>
        <v>2463</v>
      </c>
    </row>
    <row r="86" spans="1:15">
      <c r="A86" s="125"/>
      <c r="B86" s="35" t="s">
        <v>430</v>
      </c>
      <c r="C86" s="33">
        <v>7.53</v>
      </c>
      <c r="D86" s="33">
        <v>6.15</v>
      </c>
      <c r="E86" s="33">
        <v>8.9</v>
      </c>
      <c r="F86" s="34">
        <v>130</v>
      </c>
      <c r="G86" s="33">
        <v>33.479999999999997</v>
      </c>
      <c r="H86" s="33">
        <v>30.85</v>
      </c>
      <c r="I86" s="33">
        <v>36.119999999999997</v>
      </c>
      <c r="J86" s="34">
        <v>489</v>
      </c>
      <c r="K86" s="33">
        <v>58.99</v>
      </c>
      <c r="L86" s="33">
        <v>56.26</v>
      </c>
      <c r="M86" s="33">
        <v>61.72</v>
      </c>
      <c r="N86" s="34">
        <v>905</v>
      </c>
      <c r="O86" s="34">
        <f t="shared" ref="O86:O92" si="4">N86+J86+F86</f>
        <v>1524</v>
      </c>
    </row>
    <row r="87" spans="1:15">
      <c r="A87" s="125"/>
      <c r="B87" s="35" t="s">
        <v>431</v>
      </c>
      <c r="C87" s="33">
        <v>13.68</v>
      </c>
      <c r="D87" s="33">
        <v>10.8</v>
      </c>
      <c r="E87" s="33">
        <v>16.55</v>
      </c>
      <c r="F87" s="34">
        <v>96</v>
      </c>
      <c r="G87" s="33">
        <v>38.799999999999997</v>
      </c>
      <c r="H87" s="33">
        <v>34.67</v>
      </c>
      <c r="I87" s="33">
        <v>42.94</v>
      </c>
      <c r="J87" s="34">
        <v>265</v>
      </c>
      <c r="K87" s="33">
        <v>47.52</v>
      </c>
      <c r="L87" s="33">
        <v>43.3</v>
      </c>
      <c r="M87" s="33">
        <v>51.74</v>
      </c>
      <c r="N87" s="34">
        <v>339</v>
      </c>
      <c r="O87" s="34">
        <f t="shared" si="4"/>
        <v>700</v>
      </c>
    </row>
    <row r="88" spans="1:15">
      <c r="A88" s="125"/>
      <c r="B88" s="39" t="s">
        <v>432</v>
      </c>
      <c r="C88" s="33">
        <v>13.92</v>
      </c>
      <c r="D88" s="33">
        <v>9.34</v>
      </c>
      <c r="E88" s="33">
        <v>18.510000000000002</v>
      </c>
      <c r="F88" s="34">
        <v>40</v>
      </c>
      <c r="G88" s="33">
        <v>26.26</v>
      </c>
      <c r="H88" s="33">
        <v>20.05</v>
      </c>
      <c r="I88" s="33">
        <v>32.479999999999997</v>
      </c>
      <c r="J88" s="34">
        <v>64</v>
      </c>
      <c r="K88" s="33">
        <v>59.81</v>
      </c>
      <c r="L88" s="33">
        <v>52.87</v>
      </c>
      <c r="M88" s="33">
        <v>66.760000000000005</v>
      </c>
      <c r="N88" s="34">
        <v>135</v>
      </c>
      <c r="O88" s="34">
        <f t="shared" si="4"/>
        <v>239</v>
      </c>
    </row>
    <row r="89" spans="1:15">
      <c r="A89" s="125"/>
      <c r="B89" s="39" t="s">
        <v>28</v>
      </c>
      <c r="C89" s="33" t="s">
        <v>33</v>
      </c>
      <c r="D89" s="33" t="s">
        <v>33</v>
      </c>
      <c r="E89" s="33" t="s">
        <v>33</v>
      </c>
      <c r="F89" s="34" t="s">
        <v>33</v>
      </c>
      <c r="G89" s="33" t="s">
        <v>33</v>
      </c>
      <c r="H89" s="33" t="s">
        <v>33</v>
      </c>
      <c r="I89" s="33" t="s">
        <v>33</v>
      </c>
      <c r="J89" s="34" t="s">
        <v>33</v>
      </c>
      <c r="K89" s="33" t="s">
        <v>33</v>
      </c>
      <c r="L89" s="33" t="s">
        <v>33</v>
      </c>
      <c r="M89" s="33" t="s">
        <v>33</v>
      </c>
      <c r="N89" s="34" t="s">
        <v>33</v>
      </c>
      <c r="O89" s="34" t="s">
        <v>33</v>
      </c>
    </row>
    <row r="90" spans="1:15">
      <c r="A90" s="125"/>
      <c r="B90" s="39" t="s">
        <v>29</v>
      </c>
      <c r="C90" s="33">
        <v>15.15</v>
      </c>
      <c r="D90" s="33">
        <v>10.29</v>
      </c>
      <c r="E90" s="33">
        <v>20.010000000000002</v>
      </c>
      <c r="F90" s="34">
        <v>41</v>
      </c>
      <c r="G90" s="33">
        <v>24.51</v>
      </c>
      <c r="H90" s="33">
        <v>18.57</v>
      </c>
      <c r="I90" s="33">
        <v>30.46</v>
      </c>
      <c r="J90" s="34">
        <v>60</v>
      </c>
      <c r="K90" s="33">
        <v>60.33</v>
      </c>
      <c r="L90" s="33">
        <v>53.44</v>
      </c>
      <c r="M90" s="33">
        <v>67.22</v>
      </c>
      <c r="N90" s="34">
        <v>133</v>
      </c>
      <c r="O90" s="34">
        <f t="shared" si="4"/>
        <v>234</v>
      </c>
    </row>
    <row r="91" spans="1:15">
      <c r="A91" s="125"/>
      <c r="B91" s="39" t="s">
        <v>30</v>
      </c>
      <c r="C91" s="33" t="s">
        <v>33</v>
      </c>
      <c r="D91" s="33" t="s">
        <v>33</v>
      </c>
      <c r="E91" s="33" t="s">
        <v>33</v>
      </c>
      <c r="F91" s="34" t="s">
        <v>33</v>
      </c>
      <c r="G91" s="33" t="s">
        <v>33</v>
      </c>
      <c r="H91" s="33" t="s">
        <v>33</v>
      </c>
      <c r="I91" s="33" t="s">
        <v>33</v>
      </c>
      <c r="J91" s="34" t="s">
        <v>33</v>
      </c>
      <c r="K91" s="33" t="s">
        <v>33</v>
      </c>
      <c r="L91" s="33" t="s">
        <v>33</v>
      </c>
      <c r="M91" s="33" t="s">
        <v>33</v>
      </c>
      <c r="N91" s="34" t="s">
        <v>33</v>
      </c>
      <c r="O91" s="34" t="s">
        <v>33</v>
      </c>
    </row>
    <row r="92" spans="1:15">
      <c r="A92" s="125"/>
      <c r="B92" s="39" t="s">
        <v>31</v>
      </c>
      <c r="C92" s="32" t="s">
        <v>254</v>
      </c>
      <c r="D92" s="33">
        <v>8.61</v>
      </c>
      <c r="E92" s="33">
        <v>18.690000000000001</v>
      </c>
      <c r="F92" s="34">
        <v>28</v>
      </c>
      <c r="G92" s="33">
        <v>35.29</v>
      </c>
      <c r="H92" s="33">
        <v>27.94</v>
      </c>
      <c r="I92" s="33">
        <v>42.64</v>
      </c>
      <c r="J92" s="34">
        <v>68</v>
      </c>
      <c r="K92" s="33">
        <v>51.06</v>
      </c>
      <c r="L92" s="33">
        <v>43.35</v>
      </c>
      <c r="M92" s="33">
        <v>58.76</v>
      </c>
      <c r="N92" s="34">
        <v>92</v>
      </c>
      <c r="O92" s="34">
        <f t="shared" si="4"/>
        <v>188</v>
      </c>
    </row>
    <row r="93" spans="1:15">
      <c r="A93" s="158"/>
      <c r="B93" s="101" t="s">
        <v>32</v>
      </c>
      <c r="C93" s="102" t="s">
        <v>33</v>
      </c>
      <c r="D93" s="102" t="s">
        <v>33</v>
      </c>
      <c r="E93" s="102" t="s">
        <v>33</v>
      </c>
      <c r="F93" s="105" t="s">
        <v>33</v>
      </c>
      <c r="G93" s="102" t="s">
        <v>33</v>
      </c>
      <c r="H93" s="102" t="s">
        <v>33</v>
      </c>
      <c r="I93" s="102" t="s">
        <v>33</v>
      </c>
      <c r="J93" s="105" t="s">
        <v>33</v>
      </c>
      <c r="K93" s="102" t="s">
        <v>33</v>
      </c>
      <c r="L93" s="102" t="s">
        <v>33</v>
      </c>
      <c r="M93" s="102" t="s">
        <v>33</v>
      </c>
      <c r="N93" s="105" t="s">
        <v>33</v>
      </c>
      <c r="O93" s="105" t="s">
        <v>33</v>
      </c>
    </row>
    <row r="94" spans="1:15">
      <c r="A94" s="126" t="s">
        <v>0</v>
      </c>
      <c r="B94" s="127"/>
      <c r="C94" s="147">
        <v>1992</v>
      </c>
      <c r="D94" s="147"/>
      <c r="E94" s="147"/>
      <c r="F94" s="147"/>
      <c r="G94" s="147"/>
      <c r="H94" s="147"/>
      <c r="I94" s="147"/>
      <c r="J94" s="147"/>
      <c r="K94" s="147"/>
      <c r="L94" s="147"/>
      <c r="M94" s="147"/>
      <c r="N94" s="147"/>
      <c r="O94" s="148"/>
    </row>
    <row r="95" spans="1:15">
      <c r="A95" s="128"/>
      <c r="B95" s="129"/>
      <c r="C95" s="133" t="s">
        <v>93</v>
      </c>
      <c r="D95" s="133"/>
      <c r="E95" s="133"/>
      <c r="F95" s="133"/>
      <c r="G95" s="133"/>
      <c r="H95" s="133"/>
      <c r="I95" s="133"/>
      <c r="J95" s="133"/>
      <c r="K95" s="133"/>
      <c r="L95" s="133"/>
      <c r="M95" s="133"/>
      <c r="N95" s="133"/>
      <c r="O95" s="144"/>
    </row>
    <row r="96" spans="1:15">
      <c r="A96" s="128"/>
      <c r="B96" s="129"/>
      <c r="C96" s="224" t="s">
        <v>56</v>
      </c>
      <c r="D96" s="133"/>
      <c r="E96" s="133"/>
      <c r="F96" s="133"/>
      <c r="G96" s="224" t="s">
        <v>57</v>
      </c>
      <c r="H96" s="133"/>
      <c r="I96" s="133"/>
      <c r="J96" s="133"/>
      <c r="K96" s="224" t="s">
        <v>58</v>
      </c>
      <c r="L96" s="133"/>
      <c r="M96" s="133"/>
      <c r="N96" s="133"/>
      <c r="O96" s="144" t="s">
        <v>5</v>
      </c>
    </row>
    <row r="97" spans="1:15" ht="22.5">
      <c r="A97" s="130"/>
      <c r="B97" s="131"/>
      <c r="C97" s="25" t="s">
        <v>6</v>
      </c>
      <c r="D97" s="146" t="s">
        <v>78</v>
      </c>
      <c r="E97" s="146"/>
      <c r="F97" s="25" t="s">
        <v>79</v>
      </c>
      <c r="G97" s="25" t="s">
        <v>6</v>
      </c>
      <c r="H97" s="146" t="s">
        <v>78</v>
      </c>
      <c r="I97" s="146"/>
      <c r="J97" s="25" t="s">
        <v>79</v>
      </c>
      <c r="K97" s="25" t="s">
        <v>6</v>
      </c>
      <c r="L97" s="146" t="s">
        <v>78</v>
      </c>
      <c r="M97" s="146"/>
      <c r="N97" s="25" t="s">
        <v>79</v>
      </c>
      <c r="O97" s="145"/>
    </row>
    <row r="98" spans="1:15">
      <c r="A98" s="124"/>
      <c r="B98" s="36" t="s">
        <v>429</v>
      </c>
      <c r="C98" s="29">
        <v>9</v>
      </c>
      <c r="D98" s="29">
        <v>7.75</v>
      </c>
      <c r="E98" s="29">
        <v>10.25</v>
      </c>
      <c r="F98" s="30">
        <v>257</v>
      </c>
      <c r="G98" s="29">
        <v>36.29</v>
      </c>
      <c r="H98" s="29">
        <v>34.11</v>
      </c>
      <c r="I98" s="29">
        <v>38.479999999999997</v>
      </c>
      <c r="J98" s="30">
        <v>884</v>
      </c>
      <c r="K98" s="29">
        <v>54.71</v>
      </c>
      <c r="L98" s="29">
        <v>52.46</v>
      </c>
      <c r="M98" s="29">
        <v>56.96</v>
      </c>
      <c r="N98" s="30">
        <v>1396</v>
      </c>
      <c r="O98" s="30">
        <f>N98+J98+F98</f>
        <v>2537</v>
      </c>
    </row>
    <row r="99" spans="1:15">
      <c r="A99" s="125"/>
      <c r="B99" s="35" t="s">
        <v>430</v>
      </c>
      <c r="C99" s="33">
        <v>8.1300000000000008</v>
      </c>
      <c r="D99" s="33">
        <v>6.66</v>
      </c>
      <c r="E99" s="33">
        <v>9.61</v>
      </c>
      <c r="F99" s="34">
        <v>155</v>
      </c>
      <c r="G99" s="33">
        <v>35.450000000000003</v>
      </c>
      <c r="H99" s="33">
        <v>32.83</v>
      </c>
      <c r="I99" s="33">
        <v>38.07</v>
      </c>
      <c r="J99" s="34">
        <v>594</v>
      </c>
      <c r="K99" s="33">
        <v>56.42</v>
      </c>
      <c r="L99" s="33">
        <v>53.71</v>
      </c>
      <c r="M99" s="33">
        <v>59.13</v>
      </c>
      <c r="N99" s="34">
        <v>997</v>
      </c>
      <c r="O99" s="34">
        <f t="shared" ref="O99:O105" si="5">N99+J99+F99</f>
        <v>1746</v>
      </c>
    </row>
    <row r="100" spans="1:15">
      <c r="A100" s="125"/>
      <c r="B100" s="35" t="s">
        <v>431</v>
      </c>
      <c r="C100" s="33">
        <v>10.67</v>
      </c>
      <c r="D100" s="33">
        <v>8.11</v>
      </c>
      <c r="E100" s="33">
        <v>13.23</v>
      </c>
      <c r="F100" s="34">
        <v>75</v>
      </c>
      <c r="G100" s="33">
        <v>40.6</v>
      </c>
      <c r="H100" s="33">
        <v>36.22</v>
      </c>
      <c r="I100" s="33">
        <v>44.97</v>
      </c>
      <c r="J100" s="34">
        <v>248</v>
      </c>
      <c r="K100" s="33">
        <v>48.74</v>
      </c>
      <c r="L100" s="33">
        <v>44.31</v>
      </c>
      <c r="M100" s="33">
        <v>53.16</v>
      </c>
      <c r="N100" s="34">
        <v>313</v>
      </c>
      <c r="O100" s="34">
        <f t="shared" si="5"/>
        <v>636</v>
      </c>
    </row>
    <row r="101" spans="1:15">
      <c r="A101" s="125"/>
      <c r="B101" s="39" t="s">
        <v>432</v>
      </c>
      <c r="C101" s="32" t="s">
        <v>390</v>
      </c>
      <c r="D101" s="33">
        <v>8.31</v>
      </c>
      <c r="E101" s="33">
        <v>19.440000000000001</v>
      </c>
      <c r="F101" s="34">
        <v>27</v>
      </c>
      <c r="G101" s="33">
        <v>29.03</v>
      </c>
      <c r="H101" s="33">
        <v>20.61</v>
      </c>
      <c r="I101" s="33">
        <v>37.450000000000003</v>
      </c>
      <c r="J101" s="34">
        <v>42</v>
      </c>
      <c r="K101" s="33">
        <v>57.1</v>
      </c>
      <c r="L101" s="33">
        <v>48.22</v>
      </c>
      <c r="M101" s="33">
        <v>65.97</v>
      </c>
      <c r="N101" s="34">
        <v>86</v>
      </c>
      <c r="O101" s="34">
        <f t="shared" si="5"/>
        <v>155</v>
      </c>
    </row>
    <row r="102" spans="1:15">
      <c r="A102" s="125"/>
      <c r="B102" s="39" t="s">
        <v>28</v>
      </c>
      <c r="C102" s="32" t="s">
        <v>292</v>
      </c>
      <c r="D102" s="33">
        <v>4.62</v>
      </c>
      <c r="E102" s="33">
        <v>13.88</v>
      </c>
      <c r="F102" s="34">
        <v>16</v>
      </c>
      <c r="G102" s="33">
        <v>35.96</v>
      </c>
      <c r="H102" s="33">
        <v>27.5</v>
      </c>
      <c r="I102" s="33">
        <v>44.42</v>
      </c>
      <c r="J102" s="34">
        <v>50</v>
      </c>
      <c r="K102" s="33">
        <v>54.79</v>
      </c>
      <c r="L102" s="33">
        <v>46.11</v>
      </c>
      <c r="M102" s="33">
        <v>63.47</v>
      </c>
      <c r="N102" s="34">
        <v>81</v>
      </c>
      <c r="O102" s="34">
        <f t="shared" si="5"/>
        <v>147</v>
      </c>
    </row>
    <row r="103" spans="1:15">
      <c r="A103" s="125"/>
      <c r="B103" s="39" t="s">
        <v>29</v>
      </c>
      <c r="C103" s="33" t="s">
        <v>33</v>
      </c>
      <c r="D103" s="33" t="s">
        <v>33</v>
      </c>
      <c r="E103" s="33" t="s">
        <v>33</v>
      </c>
      <c r="F103" s="34" t="s">
        <v>33</v>
      </c>
      <c r="G103" s="33" t="s">
        <v>33</v>
      </c>
      <c r="H103" s="33" t="s">
        <v>33</v>
      </c>
      <c r="I103" s="33" t="s">
        <v>33</v>
      </c>
      <c r="J103" s="34" t="s">
        <v>33</v>
      </c>
      <c r="K103" s="33" t="s">
        <v>33</v>
      </c>
      <c r="L103" s="33" t="s">
        <v>33</v>
      </c>
      <c r="M103" s="33" t="s">
        <v>33</v>
      </c>
      <c r="N103" s="34" t="s">
        <v>33</v>
      </c>
      <c r="O103" s="34" t="s">
        <v>33</v>
      </c>
    </row>
    <row r="104" spans="1:15">
      <c r="A104" s="125"/>
      <c r="B104" s="39" t="s">
        <v>30</v>
      </c>
      <c r="C104" s="33" t="s">
        <v>33</v>
      </c>
      <c r="D104" s="33" t="s">
        <v>33</v>
      </c>
      <c r="E104" s="33" t="s">
        <v>33</v>
      </c>
      <c r="F104" s="34" t="s">
        <v>33</v>
      </c>
      <c r="G104" s="33" t="s">
        <v>33</v>
      </c>
      <c r="H104" s="33" t="s">
        <v>33</v>
      </c>
      <c r="I104" s="33" t="s">
        <v>33</v>
      </c>
      <c r="J104" s="34" t="s">
        <v>33</v>
      </c>
      <c r="K104" s="33" t="s">
        <v>33</v>
      </c>
      <c r="L104" s="33" t="s">
        <v>33</v>
      </c>
      <c r="M104" s="33" t="s">
        <v>33</v>
      </c>
      <c r="N104" s="34" t="s">
        <v>33</v>
      </c>
      <c r="O104" s="34" t="s">
        <v>33</v>
      </c>
    </row>
    <row r="105" spans="1:15">
      <c r="A105" s="125"/>
      <c r="B105" s="39" t="s">
        <v>31</v>
      </c>
      <c r="C105" s="32" t="s">
        <v>399</v>
      </c>
      <c r="D105" s="33">
        <v>4.3600000000000003</v>
      </c>
      <c r="E105" s="33">
        <v>13.5</v>
      </c>
      <c r="F105" s="34">
        <v>15</v>
      </c>
      <c r="G105" s="33">
        <v>44.9</v>
      </c>
      <c r="H105" s="33">
        <v>36.4</v>
      </c>
      <c r="I105" s="33">
        <v>53.4</v>
      </c>
      <c r="J105" s="34">
        <v>68</v>
      </c>
      <c r="K105" s="33">
        <v>46.17</v>
      </c>
      <c r="L105" s="33">
        <v>37.65</v>
      </c>
      <c r="M105" s="33">
        <v>54.7</v>
      </c>
      <c r="N105" s="34">
        <v>73</v>
      </c>
      <c r="O105" s="34">
        <f t="shared" si="5"/>
        <v>156</v>
      </c>
    </row>
    <row r="106" spans="1:15">
      <c r="A106" s="125"/>
      <c r="B106" s="39" t="s">
        <v>32</v>
      </c>
      <c r="C106" s="33" t="s">
        <v>33</v>
      </c>
      <c r="D106" s="33" t="s">
        <v>33</v>
      </c>
      <c r="E106" s="33" t="s">
        <v>33</v>
      </c>
      <c r="F106" s="34" t="s">
        <v>33</v>
      </c>
      <c r="G106" s="33" t="s">
        <v>33</v>
      </c>
      <c r="H106" s="33" t="s">
        <v>33</v>
      </c>
      <c r="I106" s="33" t="s">
        <v>33</v>
      </c>
      <c r="J106" s="34" t="s">
        <v>33</v>
      </c>
      <c r="K106" s="33" t="s">
        <v>33</v>
      </c>
      <c r="L106" s="33" t="s">
        <v>33</v>
      </c>
      <c r="M106" s="33" t="s">
        <v>33</v>
      </c>
      <c r="N106" s="34" t="s">
        <v>33</v>
      </c>
      <c r="O106" s="34" t="s">
        <v>33</v>
      </c>
    </row>
    <row r="107" spans="1:15">
      <c r="A107" s="1" t="s">
        <v>221</v>
      </c>
    </row>
    <row r="108" spans="1:15">
      <c r="A108" s="1" t="s">
        <v>388</v>
      </c>
      <c r="O108" s="3" t="s">
        <v>433</v>
      </c>
    </row>
  </sheetData>
  <mergeCells count="93">
    <mergeCell ref="G44:J44"/>
    <mergeCell ref="K44:N44"/>
    <mergeCell ref="A94:B97"/>
    <mergeCell ref="D71:E71"/>
    <mergeCell ref="C81:O81"/>
    <mergeCell ref="C82:O82"/>
    <mergeCell ref="O70:O71"/>
    <mergeCell ref="L97:M97"/>
    <mergeCell ref="C95:O95"/>
    <mergeCell ref="A46:A54"/>
    <mergeCell ref="A55:B58"/>
    <mergeCell ref="A59:A67"/>
    <mergeCell ref="A68:B71"/>
    <mergeCell ref="A72:A80"/>
    <mergeCell ref="O44:O45"/>
    <mergeCell ref="P1:AB1"/>
    <mergeCell ref="O83:O84"/>
    <mergeCell ref="D4:E4"/>
    <mergeCell ref="H4:I4"/>
    <mergeCell ref="H71:I71"/>
    <mergeCell ref="L71:M71"/>
    <mergeCell ref="L4:M4"/>
    <mergeCell ref="D32:E32"/>
    <mergeCell ref="H32:I32"/>
    <mergeCell ref="L32:M32"/>
    <mergeCell ref="D45:E45"/>
    <mergeCell ref="H45:I45"/>
    <mergeCell ref="L45:M45"/>
    <mergeCell ref="C42:O42"/>
    <mergeCell ref="C43:O43"/>
    <mergeCell ref="L58:M58"/>
    <mergeCell ref="O57:O58"/>
    <mergeCell ref="A33:A41"/>
    <mergeCell ref="C70:F70"/>
    <mergeCell ref="G70:J70"/>
    <mergeCell ref="K70:N70"/>
    <mergeCell ref="C57:F57"/>
    <mergeCell ref="G57:J57"/>
    <mergeCell ref="K57:N57"/>
    <mergeCell ref="C55:O55"/>
    <mergeCell ref="C56:O56"/>
    <mergeCell ref="C68:O68"/>
    <mergeCell ref="C69:O69"/>
    <mergeCell ref="D58:E58"/>
    <mergeCell ref="H58:I58"/>
    <mergeCell ref="A42:B45"/>
    <mergeCell ref="C44:F44"/>
    <mergeCell ref="A98:A106"/>
    <mergeCell ref="C83:F83"/>
    <mergeCell ref="G83:J83"/>
    <mergeCell ref="K83:N83"/>
    <mergeCell ref="C96:F96"/>
    <mergeCell ref="G96:J96"/>
    <mergeCell ref="K96:N96"/>
    <mergeCell ref="C94:O94"/>
    <mergeCell ref="D84:E84"/>
    <mergeCell ref="H84:I84"/>
    <mergeCell ref="L84:M84"/>
    <mergeCell ref="O96:O97"/>
    <mergeCell ref="D97:E97"/>
    <mergeCell ref="H97:I97"/>
    <mergeCell ref="A81:B84"/>
    <mergeCell ref="A85:A93"/>
    <mergeCell ref="A18:A19"/>
    <mergeCell ref="A20:A21"/>
    <mergeCell ref="A29:B32"/>
    <mergeCell ref="C31:F31"/>
    <mergeCell ref="G31:J31"/>
    <mergeCell ref="A22:A23"/>
    <mergeCell ref="A24:A25"/>
    <mergeCell ref="C29:O29"/>
    <mergeCell ref="C30:O30"/>
    <mergeCell ref="O31:O32"/>
    <mergeCell ref="K31:N31"/>
    <mergeCell ref="P2:AB2"/>
    <mergeCell ref="C3:F3"/>
    <mergeCell ref="G3:J3"/>
    <mergeCell ref="K3:N3"/>
    <mergeCell ref="O3:O4"/>
    <mergeCell ref="P3:S3"/>
    <mergeCell ref="T3:W3"/>
    <mergeCell ref="X3:AA3"/>
    <mergeCell ref="AB3:AB4"/>
    <mergeCell ref="Q4:R4"/>
    <mergeCell ref="U4:V4"/>
    <mergeCell ref="Y4:Z4"/>
    <mergeCell ref="A11:A12"/>
    <mergeCell ref="A13:A14"/>
    <mergeCell ref="A15:A17"/>
    <mergeCell ref="C2:O2"/>
    <mergeCell ref="A5:A10"/>
    <mergeCell ref="A1:B4"/>
    <mergeCell ref="C1:O1"/>
  </mergeCells>
  <pageMargins left="0.59055118110236227" right="0.39370078740157483" top="0.98425196850393704" bottom="0.59055118110236227" header="0.31496062992125984" footer="0.31496062992125984"/>
  <pageSetup paperSize="9" scale="39" fitToWidth="2" orientation="landscape" r:id="rId1"/>
  <headerFooter>
    <oddHeader>&amp;R&amp;G</oddHeader>
    <oddFooter>&amp;L&amp;8&amp;F-&amp;A</oddFooter>
  </headerFooter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67"/>
  <sheetViews>
    <sheetView zoomScaleNormal="100" workbookViewId="0">
      <selection sqref="A1:B4"/>
    </sheetView>
  </sheetViews>
  <sheetFormatPr baseColWidth="10" defaultColWidth="11.42578125" defaultRowHeight="11.25"/>
  <cols>
    <col min="1" max="1" width="15.7109375" style="1" customWidth="1"/>
    <col min="2" max="2" width="18.7109375" style="1" customWidth="1"/>
    <col min="3" max="10" width="8.7109375" style="1" customWidth="1"/>
    <col min="11" max="11" width="9.7109375" style="1" customWidth="1"/>
    <col min="12" max="19" width="8.7109375" style="1" customWidth="1"/>
    <col min="20" max="20" width="9.7109375" style="1" customWidth="1"/>
    <col min="21" max="51" width="8.7109375" style="1" customWidth="1"/>
    <col min="52" max="54" width="10.42578125" style="1" customWidth="1"/>
    <col min="55" max="16384" width="11.42578125" style="1"/>
  </cols>
  <sheetData>
    <row r="1" spans="1:44" s="20" customFormat="1" ht="12" customHeight="1">
      <c r="A1" s="137" t="s">
        <v>0</v>
      </c>
      <c r="B1" s="138"/>
      <c r="C1" s="123" t="s">
        <v>94</v>
      </c>
      <c r="D1" s="123"/>
      <c r="E1" s="123"/>
      <c r="F1" s="123"/>
      <c r="G1" s="123"/>
      <c r="H1" s="123"/>
      <c r="I1" s="123"/>
      <c r="J1" s="123"/>
      <c r="K1" s="123"/>
      <c r="L1" s="123" t="s">
        <v>94</v>
      </c>
      <c r="M1" s="123"/>
      <c r="N1" s="123"/>
      <c r="O1" s="123"/>
      <c r="P1" s="123"/>
      <c r="Q1" s="123"/>
      <c r="R1" s="123"/>
      <c r="S1" s="123"/>
      <c r="T1" s="123"/>
      <c r="U1" s="89"/>
      <c r="V1" s="89"/>
      <c r="W1" s="89"/>
      <c r="X1" s="89"/>
      <c r="Y1" s="89"/>
      <c r="Z1" s="89"/>
      <c r="AA1" s="90"/>
      <c r="AB1" s="90"/>
      <c r="AC1" s="83"/>
      <c r="AD1" s="83"/>
      <c r="AE1" s="83"/>
      <c r="AF1" s="83"/>
      <c r="AG1" s="83"/>
      <c r="AH1" s="83"/>
      <c r="AI1" s="83"/>
      <c r="AJ1" s="83"/>
      <c r="AK1" s="83"/>
      <c r="AL1" s="83"/>
      <c r="AM1" s="83"/>
      <c r="AN1" s="83"/>
      <c r="AO1" s="83"/>
      <c r="AP1" s="83"/>
      <c r="AQ1" s="83"/>
      <c r="AR1" s="84"/>
    </row>
    <row r="2" spans="1:44" s="20" customFormat="1">
      <c r="A2" s="139"/>
      <c r="B2" s="140"/>
      <c r="C2" s="136" t="s">
        <v>1</v>
      </c>
      <c r="D2" s="120"/>
      <c r="E2" s="120"/>
      <c r="F2" s="120"/>
      <c r="G2" s="120"/>
      <c r="H2" s="120"/>
      <c r="I2" s="120"/>
      <c r="J2" s="120"/>
      <c r="K2" s="120"/>
      <c r="L2" s="136" t="s">
        <v>429</v>
      </c>
      <c r="M2" s="120"/>
      <c r="N2" s="120"/>
      <c r="O2" s="120"/>
      <c r="P2" s="120"/>
      <c r="Q2" s="120"/>
      <c r="R2" s="120"/>
      <c r="S2" s="120"/>
      <c r="T2" s="120"/>
      <c r="U2" s="91"/>
      <c r="V2" s="91"/>
      <c r="W2" s="91"/>
      <c r="X2" s="91"/>
      <c r="Y2" s="91"/>
      <c r="Z2" s="91"/>
      <c r="AA2" s="91"/>
      <c r="AB2" s="91"/>
      <c r="AC2" s="85"/>
      <c r="AD2" s="85"/>
      <c r="AE2" s="85"/>
      <c r="AF2" s="85"/>
      <c r="AG2" s="85"/>
      <c r="AH2" s="85"/>
      <c r="AI2" s="85"/>
      <c r="AJ2" s="85"/>
      <c r="AK2" s="85"/>
      <c r="AL2" s="85"/>
      <c r="AM2" s="85"/>
      <c r="AN2" s="85"/>
      <c r="AO2" s="85"/>
      <c r="AP2" s="85"/>
      <c r="AQ2" s="85"/>
      <c r="AR2" s="86"/>
    </row>
    <row r="3" spans="1:44" s="20" customFormat="1">
      <c r="A3" s="139"/>
      <c r="B3" s="140"/>
      <c r="C3" s="225" t="s">
        <v>56</v>
      </c>
      <c r="D3" s="120"/>
      <c r="E3" s="120"/>
      <c r="F3" s="120"/>
      <c r="G3" s="225" t="s">
        <v>59</v>
      </c>
      <c r="H3" s="120"/>
      <c r="I3" s="120"/>
      <c r="J3" s="120"/>
      <c r="K3" s="120" t="s">
        <v>5</v>
      </c>
      <c r="L3" s="225" t="s">
        <v>56</v>
      </c>
      <c r="M3" s="120"/>
      <c r="N3" s="120"/>
      <c r="O3" s="120"/>
      <c r="P3" s="225" t="s">
        <v>59</v>
      </c>
      <c r="Q3" s="120"/>
      <c r="R3" s="120"/>
      <c r="S3" s="120"/>
      <c r="T3" s="120" t="s">
        <v>5</v>
      </c>
      <c r="U3" s="91"/>
      <c r="V3" s="91"/>
      <c r="W3" s="91"/>
      <c r="X3" s="91"/>
      <c r="Y3" s="91"/>
      <c r="Z3" s="91"/>
      <c r="AA3" s="91"/>
      <c r="AB3" s="91"/>
      <c r="AC3" s="85"/>
      <c r="AD3" s="85"/>
      <c r="AE3" s="85"/>
      <c r="AF3" s="85"/>
      <c r="AG3" s="85"/>
      <c r="AH3" s="85"/>
      <c r="AI3" s="85"/>
      <c r="AJ3" s="85"/>
      <c r="AK3" s="85"/>
      <c r="AL3" s="85"/>
      <c r="AM3" s="85"/>
      <c r="AN3" s="85"/>
      <c r="AO3" s="85"/>
      <c r="AP3" s="85"/>
      <c r="AQ3" s="85"/>
      <c r="AR3" s="86"/>
    </row>
    <row r="4" spans="1:44" s="20" customFormat="1" ht="22.5">
      <c r="A4" s="141"/>
      <c r="B4" s="142"/>
      <c r="C4" s="24" t="s">
        <v>6</v>
      </c>
      <c r="D4" s="122" t="s">
        <v>78</v>
      </c>
      <c r="E4" s="122"/>
      <c r="F4" s="24" t="s">
        <v>79</v>
      </c>
      <c r="G4" s="24" t="s">
        <v>6</v>
      </c>
      <c r="H4" s="122" t="s">
        <v>78</v>
      </c>
      <c r="I4" s="122"/>
      <c r="J4" s="24" t="s">
        <v>79</v>
      </c>
      <c r="K4" s="121"/>
      <c r="L4" s="24" t="s">
        <v>6</v>
      </c>
      <c r="M4" s="122" t="s">
        <v>78</v>
      </c>
      <c r="N4" s="122"/>
      <c r="O4" s="24" t="s">
        <v>79</v>
      </c>
      <c r="P4" s="24" t="s">
        <v>6</v>
      </c>
      <c r="Q4" s="122" t="s">
        <v>78</v>
      </c>
      <c r="R4" s="122"/>
      <c r="S4" s="24" t="s">
        <v>79</v>
      </c>
      <c r="T4" s="121"/>
      <c r="U4" s="92"/>
      <c r="V4" s="92"/>
      <c r="W4" s="92"/>
      <c r="X4" s="92"/>
      <c r="Y4" s="92"/>
      <c r="Z4" s="92"/>
      <c r="AA4" s="92"/>
      <c r="AB4" s="92"/>
      <c r="AC4" s="87"/>
      <c r="AD4" s="87"/>
      <c r="AE4" s="87"/>
      <c r="AF4" s="87"/>
      <c r="AG4" s="87"/>
      <c r="AH4" s="87"/>
      <c r="AI4" s="87"/>
      <c r="AJ4" s="87"/>
      <c r="AK4" s="87"/>
      <c r="AL4" s="87"/>
      <c r="AM4" s="87"/>
      <c r="AN4" s="87"/>
      <c r="AO4" s="87"/>
      <c r="AP4" s="87"/>
      <c r="AQ4" s="87"/>
      <c r="AR4" s="88"/>
    </row>
    <row r="5" spans="1:44" ht="12" customHeight="1">
      <c r="A5" s="124" t="s">
        <v>10</v>
      </c>
      <c r="B5" s="28">
        <v>2017</v>
      </c>
      <c r="C5" s="29">
        <v>80.41</v>
      </c>
      <c r="D5" s="29">
        <v>78.27</v>
      </c>
      <c r="E5" s="29">
        <v>82.54</v>
      </c>
      <c r="F5" s="30">
        <v>1304</v>
      </c>
      <c r="G5" s="29">
        <v>19.59</v>
      </c>
      <c r="H5" s="29">
        <v>17.46</v>
      </c>
      <c r="I5" s="29">
        <v>21.73</v>
      </c>
      <c r="J5" s="30">
        <v>300</v>
      </c>
      <c r="K5" s="37">
        <v>1604</v>
      </c>
      <c r="L5" s="29">
        <v>77.239999999999995</v>
      </c>
      <c r="M5" s="29">
        <v>75.83</v>
      </c>
      <c r="N5" s="80">
        <v>78.650000000000006</v>
      </c>
      <c r="O5" s="30">
        <v>3802</v>
      </c>
      <c r="P5" s="80">
        <v>22.76</v>
      </c>
      <c r="Q5" s="80">
        <v>21.35</v>
      </c>
      <c r="R5" s="80">
        <v>24.17</v>
      </c>
      <c r="S5" s="30">
        <v>1036</v>
      </c>
      <c r="T5" s="30">
        <v>4838</v>
      </c>
      <c r="U5" s="4"/>
      <c r="V5" s="4"/>
      <c r="W5" s="4"/>
      <c r="X5" s="4"/>
      <c r="Y5" s="4"/>
      <c r="Z5" s="4"/>
      <c r="AA5" s="4"/>
      <c r="AB5" s="4"/>
    </row>
    <row r="6" spans="1:44" ht="12" customHeight="1">
      <c r="A6" s="199"/>
      <c r="B6" s="31" t="s">
        <v>199</v>
      </c>
      <c r="C6" s="33">
        <v>72.98</v>
      </c>
      <c r="D6" s="33">
        <v>70.290000000000006</v>
      </c>
      <c r="E6" s="33">
        <v>75.66</v>
      </c>
      <c r="F6" s="34">
        <v>1165</v>
      </c>
      <c r="G6" s="33">
        <v>27.02</v>
      </c>
      <c r="H6" s="33">
        <v>24.34</v>
      </c>
      <c r="I6" s="33">
        <v>29.71</v>
      </c>
      <c r="J6" s="34">
        <v>419</v>
      </c>
      <c r="K6" s="38">
        <v>1584</v>
      </c>
      <c r="L6" s="33">
        <v>75.8</v>
      </c>
      <c r="M6" s="33">
        <v>74.25</v>
      </c>
      <c r="N6" s="81">
        <v>77.36</v>
      </c>
      <c r="O6" s="34">
        <v>3460</v>
      </c>
      <c r="P6" s="81">
        <v>24.2</v>
      </c>
      <c r="Q6" s="81">
        <v>22.64</v>
      </c>
      <c r="R6" s="81">
        <v>25.75</v>
      </c>
      <c r="S6" s="34">
        <v>1092</v>
      </c>
      <c r="T6" s="34">
        <v>4552</v>
      </c>
      <c r="U6" s="4"/>
      <c r="V6" s="4"/>
      <c r="W6" s="4"/>
      <c r="X6" s="4"/>
      <c r="Y6" s="4"/>
      <c r="Z6" s="4"/>
      <c r="AA6" s="4"/>
      <c r="AB6" s="4"/>
    </row>
    <row r="7" spans="1:44" ht="12" customHeight="1">
      <c r="A7" s="199"/>
      <c r="B7" s="31" t="s">
        <v>200</v>
      </c>
      <c r="C7" s="33">
        <v>79.88</v>
      </c>
      <c r="D7" s="33">
        <v>77.62</v>
      </c>
      <c r="E7" s="33">
        <v>82.13</v>
      </c>
      <c r="F7" s="34">
        <v>1227</v>
      </c>
      <c r="G7" s="33">
        <v>20.12</v>
      </c>
      <c r="H7" s="33">
        <v>17.87</v>
      </c>
      <c r="I7" s="33">
        <v>22.38</v>
      </c>
      <c r="J7" s="34">
        <v>359</v>
      </c>
      <c r="K7" s="38">
        <v>1586</v>
      </c>
      <c r="L7" s="33">
        <v>79.83</v>
      </c>
      <c r="M7" s="33">
        <v>78.400000000000006</v>
      </c>
      <c r="N7" s="81">
        <v>81.27</v>
      </c>
      <c r="O7" s="34">
        <v>3252</v>
      </c>
      <c r="P7" s="81">
        <v>20.170000000000002</v>
      </c>
      <c r="Q7" s="81">
        <v>18.73</v>
      </c>
      <c r="R7" s="81">
        <v>21.6</v>
      </c>
      <c r="S7" s="34">
        <v>966</v>
      </c>
      <c r="T7" s="34">
        <v>4218</v>
      </c>
      <c r="U7" s="4"/>
      <c r="V7" s="4"/>
      <c r="W7" s="4"/>
      <c r="X7" s="4"/>
      <c r="Y7" s="4"/>
      <c r="Z7" s="4"/>
      <c r="AA7" s="4"/>
      <c r="AB7" s="4"/>
    </row>
    <row r="8" spans="1:44" ht="12" customHeight="1">
      <c r="A8" s="134" t="s">
        <v>11</v>
      </c>
      <c r="B8" s="31" t="s">
        <v>12</v>
      </c>
      <c r="C8" s="33">
        <v>84.45</v>
      </c>
      <c r="D8" s="33">
        <v>81.37</v>
      </c>
      <c r="E8" s="33">
        <v>87.54</v>
      </c>
      <c r="F8" s="34">
        <v>602</v>
      </c>
      <c r="G8" s="33">
        <v>15.55</v>
      </c>
      <c r="H8" s="33">
        <v>12.46</v>
      </c>
      <c r="I8" s="33">
        <v>18.63</v>
      </c>
      <c r="J8" s="34">
        <v>94</v>
      </c>
      <c r="K8" s="38">
        <v>696</v>
      </c>
      <c r="L8" s="33">
        <v>83.99</v>
      </c>
      <c r="M8" s="33">
        <v>82.18</v>
      </c>
      <c r="N8" s="81">
        <v>85.79</v>
      </c>
      <c r="O8" s="34">
        <v>1934</v>
      </c>
      <c r="P8" s="81">
        <v>16.010000000000002</v>
      </c>
      <c r="Q8" s="81">
        <v>14.21</v>
      </c>
      <c r="R8" s="81">
        <v>17.82</v>
      </c>
      <c r="S8" s="34">
        <v>331</v>
      </c>
      <c r="T8" s="34">
        <v>2265</v>
      </c>
      <c r="U8" s="4"/>
      <c r="V8" s="4"/>
      <c r="W8" s="4"/>
      <c r="X8" s="4"/>
      <c r="Y8" s="4"/>
      <c r="Z8" s="4"/>
      <c r="AA8" s="4"/>
      <c r="AB8" s="4"/>
    </row>
    <row r="9" spans="1:44" ht="12" customHeight="1">
      <c r="A9" s="125"/>
      <c r="B9" s="31" t="s">
        <v>13</v>
      </c>
      <c r="C9" s="33">
        <v>77.48</v>
      </c>
      <c r="D9" s="33">
        <v>74.55</v>
      </c>
      <c r="E9" s="33">
        <v>80.400000000000006</v>
      </c>
      <c r="F9" s="34">
        <v>702</v>
      </c>
      <c r="G9" s="33">
        <v>22.52</v>
      </c>
      <c r="H9" s="33">
        <v>19.600000000000001</v>
      </c>
      <c r="I9" s="33">
        <v>25.45</v>
      </c>
      <c r="J9" s="34">
        <v>206</v>
      </c>
      <c r="K9" s="38">
        <v>908</v>
      </c>
      <c r="L9" s="33">
        <v>71.55</v>
      </c>
      <c r="M9" s="33">
        <v>69.47</v>
      </c>
      <c r="N9" s="81">
        <v>73.62</v>
      </c>
      <c r="O9" s="34">
        <v>1868</v>
      </c>
      <c r="P9" s="81">
        <v>28.45</v>
      </c>
      <c r="Q9" s="81">
        <v>26.38</v>
      </c>
      <c r="R9" s="81">
        <v>30.53</v>
      </c>
      <c r="S9" s="34">
        <v>705</v>
      </c>
      <c r="T9" s="34">
        <v>2573</v>
      </c>
      <c r="U9" s="4"/>
      <c r="V9" s="4"/>
      <c r="W9" s="4"/>
      <c r="X9" s="4"/>
      <c r="Y9" s="4"/>
      <c r="Z9" s="4"/>
      <c r="AA9" s="4"/>
      <c r="AB9" s="4"/>
    </row>
    <row r="10" spans="1:44" ht="12" customHeight="1">
      <c r="A10" s="134" t="s">
        <v>14</v>
      </c>
      <c r="B10" s="31" t="s">
        <v>15</v>
      </c>
      <c r="C10" s="33">
        <v>82.14</v>
      </c>
      <c r="D10" s="33">
        <v>79.87</v>
      </c>
      <c r="E10" s="33">
        <v>84.4</v>
      </c>
      <c r="F10" s="34">
        <v>1069</v>
      </c>
      <c r="G10" s="33">
        <v>17.86</v>
      </c>
      <c r="H10" s="33">
        <v>15.6</v>
      </c>
      <c r="I10" s="33">
        <v>20.13</v>
      </c>
      <c r="J10" s="34">
        <v>227</v>
      </c>
      <c r="K10" s="38">
        <v>1296</v>
      </c>
      <c r="L10" s="33">
        <v>79.14</v>
      </c>
      <c r="M10" s="33">
        <v>77.599999999999994</v>
      </c>
      <c r="N10" s="81">
        <v>80.680000000000007</v>
      </c>
      <c r="O10" s="34">
        <v>3086</v>
      </c>
      <c r="P10" s="81">
        <v>20.86</v>
      </c>
      <c r="Q10" s="81">
        <v>19.32</v>
      </c>
      <c r="R10" s="81">
        <v>22.4</v>
      </c>
      <c r="S10" s="34">
        <v>772</v>
      </c>
      <c r="T10" s="34">
        <v>3858</v>
      </c>
      <c r="U10" s="4"/>
      <c r="V10" s="4"/>
      <c r="W10" s="4"/>
      <c r="X10" s="4"/>
      <c r="Y10" s="4"/>
      <c r="Z10" s="4"/>
      <c r="AA10" s="4"/>
      <c r="AB10" s="4"/>
    </row>
    <row r="11" spans="1:44" ht="12" customHeight="1">
      <c r="A11" s="125"/>
      <c r="B11" s="31" t="s">
        <v>16</v>
      </c>
      <c r="C11" s="33">
        <v>74.37</v>
      </c>
      <c r="D11" s="33">
        <v>69.010000000000005</v>
      </c>
      <c r="E11" s="33">
        <v>79.72</v>
      </c>
      <c r="F11" s="34">
        <v>235</v>
      </c>
      <c r="G11" s="33">
        <v>25.63</v>
      </c>
      <c r="H11" s="33">
        <v>20.28</v>
      </c>
      <c r="I11" s="33">
        <v>30.99</v>
      </c>
      <c r="J11" s="34">
        <v>73</v>
      </c>
      <c r="K11" s="38">
        <v>308</v>
      </c>
      <c r="L11" s="33">
        <v>70.709999999999994</v>
      </c>
      <c r="M11" s="33">
        <v>67.41</v>
      </c>
      <c r="N11" s="81">
        <v>74.010000000000005</v>
      </c>
      <c r="O11" s="34">
        <v>716</v>
      </c>
      <c r="P11" s="81">
        <v>29.29</v>
      </c>
      <c r="Q11" s="81">
        <v>25.99</v>
      </c>
      <c r="R11" s="81">
        <v>32.590000000000003</v>
      </c>
      <c r="S11" s="34">
        <v>264</v>
      </c>
      <c r="T11" s="34">
        <v>980</v>
      </c>
      <c r="U11" s="4"/>
      <c r="V11" s="4"/>
      <c r="W11" s="4"/>
      <c r="X11" s="4"/>
      <c r="Y11" s="4"/>
      <c r="Z11" s="4"/>
      <c r="AA11" s="4"/>
      <c r="AB11" s="4"/>
    </row>
    <row r="12" spans="1:44" ht="12" customHeight="1">
      <c r="A12" s="134" t="s">
        <v>17</v>
      </c>
      <c r="B12" s="35" t="s">
        <v>72</v>
      </c>
      <c r="C12" s="33">
        <v>79.72</v>
      </c>
      <c r="D12" s="33">
        <v>75.5</v>
      </c>
      <c r="E12" s="33">
        <v>83.94</v>
      </c>
      <c r="F12" s="34">
        <v>334</v>
      </c>
      <c r="G12" s="33">
        <v>20.28</v>
      </c>
      <c r="H12" s="33">
        <v>16.059999999999999</v>
      </c>
      <c r="I12" s="33">
        <v>24.5</v>
      </c>
      <c r="J12" s="34">
        <v>83</v>
      </c>
      <c r="K12" s="38">
        <v>417</v>
      </c>
      <c r="L12" s="33">
        <v>74.48</v>
      </c>
      <c r="M12" s="33">
        <v>71.36</v>
      </c>
      <c r="N12" s="81">
        <v>77.59</v>
      </c>
      <c r="O12" s="34">
        <v>817</v>
      </c>
      <c r="P12" s="81">
        <v>25.52</v>
      </c>
      <c r="Q12" s="81">
        <v>22.41</v>
      </c>
      <c r="R12" s="81">
        <v>28.64</v>
      </c>
      <c r="S12" s="34">
        <v>262</v>
      </c>
      <c r="T12" s="34">
        <v>1079</v>
      </c>
      <c r="U12" s="4"/>
      <c r="V12" s="4"/>
      <c r="W12" s="4"/>
      <c r="X12" s="4"/>
      <c r="Y12" s="4"/>
      <c r="Z12" s="4"/>
      <c r="AA12" s="4"/>
      <c r="AB12" s="4"/>
    </row>
    <row r="13" spans="1:44" ht="12" customHeight="1">
      <c r="A13" s="125"/>
      <c r="B13" s="35" t="s">
        <v>73</v>
      </c>
      <c r="C13" s="33">
        <v>79.540000000000006</v>
      </c>
      <c r="D13" s="33">
        <v>76.5</v>
      </c>
      <c r="E13" s="33">
        <v>82.59</v>
      </c>
      <c r="F13" s="34">
        <v>660</v>
      </c>
      <c r="G13" s="33">
        <v>20.46</v>
      </c>
      <c r="H13" s="33">
        <v>17.41</v>
      </c>
      <c r="I13" s="33">
        <v>23.5</v>
      </c>
      <c r="J13" s="34">
        <v>158</v>
      </c>
      <c r="K13" s="38">
        <v>818</v>
      </c>
      <c r="L13" s="33">
        <v>76.430000000000007</v>
      </c>
      <c r="M13" s="33">
        <v>74.47</v>
      </c>
      <c r="N13" s="81">
        <v>78.400000000000006</v>
      </c>
      <c r="O13" s="34">
        <v>1980</v>
      </c>
      <c r="P13" s="81">
        <v>23.57</v>
      </c>
      <c r="Q13" s="81">
        <v>21.6</v>
      </c>
      <c r="R13" s="81">
        <v>25.53</v>
      </c>
      <c r="S13" s="34">
        <v>566</v>
      </c>
      <c r="T13" s="34">
        <v>2546</v>
      </c>
      <c r="U13" s="4"/>
      <c r="V13" s="4"/>
      <c r="W13" s="4"/>
      <c r="X13" s="4"/>
      <c r="Y13" s="4"/>
      <c r="Z13" s="4"/>
      <c r="AA13" s="4"/>
      <c r="AB13" s="4"/>
    </row>
    <row r="14" spans="1:44" ht="12" customHeight="1">
      <c r="A14" s="125"/>
      <c r="B14" s="31" t="s">
        <v>18</v>
      </c>
      <c r="C14" s="33">
        <v>84.09</v>
      </c>
      <c r="D14" s="33">
        <v>79.95</v>
      </c>
      <c r="E14" s="33">
        <v>88.23</v>
      </c>
      <c r="F14" s="34">
        <v>306</v>
      </c>
      <c r="G14" s="33">
        <v>15.91</v>
      </c>
      <c r="H14" s="33">
        <v>11.77</v>
      </c>
      <c r="I14" s="33">
        <v>20.05</v>
      </c>
      <c r="J14" s="34">
        <v>55</v>
      </c>
      <c r="K14" s="38">
        <v>361</v>
      </c>
      <c r="L14" s="33">
        <v>81.44</v>
      </c>
      <c r="M14" s="33">
        <v>78.8</v>
      </c>
      <c r="N14" s="81">
        <v>84.07</v>
      </c>
      <c r="O14" s="34">
        <v>997</v>
      </c>
      <c r="P14" s="81">
        <v>18.559999999999999</v>
      </c>
      <c r="Q14" s="81">
        <v>15.93</v>
      </c>
      <c r="R14" s="81">
        <v>21.2</v>
      </c>
      <c r="S14" s="34">
        <v>202</v>
      </c>
      <c r="T14" s="34">
        <v>1199</v>
      </c>
      <c r="U14" s="4"/>
      <c r="V14" s="4"/>
      <c r="W14" s="4"/>
      <c r="X14" s="4"/>
      <c r="Y14" s="4"/>
      <c r="Z14" s="4"/>
      <c r="AA14" s="4"/>
      <c r="AB14" s="4"/>
    </row>
    <row r="15" spans="1:44" ht="12" customHeight="1">
      <c r="A15" s="134" t="s">
        <v>19</v>
      </c>
      <c r="B15" s="35" t="s">
        <v>74</v>
      </c>
      <c r="C15" s="33">
        <v>81.42</v>
      </c>
      <c r="D15" s="33">
        <v>78.95</v>
      </c>
      <c r="E15" s="33">
        <v>83.89</v>
      </c>
      <c r="F15" s="34">
        <v>945</v>
      </c>
      <c r="G15" s="33">
        <v>18.579999999999998</v>
      </c>
      <c r="H15" s="33">
        <v>16.11</v>
      </c>
      <c r="I15" s="33">
        <v>21.05</v>
      </c>
      <c r="J15" s="34">
        <v>201</v>
      </c>
      <c r="K15" s="38">
        <v>1146</v>
      </c>
      <c r="L15" s="33">
        <v>78.28</v>
      </c>
      <c r="M15" s="33">
        <v>76.7</v>
      </c>
      <c r="N15" s="81">
        <v>79.849999999999994</v>
      </c>
      <c r="O15" s="34">
        <v>3019</v>
      </c>
      <c r="P15" s="81">
        <v>21.72</v>
      </c>
      <c r="Q15" s="81">
        <v>20.149999999999999</v>
      </c>
      <c r="R15" s="81">
        <v>23.3</v>
      </c>
      <c r="S15" s="34">
        <v>766</v>
      </c>
      <c r="T15" s="34">
        <v>3785</v>
      </c>
      <c r="U15" s="4"/>
      <c r="V15" s="4"/>
      <c r="W15" s="4"/>
      <c r="X15" s="4"/>
      <c r="Y15" s="4"/>
      <c r="Z15" s="4"/>
      <c r="AA15" s="4"/>
      <c r="AB15" s="4"/>
    </row>
    <row r="16" spans="1:44" ht="12" customHeight="1">
      <c r="A16" s="125"/>
      <c r="B16" s="35" t="s">
        <v>75</v>
      </c>
      <c r="C16" s="33">
        <v>77.8</v>
      </c>
      <c r="D16" s="33">
        <v>73.59</v>
      </c>
      <c r="E16" s="33">
        <v>82.01</v>
      </c>
      <c r="F16" s="34">
        <v>355</v>
      </c>
      <c r="G16" s="33">
        <v>22.2</v>
      </c>
      <c r="H16" s="33">
        <v>17.989999999999998</v>
      </c>
      <c r="I16" s="33">
        <v>26.41</v>
      </c>
      <c r="J16" s="34">
        <v>99</v>
      </c>
      <c r="K16" s="38">
        <v>454</v>
      </c>
      <c r="L16" s="33">
        <v>73.599999999999994</v>
      </c>
      <c r="M16" s="33">
        <v>70.48</v>
      </c>
      <c r="N16" s="81">
        <v>76.73</v>
      </c>
      <c r="O16" s="34">
        <v>773</v>
      </c>
      <c r="P16" s="81">
        <v>26.4</v>
      </c>
      <c r="Q16" s="81">
        <v>23.27</v>
      </c>
      <c r="R16" s="81">
        <v>29.52</v>
      </c>
      <c r="S16" s="34">
        <v>267</v>
      </c>
      <c r="T16" s="34">
        <v>1040</v>
      </c>
      <c r="U16" s="4"/>
      <c r="V16" s="4"/>
      <c r="W16" s="4"/>
      <c r="X16" s="4"/>
      <c r="Y16" s="4"/>
      <c r="Z16" s="4"/>
      <c r="AA16" s="4"/>
      <c r="AB16" s="4"/>
    </row>
    <row r="17" spans="1:28" ht="12" customHeight="1">
      <c r="A17" s="134" t="s">
        <v>20</v>
      </c>
      <c r="B17" s="31" t="s">
        <v>21</v>
      </c>
      <c r="C17" s="33">
        <v>80.75</v>
      </c>
      <c r="D17" s="33">
        <v>78.23</v>
      </c>
      <c r="E17" s="33">
        <v>83.26</v>
      </c>
      <c r="F17" s="34">
        <v>934</v>
      </c>
      <c r="G17" s="33">
        <v>19.25</v>
      </c>
      <c r="H17" s="33">
        <v>16.739999999999998</v>
      </c>
      <c r="I17" s="33">
        <v>21.77</v>
      </c>
      <c r="J17" s="34">
        <v>208</v>
      </c>
      <c r="K17" s="38">
        <v>1142</v>
      </c>
      <c r="L17" s="33">
        <v>77.61</v>
      </c>
      <c r="M17" s="33">
        <v>75.95</v>
      </c>
      <c r="N17" s="81">
        <v>79.260000000000005</v>
      </c>
      <c r="O17" s="34">
        <v>2629</v>
      </c>
      <c r="P17" s="81">
        <v>22.39</v>
      </c>
      <c r="Q17" s="81">
        <v>20.74</v>
      </c>
      <c r="R17" s="81">
        <v>24.05</v>
      </c>
      <c r="S17" s="34">
        <v>707</v>
      </c>
      <c r="T17" s="34">
        <v>3336</v>
      </c>
      <c r="U17" s="4"/>
      <c r="V17" s="4"/>
      <c r="W17" s="4"/>
      <c r="X17" s="4"/>
      <c r="Y17" s="4"/>
      <c r="Z17" s="4"/>
      <c r="AA17" s="4"/>
      <c r="AB17" s="4"/>
    </row>
    <row r="18" spans="1:28" ht="12" customHeight="1">
      <c r="A18" s="125"/>
      <c r="B18" s="31" t="s">
        <v>22</v>
      </c>
      <c r="C18" s="33">
        <v>79.510000000000005</v>
      </c>
      <c r="D18" s="33">
        <v>75.459999999999994</v>
      </c>
      <c r="E18" s="33">
        <v>83.57</v>
      </c>
      <c r="F18" s="34">
        <v>370</v>
      </c>
      <c r="G18" s="33">
        <v>20.49</v>
      </c>
      <c r="H18" s="33">
        <v>16.43</v>
      </c>
      <c r="I18" s="33">
        <v>24.54</v>
      </c>
      <c r="J18" s="34">
        <v>92</v>
      </c>
      <c r="K18" s="38">
        <v>462</v>
      </c>
      <c r="L18" s="33">
        <v>76.17</v>
      </c>
      <c r="M18" s="33">
        <v>73.48</v>
      </c>
      <c r="N18" s="81">
        <v>78.87</v>
      </c>
      <c r="O18" s="34">
        <v>1173</v>
      </c>
      <c r="P18" s="81">
        <v>23.83</v>
      </c>
      <c r="Q18" s="81">
        <v>21.13</v>
      </c>
      <c r="R18" s="81">
        <v>26.52</v>
      </c>
      <c r="S18" s="34">
        <v>329</v>
      </c>
      <c r="T18" s="34">
        <v>1502</v>
      </c>
      <c r="U18" s="4"/>
      <c r="V18" s="4"/>
      <c r="W18" s="4"/>
      <c r="X18" s="4"/>
      <c r="Y18" s="4"/>
      <c r="Z18" s="4"/>
      <c r="AA18" s="4"/>
      <c r="AB18" s="4"/>
    </row>
    <row r="19" spans="1:28" ht="12" customHeight="1">
      <c r="A19" s="134" t="s">
        <v>23</v>
      </c>
      <c r="B19" s="35" t="s">
        <v>76</v>
      </c>
      <c r="C19" s="33">
        <v>73.45</v>
      </c>
      <c r="D19" s="33">
        <v>69.34</v>
      </c>
      <c r="E19" s="33">
        <v>77.569999999999993</v>
      </c>
      <c r="F19" s="34">
        <v>381</v>
      </c>
      <c r="G19" s="33">
        <v>26.55</v>
      </c>
      <c r="H19" s="33">
        <v>22.43</v>
      </c>
      <c r="I19" s="33">
        <v>30.66</v>
      </c>
      <c r="J19" s="34">
        <v>136</v>
      </c>
      <c r="K19" s="38">
        <v>517</v>
      </c>
      <c r="L19" s="33">
        <v>64.66</v>
      </c>
      <c r="M19" s="33">
        <v>61.78</v>
      </c>
      <c r="N19" s="81">
        <v>67.53</v>
      </c>
      <c r="O19" s="34">
        <v>978</v>
      </c>
      <c r="P19" s="81">
        <v>35.340000000000003</v>
      </c>
      <c r="Q19" s="81">
        <v>32.47</v>
      </c>
      <c r="R19" s="81">
        <v>38.22</v>
      </c>
      <c r="S19" s="34">
        <v>501</v>
      </c>
      <c r="T19" s="34">
        <v>1479</v>
      </c>
      <c r="U19" s="4"/>
      <c r="V19" s="4"/>
      <c r="W19" s="4"/>
      <c r="X19" s="4"/>
      <c r="Y19" s="4"/>
      <c r="Z19" s="4"/>
      <c r="AA19" s="4"/>
      <c r="AB19" s="4"/>
    </row>
    <row r="20" spans="1:28" ht="12" customHeight="1">
      <c r="A20" s="125"/>
      <c r="B20" s="35" t="s">
        <v>77</v>
      </c>
      <c r="C20" s="33">
        <v>85.33</v>
      </c>
      <c r="D20" s="33">
        <v>82.86</v>
      </c>
      <c r="E20" s="33">
        <v>87.8</v>
      </c>
      <c r="F20" s="34">
        <v>803</v>
      </c>
      <c r="G20" s="33">
        <v>14.67</v>
      </c>
      <c r="H20" s="33">
        <v>12.2</v>
      </c>
      <c r="I20" s="33">
        <v>17.14</v>
      </c>
      <c r="J20" s="34">
        <v>133</v>
      </c>
      <c r="K20" s="38">
        <v>936</v>
      </c>
      <c r="L20" s="33">
        <v>84.7</v>
      </c>
      <c r="M20" s="33">
        <v>83.2</v>
      </c>
      <c r="N20" s="81">
        <v>86.2</v>
      </c>
      <c r="O20" s="34">
        <v>2550</v>
      </c>
      <c r="P20" s="81">
        <v>15.3</v>
      </c>
      <c r="Q20" s="81">
        <v>13.8</v>
      </c>
      <c r="R20" s="81">
        <v>16.8</v>
      </c>
      <c r="S20" s="34">
        <v>457</v>
      </c>
      <c r="T20" s="34">
        <v>3007</v>
      </c>
      <c r="U20" s="4"/>
      <c r="V20" s="4"/>
      <c r="W20" s="4"/>
      <c r="X20" s="4"/>
      <c r="Y20" s="4"/>
      <c r="Z20" s="4"/>
      <c r="AA20" s="4"/>
      <c r="AB20" s="4"/>
    </row>
    <row r="21" spans="1:28">
      <c r="A21" s="135" t="s">
        <v>24</v>
      </c>
      <c r="B21" s="31" t="s">
        <v>25</v>
      </c>
      <c r="C21" s="33">
        <v>75.89</v>
      </c>
      <c r="D21" s="33">
        <v>72.22</v>
      </c>
      <c r="E21" s="33">
        <v>79.569999999999993</v>
      </c>
      <c r="F21" s="34">
        <v>477</v>
      </c>
      <c r="G21" s="33">
        <v>24.11</v>
      </c>
      <c r="H21" s="33">
        <v>20.43</v>
      </c>
      <c r="I21" s="33">
        <v>27.78</v>
      </c>
      <c r="J21" s="34">
        <v>146</v>
      </c>
      <c r="K21" s="38">
        <v>623</v>
      </c>
      <c r="L21" s="33">
        <v>74.2</v>
      </c>
      <c r="M21" s="33">
        <v>71.819999999999993</v>
      </c>
      <c r="N21" s="81">
        <v>76.58</v>
      </c>
      <c r="O21" s="34">
        <v>1357</v>
      </c>
      <c r="P21" s="81">
        <v>25.8</v>
      </c>
      <c r="Q21" s="81">
        <v>23.42</v>
      </c>
      <c r="R21" s="81">
        <v>28.18</v>
      </c>
      <c r="S21" s="34">
        <v>454</v>
      </c>
      <c r="T21" s="34">
        <v>1811</v>
      </c>
      <c r="U21" s="4"/>
      <c r="V21" s="4"/>
      <c r="W21" s="4"/>
      <c r="X21" s="4"/>
      <c r="Y21" s="4"/>
      <c r="Z21" s="4"/>
      <c r="AA21" s="4"/>
      <c r="AB21" s="4"/>
    </row>
    <row r="22" spans="1:28">
      <c r="A22" s="125"/>
      <c r="B22" s="31" t="s">
        <v>26</v>
      </c>
      <c r="C22" s="33">
        <v>83.24</v>
      </c>
      <c r="D22" s="33">
        <v>80.58</v>
      </c>
      <c r="E22" s="33">
        <v>85.89</v>
      </c>
      <c r="F22" s="34">
        <v>764</v>
      </c>
      <c r="G22" s="33">
        <v>16.760000000000002</v>
      </c>
      <c r="H22" s="33">
        <v>14.11</v>
      </c>
      <c r="I22" s="33">
        <v>19.420000000000002</v>
      </c>
      <c r="J22" s="34">
        <v>146</v>
      </c>
      <c r="K22" s="38">
        <v>910</v>
      </c>
      <c r="L22" s="33">
        <v>79.239999999999995</v>
      </c>
      <c r="M22" s="33">
        <v>77.45</v>
      </c>
      <c r="N22" s="81">
        <v>81.03</v>
      </c>
      <c r="O22" s="34">
        <v>2295</v>
      </c>
      <c r="P22" s="81">
        <v>20.76</v>
      </c>
      <c r="Q22" s="81">
        <v>18.97</v>
      </c>
      <c r="R22" s="81">
        <v>22.55</v>
      </c>
      <c r="S22" s="34">
        <v>546</v>
      </c>
      <c r="T22" s="34">
        <v>2841</v>
      </c>
      <c r="U22" s="4"/>
      <c r="V22" s="4"/>
      <c r="W22" s="4"/>
      <c r="X22" s="4"/>
      <c r="Y22" s="4"/>
      <c r="Z22" s="4"/>
      <c r="AA22" s="4"/>
      <c r="AB22" s="4"/>
    </row>
    <row r="23" spans="1:28" ht="24" customHeight="1">
      <c r="A23" s="242" t="s">
        <v>201</v>
      </c>
      <c r="B23" s="242"/>
      <c r="C23" s="242"/>
      <c r="D23" s="242"/>
      <c r="E23" s="242"/>
      <c r="F23" s="242"/>
      <c r="G23" s="242"/>
      <c r="H23" s="242"/>
      <c r="I23" s="242"/>
      <c r="J23" s="242"/>
      <c r="K23" s="242"/>
      <c r="L23" s="242"/>
      <c r="M23" s="242"/>
      <c r="N23" s="242"/>
      <c r="O23" s="242"/>
      <c r="P23" s="242"/>
      <c r="Q23" s="242"/>
      <c r="R23" s="242"/>
      <c r="S23" s="242"/>
      <c r="T23" s="242"/>
    </row>
    <row r="24" spans="1:28">
      <c r="A24" s="1" t="s">
        <v>221</v>
      </c>
      <c r="T24" s="3" t="s">
        <v>433</v>
      </c>
    </row>
    <row r="25" spans="1:28" s="20" customFormat="1">
      <c r="A25" s="23" t="s">
        <v>276</v>
      </c>
      <c r="B25" s="23"/>
      <c r="C25" s="23"/>
      <c r="D25" s="23"/>
      <c r="E25" s="23"/>
      <c r="F25" s="23"/>
      <c r="G25" s="23"/>
      <c r="H25" s="23"/>
      <c r="I25" s="23"/>
      <c r="J25" s="23"/>
      <c r="K25" s="23"/>
      <c r="L25" s="23"/>
      <c r="M25" s="23"/>
      <c r="N25" s="23"/>
      <c r="O25" s="23"/>
    </row>
    <row r="26" spans="1:28" s="20" customFormat="1">
      <c r="A26" s="23"/>
      <c r="B26" s="23"/>
      <c r="C26" s="23"/>
      <c r="D26" s="23"/>
      <c r="E26" s="23"/>
      <c r="F26" s="23"/>
      <c r="G26" s="23"/>
      <c r="H26" s="23"/>
      <c r="I26" s="23"/>
      <c r="J26" s="23"/>
      <c r="K26" s="23"/>
      <c r="L26" s="23"/>
      <c r="M26" s="23"/>
      <c r="N26" s="23"/>
      <c r="O26" s="23"/>
    </row>
    <row r="27" spans="1:28" s="20" customFormat="1">
      <c r="A27" s="126" t="s">
        <v>0</v>
      </c>
      <c r="B27" s="127"/>
      <c r="C27" s="159">
        <v>2017</v>
      </c>
      <c r="D27" s="159"/>
      <c r="E27" s="159"/>
      <c r="F27" s="159"/>
      <c r="G27" s="159"/>
      <c r="H27" s="159"/>
      <c r="I27" s="159"/>
      <c r="J27" s="159"/>
      <c r="K27" s="160"/>
      <c r="L27" s="23"/>
      <c r="M27" s="23"/>
      <c r="N27" s="23"/>
      <c r="O27" s="23"/>
    </row>
    <row r="28" spans="1:28" s="20" customFormat="1">
      <c r="A28" s="128"/>
      <c r="B28" s="129"/>
      <c r="C28" s="150" t="s">
        <v>94</v>
      </c>
      <c r="D28" s="150"/>
      <c r="E28" s="150"/>
      <c r="F28" s="150"/>
      <c r="G28" s="150"/>
      <c r="H28" s="150"/>
      <c r="I28" s="150"/>
      <c r="J28" s="150"/>
      <c r="K28" s="152"/>
      <c r="L28" s="23"/>
      <c r="M28" s="23"/>
      <c r="N28" s="23"/>
      <c r="O28" s="23"/>
    </row>
    <row r="29" spans="1:28">
      <c r="A29" s="128"/>
      <c r="B29" s="129"/>
      <c r="C29" s="226" t="s">
        <v>56</v>
      </c>
      <c r="D29" s="133"/>
      <c r="E29" s="133"/>
      <c r="F29" s="133"/>
      <c r="G29" s="226" t="s">
        <v>59</v>
      </c>
      <c r="H29" s="133"/>
      <c r="I29" s="133"/>
      <c r="J29" s="133"/>
      <c r="K29" s="144" t="s">
        <v>5</v>
      </c>
    </row>
    <row r="30" spans="1:28" ht="22.5">
      <c r="A30" s="130"/>
      <c r="B30" s="131"/>
      <c r="C30" s="24" t="s">
        <v>6</v>
      </c>
      <c r="D30" s="146" t="s">
        <v>78</v>
      </c>
      <c r="E30" s="146"/>
      <c r="F30" s="25" t="s">
        <v>79</v>
      </c>
      <c r="G30" s="24" t="s">
        <v>6</v>
      </c>
      <c r="H30" s="146" t="s">
        <v>78</v>
      </c>
      <c r="I30" s="146"/>
      <c r="J30" s="25" t="s">
        <v>79</v>
      </c>
      <c r="K30" s="145"/>
    </row>
    <row r="31" spans="1:28">
      <c r="A31" s="124"/>
      <c r="B31" s="36" t="s">
        <v>429</v>
      </c>
      <c r="C31" s="29">
        <v>77.239999999999995</v>
      </c>
      <c r="D31" s="29">
        <v>75.83</v>
      </c>
      <c r="E31" s="29">
        <v>78.650000000000006</v>
      </c>
      <c r="F31" s="30">
        <v>3802</v>
      </c>
      <c r="G31" s="29">
        <v>22.76</v>
      </c>
      <c r="H31" s="29">
        <v>21.35</v>
      </c>
      <c r="I31" s="29">
        <v>24.17</v>
      </c>
      <c r="J31" s="30">
        <v>1036</v>
      </c>
      <c r="K31" s="37">
        <f>J31+F31</f>
        <v>4838</v>
      </c>
    </row>
    <row r="32" spans="1:28">
      <c r="A32" s="125"/>
      <c r="B32" s="39" t="s">
        <v>430</v>
      </c>
      <c r="C32" s="33">
        <v>75.900000000000006</v>
      </c>
      <c r="D32" s="33">
        <v>74.150000000000006</v>
      </c>
      <c r="E32" s="33">
        <v>77.650000000000006</v>
      </c>
      <c r="F32" s="34">
        <v>2540</v>
      </c>
      <c r="G32" s="33">
        <v>24.1</v>
      </c>
      <c r="H32" s="33">
        <v>22.35</v>
      </c>
      <c r="I32" s="33">
        <v>25.85</v>
      </c>
      <c r="J32" s="34">
        <v>754</v>
      </c>
      <c r="K32" s="38">
        <f t="shared" ref="K32:K39" si="0">J32+F32</f>
        <v>3294</v>
      </c>
    </row>
    <row r="33" spans="1:11">
      <c r="A33" s="125"/>
      <c r="B33" s="39" t="s">
        <v>431</v>
      </c>
      <c r="C33" s="33">
        <v>81.53</v>
      </c>
      <c r="D33" s="33">
        <v>79.08</v>
      </c>
      <c r="E33" s="33">
        <v>83.98</v>
      </c>
      <c r="F33" s="34">
        <v>957</v>
      </c>
      <c r="G33" s="33">
        <v>18.47</v>
      </c>
      <c r="H33" s="33">
        <v>16.02</v>
      </c>
      <c r="I33" s="33">
        <v>20.92</v>
      </c>
      <c r="J33" s="34">
        <v>205</v>
      </c>
      <c r="K33" s="38">
        <f t="shared" si="0"/>
        <v>1162</v>
      </c>
    </row>
    <row r="34" spans="1:11">
      <c r="A34" s="125"/>
      <c r="B34" s="39" t="s">
        <v>432</v>
      </c>
      <c r="C34" s="33">
        <v>78.83</v>
      </c>
      <c r="D34" s="33">
        <v>74.400000000000006</v>
      </c>
      <c r="E34" s="33">
        <v>83.26</v>
      </c>
      <c r="F34" s="34">
        <v>305</v>
      </c>
      <c r="G34" s="33">
        <v>21.17</v>
      </c>
      <c r="H34" s="33">
        <v>16.739999999999998</v>
      </c>
      <c r="I34" s="33">
        <v>25.6</v>
      </c>
      <c r="J34" s="34">
        <v>77</v>
      </c>
      <c r="K34" s="38">
        <f t="shared" si="0"/>
        <v>382</v>
      </c>
    </row>
    <row r="35" spans="1:11">
      <c r="A35" s="125"/>
      <c r="B35" s="39" t="s">
        <v>28</v>
      </c>
      <c r="C35" s="33">
        <v>75.86</v>
      </c>
      <c r="D35" s="33">
        <v>69.45</v>
      </c>
      <c r="E35" s="33">
        <v>82.27</v>
      </c>
      <c r="F35" s="34">
        <v>148</v>
      </c>
      <c r="G35" s="33">
        <v>24.14</v>
      </c>
      <c r="H35" s="33">
        <v>17.73</v>
      </c>
      <c r="I35" s="33">
        <v>30.55</v>
      </c>
      <c r="J35" s="34">
        <v>44</v>
      </c>
      <c r="K35" s="38">
        <f t="shared" si="0"/>
        <v>192</v>
      </c>
    </row>
    <row r="36" spans="1:11">
      <c r="A36" s="125"/>
      <c r="B36" s="39" t="s">
        <v>29</v>
      </c>
      <c r="C36" s="33">
        <v>79.290000000000006</v>
      </c>
      <c r="D36" s="33">
        <v>74.73</v>
      </c>
      <c r="E36" s="33">
        <v>83.85</v>
      </c>
      <c r="F36" s="34">
        <v>288</v>
      </c>
      <c r="G36" s="33">
        <v>20.71</v>
      </c>
      <c r="H36" s="33">
        <v>16.149999999999999</v>
      </c>
      <c r="I36" s="33">
        <v>25.27</v>
      </c>
      <c r="J36" s="34">
        <v>70</v>
      </c>
      <c r="K36" s="38">
        <f t="shared" si="0"/>
        <v>358</v>
      </c>
    </row>
    <row r="37" spans="1:11">
      <c r="A37" s="125"/>
      <c r="B37" s="39" t="s">
        <v>30</v>
      </c>
      <c r="C37" s="33">
        <v>81.150000000000006</v>
      </c>
      <c r="D37" s="33">
        <v>74.45</v>
      </c>
      <c r="E37" s="33">
        <v>87.85</v>
      </c>
      <c r="F37" s="34">
        <v>115</v>
      </c>
      <c r="G37" s="32" t="s">
        <v>421</v>
      </c>
      <c r="H37" s="33">
        <v>12.15</v>
      </c>
      <c r="I37" s="33">
        <v>25.55</v>
      </c>
      <c r="J37" s="34">
        <v>26</v>
      </c>
      <c r="K37" s="38">
        <f t="shared" si="0"/>
        <v>141</v>
      </c>
    </row>
    <row r="38" spans="1:11">
      <c r="A38" s="125"/>
      <c r="B38" s="39" t="s">
        <v>31</v>
      </c>
      <c r="C38" s="33">
        <v>81.16</v>
      </c>
      <c r="D38" s="33">
        <v>76.02</v>
      </c>
      <c r="E38" s="33">
        <v>86.31</v>
      </c>
      <c r="F38" s="34">
        <v>197</v>
      </c>
      <c r="G38" s="33">
        <v>18.84</v>
      </c>
      <c r="H38" s="33">
        <v>13.69</v>
      </c>
      <c r="I38" s="33">
        <v>23.98</v>
      </c>
      <c r="J38" s="34">
        <v>44</v>
      </c>
      <c r="K38" s="38">
        <f t="shared" si="0"/>
        <v>241</v>
      </c>
    </row>
    <row r="39" spans="1:11">
      <c r="A39" s="158"/>
      <c r="B39" s="101" t="s">
        <v>32</v>
      </c>
      <c r="C39" s="102">
        <v>83.74</v>
      </c>
      <c r="D39" s="102">
        <v>76.89</v>
      </c>
      <c r="E39" s="102">
        <v>90.6</v>
      </c>
      <c r="F39" s="105">
        <v>93</v>
      </c>
      <c r="G39" s="104" t="s">
        <v>422</v>
      </c>
      <c r="H39" s="102">
        <v>9.4</v>
      </c>
      <c r="I39" s="102">
        <v>23.11</v>
      </c>
      <c r="J39" s="105">
        <v>19</v>
      </c>
      <c r="K39" s="103">
        <f t="shared" si="0"/>
        <v>112</v>
      </c>
    </row>
    <row r="40" spans="1:11">
      <c r="A40" s="126" t="s">
        <v>0</v>
      </c>
      <c r="B40" s="127"/>
      <c r="C40" s="147">
        <v>2012</v>
      </c>
      <c r="D40" s="147"/>
      <c r="E40" s="147"/>
      <c r="F40" s="147"/>
      <c r="G40" s="147"/>
      <c r="H40" s="147"/>
      <c r="I40" s="147"/>
      <c r="J40" s="147"/>
      <c r="K40" s="148"/>
    </row>
    <row r="41" spans="1:11">
      <c r="A41" s="128"/>
      <c r="B41" s="129"/>
      <c r="C41" s="133" t="s">
        <v>94</v>
      </c>
      <c r="D41" s="133"/>
      <c r="E41" s="133"/>
      <c r="F41" s="133"/>
      <c r="G41" s="133"/>
      <c r="H41" s="133"/>
      <c r="I41" s="133"/>
      <c r="J41" s="133"/>
      <c r="K41" s="144"/>
    </row>
    <row r="42" spans="1:11">
      <c r="A42" s="128"/>
      <c r="B42" s="129"/>
      <c r="C42" s="226" t="s">
        <v>56</v>
      </c>
      <c r="D42" s="133"/>
      <c r="E42" s="133"/>
      <c r="F42" s="133"/>
      <c r="G42" s="226" t="s">
        <v>59</v>
      </c>
      <c r="H42" s="133"/>
      <c r="I42" s="133"/>
      <c r="J42" s="133"/>
      <c r="K42" s="144" t="s">
        <v>5</v>
      </c>
    </row>
    <row r="43" spans="1:11" ht="22.5">
      <c r="A43" s="130"/>
      <c r="B43" s="131"/>
      <c r="C43" s="24" t="s">
        <v>6</v>
      </c>
      <c r="D43" s="146" t="s">
        <v>78</v>
      </c>
      <c r="E43" s="146"/>
      <c r="F43" s="25" t="s">
        <v>79</v>
      </c>
      <c r="G43" s="24" t="s">
        <v>6</v>
      </c>
      <c r="H43" s="146" t="s">
        <v>78</v>
      </c>
      <c r="I43" s="146"/>
      <c r="J43" s="25" t="s">
        <v>79</v>
      </c>
      <c r="K43" s="145"/>
    </row>
    <row r="44" spans="1:11">
      <c r="A44" s="124"/>
      <c r="B44" s="36" t="s">
        <v>429</v>
      </c>
      <c r="C44" s="29">
        <v>75.8</v>
      </c>
      <c r="D44" s="29">
        <v>74.25</v>
      </c>
      <c r="E44" s="29">
        <v>77.36</v>
      </c>
      <c r="F44" s="30">
        <v>3460</v>
      </c>
      <c r="G44" s="29">
        <v>24.2</v>
      </c>
      <c r="H44" s="29">
        <v>22.64</v>
      </c>
      <c r="I44" s="29">
        <v>25.75</v>
      </c>
      <c r="J44" s="30">
        <v>1092</v>
      </c>
      <c r="K44" s="37">
        <f>J44+F44</f>
        <v>4552</v>
      </c>
    </row>
    <row r="45" spans="1:11">
      <c r="A45" s="125"/>
      <c r="B45" s="39" t="s">
        <v>430</v>
      </c>
      <c r="C45" s="33">
        <v>76.95</v>
      </c>
      <c r="D45" s="33">
        <v>75.08</v>
      </c>
      <c r="E45" s="33">
        <v>78.81</v>
      </c>
      <c r="F45" s="34">
        <v>2344</v>
      </c>
      <c r="G45" s="33">
        <v>23.05</v>
      </c>
      <c r="H45" s="33">
        <v>21.19</v>
      </c>
      <c r="I45" s="33">
        <v>24.92</v>
      </c>
      <c r="J45" s="34">
        <v>693</v>
      </c>
      <c r="K45" s="38">
        <f t="shared" ref="K45:K52" si="1">J45+F45</f>
        <v>3037</v>
      </c>
    </row>
    <row r="46" spans="1:11">
      <c r="A46" s="125"/>
      <c r="B46" s="39" t="s">
        <v>431</v>
      </c>
      <c r="C46" s="33">
        <v>71.86</v>
      </c>
      <c r="D46" s="33">
        <v>68.69</v>
      </c>
      <c r="E46" s="33">
        <v>75.040000000000006</v>
      </c>
      <c r="F46" s="34">
        <v>837</v>
      </c>
      <c r="G46" s="33">
        <v>28.14</v>
      </c>
      <c r="H46" s="33">
        <v>24.96</v>
      </c>
      <c r="I46" s="33">
        <v>31.31</v>
      </c>
      <c r="J46" s="34">
        <v>316</v>
      </c>
      <c r="K46" s="38">
        <f t="shared" si="1"/>
        <v>1153</v>
      </c>
    </row>
    <row r="47" spans="1:11">
      <c r="A47" s="125"/>
      <c r="B47" s="39" t="s">
        <v>432</v>
      </c>
      <c r="C47" s="33">
        <v>77.72</v>
      </c>
      <c r="D47" s="33">
        <v>73.11</v>
      </c>
      <c r="E47" s="33">
        <v>82.33</v>
      </c>
      <c r="F47" s="34">
        <v>279</v>
      </c>
      <c r="G47" s="33">
        <v>22.28</v>
      </c>
      <c r="H47" s="33">
        <v>17.670000000000002</v>
      </c>
      <c r="I47" s="33">
        <v>26.89</v>
      </c>
      <c r="J47" s="34">
        <v>83</v>
      </c>
      <c r="K47" s="38">
        <f t="shared" si="1"/>
        <v>362</v>
      </c>
    </row>
    <row r="48" spans="1:11">
      <c r="A48" s="125"/>
      <c r="B48" s="39" t="s">
        <v>28</v>
      </c>
      <c r="C48" s="33">
        <v>68.37</v>
      </c>
      <c r="D48" s="33">
        <v>60.43</v>
      </c>
      <c r="E48" s="33">
        <v>76.3</v>
      </c>
      <c r="F48" s="34">
        <v>107</v>
      </c>
      <c r="G48" s="33">
        <v>31.63</v>
      </c>
      <c r="H48" s="33">
        <v>23.7</v>
      </c>
      <c r="I48" s="33">
        <v>39.57</v>
      </c>
      <c r="J48" s="34">
        <v>52</v>
      </c>
      <c r="K48" s="38">
        <f t="shared" si="1"/>
        <v>159</v>
      </c>
    </row>
    <row r="49" spans="1:11">
      <c r="A49" s="125"/>
      <c r="B49" s="39" t="s">
        <v>29</v>
      </c>
      <c r="C49" s="33">
        <v>78.48</v>
      </c>
      <c r="D49" s="33">
        <v>73.91</v>
      </c>
      <c r="E49" s="33">
        <v>83.04</v>
      </c>
      <c r="F49" s="34">
        <v>269</v>
      </c>
      <c r="G49" s="33">
        <v>21.52</v>
      </c>
      <c r="H49" s="33">
        <v>16.96</v>
      </c>
      <c r="I49" s="33">
        <v>26.09</v>
      </c>
      <c r="J49" s="34">
        <v>79</v>
      </c>
      <c r="K49" s="38">
        <f t="shared" si="1"/>
        <v>348</v>
      </c>
    </row>
    <row r="50" spans="1:11">
      <c r="A50" s="125"/>
      <c r="B50" s="39" t="s">
        <v>30</v>
      </c>
      <c r="C50" s="33">
        <v>68.41</v>
      </c>
      <c r="D50" s="33">
        <v>60.12</v>
      </c>
      <c r="E50" s="33">
        <v>76.7</v>
      </c>
      <c r="F50" s="34">
        <v>92</v>
      </c>
      <c r="G50" s="33">
        <v>31.59</v>
      </c>
      <c r="H50" s="33">
        <v>23.3</v>
      </c>
      <c r="I50" s="33">
        <v>39.880000000000003</v>
      </c>
      <c r="J50" s="34">
        <v>43</v>
      </c>
      <c r="K50" s="38">
        <f t="shared" si="1"/>
        <v>135</v>
      </c>
    </row>
    <row r="51" spans="1:11">
      <c r="A51" s="125"/>
      <c r="B51" s="39" t="s">
        <v>31</v>
      </c>
      <c r="C51" s="33">
        <v>71.44</v>
      </c>
      <c r="D51" s="33">
        <v>64.02</v>
      </c>
      <c r="E51" s="33">
        <v>78.86</v>
      </c>
      <c r="F51" s="34">
        <v>174</v>
      </c>
      <c r="G51" s="33">
        <v>28.56</v>
      </c>
      <c r="H51" s="33">
        <v>21.14</v>
      </c>
      <c r="I51" s="33">
        <v>35.979999999999997</v>
      </c>
      <c r="J51" s="34">
        <v>68</v>
      </c>
      <c r="K51" s="38">
        <f t="shared" si="1"/>
        <v>242</v>
      </c>
    </row>
    <row r="52" spans="1:11">
      <c r="A52" s="158"/>
      <c r="B52" s="101" t="s">
        <v>32</v>
      </c>
      <c r="C52" s="102">
        <v>76.459999999999994</v>
      </c>
      <c r="D52" s="102">
        <v>66.97</v>
      </c>
      <c r="E52" s="102">
        <v>85.95</v>
      </c>
      <c r="F52" s="105">
        <v>80</v>
      </c>
      <c r="G52" s="102">
        <v>23.54</v>
      </c>
      <c r="H52" s="102">
        <v>14.05</v>
      </c>
      <c r="I52" s="102">
        <v>33.03</v>
      </c>
      <c r="J52" s="105">
        <v>30</v>
      </c>
      <c r="K52" s="103">
        <f t="shared" si="1"/>
        <v>110</v>
      </c>
    </row>
    <row r="53" spans="1:11">
      <c r="A53" s="126" t="s">
        <v>0</v>
      </c>
      <c r="B53" s="127"/>
      <c r="C53" s="147">
        <v>2007</v>
      </c>
      <c r="D53" s="147"/>
      <c r="E53" s="147"/>
      <c r="F53" s="147"/>
      <c r="G53" s="147"/>
      <c r="H53" s="147"/>
      <c r="I53" s="147"/>
      <c r="J53" s="147"/>
      <c r="K53" s="148"/>
    </row>
    <row r="54" spans="1:11">
      <c r="A54" s="128"/>
      <c r="B54" s="129"/>
      <c r="C54" s="133" t="s">
        <v>94</v>
      </c>
      <c r="D54" s="133"/>
      <c r="E54" s="133"/>
      <c r="F54" s="133"/>
      <c r="G54" s="133"/>
      <c r="H54" s="133"/>
      <c r="I54" s="133"/>
      <c r="J54" s="133"/>
      <c r="K54" s="144"/>
    </row>
    <row r="55" spans="1:11">
      <c r="A55" s="128"/>
      <c r="B55" s="129"/>
      <c r="C55" s="226" t="s">
        <v>56</v>
      </c>
      <c r="D55" s="133"/>
      <c r="E55" s="133"/>
      <c r="F55" s="133"/>
      <c r="G55" s="226" t="s">
        <v>59</v>
      </c>
      <c r="H55" s="133"/>
      <c r="I55" s="133"/>
      <c r="J55" s="133"/>
      <c r="K55" s="144" t="s">
        <v>5</v>
      </c>
    </row>
    <row r="56" spans="1:11" ht="22.5">
      <c r="A56" s="130"/>
      <c r="B56" s="131"/>
      <c r="C56" s="24" t="s">
        <v>6</v>
      </c>
      <c r="D56" s="146" t="s">
        <v>78</v>
      </c>
      <c r="E56" s="146"/>
      <c r="F56" s="25" t="s">
        <v>79</v>
      </c>
      <c r="G56" s="24" t="s">
        <v>6</v>
      </c>
      <c r="H56" s="146" t="s">
        <v>78</v>
      </c>
      <c r="I56" s="146"/>
      <c r="J56" s="25" t="s">
        <v>79</v>
      </c>
      <c r="K56" s="145"/>
    </row>
    <row r="57" spans="1:11">
      <c r="A57" s="124"/>
      <c r="B57" s="36" t="s">
        <v>429</v>
      </c>
      <c r="C57" s="29">
        <v>79.83</v>
      </c>
      <c r="D57" s="29">
        <v>78.400000000000006</v>
      </c>
      <c r="E57" s="29">
        <v>81.27</v>
      </c>
      <c r="F57" s="30">
        <v>3252</v>
      </c>
      <c r="G57" s="29">
        <v>20.170000000000002</v>
      </c>
      <c r="H57" s="29">
        <v>18.73</v>
      </c>
      <c r="I57" s="29">
        <v>21.6</v>
      </c>
      <c r="J57" s="30">
        <v>966</v>
      </c>
      <c r="K57" s="37">
        <f>J57+F57</f>
        <v>4218</v>
      </c>
    </row>
    <row r="58" spans="1:11">
      <c r="A58" s="125"/>
      <c r="B58" s="39" t="s">
        <v>430</v>
      </c>
      <c r="C58" s="33">
        <v>79.92</v>
      </c>
      <c r="D58" s="33">
        <v>78.16</v>
      </c>
      <c r="E58" s="33">
        <v>81.69</v>
      </c>
      <c r="F58" s="34">
        <v>1988</v>
      </c>
      <c r="G58" s="33">
        <v>20.079999999999998</v>
      </c>
      <c r="H58" s="33">
        <v>18.309999999999999</v>
      </c>
      <c r="I58" s="33">
        <v>21.84</v>
      </c>
      <c r="J58" s="34">
        <v>592</v>
      </c>
      <c r="K58" s="38">
        <f t="shared" ref="K58:K65" si="2">J58+F58</f>
        <v>2580</v>
      </c>
    </row>
    <row r="59" spans="1:11">
      <c r="A59" s="125"/>
      <c r="B59" s="39" t="s">
        <v>431</v>
      </c>
      <c r="C59" s="33">
        <v>79.650000000000006</v>
      </c>
      <c r="D59" s="33">
        <v>77</v>
      </c>
      <c r="E59" s="33">
        <v>82.31</v>
      </c>
      <c r="F59" s="34">
        <v>928</v>
      </c>
      <c r="G59" s="33">
        <v>20.350000000000001</v>
      </c>
      <c r="H59" s="33">
        <v>17.690000000000001</v>
      </c>
      <c r="I59" s="33">
        <v>23</v>
      </c>
      <c r="J59" s="34">
        <v>282</v>
      </c>
      <c r="K59" s="38">
        <f t="shared" si="2"/>
        <v>1210</v>
      </c>
    </row>
    <row r="60" spans="1:11">
      <c r="A60" s="125"/>
      <c r="B60" s="39" t="s">
        <v>432</v>
      </c>
      <c r="C60" s="33">
        <v>79.400000000000006</v>
      </c>
      <c r="D60" s="33">
        <v>74.44</v>
      </c>
      <c r="E60" s="33">
        <v>84.35</v>
      </c>
      <c r="F60" s="34">
        <v>336</v>
      </c>
      <c r="G60" s="33">
        <v>20.6</v>
      </c>
      <c r="H60" s="33">
        <v>15.65</v>
      </c>
      <c r="I60" s="33">
        <v>25.56</v>
      </c>
      <c r="J60" s="34">
        <v>92</v>
      </c>
      <c r="K60" s="38">
        <f t="shared" si="2"/>
        <v>428</v>
      </c>
    </row>
    <row r="61" spans="1:11">
      <c r="A61" s="125"/>
      <c r="B61" s="39" t="s">
        <v>28</v>
      </c>
      <c r="C61" s="33">
        <v>84.94</v>
      </c>
      <c r="D61" s="33">
        <v>79.150000000000006</v>
      </c>
      <c r="E61" s="33">
        <v>90.73</v>
      </c>
      <c r="F61" s="34">
        <v>130</v>
      </c>
      <c r="G61" s="32" t="s">
        <v>423</v>
      </c>
      <c r="H61" s="33">
        <v>9.27</v>
      </c>
      <c r="I61" s="33">
        <v>20.85</v>
      </c>
      <c r="J61" s="34">
        <v>27</v>
      </c>
      <c r="K61" s="38">
        <f t="shared" si="2"/>
        <v>157</v>
      </c>
    </row>
    <row r="62" spans="1:11">
      <c r="A62" s="125"/>
      <c r="B62" s="39" t="s">
        <v>29</v>
      </c>
      <c r="C62" s="33">
        <v>81.180000000000007</v>
      </c>
      <c r="D62" s="33">
        <v>77.010000000000005</v>
      </c>
      <c r="E62" s="33">
        <v>85.35</v>
      </c>
      <c r="F62" s="34">
        <v>331</v>
      </c>
      <c r="G62" s="33">
        <v>18.82</v>
      </c>
      <c r="H62" s="33">
        <v>14.65</v>
      </c>
      <c r="I62" s="33">
        <v>22.99</v>
      </c>
      <c r="J62" s="34">
        <v>89</v>
      </c>
      <c r="K62" s="38">
        <f t="shared" si="2"/>
        <v>420</v>
      </c>
    </row>
    <row r="63" spans="1:11">
      <c r="A63" s="125"/>
      <c r="B63" s="39" t="s">
        <v>30</v>
      </c>
      <c r="C63" s="33">
        <v>80.38</v>
      </c>
      <c r="D63" s="33">
        <v>74.17</v>
      </c>
      <c r="E63" s="33">
        <v>86.59</v>
      </c>
      <c r="F63" s="34">
        <v>128</v>
      </c>
      <c r="G63" s="33">
        <v>19.62</v>
      </c>
      <c r="H63" s="33">
        <v>13.41</v>
      </c>
      <c r="I63" s="33">
        <v>25.83</v>
      </c>
      <c r="J63" s="34">
        <v>40</v>
      </c>
      <c r="K63" s="38">
        <f t="shared" si="2"/>
        <v>168</v>
      </c>
    </row>
    <row r="64" spans="1:11">
      <c r="A64" s="125"/>
      <c r="B64" s="39" t="s">
        <v>31</v>
      </c>
      <c r="C64" s="33">
        <v>82.46</v>
      </c>
      <c r="D64" s="33">
        <v>77.19</v>
      </c>
      <c r="E64" s="33">
        <v>87.73</v>
      </c>
      <c r="F64" s="34">
        <v>170</v>
      </c>
      <c r="G64" s="33">
        <v>17.54</v>
      </c>
      <c r="H64" s="33">
        <v>12.27</v>
      </c>
      <c r="I64" s="33">
        <v>22.81</v>
      </c>
      <c r="J64" s="34">
        <v>47</v>
      </c>
      <c r="K64" s="38">
        <f t="shared" si="2"/>
        <v>217</v>
      </c>
    </row>
    <row r="65" spans="1:11">
      <c r="A65" s="125"/>
      <c r="B65" s="39" t="s">
        <v>32</v>
      </c>
      <c r="C65" s="33">
        <v>84.49</v>
      </c>
      <c r="D65" s="33">
        <v>76.33</v>
      </c>
      <c r="E65" s="33">
        <v>92.65</v>
      </c>
      <c r="F65" s="34">
        <v>85</v>
      </c>
      <c r="G65" s="32" t="s">
        <v>242</v>
      </c>
      <c r="H65" s="33">
        <v>7.35</v>
      </c>
      <c r="I65" s="33">
        <v>23.67</v>
      </c>
      <c r="J65" s="34">
        <v>17</v>
      </c>
      <c r="K65" s="38">
        <f t="shared" si="2"/>
        <v>102</v>
      </c>
    </row>
    <row r="66" spans="1:11">
      <c r="A66" s="1" t="s">
        <v>221</v>
      </c>
    </row>
    <row r="67" spans="1:11">
      <c r="A67" s="1" t="s">
        <v>276</v>
      </c>
      <c r="K67" s="3" t="s">
        <v>433</v>
      </c>
    </row>
  </sheetData>
  <mergeCells count="51">
    <mergeCell ref="A23:T23"/>
    <mergeCell ref="C1:K1"/>
    <mergeCell ref="L1:T1"/>
    <mergeCell ref="D4:E4"/>
    <mergeCell ref="H4:I4"/>
    <mergeCell ref="A1:B4"/>
    <mergeCell ref="D30:E30"/>
    <mergeCell ref="H30:I30"/>
    <mergeCell ref="M4:N4"/>
    <mergeCell ref="Q4:R4"/>
    <mergeCell ref="A40:B43"/>
    <mergeCell ref="C41:K41"/>
    <mergeCell ref="A31:A39"/>
    <mergeCell ref="A27:B30"/>
    <mergeCell ref="C29:F29"/>
    <mergeCell ref="G29:J29"/>
    <mergeCell ref="C42:F42"/>
    <mergeCell ref="G42:J42"/>
    <mergeCell ref="K29:K30"/>
    <mergeCell ref="C27:K27"/>
    <mergeCell ref="C28:K28"/>
    <mergeCell ref="C40:K40"/>
    <mergeCell ref="A44:A52"/>
    <mergeCell ref="A53:B56"/>
    <mergeCell ref="A57:A65"/>
    <mergeCell ref="D43:E43"/>
    <mergeCell ref="D56:E56"/>
    <mergeCell ref="C53:K53"/>
    <mergeCell ref="C54:K54"/>
    <mergeCell ref="H56:I56"/>
    <mergeCell ref="K55:K56"/>
    <mergeCell ref="C55:F55"/>
    <mergeCell ref="G55:J55"/>
    <mergeCell ref="H43:I43"/>
    <mergeCell ref="K42:K43"/>
    <mergeCell ref="A19:A20"/>
    <mergeCell ref="A21:A22"/>
    <mergeCell ref="C2:K2"/>
    <mergeCell ref="L2:T2"/>
    <mergeCell ref="C3:F3"/>
    <mergeCell ref="G3:J3"/>
    <mergeCell ref="K3:K4"/>
    <mergeCell ref="L3:O3"/>
    <mergeCell ref="P3:S3"/>
    <mergeCell ref="T3:T4"/>
    <mergeCell ref="A8:A9"/>
    <mergeCell ref="A10:A11"/>
    <mergeCell ref="A12:A14"/>
    <mergeCell ref="A15:A16"/>
    <mergeCell ref="A17:A18"/>
    <mergeCell ref="A5:A7"/>
  </mergeCells>
  <pageMargins left="0.59055118110236227" right="0.39370078740157483" top="0.98425196850393704" bottom="0.59055118110236227" header="0.31496062992125984" footer="0.31496062992125984"/>
  <pageSetup paperSize="9" scale="61" orientation="landscape" r:id="rId1"/>
  <headerFooter>
    <oddHeader>&amp;R&amp;G</oddHeader>
    <oddFooter>&amp;L&amp;8&amp;F-&amp;A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38"/>
  <sheetViews>
    <sheetView zoomScaleNormal="100" workbookViewId="0">
      <selection activeCell="O38" sqref="O38"/>
    </sheetView>
  </sheetViews>
  <sheetFormatPr baseColWidth="10" defaultColWidth="11.42578125" defaultRowHeight="11.25"/>
  <cols>
    <col min="1" max="1" width="15.7109375" style="1" customWidth="1"/>
    <col min="2" max="2" width="18.7109375" style="1" customWidth="1"/>
    <col min="3" max="14" width="8.7109375" style="1" customWidth="1"/>
    <col min="15" max="15" width="9.7109375" style="1" customWidth="1"/>
    <col min="16" max="27" width="8.7109375" style="1" customWidth="1"/>
    <col min="28" max="28" width="9.7109375" style="1" customWidth="1"/>
    <col min="29" max="51" width="8.7109375" style="1" customWidth="1"/>
    <col min="52" max="54" width="10.42578125" style="1" customWidth="1"/>
    <col min="55" max="16384" width="11.42578125" style="1"/>
  </cols>
  <sheetData>
    <row r="1" spans="1:44" s="20" customFormat="1" ht="12" customHeight="1">
      <c r="A1" s="137" t="s">
        <v>0</v>
      </c>
      <c r="B1" s="138"/>
      <c r="C1" s="123" t="s">
        <v>35</v>
      </c>
      <c r="D1" s="123"/>
      <c r="E1" s="123"/>
      <c r="F1" s="123"/>
      <c r="G1" s="123"/>
      <c r="H1" s="123"/>
      <c r="I1" s="123"/>
      <c r="J1" s="123"/>
      <c r="K1" s="123"/>
      <c r="L1" s="123"/>
      <c r="M1" s="123"/>
      <c r="N1" s="123"/>
      <c r="O1" s="123"/>
      <c r="P1" s="123" t="s">
        <v>35</v>
      </c>
      <c r="Q1" s="123"/>
      <c r="R1" s="123"/>
      <c r="S1" s="123"/>
      <c r="T1" s="123"/>
      <c r="U1" s="123"/>
      <c r="V1" s="123"/>
      <c r="W1" s="123"/>
      <c r="X1" s="123"/>
      <c r="Y1" s="123"/>
      <c r="Z1" s="123"/>
      <c r="AA1" s="123"/>
      <c r="AB1" s="123"/>
      <c r="AC1" s="83"/>
      <c r="AD1" s="83"/>
      <c r="AE1" s="83"/>
      <c r="AF1" s="83"/>
      <c r="AG1" s="83"/>
      <c r="AH1" s="83"/>
      <c r="AI1" s="83"/>
      <c r="AJ1" s="83"/>
      <c r="AK1" s="83"/>
      <c r="AL1" s="83"/>
      <c r="AM1" s="83"/>
      <c r="AN1" s="83"/>
      <c r="AO1" s="83"/>
      <c r="AP1" s="83"/>
      <c r="AQ1" s="83"/>
      <c r="AR1" s="84"/>
    </row>
    <row r="2" spans="1:44" s="20" customFormat="1">
      <c r="A2" s="139"/>
      <c r="B2" s="140"/>
      <c r="C2" s="136" t="s">
        <v>1</v>
      </c>
      <c r="D2" s="120"/>
      <c r="E2" s="120"/>
      <c r="F2" s="120"/>
      <c r="G2" s="120"/>
      <c r="H2" s="120"/>
      <c r="I2" s="120"/>
      <c r="J2" s="120"/>
      <c r="K2" s="120"/>
      <c r="L2" s="120"/>
      <c r="M2" s="120"/>
      <c r="N2" s="120"/>
      <c r="O2" s="120"/>
      <c r="P2" s="136" t="s">
        <v>429</v>
      </c>
      <c r="Q2" s="120"/>
      <c r="R2" s="120"/>
      <c r="S2" s="120"/>
      <c r="T2" s="120"/>
      <c r="U2" s="120"/>
      <c r="V2" s="120"/>
      <c r="W2" s="120"/>
      <c r="X2" s="120"/>
      <c r="Y2" s="120"/>
      <c r="Z2" s="120"/>
      <c r="AA2" s="120"/>
      <c r="AB2" s="120"/>
      <c r="AC2" s="85"/>
      <c r="AD2" s="85"/>
      <c r="AE2" s="85"/>
      <c r="AF2" s="85"/>
      <c r="AG2" s="85"/>
      <c r="AH2" s="85"/>
      <c r="AI2" s="85"/>
      <c r="AJ2" s="85"/>
      <c r="AK2" s="85"/>
      <c r="AL2" s="85"/>
      <c r="AM2" s="85"/>
      <c r="AN2" s="85"/>
      <c r="AO2" s="85"/>
      <c r="AP2" s="85"/>
      <c r="AQ2" s="85"/>
      <c r="AR2" s="86"/>
    </row>
    <row r="3" spans="1:44" s="20" customFormat="1">
      <c r="A3" s="139"/>
      <c r="B3" s="140"/>
      <c r="C3" s="143" t="s">
        <v>2</v>
      </c>
      <c r="D3" s="120"/>
      <c r="E3" s="120"/>
      <c r="F3" s="120"/>
      <c r="G3" s="143" t="s">
        <v>3</v>
      </c>
      <c r="H3" s="120"/>
      <c r="I3" s="120"/>
      <c r="J3" s="120"/>
      <c r="K3" s="143" t="s">
        <v>4</v>
      </c>
      <c r="L3" s="120"/>
      <c r="M3" s="120"/>
      <c r="N3" s="120"/>
      <c r="O3" s="120" t="s">
        <v>5</v>
      </c>
      <c r="P3" s="143" t="s">
        <v>2</v>
      </c>
      <c r="Q3" s="120"/>
      <c r="R3" s="120"/>
      <c r="S3" s="120"/>
      <c r="T3" s="143" t="s">
        <v>3</v>
      </c>
      <c r="U3" s="120"/>
      <c r="V3" s="120"/>
      <c r="W3" s="120"/>
      <c r="X3" s="143" t="s">
        <v>4</v>
      </c>
      <c r="Y3" s="120"/>
      <c r="Z3" s="120"/>
      <c r="AA3" s="120"/>
      <c r="AB3" s="120" t="s">
        <v>5</v>
      </c>
      <c r="AC3" s="85"/>
      <c r="AD3" s="85"/>
      <c r="AE3" s="85"/>
      <c r="AF3" s="85"/>
      <c r="AG3" s="85"/>
      <c r="AH3" s="85"/>
      <c r="AI3" s="85"/>
      <c r="AJ3" s="85"/>
      <c r="AK3" s="85"/>
      <c r="AL3" s="85"/>
      <c r="AM3" s="85"/>
      <c r="AN3" s="85"/>
      <c r="AO3" s="85"/>
      <c r="AP3" s="85"/>
      <c r="AQ3" s="85"/>
      <c r="AR3" s="86"/>
    </row>
    <row r="4" spans="1:44" s="20" customFormat="1" ht="22.5">
      <c r="A4" s="141"/>
      <c r="B4" s="142"/>
      <c r="C4" s="24" t="s">
        <v>6</v>
      </c>
      <c r="D4" s="122" t="s">
        <v>78</v>
      </c>
      <c r="E4" s="122"/>
      <c r="F4" s="24" t="s">
        <v>79</v>
      </c>
      <c r="G4" s="24" t="s">
        <v>6</v>
      </c>
      <c r="H4" s="122" t="s">
        <v>78</v>
      </c>
      <c r="I4" s="122"/>
      <c r="J4" s="24" t="s">
        <v>79</v>
      </c>
      <c r="K4" s="24" t="s">
        <v>6</v>
      </c>
      <c r="L4" s="122" t="s">
        <v>78</v>
      </c>
      <c r="M4" s="122"/>
      <c r="N4" s="24" t="s">
        <v>79</v>
      </c>
      <c r="O4" s="121"/>
      <c r="P4" s="24" t="s">
        <v>6</v>
      </c>
      <c r="Q4" s="122" t="s">
        <v>78</v>
      </c>
      <c r="R4" s="122"/>
      <c r="S4" s="24" t="s">
        <v>79</v>
      </c>
      <c r="T4" s="24" t="s">
        <v>6</v>
      </c>
      <c r="U4" s="122" t="s">
        <v>78</v>
      </c>
      <c r="V4" s="122"/>
      <c r="W4" s="24" t="s">
        <v>79</v>
      </c>
      <c r="X4" s="24" t="s">
        <v>6</v>
      </c>
      <c r="Y4" s="122" t="s">
        <v>78</v>
      </c>
      <c r="Z4" s="122"/>
      <c r="AA4" s="24" t="s">
        <v>79</v>
      </c>
      <c r="AB4" s="121"/>
      <c r="AC4" s="87"/>
      <c r="AD4" s="87"/>
      <c r="AE4" s="87"/>
      <c r="AF4" s="87"/>
      <c r="AG4" s="87"/>
      <c r="AH4" s="87"/>
      <c r="AI4" s="87"/>
      <c r="AJ4" s="87"/>
      <c r="AK4" s="87"/>
      <c r="AL4" s="87"/>
      <c r="AM4" s="87"/>
      <c r="AN4" s="87"/>
      <c r="AO4" s="87"/>
      <c r="AP4" s="87"/>
      <c r="AQ4" s="87"/>
      <c r="AR4" s="88"/>
    </row>
    <row r="5" spans="1:44" ht="12" customHeight="1">
      <c r="A5" s="27" t="s">
        <v>9</v>
      </c>
      <c r="B5" s="28" t="s">
        <v>10</v>
      </c>
      <c r="C5" s="29">
        <v>77.900000000000006</v>
      </c>
      <c r="D5" s="29">
        <v>75.709999999999994</v>
      </c>
      <c r="E5" s="29">
        <v>80.09</v>
      </c>
      <c r="F5" s="30">
        <v>1246</v>
      </c>
      <c r="G5" s="29">
        <v>14.15</v>
      </c>
      <c r="H5" s="29">
        <v>12.31</v>
      </c>
      <c r="I5" s="29">
        <v>15.99</v>
      </c>
      <c r="J5" s="30">
        <v>224</v>
      </c>
      <c r="K5" s="29">
        <v>7.95</v>
      </c>
      <c r="L5" s="29">
        <v>6.52</v>
      </c>
      <c r="M5" s="29">
        <v>9.3800000000000008</v>
      </c>
      <c r="N5" s="30">
        <v>131</v>
      </c>
      <c r="O5" s="30">
        <v>1601</v>
      </c>
      <c r="P5" s="29">
        <v>84.91</v>
      </c>
      <c r="Q5" s="29">
        <v>83.76</v>
      </c>
      <c r="R5" s="29">
        <v>86.06</v>
      </c>
      <c r="S5" s="30">
        <v>4090</v>
      </c>
      <c r="T5" s="29">
        <v>9.32</v>
      </c>
      <c r="U5" s="29">
        <v>8.39</v>
      </c>
      <c r="V5" s="29">
        <v>10.25</v>
      </c>
      <c r="W5" s="30">
        <v>462</v>
      </c>
      <c r="X5" s="29">
        <v>5.77</v>
      </c>
      <c r="Y5" s="29">
        <v>5.0199999999999996</v>
      </c>
      <c r="Z5" s="29">
        <v>6.52</v>
      </c>
      <c r="AA5" s="30">
        <v>290</v>
      </c>
      <c r="AB5" s="30">
        <v>4842</v>
      </c>
    </row>
    <row r="6" spans="1:44" ht="12" customHeight="1">
      <c r="A6" s="134" t="s">
        <v>11</v>
      </c>
      <c r="B6" s="31" t="s">
        <v>12</v>
      </c>
      <c r="C6" s="33">
        <v>78.92</v>
      </c>
      <c r="D6" s="33">
        <v>75.58</v>
      </c>
      <c r="E6" s="33">
        <v>82.25</v>
      </c>
      <c r="F6" s="34">
        <v>555</v>
      </c>
      <c r="G6" s="33">
        <v>11.84</v>
      </c>
      <c r="H6" s="33">
        <v>9.17</v>
      </c>
      <c r="I6" s="33">
        <v>14.51</v>
      </c>
      <c r="J6" s="34">
        <v>78</v>
      </c>
      <c r="K6" s="33">
        <v>9.25</v>
      </c>
      <c r="L6" s="33">
        <v>6.88</v>
      </c>
      <c r="M6" s="33">
        <v>11.61</v>
      </c>
      <c r="N6" s="34">
        <v>63</v>
      </c>
      <c r="O6" s="34">
        <v>696</v>
      </c>
      <c r="P6" s="33">
        <v>87.45</v>
      </c>
      <c r="Q6" s="33">
        <v>85.93</v>
      </c>
      <c r="R6" s="33">
        <v>88.97</v>
      </c>
      <c r="S6" s="34">
        <v>1969</v>
      </c>
      <c r="T6" s="33">
        <v>6.79</v>
      </c>
      <c r="U6" s="33">
        <v>5.64</v>
      </c>
      <c r="V6" s="33">
        <v>7.95</v>
      </c>
      <c r="W6" s="34">
        <v>159</v>
      </c>
      <c r="X6" s="33">
        <v>5.76</v>
      </c>
      <c r="Y6" s="33">
        <v>4.7</v>
      </c>
      <c r="Z6" s="33">
        <v>6.82</v>
      </c>
      <c r="AA6" s="34">
        <v>137</v>
      </c>
      <c r="AB6" s="34">
        <v>2265</v>
      </c>
    </row>
    <row r="7" spans="1:44" ht="12" customHeight="1">
      <c r="A7" s="125"/>
      <c r="B7" s="31" t="s">
        <v>13</v>
      </c>
      <c r="C7" s="33">
        <v>77.16</v>
      </c>
      <c r="D7" s="33">
        <v>74.260000000000005</v>
      </c>
      <c r="E7" s="33">
        <v>80.069999999999993</v>
      </c>
      <c r="F7" s="34">
        <v>691</v>
      </c>
      <c r="G7" s="33">
        <v>15.82</v>
      </c>
      <c r="H7" s="33">
        <v>13.31</v>
      </c>
      <c r="I7" s="33">
        <v>18.329999999999998</v>
      </c>
      <c r="J7" s="34">
        <v>146</v>
      </c>
      <c r="K7" s="33">
        <v>7.01</v>
      </c>
      <c r="L7" s="33">
        <v>5.23</v>
      </c>
      <c r="M7" s="33">
        <v>8.7899999999999991</v>
      </c>
      <c r="N7" s="34">
        <v>68</v>
      </c>
      <c r="O7" s="34">
        <v>905</v>
      </c>
      <c r="P7" s="33">
        <v>82.77</v>
      </c>
      <c r="Q7" s="33">
        <v>81.09</v>
      </c>
      <c r="R7" s="33">
        <v>84.45</v>
      </c>
      <c r="S7" s="34">
        <v>2121</v>
      </c>
      <c r="T7" s="33">
        <v>11.45</v>
      </c>
      <c r="U7" s="33">
        <v>10.039999999999999</v>
      </c>
      <c r="V7" s="33">
        <v>12.85</v>
      </c>
      <c r="W7" s="34">
        <v>303</v>
      </c>
      <c r="X7" s="33">
        <v>5.78</v>
      </c>
      <c r="Y7" s="33">
        <v>4.74</v>
      </c>
      <c r="Z7" s="33">
        <v>6.83</v>
      </c>
      <c r="AA7" s="34">
        <v>153</v>
      </c>
      <c r="AB7" s="34">
        <v>2577</v>
      </c>
    </row>
    <row r="8" spans="1:44" ht="12" customHeight="1">
      <c r="A8" s="134" t="s">
        <v>14</v>
      </c>
      <c r="B8" s="31" t="s">
        <v>15</v>
      </c>
      <c r="C8" s="33">
        <v>78.31</v>
      </c>
      <c r="D8" s="33">
        <v>75.89</v>
      </c>
      <c r="E8" s="33">
        <v>80.739999999999995</v>
      </c>
      <c r="F8" s="34">
        <v>1022</v>
      </c>
      <c r="G8" s="33">
        <v>13.91</v>
      </c>
      <c r="H8" s="33">
        <v>11.88</v>
      </c>
      <c r="I8" s="33">
        <v>15.94</v>
      </c>
      <c r="J8" s="34">
        <v>177</v>
      </c>
      <c r="K8" s="33">
        <v>7.78</v>
      </c>
      <c r="L8" s="33">
        <v>6.19</v>
      </c>
      <c r="M8" s="33">
        <v>9.36</v>
      </c>
      <c r="N8" s="34">
        <v>103</v>
      </c>
      <c r="O8" s="34">
        <v>1302</v>
      </c>
      <c r="P8" s="33">
        <v>85.61</v>
      </c>
      <c r="Q8" s="33">
        <v>84.34</v>
      </c>
      <c r="R8" s="33">
        <v>86.88</v>
      </c>
      <c r="S8" s="34">
        <v>3298</v>
      </c>
      <c r="T8" s="33">
        <v>8.9</v>
      </c>
      <c r="U8" s="33">
        <v>7.87</v>
      </c>
      <c r="V8" s="33">
        <v>9.93</v>
      </c>
      <c r="W8" s="34">
        <v>351</v>
      </c>
      <c r="X8" s="33">
        <v>5.49</v>
      </c>
      <c r="Y8" s="33">
        <v>4.66</v>
      </c>
      <c r="Z8" s="33">
        <v>6.31</v>
      </c>
      <c r="AA8" s="34">
        <v>218</v>
      </c>
      <c r="AB8" s="34">
        <v>3867</v>
      </c>
    </row>
    <row r="9" spans="1:44" ht="12" customHeight="1">
      <c r="A9" s="125"/>
      <c r="B9" s="31" t="s">
        <v>16</v>
      </c>
      <c r="C9" s="33">
        <v>76.400000000000006</v>
      </c>
      <c r="D9" s="33">
        <v>71.33</v>
      </c>
      <c r="E9" s="33">
        <v>81.459999999999994</v>
      </c>
      <c r="F9" s="34">
        <v>224</v>
      </c>
      <c r="G9" s="33">
        <v>15.02</v>
      </c>
      <c r="H9" s="33">
        <v>10.76</v>
      </c>
      <c r="I9" s="33">
        <v>19.28</v>
      </c>
      <c r="J9" s="34">
        <v>47</v>
      </c>
      <c r="K9" s="32" t="s">
        <v>238</v>
      </c>
      <c r="L9" s="33">
        <v>5.28</v>
      </c>
      <c r="M9" s="33">
        <v>11.88</v>
      </c>
      <c r="N9" s="34">
        <v>28</v>
      </c>
      <c r="O9" s="34">
        <v>299</v>
      </c>
      <c r="P9" s="33">
        <v>82.46</v>
      </c>
      <c r="Q9" s="33">
        <v>79.819999999999993</v>
      </c>
      <c r="R9" s="33">
        <v>85.1</v>
      </c>
      <c r="S9" s="34">
        <v>792</v>
      </c>
      <c r="T9" s="33">
        <v>10.78</v>
      </c>
      <c r="U9" s="33">
        <v>8.64</v>
      </c>
      <c r="V9" s="33">
        <v>12.92</v>
      </c>
      <c r="W9" s="34">
        <v>111</v>
      </c>
      <c r="X9" s="33">
        <v>6.76</v>
      </c>
      <c r="Y9" s="33">
        <v>5.03</v>
      </c>
      <c r="Z9" s="33">
        <v>8.49</v>
      </c>
      <c r="AA9" s="34">
        <v>72</v>
      </c>
      <c r="AB9" s="34">
        <v>975</v>
      </c>
    </row>
    <row r="10" spans="1:44" ht="12" customHeight="1">
      <c r="A10" s="134" t="s">
        <v>17</v>
      </c>
      <c r="B10" s="35" t="s">
        <v>72</v>
      </c>
      <c r="C10" s="33">
        <v>71.75</v>
      </c>
      <c r="D10" s="33">
        <v>67.02</v>
      </c>
      <c r="E10" s="33">
        <v>76.489999999999995</v>
      </c>
      <c r="F10" s="34">
        <v>294</v>
      </c>
      <c r="G10" s="33">
        <v>17.54</v>
      </c>
      <c r="H10" s="33">
        <v>13.66</v>
      </c>
      <c r="I10" s="33">
        <v>21.43</v>
      </c>
      <c r="J10" s="34">
        <v>74</v>
      </c>
      <c r="K10" s="33">
        <v>10.7</v>
      </c>
      <c r="L10" s="33">
        <v>7.28</v>
      </c>
      <c r="M10" s="33">
        <v>14.13</v>
      </c>
      <c r="N10" s="34">
        <v>42</v>
      </c>
      <c r="O10" s="34">
        <v>410</v>
      </c>
      <c r="P10" s="33">
        <v>80.569999999999993</v>
      </c>
      <c r="Q10" s="33">
        <v>77.87</v>
      </c>
      <c r="R10" s="33">
        <v>83.27</v>
      </c>
      <c r="S10" s="34">
        <v>850</v>
      </c>
      <c r="T10" s="33">
        <v>11.76</v>
      </c>
      <c r="U10" s="33">
        <v>9.64</v>
      </c>
      <c r="V10" s="33">
        <v>13.88</v>
      </c>
      <c r="W10" s="34">
        <v>137</v>
      </c>
      <c r="X10" s="33">
        <v>7.67</v>
      </c>
      <c r="Y10" s="33">
        <v>5.78</v>
      </c>
      <c r="Z10" s="33">
        <v>9.57</v>
      </c>
      <c r="AA10" s="34">
        <v>82</v>
      </c>
      <c r="AB10" s="34">
        <v>1069</v>
      </c>
    </row>
    <row r="11" spans="1:44" ht="12" customHeight="1">
      <c r="A11" s="125"/>
      <c r="B11" s="35" t="s">
        <v>73</v>
      </c>
      <c r="C11" s="33">
        <v>78.62</v>
      </c>
      <c r="D11" s="33">
        <v>75.61</v>
      </c>
      <c r="E11" s="33">
        <v>81.63</v>
      </c>
      <c r="F11" s="34">
        <v>643</v>
      </c>
      <c r="G11" s="33">
        <v>13.95</v>
      </c>
      <c r="H11" s="33">
        <v>11.38</v>
      </c>
      <c r="I11" s="33">
        <v>16.52</v>
      </c>
      <c r="J11" s="34">
        <v>112</v>
      </c>
      <c r="K11" s="33">
        <v>7.43</v>
      </c>
      <c r="L11" s="33">
        <v>5.56</v>
      </c>
      <c r="M11" s="33">
        <v>9.3000000000000007</v>
      </c>
      <c r="N11" s="34">
        <v>67</v>
      </c>
      <c r="O11" s="34">
        <v>822</v>
      </c>
      <c r="P11" s="33">
        <v>84.34</v>
      </c>
      <c r="Q11" s="33">
        <v>82.73</v>
      </c>
      <c r="R11" s="33">
        <v>85.96</v>
      </c>
      <c r="S11" s="34">
        <v>2155</v>
      </c>
      <c r="T11" s="33">
        <v>10.07</v>
      </c>
      <c r="U11" s="33">
        <v>8.7100000000000009</v>
      </c>
      <c r="V11" s="33">
        <v>11.42</v>
      </c>
      <c r="W11" s="34">
        <v>252</v>
      </c>
      <c r="X11" s="33">
        <v>5.59</v>
      </c>
      <c r="Y11" s="33">
        <v>4.5999999999999996</v>
      </c>
      <c r="Z11" s="33">
        <v>6.58</v>
      </c>
      <c r="AA11" s="34">
        <v>155</v>
      </c>
      <c r="AB11" s="34">
        <v>2562</v>
      </c>
    </row>
    <row r="12" spans="1:44" ht="12" customHeight="1">
      <c r="A12" s="125"/>
      <c r="B12" s="31" t="s">
        <v>18</v>
      </c>
      <c r="C12" s="33">
        <v>83.95</v>
      </c>
      <c r="D12" s="33">
        <v>79.900000000000006</v>
      </c>
      <c r="E12" s="33">
        <v>88.01</v>
      </c>
      <c r="F12" s="34">
        <v>305</v>
      </c>
      <c r="G12" s="33">
        <v>10.14</v>
      </c>
      <c r="H12" s="33">
        <v>6.8</v>
      </c>
      <c r="I12" s="33">
        <v>13.49</v>
      </c>
      <c r="J12" s="34">
        <v>35</v>
      </c>
      <c r="K12" s="32" t="s">
        <v>239</v>
      </c>
      <c r="L12" s="33">
        <v>3.31</v>
      </c>
      <c r="M12" s="33">
        <v>8.5</v>
      </c>
      <c r="N12" s="34">
        <v>21</v>
      </c>
      <c r="O12" s="34">
        <v>361</v>
      </c>
      <c r="P12" s="33">
        <v>89.99</v>
      </c>
      <c r="Q12" s="33">
        <v>88.07</v>
      </c>
      <c r="R12" s="33">
        <v>91.91</v>
      </c>
      <c r="S12" s="34">
        <v>1077</v>
      </c>
      <c r="T12" s="33">
        <v>5.55</v>
      </c>
      <c r="U12" s="33">
        <v>4.1100000000000003</v>
      </c>
      <c r="V12" s="33">
        <v>6.99</v>
      </c>
      <c r="W12" s="34">
        <v>69</v>
      </c>
      <c r="X12" s="33">
        <v>4.46</v>
      </c>
      <c r="Y12" s="33">
        <v>3.12</v>
      </c>
      <c r="Z12" s="33">
        <v>5.81</v>
      </c>
      <c r="AA12" s="34">
        <v>51</v>
      </c>
      <c r="AB12" s="34">
        <v>1197</v>
      </c>
    </row>
    <row r="13" spans="1:44" ht="12" customHeight="1">
      <c r="A13" s="134" t="s">
        <v>19</v>
      </c>
      <c r="B13" s="35" t="s">
        <v>74</v>
      </c>
      <c r="C13" s="33">
        <v>78.25</v>
      </c>
      <c r="D13" s="33">
        <v>75.67</v>
      </c>
      <c r="E13" s="33">
        <v>80.84</v>
      </c>
      <c r="F13" s="34">
        <v>895</v>
      </c>
      <c r="G13" s="33">
        <v>13.83</v>
      </c>
      <c r="H13" s="33">
        <v>11.67</v>
      </c>
      <c r="I13" s="33">
        <v>16</v>
      </c>
      <c r="J13" s="34">
        <v>154</v>
      </c>
      <c r="K13" s="33">
        <v>7.91</v>
      </c>
      <c r="L13" s="33">
        <v>6.22</v>
      </c>
      <c r="M13" s="33">
        <v>9.61</v>
      </c>
      <c r="N13" s="34">
        <v>92</v>
      </c>
      <c r="O13" s="34">
        <v>1141</v>
      </c>
      <c r="P13" s="33">
        <v>86.44</v>
      </c>
      <c r="Q13" s="33">
        <v>85.2</v>
      </c>
      <c r="R13" s="33">
        <v>87.68</v>
      </c>
      <c r="S13" s="34">
        <v>3254</v>
      </c>
      <c r="T13" s="33">
        <v>8.23</v>
      </c>
      <c r="U13" s="33">
        <v>7.23</v>
      </c>
      <c r="V13" s="33">
        <v>9.23</v>
      </c>
      <c r="W13" s="34">
        <v>318</v>
      </c>
      <c r="X13" s="33">
        <v>5.33</v>
      </c>
      <c r="Y13" s="33">
        <v>4.53</v>
      </c>
      <c r="Z13" s="33">
        <v>6.14</v>
      </c>
      <c r="AA13" s="34">
        <v>210</v>
      </c>
      <c r="AB13" s="34">
        <v>3782</v>
      </c>
    </row>
    <row r="14" spans="1:44" ht="12" customHeight="1">
      <c r="A14" s="125"/>
      <c r="B14" s="35" t="s">
        <v>75</v>
      </c>
      <c r="C14" s="33">
        <v>77.489999999999995</v>
      </c>
      <c r="D14" s="33">
        <v>73.39</v>
      </c>
      <c r="E14" s="33">
        <v>81.59</v>
      </c>
      <c r="F14" s="34">
        <v>349</v>
      </c>
      <c r="G14" s="33">
        <v>14.75</v>
      </c>
      <c r="H14" s="33">
        <v>11.29</v>
      </c>
      <c r="I14" s="33">
        <v>18.22</v>
      </c>
      <c r="J14" s="34">
        <v>69</v>
      </c>
      <c r="K14" s="33">
        <v>7.75</v>
      </c>
      <c r="L14" s="33">
        <v>5.13</v>
      </c>
      <c r="M14" s="33">
        <v>10.37</v>
      </c>
      <c r="N14" s="34">
        <v>38</v>
      </c>
      <c r="O14" s="34">
        <v>456</v>
      </c>
      <c r="P14" s="33">
        <v>79.69</v>
      </c>
      <c r="Q14" s="33">
        <v>76.900000000000006</v>
      </c>
      <c r="R14" s="33">
        <v>82.48</v>
      </c>
      <c r="S14" s="34">
        <v>827</v>
      </c>
      <c r="T14" s="33">
        <v>13.03</v>
      </c>
      <c r="U14" s="33">
        <v>10.73</v>
      </c>
      <c r="V14" s="33">
        <v>15.33</v>
      </c>
      <c r="W14" s="34">
        <v>141</v>
      </c>
      <c r="X14" s="33">
        <v>7.28</v>
      </c>
      <c r="Y14" s="33">
        <v>5.43</v>
      </c>
      <c r="Z14" s="33">
        <v>9.1199999999999992</v>
      </c>
      <c r="AA14" s="34">
        <v>79</v>
      </c>
      <c r="AB14" s="34">
        <v>1047</v>
      </c>
    </row>
    <row r="15" spans="1:44" ht="12" customHeight="1">
      <c r="A15" s="134" t="s">
        <v>20</v>
      </c>
      <c r="B15" s="31" t="s">
        <v>21</v>
      </c>
      <c r="C15" s="33">
        <v>77.290000000000006</v>
      </c>
      <c r="D15" s="33">
        <v>74.66</v>
      </c>
      <c r="E15" s="33">
        <v>79.92</v>
      </c>
      <c r="F15" s="34">
        <v>883</v>
      </c>
      <c r="G15" s="33">
        <v>15.49</v>
      </c>
      <c r="H15" s="33">
        <v>13.21</v>
      </c>
      <c r="I15" s="33">
        <v>17.760000000000002</v>
      </c>
      <c r="J15" s="34">
        <v>170</v>
      </c>
      <c r="K15" s="33">
        <v>7.22</v>
      </c>
      <c r="L15" s="33">
        <v>5.6</v>
      </c>
      <c r="M15" s="33">
        <v>8.84</v>
      </c>
      <c r="N15" s="34">
        <v>83</v>
      </c>
      <c r="O15" s="34">
        <v>1136</v>
      </c>
      <c r="P15" s="33">
        <v>84.6</v>
      </c>
      <c r="Q15" s="33">
        <v>83.23</v>
      </c>
      <c r="R15" s="33">
        <v>85.97</v>
      </c>
      <c r="S15" s="34">
        <v>2800</v>
      </c>
      <c r="T15" s="33">
        <v>9.82</v>
      </c>
      <c r="U15" s="33">
        <v>8.69</v>
      </c>
      <c r="V15" s="33">
        <v>10.95</v>
      </c>
      <c r="W15" s="34">
        <v>339</v>
      </c>
      <c r="X15" s="33">
        <v>5.58</v>
      </c>
      <c r="Y15" s="33">
        <v>4.71</v>
      </c>
      <c r="Z15" s="33">
        <v>6.45</v>
      </c>
      <c r="AA15" s="34">
        <v>196</v>
      </c>
      <c r="AB15" s="34">
        <v>3335</v>
      </c>
    </row>
    <row r="16" spans="1:44" ht="12" customHeight="1">
      <c r="A16" s="125"/>
      <c r="B16" s="31" t="s">
        <v>22</v>
      </c>
      <c r="C16" s="33">
        <v>79.5</v>
      </c>
      <c r="D16" s="33">
        <v>75.56</v>
      </c>
      <c r="E16" s="33">
        <v>83.43</v>
      </c>
      <c r="F16" s="34">
        <v>363</v>
      </c>
      <c r="G16" s="33">
        <v>10.65</v>
      </c>
      <c r="H16" s="33">
        <v>7.76</v>
      </c>
      <c r="I16" s="33">
        <v>13.55</v>
      </c>
      <c r="J16" s="34">
        <v>54</v>
      </c>
      <c r="K16" s="33">
        <v>9.85</v>
      </c>
      <c r="L16" s="33">
        <v>6.87</v>
      </c>
      <c r="M16" s="33">
        <v>12.82</v>
      </c>
      <c r="N16" s="34">
        <v>48</v>
      </c>
      <c r="O16" s="34">
        <v>465</v>
      </c>
      <c r="P16" s="33">
        <v>85.8</v>
      </c>
      <c r="Q16" s="33">
        <v>83.73</v>
      </c>
      <c r="R16" s="33">
        <v>87.86</v>
      </c>
      <c r="S16" s="34">
        <v>1290</v>
      </c>
      <c r="T16" s="33">
        <v>7.88</v>
      </c>
      <c r="U16" s="33">
        <v>6.3</v>
      </c>
      <c r="V16" s="33">
        <v>9.4499999999999993</v>
      </c>
      <c r="W16" s="34">
        <v>123</v>
      </c>
      <c r="X16" s="33">
        <v>6.33</v>
      </c>
      <c r="Y16" s="33">
        <v>4.88</v>
      </c>
      <c r="Z16" s="33">
        <v>7.78</v>
      </c>
      <c r="AA16" s="34">
        <v>94</v>
      </c>
      <c r="AB16" s="34">
        <v>1507</v>
      </c>
    </row>
    <row r="17" spans="1:28" ht="12" customHeight="1">
      <c r="A17" s="134" t="s">
        <v>23</v>
      </c>
      <c r="B17" s="35" t="s">
        <v>76</v>
      </c>
      <c r="C17" s="33">
        <v>78.88</v>
      </c>
      <c r="D17" s="33">
        <v>75.069999999999993</v>
      </c>
      <c r="E17" s="33">
        <v>82.69</v>
      </c>
      <c r="F17" s="34">
        <v>403</v>
      </c>
      <c r="G17" s="33">
        <v>14.05</v>
      </c>
      <c r="H17" s="33">
        <v>10.84</v>
      </c>
      <c r="I17" s="33">
        <v>17.260000000000002</v>
      </c>
      <c r="J17" s="34">
        <v>73</v>
      </c>
      <c r="K17" s="33">
        <v>7.07</v>
      </c>
      <c r="L17" s="33">
        <v>4.63</v>
      </c>
      <c r="M17" s="33">
        <v>9.52</v>
      </c>
      <c r="N17" s="34">
        <v>36</v>
      </c>
      <c r="O17" s="34">
        <v>512</v>
      </c>
      <c r="P17" s="33">
        <v>84.4</v>
      </c>
      <c r="Q17" s="33">
        <v>82.27</v>
      </c>
      <c r="R17" s="33">
        <v>86.52</v>
      </c>
      <c r="S17" s="34">
        <v>1247</v>
      </c>
      <c r="T17" s="33">
        <v>10.119999999999999</v>
      </c>
      <c r="U17" s="33">
        <v>8.36</v>
      </c>
      <c r="V17" s="33">
        <v>11.88</v>
      </c>
      <c r="W17" s="34">
        <v>149</v>
      </c>
      <c r="X17" s="33">
        <v>5.49</v>
      </c>
      <c r="Y17" s="33">
        <v>4.1399999999999997</v>
      </c>
      <c r="Z17" s="33">
        <v>6.83</v>
      </c>
      <c r="AA17" s="34">
        <v>81</v>
      </c>
      <c r="AB17" s="34">
        <v>1477</v>
      </c>
    </row>
    <row r="18" spans="1:28" ht="12" customHeight="1">
      <c r="A18" s="125"/>
      <c r="B18" s="35" t="s">
        <v>77</v>
      </c>
      <c r="C18" s="33">
        <v>76.27</v>
      </c>
      <c r="D18" s="33">
        <v>73.349999999999994</v>
      </c>
      <c r="E18" s="33">
        <v>79.180000000000007</v>
      </c>
      <c r="F18" s="34">
        <v>717</v>
      </c>
      <c r="G18" s="33">
        <v>14.57</v>
      </c>
      <c r="H18" s="33">
        <v>12.13</v>
      </c>
      <c r="I18" s="33">
        <v>17</v>
      </c>
      <c r="J18" s="34">
        <v>133</v>
      </c>
      <c r="K18" s="33">
        <v>9.17</v>
      </c>
      <c r="L18" s="33">
        <v>7.21</v>
      </c>
      <c r="M18" s="33">
        <v>11.12</v>
      </c>
      <c r="N18" s="34">
        <v>89</v>
      </c>
      <c r="O18" s="34">
        <v>939</v>
      </c>
      <c r="P18" s="33">
        <v>85.05</v>
      </c>
      <c r="Q18" s="33">
        <v>83.61</v>
      </c>
      <c r="R18" s="33">
        <v>86.48</v>
      </c>
      <c r="S18" s="34">
        <v>2537</v>
      </c>
      <c r="T18" s="33">
        <v>8.86</v>
      </c>
      <c r="U18" s="33">
        <v>7.72</v>
      </c>
      <c r="V18" s="33">
        <v>10</v>
      </c>
      <c r="W18" s="34">
        <v>279</v>
      </c>
      <c r="X18" s="33">
        <v>6.09</v>
      </c>
      <c r="Y18" s="33">
        <v>5.14</v>
      </c>
      <c r="Z18" s="33">
        <v>7.05</v>
      </c>
      <c r="AA18" s="34">
        <v>194</v>
      </c>
      <c r="AB18" s="34">
        <v>3010</v>
      </c>
    </row>
    <row r="19" spans="1:28" ht="12" customHeight="1">
      <c r="A19" s="135" t="s">
        <v>24</v>
      </c>
      <c r="B19" s="31" t="s">
        <v>25</v>
      </c>
      <c r="C19" s="33">
        <v>76.900000000000006</v>
      </c>
      <c r="D19" s="33">
        <v>73.39</v>
      </c>
      <c r="E19" s="33">
        <v>80.42</v>
      </c>
      <c r="F19" s="34">
        <v>475</v>
      </c>
      <c r="G19" s="33">
        <v>15.6</v>
      </c>
      <c r="H19" s="33">
        <v>12.57</v>
      </c>
      <c r="I19" s="33">
        <v>18.62</v>
      </c>
      <c r="J19" s="34">
        <v>97</v>
      </c>
      <c r="K19" s="33">
        <v>7.5</v>
      </c>
      <c r="L19" s="33">
        <v>5.34</v>
      </c>
      <c r="M19" s="33">
        <v>9.66</v>
      </c>
      <c r="N19" s="34">
        <v>50</v>
      </c>
      <c r="O19" s="34">
        <v>622</v>
      </c>
      <c r="P19" s="33">
        <v>84.6</v>
      </c>
      <c r="Q19" s="33">
        <v>82.76</v>
      </c>
      <c r="R19" s="33">
        <v>86.45</v>
      </c>
      <c r="S19" s="34">
        <v>1518</v>
      </c>
      <c r="T19" s="33">
        <v>8.8800000000000008</v>
      </c>
      <c r="U19" s="33">
        <v>7.48</v>
      </c>
      <c r="V19" s="33">
        <v>10.28</v>
      </c>
      <c r="W19" s="34">
        <v>175</v>
      </c>
      <c r="X19" s="33">
        <v>6.51</v>
      </c>
      <c r="Y19" s="33">
        <v>5.21</v>
      </c>
      <c r="Z19" s="33">
        <v>7.81</v>
      </c>
      <c r="AA19" s="34">
        <v>122</v>
      </c>
      <c r="AB19" s="34">
        <v>1815</v>
      </c>
    </row>
    <row r="20" spans="1:28" ht="12" customHeight="1">
      <c r="A20" s="125"/>
      <c r="B20" s="31" t="s">
        <v>26</v>
      </c>
      <c r="C20" s="33">
        <v>78.5</v>
      </c>
      <c r="D20" s="33">
        <v>75.599999999999994</v>
      </c>
      <c r="E20" s="33">
        <v>81.400000000000006</v>
      </c>
      <c r="F20" s="34">
        <v>714</v>
      </c>
      <c r="G20" s="33">
        <v>12.81</v>
      </c>
      <c r="H20" s="33">
        <v>10.47</v>
      </c>
      <c r="I20" s="33">
        <v>15.15</v>
      </c>
      <c r="J20" s="34">
        <v>116</v>
      </c>
      <c r="K20" s="33">
        <v>8.69</v>
      </c>
      <c r="L20" s="33">
        <v>6.67</v>
      </c>
      <c r="M20" s="33">
        <v>10.72</v>
      </c>
      <c r="N20" s="34">
        <v>79</v>
      </c>
      <c r="O20" s="34">
        <v>909</v>
      </c>
      <c r="P20" s="33">
        <v>85.15</v>
      </c>
      <c r="Q20" s="33">
        <v>83.64</v>
      </c>
      <c r="R20" s="33">
        <v>86.67</v>
      </c>
      <c r="S20" s="34">
        <v>2415</v>
      </c>
      <c r="T20" s="33">
        <v>9.57</v>
      </c>
      <c r="U20" s="33">
        <v>8.2899999999999991</v>
      </c>
      <c r="V20" s="33">
        <v>10.85</v>
      </c>
      <c r="W20" s="34">
        <v>267</v>
      </c>
      <c r="X20" s="33">
        <v>5.28</v>
      </c>
      <c r="Y20" s="33">
        <v>4.3600000000000003</v>
      </c>
      <c r="Z20" s="33">
        <v>6.19</v>
      </c>
      <c r="AA20" s="34">
        <v>161</v>
      </c>
      <c r="AB20" s="34">
        <v>2843</v>
      </c>
    </row>
    <row r="21" spans="1:28">
      <c r="A21" s="1" t="s">
        <v>221</v>
      </c>
      <c r="AB21" s="3" t="s">
        <v>433</v>
      </c>
    </row>
    <row r="22" spans="1:28">
      <c r="A22" s="1" t="s">
        <v>428</v>
      </c>
    </row>
    <row r="24" spans="1:28">
      <c r="A24" s="126" t="s">
        <v>0</v>
      </c>
      <c r="B24" s="127"/>
      <c r="C24" s="147">
        <v>2017</v>
      </c>
      <c r="D24" s="147"/>
      <c r="E24" s="147"/>
      <c r="F24" s="147"/>
      <c r="G24" s="147"/>
      <c r="H24" s="147"/>
      <c r="I24" s="147"/>
      <c r="J24" s="147"/>
      <c r="K24" s="147"/>
      <c r="L24" s="147"/>
      <c r="M24" s="147"/>
      <c r="N24" s="147"/>
      <c r="O24" s="148"/>
    </row>
    <row r="25" spans="1:28" s="20" customFormat="1">
      <c r="A25" s="128"/>
      <c r="B25" s="129"/>
      <c r="C25" s="150" t="s">
        <v>35</v>
      </c>
      <c r="D25" s="150"/>
      <c r="E25" s="150"/>
      <c r="F25" s="150"/>
      <c r="G25" s="150"/>
      <c r="H25" s="150"/>
      <c r="I25" s="150"/>
      <c r="J25" s="150"/>
      <c r="K25" s="150"/>
      <c r="L25" s="150"/>
      <c r="M25" s="150"/>
      <c r="N25" s="150"/>
      <c r="O25" s="152"/>
    </row>
    <row r="26" spans="1:28" s="20" customFormat="1">
      <c r="A26" s="128"/>
      <c r="B26" s="129"/>
      <c r="C26" s="149" t="s">
        <v>2</v>
      </c>
      <c r="D26" s="150"/>
      <c r="E26" s="150"/>
      <c r="F26" s="150"/>
      <c r="G26" s="149" t="s">
        <v>3</v>
      </c>
      <c r="H26" s="150"/>
      <c r="I26" s="150"/>
      <c r="J26" s="150"/>
      <c r="K26" s="149" t="s">
        <v>4</v>
      </c>
      <c r="L26" s="150"/>
      <c r="M26" s="150"/>
      <c r="N26" s="150"/>
      <c r="O26" s="152" t="s">
        <v>5</v>
      </c>
    </row>
    <row r="27" spans="1:28" s="20" customFormat="1" ht="27" customHeight="1">
      <c r="A27" s="130"/>
      <c r="B27" s="131"/>
      <c r="C27" s="26" t="s">
        <v>6</v>
      </c>
      <c r="D27" s="151" t="s">
        <v>78</v>
      </c>
      <c r="E27" s="151"/>
      <c r="F27" s="26" t="s">
        <v>79</v>
      </c>
      <c r="G27" s="26" t="s">
        <v>6</v>
      </c>
      <c r="H27" s="151" t="s">
        <v>78</v>
      </c>
      <c r="I27" s="151"/>
      <c r="J27" s="26" t="s">
        <v>79</v>
      </c>
      <c r="K27" s="26" t="s">
        <v>6</v>
      </c>
      <c r="L27" s="151" t="s">
        <v>78</v>
      </c>
      <c r="M27" s="151"/>
      <c r="N27" s="26" t="s">
        <v>79</v>
      </c>
      <c r="O27" s="153"/>
    </row>
    <row r="28" spans="1:28" s="20" customFormat="1">
      <c r="A28" s="154"/>
      <c r="B28" s="44" t="s">
        <v>429</v>
      </c>
      <c r="C28" s="45">
        <v>84.91</v>
      </c>
      <c r="D28" s="45">
        <v>83.76</v>
      </c>
      <c r="E28" s="45">
        <v>86.06</v>
      </c>
      <c r="F28" s="46">
        <v>4090</v>
      </c>
      <c r="G28" s="45">
        <v>9.32</v>
      </c>
      <c r="H28" s="45">
        <v>8.39</v>
      </c>
      <c r="I28" s="45">
        <v>10.25</v>
      </c>
      <c r="J28" s="46">
        <v>462</v>
      </c>
      <c r="K28" s="45">
        <v>5.77</v>
      </c>
      <c r="L28" s="45">
        <v>5.0199999999999996</v>
      </c>
      <c r="M28" s="45">
        <v>6.52</v>
      </c>
      <c r="N28" s="47">
        <v>290</v>
      </c>
      <c r="O28" s="47">
        <f>N28+J28+F28</f>
        <v>4842</v>
      </c>
    </row>
    <row r="29" spans="1:28">
      <c r="A29" s="155"/>
      <c r="B29" s="48" t="s">
        <v>430</v>
      </c>
      <c r="C29" s="49">
        <v>87.4</v>
      </c>
      <c r="D29" s="49">
        <v>86.07</v>
      </c>
      <c r="E29" s="49">
        <v>88.73</v>
      </c>
      <c r="F29" s="50">
        <v>2897</v>
      </c>
      <c r="G29" s="49">
        <v>7.54</v>
      </c>
      <c r="H29" s="49">
        <v>6.48</v>
      </c>
      <c r="I29" s="49">
        <v>8.61</v>
      </c>
      <c r="J29" s="50">
        <v>241</v>
      </c>
      <c r="K29" s="49">
        <v>5.05</v>
      </c>
      <c r="L29" s="49">
        <v>4.18</v>
      </c>
      <c r="M29" s="49">
        <v>5.93</v>
      </c>
      <c r="N29" s="51">
        <v>164</v>
      </c>
      <c r="O29" s="51">
        <f t="shared" ref="O29:O36" si="0">N29+J29+F29</f>
        <v>3302</v>
      </c>
    </row>
    <row r="30" spans="1:28">
      <c r="A30" s="155"/>
      <c r="B30" s="48" t="s">
        <v>431</v>
      </c>
      <c r="C30" s="49">
        <v>78.58</v>
      </c>
      <c r="D30" s="49">
        <v>76.05</v>
      </c>
      <c r="E30" s="49">
        <v>81.099999999999994</v>
      </c>
      <c r="F30" s="50">
        <v>909</v>
      </c>
      <c r="G30" s="49">
        <v>14.12</v>
      </c>
      <c r="H30" s="49">
        <v>11.99</v>
      </c>
      <c r="I30" s="49">
        <v>16.260000000000002</v>
      </c>
      <c r="J30" s="50">
        <v>165</v>
      </c>
      <c r="K30" s="49">
        <v>7.3</v>
      </c>
      <c r="L30" s="49">
        <v>5.68</v>
      </c>
      <c r="M30" s="49">
        <v>8.92</v>
      </c>
      <c r="N30" s="51">
        <v>86</v>
      </c>
      <c r="O30" s="51">
        <f t="shared" si="0"/>
        <v>1160</v>
      </c>
    </row>
    <row r="31" spans="1:28">
      <c r="A31" s="155"/>
      <c r="B31" s="52" t="s">
        <v>432</v>
      </c>
      <c r="C31" s="49">
        <v>74.53</v>
      </c>
      <c r="D31" s="49">
        <v>69.86</v>
      </c>
      <c r="E31" s="49">
        <v>79.2</v>
      </c>
      <c r="F31" s="50">
        <v>284</v>
      </c>
      <c r="G31" s="49">
        <v>15.43</v>
      </c>
      <c r="H31" s="49">
        <v>11.49</v>
      </c>
      <c r="I31" s="49">
        <v>19.38</v>
      </c>
      <c r="J31" s="50">
        <v>56</v>
      </c>
      <c r="K31" s="49">
        <v>10.029999999999999</v>
      </c>
      <c r="L31" s="49">
        <v>6.91</v>
      </c>
      <c r="M31" s="49">
        <v>13.16</v>
      </c>
      <c r="N31" s="51">
        <v>40</v>
      </c>
      <c r="O31" s="51">
        <f t="shared" si="0"/>
        <v>380</v>
      </c>
    </row>
    <row r="32" spans="1:28">
      <c r="A32" s="155"/>
      <c r="B32" s="52" t="s">
        <v>28</v>
      </c>
      <c r="C32" s="49">
        <v>82.26</v>
      </c>
      <c r="D32" s="49">
        <v>76.5</v>
      </c>
      <c r="E32" s="49">
        <v>88.02</v>
      </c>
      <c r="F32" s="50">
        <v>161</v>
      </c>
      <c r="G32" s="53" t="s">
        <v>240</v>
      </c>
      <c r="H32" s="49">
        <v>6.27</v>
      </c>
      <c r="I32" s="49">
        <v>16.079999999999998</v>
      </c>
      <c r="J32" s="50">
        <v>19</v>
      </c>
      <c r="K32" s="53" t="s">
        <v>243</v>
      </c>
      <c r="L32" s="49">
        <v>3.02</v>
      </c>
      <c r="M32" s="49">
        <v>10.11</v>
      </c>
      <c r="N32" s="51">
        <v>13</v>
      </c>
      <c r="O32" s="51">
        <f t="shared" si="0"/>
        <v>193</v>
      </c>
    </row>
    <row r="33" spans="1:15">
      <c r="A33" s="155"/>
      <c r="B33" s="52" t="s">
        <v>29</v>
      </c>
      <c r="C33" s="49">
        <v>74.569999999999993</v>
      </c>
      <c r="D33" s="49">
        <v>69.73</v>
      </c>
      <c r="E33" s="49">
        <v>79.41</v>
      </c>
      <c r="F33" s="50">
        <v>267</v>
      </c>
      <c r="G33" s="49">
        <v>15.45</v>
      </c>
      <c r="H33" s="49">
        <v>11.35</v>
      </c>
      <c r="I33" s="49">
        <v>19.55</v>
      </c>
      <c r="J33" s="50">
        <v>52</v>
      </c>
      <c r="K33" s="49">
        <v>9.99</v>
      </c>
      <c r="L33" s="49">
        <v>6.75</v>
      </c>
      <c r="M33" s="49">
        <v>13.22</v>
      </c>
      <c r="N33" s="51">
        <v>37</v>
      </c>
      <c r="O33" s="51">
        <f t="shared" si="0"/>
        <v>356</v>
      </c>
    </row>
    <row r="34" spans="1:15">
      <c r="A34" s="155"/>
      <c r="B34" s="52" t="s">
        <v>30</v>
      </c>
      <c r="C34" s="49">
        <v>82.06</v>
      </c>
      <c r="D34" s="49">
        <v>75.680000000000007</v>
      </c>
      <c r="E34" s="49">
        <v>88.43</v>
      </c>
      <c r="F34" s="50">
        <v>115</v>
      </c>
      <c r="G34" s="53" t="s">
        <v>241</v>
      </c>
      <c r="H34" s="49">
        <v>8.1</v>
      </c>
      <c r="I34" s="49">
        <v>19.57</v>
      </c>
      <c r="J34" s="50">
        <v>20</v>
      </c>
      <c r="K34" s="49" t="s">
        <v>33</v>
      </c>
      <c r="L34" s="49">
        <v>0.84</v>
      </c>
      <c r="M34" s="49">
        <v>7.38</v>
      </c>
      <c r="N34" s="51">
        <v>6</v>
      </c>
      <c r="O34" s="51">
        <f t="shared" si="0"/>
        <v>141</v>
      </c>
    </row>
    <row r="35" spans="1:15">
      <c r="A35" s="155"/>
      <c r="B35" s="52" t="s">
        <v>31</v>
      </c>
      <c r="C35" s="49">
        <v>79.959999999999994</v>
      </c>
      <c r="D35" s="49">
        <v>74.92</v>
      </c>
      <c r="E35" s="49">
        <v>84.99</v>
      </c>
      <c r="F35" s="50">
        <v>190</v>
      </c>
      <c r="G35" s="49">
        <v>13.81</v>
      </c>
      <c r="H35" s="49">
        <v>9.5399999999999991</v>
      </c>
      <c r="I35" s="49">
        <v>18.079999999999998</v>
      </c>
      <c r="J35" s="50">
        <v>36</v>
      </c>
      <c r="K35" s="53" t="s">
        <v>219</v>
      </c>
      <c r="L35" s="49">
        <v>3.12</v>
      </c>
      <c r="M35" s="49">
        <v>9.34</v>
      </c>
      <c r="N35" s="51">
        <v>15</v>
      </c>
      <c r="O35" s="51">
        <f t="shared" si="0"/>
        <v>241</v>
      </c>
    </row>
    <row r="36" spans="1:15">
      <c r="A36" s="155"/>
      <c r="B36" s="52" t="s">
        <v>32</v>
      </c>
      <c r="C36" s="49">
        <v>71.239999999999995</v>
      </c>
      <c r="D36" s="49">
        <v>62.33</v>
      </c>
      <c r="E36" s="49">
        <v>80.150000000000006</v>
      </c>
      <c r="F36" s="50">
        <v>83</v>
      </c>
      <c r="G36" s="53" t="s">
        <v>242</v>
      </c>
      <c r="H36" s="49">
        <v>8.07</v>
      </c>
      <c r="I36" s="49">
        <v>22.99</v>
      </c>
      <c r="J36" s="50">
        <v>16</v>
      </c>
      <c r="K36" s="53" t="s">
        <v>244</v>
      </c>
      <c r="L36" s="49">
        <v>6.79</v>
      </c>
      <c r="M36" s="49">
        <v>19.68</v>
      </c>
      <c r="N36" s="51">
        <v>15</v>
      </c>
      <c r="O36" s="51">
        <f t="shared" si="0"/>
        <v>114</v>
      </c>
    </row>
    <row r="37" spans="1:15">
      <c r="A37" s="1" t="s">
        <v>221</v>
      </c>
    </row>
    <row r="38" spans="1:15">
      <c r="A38" s="1" t="s">
        <v>428</v>
      </c>
      <c r="O38" s="3" t="s">
        <v>433</v>
      </c>
    </row>
  </sheetData>
  <mergeCells count="37">
    <mergeCell ref="A6:A7"/>
    <mergeCell ref="A8:A9"/>
    <mergeCell ref="A10:A12"/>
    <mergeCell ref="A13:A14"/>
    <mergeCell ref="C2:O2"/>
    <mergeCell ref="L27:M27"/>
    <mergeCell ref="C24:O24"/>
    <mergeCell ref="C25:O25"/>
    <mergeCell ref="O26:O27"/>
    <mergeCell ref="D4:E4"/>
    <mergeCell ref="H4:I4"/>
    <mergeCell ref="L4:M4"/>
    <mergeCell ref="D27:E27"/>
    <mergeCell ref="H27:I27"/>
    <mergeCell ref="A15:A16"/>
    <mergeCell ref="A28:A36"/>
    <mergeCell ref="A24:B27"/>
    <mergeCell ref="C26:F26"/>
    <mergeCell ref="G26:J26"/>
    <mergeCell ref="A17:A18"/>
    <mergeCell ref="A19:A20"/>
    <mergeCell ref="K26:N26"/>
    <mergeCell ref="A1:B4"/>
    <mergeCell ref="P2:AB2"/>
    <mergeCell ref="C3:F3"/>
    <mergeCell ref="G3:J3"/>
    <mergeCell ref="K3:N3"/>
    <mergeCell ref="O3:O4"/>
    <mergeCell ref="P3:S3"/>
    <mergeCell ref="T3:W3"/>
    <mergeCell ref="X3:AA3"/>
    <mergeCell ref="AB3:AB4"/>
    <mergeCell ref="Q4:R4"/>
    <mergeCell ref="U4:V4"/>
    <mergeCell ref="Y4:Z4"/>
    <mergeCell ref="C1:O1"/>
    <mergeCell ref="P1:AB1"/>
  </mergeCells>
  <pageMargins left="0.59055118110236227" right="0.39370078740157483" top="0.98425196850393704" bottom="0.59055118110236227" header="0.31496062992125984" footer="0.31496062992125984"/>
  <pageSetup paperSize="9" scale="56" orientation="landscape" r:id="rId1"/>
  <headerFooter>
    <oddHeader>&amp;R&amp;G</oddHeader>
    <oddFooter>&amp;L&amp;8&amp;F-&amp;A</oddFooter>
  </headerFooter>
  <legacyDrawingHF r:id="rId2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2"/>
  <sheetViews>
    <sheetView zoomScaleNormal="100" workbookViewId="0">
      <selection activeCell="F28" sqref="F28"/>
    </sheetView>
  </sheetViews>
  <sheetFormatPr baseColWidth="10" defaultColWidth="11.42578125" defaultRowHeight="11.25"/>
  <cols>
    <col min="1" max="1" width="15.7109375" style="1" customWidth="1"/>
    <col min="2" max="2" width="18.7109375" style="1" customWidth="1"/>
    <col min="3" max="14" width="8.7109375" style="1" customWidth="1"/>
    <col min="15" max="18" width="10.7109375" style="1" customWidth="1"/>
    <col min="19" max="19" width="9.7109375" style="1" customWidth="1"/>
    <col min="20" max="31" width="8.7109375" style="1" customWidth="1"/>
    <col min="32" max="35" width="10.7109375" style="1" customWidth="1"/>
    <col min="36" max="36" width="9.7109375" style="1" customWidth="1"/>
    <col min="37" max="51" width="8.7109375" style="1" customWidth="1"/>
    <col min="52" max="54" width="10.42578125" style="1" customWidth="1"/>
    <col min="55" max="16384" width="11.42578125" style="1"/>
  </cols>
  <sheetData>
    <row r="1" spans="1:44" s="20" customFormat="1" ht="12" customHeight="1">
      <c r="A1" s="137" t="s">
        <v>0</v>
      </c>
      <c r="B1" s="138"/>
      <c r="C1" s="171" t="s">
        <v>95</v>
      </c>
      <c r="D1" s="171"/>
      <c r="E1" s="171"/>
      <c r="F1" s="171"/>
      <c r="G1" s="171"/>
      <c r="H1" s="171"/>
      <c r="I1" s="171"/>
      <c r="J1" s="171"/>
      <c r="K1" s="171"/>
      <c r="L1" s="171"/>
      <c r="M1" s="171"/>
      <c r="N1" s="171"/>
      <c r="O1" s="171"/>
      <c r="P1" s="171"/>
      <c r="Q1" s="171"/>
      <c r="R1" s="171"/>
      <c r="S1" s="171"/>
      <c r="T1" s="171" t="s">
        <v>95</v>
      </c>
      <c r="U1" s="171"/>
      <c r="V1" s="171"/>
      <c r="W1" s="171"/>
      <c r="X1" s="171"/>
      <c r="Y1" s="171"/>
      <c r="Z1" s="171"/>
      <c r="AA1" s="171"/>
      <c r="AB1" s="171"/>
      <c r="AC1" s="228"/>
      <c r="AD1" s="228"/>
      <c r="AE1" s="228"/>
      <c r="AF1" s="228"/>
      <c r="AG1" s="228"/>
      <c r="AH1" s="228"/>
      <c r="AI1" s="228"/>
      <c r="AJ1" s="228"/>
      <c r="AK1" s="83"/>
      <c r="AL1" s="83"/>
      <c r="AM1" s="83"/>
      <c r="AN1" s="83"/>
      <c r="AO1" s="83"/>
      <c r="AP1" s="83"/>
      <c r="AQ1" s="83"/>
      <c r="AR1" s="84"/>
    </row>
    <row r="2" spans="1:44" s="20" customFormat="1">
      <c r="A2" s="139"/>
      <c r="B2" s="140"/>
      <c r="C2" s="136" t="s">
        <v>1</v>
      </c>
      <c r="D2" s="120"/>
      <c r="E2" s="120"/>
      <c r="F2" s="120"/>
      <c r="G2" s="120"/>
      <c r="H2" s="120"/>
      <c r="I2" s="120"/>
      <c r="J2" s="120"/>
      <c r="K2" s="120"/>
      <c r="L2" s="120"/>
      <c r="M2" s="120"/>
      <c r="N2" s="120"/>
      <c r="O2" s="120"/>
      <c r="P2" s="120"/>
      <c r="Q2" s="120"/>
      <c r="R2" s="120"/>
      <c r="S2" s="120"/>
      <c r="T2" s="136" t="s">
        <v>429</v>
      </c>
      <c r="U2" s="120"/>
      <c r="V2" s="120"/>
      <c r="W2" s="120"/>
      <c r="X2" s="120"/>
      <c r="Y2" s="120"/>
      <c r="Z2" s="120"/>
      <c r="AA2" s="120"/>
      <c r="AB2" s="120"/>
      <c r="AC2" s="176"/>
      <c r="AD2" s="176"/>
      <c r="AE2" s="176"/>
      <c r="AF2" s="176"/>
      <c r="AG2" s="176"/>
      <c r="AH2" s="176"/>
      <c r="AI2" s="176"/>
      <c r="AJ2" s="176"/>
      <c r="AK2" s="85"/>
      <c r="AL2" s="85"/>
      <c r="AM2" s="85"/>
      <c r="AN2" s="85"/>
      <c r="AO2" s="85"/>
      <c r="AP2" s="85"/>
      <c r="AQ2" s="85"/>
      <c r="AR2" s="86"/>
    </row>
    <row r="3" spans="1:44" s="20" customFormat="1">
      <c r="A3" s="139"/>
      <c r="B3" s="140"/>
      <c r="C3" s="227" t="s">
        <v>38</v>
      </c>
      <c r="D3" s="120"/>
      <c r="E3" s="120"/>
      <c r="F3" s="120"/>
      <c r="G3" s="204" t="s">
        <v>60</v>
      </c>
      <c r="H3" s="204"/>
      <c r="I3" s="204"/>
      <c r="J3" s="204"/>
      <c r="K3" s="227" t="s">
        <v>61</v>
      </c>
      <c r="L3" s="120"/>
      <c r="M3" s="120"/>
      <c r="N3" s="120"/>
      <c r="O3" s="204" t="s">
        <v>62</v>
      </c>
      <c r="P3" s="204"/>
      <c r="Q3" s="204"/>
      <c r="R3" s="204"/>
      <c r="S3" s="120" t="s">
        <v>5</v>
      </c>
      <c r="T3" s="227" t="s">
        <v>38</v>
      </c>
      <c r="U3" s="120"/>
      <c r="V3" s="120"/>
      <c r="W3" s="120"/>
      <c r="X3" s="204" t="s">
        <v>60</v>
      </c>
      <c r="Y3" s="204"/>
      <c r="Z3" s="204"/>
      <c r="AA3" s="204"/>
      <c r="AB3" s="227" t="s">
        <v>61</v>
      </c>
      <c r="AC3" s="150"/>
      <c r="AD3" s="150"/>
      <c r="AE3" s="150"/>
      <c r="AF3" s="174" t="s">
        <v>62</v>
      </c>
      <c r="AG3" s="174"/>
      <c r="AH3" s="174"/>
      <c r="AI3" s="174"/>
      <c r="AJ3" s="150" t="s">
        <v>5</v>
      </c>
      <c r="AK3" s="85"/>
      <c r="AL3" s="85"/>
      <c r="AM3" s="85"/>
      <c r="AN3" s="85"/>
      <c r="AO3" s="85"/>
      <c r="AP3" s="85"/>
      <c r="AQ3" s="85"/>
      <c r="AR3" s="86"/>
    </row>
    <row r="4" spans="1:44" s="20" customFormat="1" ht="22.5">
      <c r="A4" s="141"/>
      <c r="B4" s="142"/>
      <c r="C4" s="24" t="s">
        <v>6</v>
      </c>
      <c r="D4" s="122" t="s">
        <v>78</v>
      </c>
      <c r="E4" s="122"/>
      <c r="F4" s="24" t="s">
        <v>79</v>
      </c>
      <c r="G4" s="24" t="s">
        <v>6</v>
      </c>
      <c r="H4" s="122" t="s">
        <v>78</v>
      </c>
      <c r="I4" s="122"/>
      <c r="J4" s="24" t="s">
        <v>79</v>
      </c>
      <c r="K4" s="24" t="s">
        <v>6</v>
      </c>
      <c r="L4" s="122" t="s">
        <v>78</v>
      </c>
      <c r="M4" s="122"/>
      <c r="N4" s="24" t="s">
        <v>79</v>
      </c>
      <c r="O4" s="24" t="s">
        <v>6</v>
      </c>
      <c r="P4" s="122" t="s">
        <v>78</v>
      </c>
      <c r="Q4" s="122"/>
      <c r="R4" s="24" t="s">
        <v>79</v>
      </c>
      <c r="S4" s="121"/>
      <c r="T4" s="24" t="s">
        <v>6</v>
      </c>
      <c r="U4" s="122" t="s">
        <v>78</v>
      </c>
      <c r="V4" s="122"/>
      <c r="W4" s="24" t="s">
        <v>79</v>
      </c>
      <c r="X4" s="24" t="s">
        <v>6</v>
      </c>
      <c r="Y4" s="122" t="s">
        <v>78</v>
      </c>
      <c r="Z4" s="122"/>
      <c r="AA4" s="24" t="s">
        <v>79</v>
      </c>
      <c r="AB4" s="24" t="s">
        <v>6</v>
      </c>
      <c r="AC4" s="151" t="s">
        <v>78</v>
      </c>
      <c r="AD4" s="151"/>
      <c r="AE4" s="26" t="s">
        <v>79</v>
      </c>
      <c r="AF4" s="26" t="s">
        <v>6</v>
      </c>
      <c r="AG4" s="151" t="s">
        <v>78</v>
      </c>
      <c r="AH4" s="151"/>
      <c r="AI4" s="26" t="s">
        <v>79</v>
      </c>
      <c r="AJ4" s="179"/>
      <c r="AK4" s="87"/>
      <c r="AL4" s="87"/>
      <c r="AM4" s="87"/>
      <c r="AN4" s="87"/>
      <c r="AO4" s="87"/>
      <c r="AP4" s="87"/>
      <c r="AQ4" s="87"/>
      <c r="AR4" s="88"/>
    </row>
    <row r="5" spans="1:44" ht="12" customHeight="1">
      <c r="A5" s="157" t="s">
        <v>10</v>
      </c>
      <c r="B5" s="28">
        <v>2017</v>
      </c>
      <c r="C5" s="29">
        <v>45.1</v>
      </c>
      <c r="D5" s="29">
        <v>42.53</v>
      </c>
      <c r="E5" s="29">
        <v>47.67</v>
      </c>
      <c r="F5" s="30">
        <v>744</v>
      </c>
      <c r="G5" s="29">
        <v>13.05</v>
      </c>
      <c r="H5" s="29">
        <v>11.36</v>
      </c>
      <c r="I5" s="29">
        <v>14.74</v>
      </c>
      <c r="J5" s="30">
        <v>231</v>
      </c>
      <c r="K5" s="29">
        <v>11.82</v>
      </c>
      <c r="L5" s="29">
        <v>10.17</v>
      </c>
      <c r="M5" s="29">
        <v>13.47</v>
      </c>
      <c r="N5" s="30">
        <v>205</v>
      </c>
      <c r="O5" s="29">
        <v>30.03</v>
      </c>
      <c r="P5" s="29">
        <v>27.69</v>
      </c>
      <c r="Q5" s="29">
        <v>32.369999999999997</v>
      </c>
      <c r="R5" s="30">
        <v>510</v>
      </c>
      <c r="S5" s="30">
        <v>1690</v>
      </c>
      <c r="T5" s="29">
        <v>31.2</v>
      </c>
      <c r="U5" s="29">
        <v>29.71</v>
      </c>
      <c r="V5" s="29">
        <v>32.68</v>
      </c>
      <c r="W5" s="30">
        <v>1602</v>
      </c>
      <c r="X5" s="29">
        <v>20.16</v>
      </c>
      <c r="Y5" s="29">
        <v>18.87</v>
      </c>
      <c r="Z5" s="29">
        <v>21.45</v>
      </c>
      <c r="AA5" s="30">
        <v>1019</v>
      </c>
      <c r="AB5" s="29">
        <v>16.48</v>
      </c>
      <c r="AC5" s="29">
        <v>15.27</v>
      </c>
      <c r="AD5" s="29">
        <v>17.68</v>
      </c>
      <c r="AE5" s="30">
        <v>826</v>
      </c>
      <c r="AF5" s="29">
        <v>32.17</v>
      </c>
      <c r="AG5" s="29">
        <v>30.68</v>
      </c>
      <c r="AH5" s="29">
        <v>33.65</v>
      </c>
      <c r="AI5" s="30">
        <v>1659</v>
      </c>
      <c r="AJ5" s="30">
        <v>5106</v>
      </c>
    </row>
    <row r="6" spans="1:44" ht="12" customHeight="1">
      <c r="A6" s="134"/>
      <c r="B6" s="31">
        <v>2012</v>
      </c>
      <c r="C6" s="33">
        <v>51.6</v>
      </c>
      <c r="D6" s="33">
        <v>48.77</v>
      </c>
      <c r="E6" s="33">
        <v>54.43</v>
      </c>
      <c r="F6" s="34">
        <v>819</v>
      </c>
      <c r="G6" s="33">
        <v>12.59</v>
      </c>
      <c r="H6" s="33">
        <v>10.92</v>
      </c>
      <c r="I6" s="33">
        <v>14.26</v>
      </c>
      <c r="J6" s="34">
        <v>249</v>
      </c>
      <c r="K6" s="33">
        <v>10.77</v>
      </c>
      <c r="L6" s="33">
        <v>9.09</v>
      </c>
      <c r="M6" s="33">
        <v>12.45</v>
      </c>
      <c r="N6" s="34">
        <v>190</v>
      </c>
      <c r="O6" s="33">
        <v>25.04</v>
      </c>
      <c r="P6" s="33">
        <v>22.62</v>
      </c>
      <c r="Q6" s="33">
        <v>27.47</v>
      </c>
      <c r="R6" s="34">
        <v>438</v>
      </c>
      <c r="S6" s="34">
        <v>1696</v>
      </c>
      <c r="T6" s="33">
        <v>34.36</v>
      </c>
      <c r="U6" s="33">
        <v>32.68</v>
      </c>
      <c r="V6" s="33">
        <v>36.03</v>
      </c>
      <c r="W6" s="34">
        <v>1645</v>
      </c>
      <c r="X6" s="33">
        <v>20.85</v>
      </c>
      <c r="Y6" s="33">
        <v>19.39</v>
      </c>
      <c r="Z6" s="33">
        <v>22.31</v>
      </c>
      <c r="AA6" s="34">
        <v>976</v>
      </c>
      <c r="AB6" s="33">
        <v>16.25</v>
      </c>
      <c r="AC6" s="33">
        <v>14.79</v>
      </c>
      <c r="AD6" s="33">
        <v>17.72</v>
      </c>
      <c r="AE6" s="34">
        <v>758</v>
      </c>
      <c r="AF6" s="33">
        <v>28.54</v>
      </c>
      <c r="AG6" s="33">
        <v>26.97</v>
      </c>
      <c r="AH6" s="33">
        <v>30.11</v>
      </c>
      <c r="AI6" s="34">
        <v>1415</v>
      </c>
      <c r="AJ6" s="34">
        <v>4794</v>
      </c>
    </row>
    <row r="7" spans="1:44" ht="12" customHeight="1">
      <c r="A7" s="134" t="s">
        <v>11</v>
      </c>
      <c r="B7" s="31" t="s">
        <v>12</v>
      </c>
      <c r="C7" s="33">
        <v>41.36</v>
      </c>
      <c r="D7" s="33">
        <v>37.5</v>
      </c>
      <c r="E7" s="33">
        <v>45.21</v>
      </c>
      <c r="F7" s="34">
        <v>299</v>
      </c>
      <c r="G7" s="33">
        <v>14.27</v>
      </c>
      <c r="H7" s="33">
        <v>11.55</v>
      </c>
      <c r="I7" s="33">
        <v>16.989999999999998</v>
      </c>
      <c r="J7" s="34">
        <v>105</v>
      </c>
      <c r="K7" s="33">
        <v>13.44</v>
      </c>
      <c r="L7" s="33">
        <v>10.79</v>
      </c>
      <c r="M7" s="33">
        <v>16.09</v>
      </c>
      <c r="N7" s="34">
        <v>99</v>
      </c>
      <c r="O7" s="33">
        <v>30.93</v>
      </c>
      <c r="P7" s="33">
        <v>27.37</v>
      </c>
      <c r="Q7" s="33">
        <v>34.5</v>
      </c>
      <c r="R7" s="34">
        <v>232</v>
      </c>
      <c r="S7" s="34">
        <v>735</v>
      </c>
      <c r="T7" s="33">
        <v>27.7</v>
      </c>
      <c r="U7" s="33">
        <v>25.64</v>
      </c>
      <c r="V7" s="33">
        <v>29.76</v>
      </c>
      <c r="W7" s="34">
        <v>684</v>
      </c>
      <c r="X7" s="33">
        <v>20.309999999999999</v>
      </c>
      <c r="Y7" s="33">
        <v>18.420000000000002</v>
      </c>
      <c r="Z7" s="33">
        <v>22.2</v>
      </c>
      <c r="AA7" s="34">
        <v>481</v>
      </c>
      <c r="AB7" s="33">
        <v>17.91</v>
      </c>
      <c r="AC7" s="33">
        <v>16.11</v>
      </c>
      <c r="AD7" s="33">
        <v>19.71</v>
      </c>
      <c r="AE7" s="34">
        <v>421</v>
      </c>
      <c r="AF7" s="33">
        <v>34.08</v>
      </c>
      <c r="AG7" s="33">
        <v>31.88</v>
      </c>
      <c r="AH7" s="33">
        <v>36.29</v>
      </c>
      <c r="AI7" s="34">
        <v>811</v>
      </c>
      <c r="AJ7" s="34">
        <v>2397</v>
      </c>
    </row>
    <row r="8" spans="1:44" ht="12" customHeight="1">
      <c r="A8" s="125"/>
      <c r="B8" s="31" t="s">
        <v>13</v>
      </c>
      <c r="C8" s="33">
        <v>47.78</v>
      </c>
      <c r="D8" s="33">
        <v>44.36</v>
      </c>
      <c r="E8" s="33">
        <v>51.2</v>
      </c>
      <c r="F8" s="34">
        <v>445</v>
      </c>
      <c r="G8" s="33">
        <v>12.17</v>
      </c>
      <c r="H8" s="33">
        <v>10.02</v>
      </c>
      <c r="I8" s="33">
        <v>14.32</v>
      </c>
      <c r="J8" s="34">
        <v>126</v>
      </c>
      <c r="K8" s="33">
        <v>10.66</v>
      </c>
      <c r="L8" s="33">
        <v>8.57</v>
      </c>
      <c r="M8" s="33">
        <v>12.76</v>
      </c>
      <c r="N8" s="34">
        <v>106</v>
      </c>
      <c r="O8" s="33">
        <v>29.38</v>
      </c>
      <c r="P8" s="33">
        <v>26.28</v>
      </c>
      <c r="Q8" s="33">
        <v>32.49</v>
      </c>
      <c r="R8" s="34">
        <v>278</v>
      </c>
      <c r="S8" s="34">
        <v>955</v>
      </c>
      <c r="T8" s="33">
        <v>34.130000000000003</v>
      </c>
      <c r="U8" s="33">
        <v>32.03</v>
      </c>
      <c r="V8" s="33">
        <v>36.229999999999997</v>
      </c>
      <c r="W8" s="34">
        <v>918</v>
      </c>
      <c r="X8" s="33">
        <v>20.03</v>
      </c>
      <c r="Y8" s="33">
        <v>18.260000000000002</v>
      </c>
      <c r="Z8" s="33">
        <v>21.8</v>
      </c>
      <c r="AA8" s="34">
        <v>538</v>
      </c>
      <c r="AB8" s="33">
        <v>15.27</v>
      </c>
      <c r="AC8" s="33">
        <v>13.66</v>
      </c>
      <c r="AD8" s="33">
        <v>16.89</v>
      </c>
      <c r="AE8" s="34">
        <v>405</v>
      </c>
      <c r="AF8" s="33">
        <v>30.56</v>
      </c>
      <c r="AG8" s="33">
        <v>28.55</v>
      </c>
      <c r="AH8" s="33">
        <v>32.57</v>
      </c>
      <c r="AI8" s="34">
        <v>848</v>
      </c>
      <c r="AJ8" s="34">
        <v>2709</v>
      </c>
    </row>
    <row r="9" spans="1:44" ht="12" customHeight="1">
      <c r="A9" s="134" t="s">
        <v>14</v>
      </c>
      <c r="B9" s="31" t="s">
        <v>15</v>
      </c>
      <c r="C9" s="33">
        <v>42.24</v>
      </c>
      <c r="D9" s="33">
        <v>39.380000000000003</v>
      </c>
      <c r="E9" s="33">
        <v>45.09</v>
      </c>
      <c r="F9" s="34">
        <v>556</v>
      </c>
      <c r="G9" s="33">
        <v>12.9</v>
      </c>
      <c r="H9" s="33">
        <v>11.02</v>
      </c>
      <c r="I9" s="33">
        <v>14.78</v>
      </c>
      <c r="J9" s="34">
        <v>184</v>
      </c>
      <c r="K9" s="33">
        <v>12.49</v>
      </c>
      <c r="L9" s="33">
        <v>10.58</v>
      </c>
      <c r="M9" s="33">
        <v>14.4</v>
      </c>
      <c r="N9" s="34">
        <v>170</v>
      </c>
      <c r="O9" s="33">
        <v>32.369999999999997</v>
      </c>
      <c r="P9" s="33">
        <v>29.69</v>
      </c>
      <c r="Q9" s="33">
        <v>35.04</v>
      </c>
      <c r="R9" s="34">
        <v>437</v>
      </c>
      <c r="S9" s="34">
        <v>1347</v>
      </c>
      <c r="T9" s="33">
        <v>28.36</v>
      </c>
      <c r="U9" s="33">
        <v>26.72</v>
      </c>
      <c r="V9" s="33">
        <v>29.99</v>
      </c>
      <c r="W9" s="34">
        <v>1156</v>
      </c>
      <c r="X9" s="33">
        <v>20.02</v>
      </c>
      <c r="Y9" s="33">
        <v>18.57</v>
      </c>
      <c r="Z9" s="33">
        <v>21.48</v>
      </c>
      <c r="AA9" s="34">
        <v>795</v>
      </c>
      <c r="AB9" s="33">
        <v>16.79</v>
      </c>
      <c r="AC9" s="33">
        <v>15.42</v>
      </c>
      <c r="AD9" s="33">
        <v>18.16</v>
      </c>
      <c r="AE9" s="34">
        <v>658</v>
      </c>
      <c r="AF9" s="33">
        <v>34.83</v>
      </c>
      <c r="AG9" s="33">
        <v>33.11</v>
      </c>
      <c r="AH9" s="33">
        <v>36.549999999999997</v>
      </c>
      <c r="AI9" s="34">
        <v>1405</v>
      </c>
      <c r="AJ9" s="34">
        <v>4014</v>
      </c>
    </row>
    <row r="10" spans="1:44" ht="12" customHeight="1">
      <c r="A10" s="125"/>
      <c r="B10" s="31" t="s">
        <v>16</v>
      </c>
      <c r="C10" s="33">
        <v>54.58</v>
      </c>
      <c r="D10" s="33">
        <v>48.94</v>
      </c>
      <c r="E10" s="33">
        <v>60.22</v>
      </c>
      <c r="F10" s="34">
        <v>188</v>
      </c>
      <c r="G10" s="33">
        <v>13.54</v>
      </c>
      <c r="H10" s="33">
        <v>9.73</v>
      </c>
      <c r="I10" s="33">
        <v>17.350000000000001</v>
      </c>
      <c r="J10" s="34">
        <v>47</v>
      </c>
      <c r="K10" s="33">
        <v>9.59</v>
      </c>
      <c r="L10" s="33">
        <v>6.38</v>
      </c>
      <c r="M10" s="33">
        <v>12.8</v>
      </c>
      <c r="N10" s="34">
        <v>35</v>
      </c>
      <c r="O10" s="33">
        <v>22.29</v>
      </c>
      <c r="P10" s="33">
        <v>17.510000000000002</v>
      </c>
      <c r="Q10" s="33">
        <v>27.07</v>
      </c>
      <c r="R10" s="34">
        <v>73</v>
      </c>
      <c r="S10" s="34">
        <v>343</v>
      </c>
      <c r="T10" s="33">
        <v>40.340000000000003</v>
      </c>
      <c r="U10" s="33">
        <v>37.01</v>
      </c>
      <c r="V10" s="33">
        <v>43.67</v>
      </c>
      <c r="W10" s="34">
        <v>446</v>
      </c>
      <c r="X10" s="33">
        <v>20.6</v>
      </c>
      <c r="Y10" s="33">
        <v>17.82</v>
      </c>
      <c r="Z10" s="33">
        <v>23.38</v>
      </c>
      <c r="AA10" s="34">
        <v>224</v>
      </c>
      <c r="AB10" s="33">
        <v>15.46</v>
      </c>
      <c r="AC10" s="33">
        <v>12.96</v>
      </c>
      <c r="AD10" s="33">
        <v>17.96</v>
      </c>
      <c r="AE10" s="34">
        <v>168</v>
      </c>
      <c r="AF10" s="33">
        <v>23.6</v>
      </c>
      <c r="AG10" s="33">
        <v>20.7</v>
      </c>
      <c r="AH10" s="33">
        <v>26.5</v>
      </c>
      <c r="AI10" s="34">
        <v>254</v>
      </c>
      <c r="AJ10" s="34">
        <v>1092</v>
      </c>
    </row>
    <row r="11" spans="1:44" ht="12" customHeight="1">
      <c r="A11" s="134" t="s">
        <v>17</v>
      </c>
      <c r="B11" s="35" t="s">
        <v>72</v>
      </c>
      <c r="C11" s="33">
        <v>56.61</v>
      </c>
      <c r="D11" s="33">
        <v>51.73</v>
      </c>
      <c r="E11" s="33">
        <v>61.5</v>
      </c>
      <c r="F11" s="34">
        <v>256</v>
      </c>
      <c r="G11" s="33">
        <v>8.44</v>
      </c>
      <c r="H11" s="33">
        <v>5.95</v>
      </c>
      <c r="I11" s="33">
        <v>10.93</v>
      </c>
      <c r="J11" s="34">
        <v>47</v>
      </c>
      <c r="K11" s="33">
        <v>9.77</v>
      </c>
      <c r="L11" s="33">
        <v>6.84</v>
      </c>
      <c r="M11" s="33">
        <v>12.7</v>
      </c>
      <c r="N11" s="34">
        <v>45</v>
      </c>
      <c r="O11" s="33">
        <v>25.17</v>
      </c>
      <c r="P11" s="33">
        <v>20.89</v>
      </c>
      <c r="Q11" s="33">
        <v>29.45</v>
      </c>
      <c r="R11" s="34">
        <v>113</v>
      </c>
      <c r="S11" s="34">
        <v>461</v>
      </c>
      <c r="T11" s="33">
        <v>44.47</v>
      </c>
      <c r="U11" s="33">
        <v>41.13</v>
      </c>
      <c r="V11" s="33">
        <v>47.82</v>
      </c>
      <c r="W11" s="34">
        <v>523</v>
      </c>
      <c r="X11" s="33">
        <v>19.059999999999999</v>
      </c>
      <c r="Y11" s="33">
        <v>16.38</v>
      </c>
      <c r="Z11" s="33">
        <v>21.73</v>
      </c>
      <c r="AA11" s="34">
        <v>230</v>
      </c>
      <c r="AB11" s="33">
        <v>12.26</v>
      </c>
      <c r="AC11" s="33">
        <v>10.08</v>
      </c>
      <c r="AD11" s="33">
        <v>14.45</v>
      </c>
      <c r="AE11" s="34">
        <v>149</v>
      </c>
      <c r="AF11" s="33">
        <v>24.2</v>
      </c>
      <c r="AG11" s="33">
        <v>21.37</v>
      </c>
      <c r="AH11" s="33">
        <v>27.03</v>
      </c>
      <c r="AI11" s="34">
        <v>292</v>
      </c>
      <c r="AJ11" s="34">
        <v>1194</v>
      </c>
    </row>
    <row r="12" spans="1:44" ht="12" customHeight="1">
      <c r="A12" s="125"/>
      <c r="B12" s="35" t="s">
        <v>73</v>
      </c>
      <c r="C12" s="33">
        <v>46.1</v>
      </c>
      <c r="D12" s="33">
        <v>42.47</v>
      </c>
      <c r="E12" s="33">
        <v>49.73</v>
      </c>
      <c r="F12" s="34">
        <v>379</v>
      </c>
      <c r="G12" s="33">
        <v>15.2</v>
      </c>
      <c r="H12" s="33">
        <v>12.65</v>
      </c>
      <c r="I12" s="33">
        <v>17.75</v>
      </c>
      <c r="J12" s="34">
        <v>135</v>
      </c>
      <c r="K12" s="33">
        <v>9.85</v>
      </c>
      <c r="L12" s="33">
        <v>7.71</v>
      </c>
      <c r="M12" s="33">
        <v>11.99</v>
      </c>
      <c r="N12" s="34">
        <v>88</v>
      </c>
      <c r="O12" s="33">
        <v>28.86</v>
      </c>
      <c r="P12" s="33">
        <v>25.6</v>
      </c>
      <c r="Q12" s="33">
        <v>32.11</v>
      </c>
      <c r="R12" s="34">
        <v>251</v>
      </c>
      <c r="S12" s="34">
        <v>853</v>
      </c>
      <c r="T12" s="33">
        <v>31.45</v>
      </c>
      <c r="U12" s="33">
        <v>29.38</v>
      </c>
      <c r="V12" s="33">
        <v>33.51</v>
      </c>
      <c r="W12" s="34">
        <v>824</v>
      </c>
      <c r="X12" s="33">
        <v>22.07</v>
      </c>
      <c r="Y12" s="33">
        <v>20.23</v>
      </c>
      <c r="Z12" s="33">
        <v>23.92</v>
      </c>
      <c r="AA12" s="34">
        <v>576</v>
      </c>
      <c r="AB12" s="33">
        <v>15.55</v>
      </c>
      <c r="AC12" s="33">
        <v>13.91</v>
      </c>
      <c r="AD12" s="33">
        <v>17.18</v>
      </c>
      <c r="AE12" s="34">
        <v>404</v>
      </c>
      <c r="AF12" s="33">
        <v>30.93</v>
      </c>
      <c r="AG12" s="33">
        <v>28.92</v>
      </c>
      <c r="AH12" s="33">
        <v>32.94</v>
      </c>
      <c r="AI12" s="34">
        <v>854</v>
      </c>
      <c r="AJ12" s="34">
        <v>2658</v>
      </c>
    </row>
    <row r="13" spans="1:44" ht="12" customHeight="1">
      <c r="A13" s="125"/>
      <c r="B13" s="31" t="s">
        <v>18</v>
      </c>
      <c r="C13" s="33">
        <v>29.14</v>
      </c>
      <c r="D13" s="33">
        <v>24.16</v>
      </c>
      <c r="E13" s="33">
        <v>34.130000000000003</v>
      </c>
      <c r="F13" s="34">
        <v>105</v>
      </c>
      <c r="G13" s="33">
        <v>14.07</v>
      </c>
      <c r="H13" s="33">
        <v>10.220000000000001</v>
      </c>
      <c r="I13" s="33">
        <v>17.920000000000002</v>
      </c>
      <c r="J13" s="34">
        <v>49</v>
      </c>
      <c r="K13" s="33">
        <v>18.760000000000002</v>
      </c>
      <c r="L13" s="33">
        <v>14.54</v>
      </c>
      <c r="M13" s="33">
        <v>22.98</v>
      </c>
      <c r="N13" s="34">
        <v>71</v>
      </c>
      <c r="O13" s="33">
        <v>38.020000000000003</v>
      </c>
      <c r="P13" s="33">
        <v>32.76</v>
      </c>
      <c r="Q13" s="33">
        <v>43.28</v>
      </c>
      <c r="R13" s="34">
        <v>142</v>
      </c>
      <c r="S13" s="34">
        <v>367</v>
      </c>
      <c r="T13" s="33">
        <v>18.309999999999999</v>
      </c>
      <c r="U13" s="33">
        <v>15.86</v>
      </c>
      <c r="V13" s="33">
        <v>20.75</v>
      </c>
      <c r="W13" s="34">
        <v>240</v>
      </c>
      <c r="X13" s="33">
        <v>17.32</v>
      </c>
      <c r="Y13" s="33">
        <v>14.87</v>
      </c>
      <c r="Z13" s="33">
        <v>19.77</v>
      </c>
      <c r="AA13" s="34">
        <v>210</v>
      </c>
      <c r="AB13" s="33">
        <v>22.38</v>
      </c>
      <c r="AC13" s="33">
        <v>19.66</v>
      </c>
      <c r="AD13" s="33">
        <v>25.1</v>
      </c>
      <c r="AE13" s="34">
        <v>272</v>
      </c>
      <c r="AF13" s="33">
        <v>42</v>
      </c>
      <c r="AG13" s="33">
        <v>38.78</v>
      </c>
      <c r="AH13" s="33">
        <v>45.21</v>
      </c>
      <c r="AI13" s="34">
        <v>508</v>
      </c>
      <c r="AJ13" s="34">
        <v>1230</v>
      </c>
    </row>
    <row r="14" spans="1:44" ht="12" customHeight="1">
      <c r="A14" s="134" t="s">
        <v>19</v>
      </c>
      <c r="B14" s="35" t="s">
        <v>74</v>
      </c>
      <c r="C14" s="33">
        <v>43.45</v>
      </c>
      <c r="D14" s="33">
        <v>40.35</v>
      </c>
      <c r="E14" s="33">
        <v>46.54</v>
      </c>
      <c r="F14" s="34">
        <v>487</v>
      </c>
      <c r="G14" s="33">
        <v>12.38</v>
      </c>
      <c r="H14" s="33">
        <v>10.35</v>
      </c>
      <c r="I14" s="33">
        <v>14.41</v>
      </c>
      <c r="J14" s="34">
        <v>145</v>
      </c>
      <c r="K14" s="33">
        <v>12</v>
      </c>
      <c r="L14" s="33">
        <v>10.050000000000001</v>
      </c>
      <c r="M14" s="33">
        <v>13.96</v>
      </c>
      <c r="N14" s="34">
        <v>145</v>
      </c>
      <c r="O14" s="33">
        <v>32.17</v>
      </c>
      <c r="P14" s="33">
        <v>29.29</v>
      </c>
      <c r="Q14" s="33">
        <v>35.049999999999997</v>
      </c>
      <c r="R14" s="34">
        <v>374</v>
      </c>
      <c r="S14" s="34">
        <v>1151</v>
      </c>
      <c r="T14" s="33">
        <v>27.95</v>
      </c>
      <c r="U14" s="33">
        <v>26.28</v>
      </c>
      <c r="V14" s="33">
        <v>29.62</v>
      </c>
      <c r="W14" s="34">
        <v>1067</v>
      </c>
      <c r="X14" s="33">
        <v>20.399999999999999</v>
      </c>
      <c r="Y14" s="33">
        <v>18.89</v>
      </c>
      <c r="Z14" s="33">
        <v>21.92</v>
      </c>
      <c r="AA14" s="34">
        <v>760</v>
      </c>
      <c r="AB14" s="33">
        <v>17.66</v>
      </c>
      <c r="AC14" s="33">
        <v>16.22</v>
      </c>
      <c r="AD14" s="33">
        <v>19.09</v>
      </c>
      <c r="AE14" s="34">
        <v>657</v>
      </c>
      <c r="AF14" s="33">
        <v>33.99</v>
      </c>
      <c r="AG14" s="33">
        <v>32.24</v>
      </c>
      <c r="AH14" s="33">
        <v>35.74</v>
      </c>
      <c r="AI14" s="34">
        <v>1316</v>
      </c>
      <c r="AJ14" s="34">
        <v>3800</v>
      </c>
    </row>
    <row r="15" spans="1:44" ht="12" customHeight="1">
      <c r="A15" s="125"/>
      <c r="B15" s="35" t="s">
        <v>75</v>
      </c>
      <c r="C15" s="33">
        <v>44.92</v>
      </c>
      <c r="D15" s="33">
        <v>39.96</v>
      </c>
      <c r="E15" s="33">
        <v>49.89</v>
      </c>
      <c r="F15" s="34">
        <v>199</v>
      </c>
      <c r="G15" s="33">
        <v>15.06</v>
      </c>
      <c r="H15" s="33">
        <v>11.71</v>
      </c>
      <c r="I15" s="33">
        <v>18.420000000000002</v>
      </c>
      <c r="J15" s="34">
        <v>78</v>
      </c>
      <c r="K15" s="33">
        <v>11.98</v>
      </c>
      <c r="L15" s="33">
        <v>8.64</v>
      </c>
      <c r="M15" s="33">
        <v>15.32</v>
      </c>
      <c r="N15" s="34">
        <v>54</v>
      </c>
      <c r="O15" s="33">
        <v>28.03</v>
      </c>
      <c r="P15" s="33">
        <v>23.6</v>
      </c>
      <c r="Q15" s="33">
        <v>32.47</v>
      </c>
      <c r="R15" s="34">
        <v>128</v>
      </c>
      <c r="S15" s="34">
        <v>459</v>
      </c>
      <c r="T15" s="33">
        <v>34.29</v>
      </c>
      <c r="U15" s="33">
        <v>31.03</v>
      </c>
      <c r="V15" s="33">
        <v>37.549999999999997</v>
      </c>
      <c r="W15" s="34">
        <v>375</v>
      </c>
      <c r="X15" s="33">
        <v>20.13</v>
      </c>
      <c r="Y15" s="33">
        <v>17.36</v>
      </c>
      <c r="Z15" s="33">
        <v>22.9</v>
      </c>
      <c r="AA15" s="34">
        <v>217</v>
      </c>
      <c r="AB15" s="33">
        <v>14.81</v>
      </c>
      <c r="AC15" s="33">
        <v>12.29</v>
      </c>
      <c r="AD15" s="33">
        <v>17.34</v>
      </c>
      <c r="AE15" s="34">
        <v>151</v>
      </c>
      <c r="AF15" s="33">
        <v>30.77</v>
      </c>
      <c r="AG15" s="33">
        <v>27.52</v>
      </c>
      <c r="AH15" s="33">
        <v>34.020000000000003</v>
      </c>
      <c r="AI15" s="34">
        <v>308</v>
      </c>
      <c r="AJ15" s="34">
        <v>1051</v>
      </c>
    </row>
    <row r="16" spans="1:44" ht="12" customHeight="1">
      <c r="A16" s="134" t="s">
        <v>20</v>
      </c>
      <c r="B16" s="31" t="s">
        <v>21</v>
      </c>
      <c r="C16" s="33">
        <v>46.02</v>
      </c>
      <c r="D16" s="33">
        <v>43.01</v>
      </c>
      <c r="E16" s="33">
        <v>49.03</v>
      </c>
      <c r="F16" s="34">
        <v>542</v>
      </c>
      <c r="G16" s="33">
        <v>13.61</v>
      </c>
      <c r="H16" s="33">
        <v>11.59</v>
      </c>
      <c r="I16" s="33">
        <v>15.62</v>
      </c>
      <c r="J16" s="34">
        <v>176</v>
      </c>
      <c r="K16" s="33">
        <v>11.97</v>
      </c>
      <c r="L16" s="33">
        <v>10.029999999999999</v>
      </c>
      <c r="M16" s="33">
        <v>13.91</v>
      </c>
      <c r="N16" s="34">
        <v>149</v>
      </c>
      <c r="O16" s="33">
        <v>28.41</v>
      </c>
      <c r="P16" s="33">
        <v>25.68</v>
      </c>
      <c r="Q16" s="33">
        <v>31.13</v>
      </c>
      <c r="R16" s="34">
        <v>340</v>
      </c>
      <c r="S16" s="34">
        <v>1207</v>
      </c>
      <c r="T16" s="33">
        <v>31.24</v>
      </c>
      <c r="U16" s="33">
        <v>29.48</v>
      </c>
      <c r="V16" s="33">
        <v>32.99</v>
      </c>
      <c r="W16" s="34">
        <v>1122</v>
      </c>
      <c r="X16" s="33">
        <v>20.63</v>
      </c>
      <c r="Y16" s="33">
        <v>19.09</v>
      </c>
      <c r="Z16" s="33">
        <v>22.18</v>
      </c>
      <c r="AA16" s="34">
        <v>710</v>
      </c>
      <c r="AB16" s="33">
        <v>16.170000000000002</v>
      </c>
      <c r="AC16" s="33">
        <v>14.76</v>
      </c>
      <c r="AD16" s="33">
        <v>17.579999999999998</v>
      </c>
      <c r="AE16" s="34">
        <v>556</v>
      </c>
      <c r="AF16" s="33">
        <v>31.96</v>
      </c>
      <c r="AG16" s="33">
        <v>30.2</v>
      </c>
      <c r="AH16" s="33">
        <v>33.72</v>
      </c>
      <c r="AI16" s="34">
        <v>1135</v>
      </c>
      <c r="AJ16" s="34">
        <v>3523</v>
      </c>
    </row>
    <row r="17" spans="1:36" ht="12" customHeight="1">
      <c r="A17" s="125"/>
      <c r="B17" s="31" t="s">
        <v>22</v>
      </c>
      <c r="C17" s="33">
        <v>42.64</v>
      </c>
      <c r="D17" s="33">
        <v>37.729999999999997</v>
      </c>
      <c r="E17" s="33">
        <v>47.55</v>
      </c>
      <c r="F17" s="34">
        <v>202</v>
      </c>
      <c r="G17" s="33">
        <v>11.57</v>
      </c>
      <c r="H17" s="33">
        <v>8.44</v>
      </c>
      <c r="I17" s="33">
        <v>14.69</v>
      </c>
      <c r="J17" s="34">
        <v>55</v>
      </c>
      <c r="K17" s="33">
        <v>11.43</v>
      </c>
      <c r="L17" s="33">
        <v>8.3000000000000007</v>
      </c>
      <c r="M17" s="33">
        <v>14.55</v>
      </c>
      <c r="N17" s="34">
        <v>56</v>
      </c>
      <c r="O17" s="33">
        <v>34.369999999999997</v>
      </c>
      <c r="P17" s="33">
        <v>29.79</v>
      </c>
      <c r="Q17" s="33">
        <v>38.96</v>
      </c>
      <c r="R17" s="34">
        <v>170</v>
      </c>
      <c r="S17" s="34">
        <v>483</v>
      </c>
      <c r="T17" s="33">
        <v>31.08</v>
      </c>
      <c r="U17" s="33">
        <v>28.32</v>
      </c>
      <c r="V17" s="33">
        <v>33.840000000000003</v>
      </c>
      <c r="W17" s="34">
        <v>480</v>
      </c>
      <c r="X17" s="33">
        <v>18.760000000000002</v>
      </c>
      <c r="Y17" s="33">
        <v>16.46</v>
      </c>
      <c r="Z17" s="33">
        <v>21.07</v>
      </c>
      <c r="AA17" s="34">
        <v>309</v>
      </c>
      <c r="AB17" s="33">
        <v>17.38</v>
      </c>
      <c r="AC17" s="33">
        <v>15.08</v>
      </c>
      <c r="AD17" s="33">
        <v>19.68</v>
      </c>
      <c r="AE17" s="34">
        <v>270</v>
      </c>
      <c r="AF17" s="33">
        <v>32.78</v>
      </c>
      <c r="AG17" s="33">
        <v>30.03</v>
      </c>
      <c r="AH17" s="33">
        <v>35.520000000000003</v>
      </c>
      <c r="AI17" s="34">
        <v>524</v>
      </c>
      <c r="AJ17" s="34">
        <v>1583</v>
      </c>
    </row>
    <row r="18" spans="1:36" ht="12" customHeight="1">
      <c r="A18" s="134" t="s">
        <v>23</v>
      </c>
      <c r="B18" s="35" t="s">
        <v>76</v>
      </c>
      <c r="C18" s="33">
        <v>47.43</v>
      </c>
      <c r="D18" s="33">
        <v>42.86</v>
      </c>
      <c r="E18" s="33">
        <v>52</v>
      </c>
      <c r="F18" s="34">
        <v>246</v>
      </c>
      <c r="G18" s="33">
        <v>10.81</v>
      </c>
      <c r="H18" s="33">
        <v>8.0500000000000007</v>
      </c>
      <c r="I18" s="33">
        <v>13.58</v>
      </c>
      <c r="J18" s="34">
        <v>61</v>
      </c>
      <c r="K18" s="33">
        <v>11.48</v>
      </c>
      <c r="L18" s="33">
        <v>8.58</v>
      </c>
      <c r="M18" s="33">
        <v>14.37</v>
      </c>
      <c r="N18" s="34">
        <v>64</v>
      </c>
      <c r="O18" s="33">
        <v>30.28</v>
      </c>
      <c r="P18" s="33">
        <v>26.1</v>
      </c>
      <c r="Q18" s="33">
        <v>34.46</v>
      </c>
      <c r="R18" s="34">
        <v>162</v>
      </c>
      <c r="S18" s="34">
        <v>533</v>
      </c>
      <c r="T18" s="33">
        <v>34.65</v>
      </c>
      <c r="U18" s="33">
        <v>31.86</v>
      </c>
      <c r="V18" s="33">
        <v>37.450000000000003</v>
      </c>
      <c r="W18" s="34">
        <v>523</v>
      </c>
      <c r="X18" s="33">
        <v>18.29</v>
      </c>
      <c r="Y18" s="33">
        <v>16.010000000000002</v>
      </c>
      <c r="Z18" s="33">
        <v>20.56</v>
      </c>
      <c r="AA18" s="34">
        <v>277</v>
      </c>
      <c r="AB18" s="33">
        <v>15.47</v>
      </c>
      <c r="AC18" s="33">
        <v>13.3</v>
      </c>
      <c r="AD18" s="33">
        <v>17.63</v>
      </c>
      <c r="AE18" s="34">
        <v>235</v>
      </c>
      <c r="AF18" s="33">
        <v>31.6</v>
      </c>
      <c r="AG18" s="33">
        <v>28.89</v>
      </c>
      <c r="AH18" s="33">
        <v>34.31</v>
      </c>
      <c r="AI18" s="34">
        <v>489</v>
      </c>
      <c r="AJ18" s="34">
        <v>1524</v>
      </c>
    </row>
    <row r="19" spans="1:36" ht="12" customHeight="1">
      <c r="A19" s="125"/>
      <c r="B19" s="35" t="s">
        <v>77</v>
      </c>
      <c r="C19" s="33">
        <v>43.01</v>
      </c>
      <c r="D19" s="33">
        <v>39.68</v>
      </c>
      <c r="E19" s="33">
        <v>46.35</v>
      </c>
      <c r="F19" s="34">
        <v>415</v>
      </c>
      <c r="G19" s="33">
        <v>14.19</v>
      </c>
      <c r="H19" s="33">
        <v>11.89</v>
      </c>
      <c r="I19" s="33">
        <v>16.489999999999998</v>
      </c>
      <c r="J19" s="34">
        <v>144</v>
      </c>
      <c r="K19" s="33">
        <v>12.27</v>
      </c>
      <c r="L19" s="33">
        <v>10.039999999999999</v>
      </c>
      <c r="M19" s="33">
        <v>14.49</v>
      </c>
      <c r="N19" s="34">
        <v>118</v>
      </c>
      <c r="O19" s="33">
        <v>30.53</v>
      </c>
      <c r="P19" s="33">
        <v>27.47</v>
      </c>
      <c r="Q19" s="33">
        <v>33.590000000000003</v>
      </c>
      <c r="R19" s="34">
        <v>303</v>
      </c>
      <c r="S19" s="34">
        <v>980</v>
      </c>
      <c r="T19" s="33">
        <v>28.51</v>
      </c>
      <c r="U19" s="33">
        <v>26.67</v>
      </c>
      <c r="V19" s="33">
        <v>30.34</v>
      </c>
      <c r="W19" s="34">
        <v>916</v>
      </c>
      <c r="X19" s="33">
        <v>20.93</v>
      </c>
      <c r="Y19" s="33">
        <v>19.260000000000002</v>
      </c>
      <c r="Z19" s="33">
        <v>22.59</v>
      </c>
      <c r="AA19" s="34">
        <v>656</v>
      </c>
      <c r="AB19" s="33">
        <v>17.52</v>
      </c>
      <c r="AC19" s="33">
        <v>15.96</v>
      </c>
      <c r="AD19" s="33">
        <v>19.07</v>
      </c>
      <c r="AE19" s="34">
        <v>530</v>
      </c>
      <c r="AF19" s="33">
        <v>33.049999999999997</v>
      </c>
      <c r="AG19" s="33">
        <v>31.15</v>
      </c>
      <c r="AH19" s="33">
        <v>34.950000000000003</v>
      </c>
      <c r="AI19" s="34">
        <v>1055</v>
      </c>
      <c r="AJ19" s="34">
        <v>3157</v>
      </c>
    </row>
    <row r="20" spans="1:36" ht="12" customHeight="1">
      <c r="A20" s="135" t="s">
        <v>24</v>
      </c>
      <c r="B20" s="31" t="s">
        <v>25</v>
      </c>
      <c r="C20" s="33">
        <v>52.29</v>
      </c>
      <c r="D20" s="33">
        <v>48.18</v>
      </c>
      <c r="E20" s="33">
        <v>56.39</v>
      </c>
      <c r="F20" s="34">
        <v>343</v>
      </c>
      <c r="G20" s="33">
        <v>10.99</v>
      </c>
      <c r="H20" s="33">
        <v>8.49</v>
      </c>
      <c r="I20" s="33">
        <v>13.5</v>
      </c>
      <c r="J20" s="34">
        <v>77</v>
      </c>
      <c r="K20" s="33">
        <v>9.51</v>
      </c>
      <c r="L20" s="33">
        <v>7.14</v>
      </c>
      <c r="M20" s="33">
        <v>11.88</v>
      </c>
      <c r="N20" s="34">
        <v>65</v>
      </c>
      <c r="O20" s="33">
        <v>27.21</v>
      </c>
      <c r="P20" s="33">
        <v>23.56</v>
      </c>
      <c r="Q20" s="33">
        <v>30.85</v>
      </c>
      <c r="R20" s="34">
        <v>178</v>
      </c>
      <c r="S20" s="34">
        <v>663</v>
      </c>
      <c r="T20" s="33">
        <v>38.19</v>
      </c>
      <c r="U20" s="33">
        <v>35.68</v>
      </c>
      <c r="V20" s="33">
        <v>40.71</v>
      </c>
      <c r="W20" s="34">
        <v>745</v>
      </c>
      <c r="X20" s="33">
        <v>18.8</v>
      </c>
      <c r="Y20" s="33">
        <v>16.79</v>
      </c>
      <c r="Z20" s="33">
        <v>20.81</v>
      </c>
      <c r="AA20" s="34">
        <v>370</v>
      </c>
      <c r="AB20" s="33">
        <v>14.09</v>
      </c>
      <c r="AC20" s="33">
        <v>12.27</v>
      </c>
      <c r="AD20" s="33">
        <v>15.91</v>
      </c>
      <c r="AE20" s="34">
        <v>266</v>
      </c>
      <c r="AF20" s="33">
        <v>28.92</v>
      </c>
      <c r="AG20" s="33">
        <v>26.6</v>
      </c>
      <c r="AH20" s="33">
        <v>31.23</v>
      </c>
      <c r="AI20" s="34">
        <v>569</v>
      </c>
      <c r="AJ20" s="34">
        <v>1950</v>
      </c>
    </row>
    <row r="21" spans="1:36">
      <c r="A21" s="125"/>
      <c r="B21" s="31" t="s">
        <v>26</v>
      </c>
      <c r="C21" s="33">
        <v>39.14</v>
      </c>
      <c r="D21" s="33">
        <v>35.79</v>
      </c>
      <c r="E21" s="33">
        <v>42.48</v>
      </c>
      <c r="F21" s="34">
        <v>368</v>
      </c>
      <c r="G21" s="33">
        <v>14.12</v>
      </c>
      <c r="H21" s="33">
        <v>11.78</v>
      </c>
      <c r="I21" s="33">
        <v>16.46</v>
      </c>
      <c r="J21" s="34">
        <v>138</v>
      </c>
      <c r="K21" s="33">
        <v>13.83</v>
      </c>
      <c r="L21" s="33">
        <v>11.45</v>
      </c>
      <c r="M21" s="33">
        <v>16.21</v>
      </c>
      <c r="N21" s="34">
        <v>132</v>
      </c>
      <c r="O21" s="33">
        <v>32.909999999999997</v>
      </c>
      <c r="P21" s="33">
        <v>29.71</v>
      </c>
      <c r="Q21" s="33">
        <v>36.11</v>
      </c>
      <c r="R21" s="34">
        <v>312</v>
      </c>
      <c r="S21" s="34">
        <v>950</v>
      </c>
      <c r="T21" s="33">
        <v>25.76</v>
      </c>
      <c r="U21" s="33">
        <v>23.95</v>
      </c>
      <c r="V21" s="33">
        <v>27.58</v>
      </c>
      <c r="W21" s="34">
        <v>795</v>
      </c>
      <c r="X21" s="33">
        <v>21.02</v>
      </c>
      <c r="Y21" s="33">
        <v>19.27</v>
      </c>
      <c r="Z21" s="33">
        <v>22.76</v>
      </c>
      <c r="AA21" s="34">
        <v>596</v>
      </c>
      <c r="AB21" s="33">
        <v>18.41</v>
      </c>
      <c r="AC21" s="33">
        <v>16.760000000000002</v>
      </c>
      <c r="AD21" s="33">
        <v>20.07</v>
      </c>
      <c r="AE21" s="34">
        <v>534</v>
      </c>
      <c r="AF21" s="33">
        <v>34.81</v>
      </c>
      <c r="AG21" s="33">
        <v>32.799999999999997</v>
      </c>
      <c r="AH21" s="33">
        <v>36.81</v>
      </c>
      <c r="AI21" s="34">
        <v>1030</v>
      </c>
      <c r="AJ21" s="34">
        <v>2955</v>
      </c>
    </row>
    <row r="22" spans="1:36">
      <c r="A22" s="1" t="s">
        <v>221</v>
      </c>
      <c r="AJ22" s="3" t="s">
        <v>433</v>
      </c>
    </row>
    <row r="23" spans="1:36">
      <c r="A23" s="1" t="s">
        <v>220</v>
      </c>
    </row>
    <row r="25" spans="1:36" s="20" customFormat="1">
      <c r="A25" s="187" t="s">
        <v>0</v>
      </c>
      <c r="B25" s="188"/>
      <c r="C25" s="159">
        <v>2017</v>
      </c>
      <c r="D25" s="159"/>
      <c r="E25" s="159"/>
      <c r="F25" s="159"/>
      <c r="G25" s="159"/>
      <c r="H25" s="159"/>
      <c r="I25" s="159"/>
      <c r="J25" s="159"/>
      <c r="K25" s="159"/>
      <c r="L25" s="159"/>
      <c r="M25" s="159"/>
      <c r="N25" s="159"/>
      <c r="O25" s="159"/>
      <c r="P25" s="159"/>
      <c r="Q25" s="159"/>
      <c r="R25" s="159"/>
      <c r="S25" s="160"/>
    </row>
    <row r="26" spans="1:36" s="20" customFormat="1">
      <c r="A26" s="189"/>
      <c r="B26" s="190"/>
      <c r="C26" s="174" t="s">
        <v>95</v>
      </c>
      <c r="D26" s="174"/>
      <c r="E26" s="174"/>
      <c r="F26" s="174"/>
      <c r="G26" s="174"/>
      <c r="H26" s="174"/>
      <c r="I26" s="174"/>
      <c r="J26" s="174"/>
      <c r="K26" s="174"/>
      <c r="L26" s="174"/>
      <c r="M26" s="174"/>
      <c r="N26" s="174"/>
      <c r="O26" s="174"/>
      <c r="P26" s="174"/>
      <c r="Q26" s="174"/>
      <c r="R26" s="174"/>
      <c r="S26" s="175"/>
    </row>
    <row r="27" spans="1:36" s="20" customFormat="1">
      <c r="A27" s="189"/>
      <c r="B27" s="190"/>
      <c r="C27" s="229" t="s">
        <v>38</v>
      </c>
      <c r="D27" s="150"/>
      <c r="E27" s="150"/>
      <c r="F27" s="150"/>
      <c r="G27" s="174" t="s">
        <v>60</v>
      </c>
      <c r="H27" s="174"/>
      <c r="I27" s="174"/>
      <c r="J27" s="174"/>
      <c r="K27" s="229" t="s">
        <v>61</v>
      </c>
      <c r="L27" s="150"/>
      <c r="M27" s="150"/>
      <c r="N27" s="150"/>
      <c r="O27" s="174" t="s">
        <v>62</v>
      </c>
      <c r="P27" s="174"/>
      <c r="Q27" s="174"/>
      <c r="R27" s="174"/>
      <c r="S27" s="152" t="s">
        <v>5</v>
      </c>
    </row>
    <row r="28" spans="1:36" s="20" customFormat="1" ht="22.5">
      <c r="A28" s="191"/>
      <c r="B28" s="192"/>
      <c r="C28" s="26" t="s">
        <v>6</v>
      </c>
      <c r="D28" s="151" t="s">
        <v>78</v>
      </c>
      <c r="E28" s="151"/>
      <c r="F28" s="26" t="s">
        <v>79</v>
      </c>
      <c r="G28" s="26" t="s">
        <v>6</v>
      </c>
      <c r="H28" s="151" t="s">
        <v>78</v>
      </c>
      <c r="I28" s="151"/>
      <c r="J28" s="26" t="s">
        <v>79</v>
      </c>
      <c r="K28" s="26" t="s">
        <v>6</v>
      </c>
      <c r="L28" s="151" t="s">
        <v>78</v>
      </c>
      <c r="M28" s="151"/>
      <c r="N28" s="26" t="s">
        <v>79</v>
      </c>
      <c r="O28" s="26" t="s">
        <v>6</v>
      </c>
      <c r="P28" s="151" t="s">
        <v>78</v>
      </c>
      <c r="Q28" s="151"/>
      <c r="R28" s="26" t="s">
        <v>79</v>
      </c>
      <c r="S28" s="153"/>
    </row>
    <row r="29" spans="1:36">
      <c r="A29" s="124"/>
      <c r="B29" s="36" t="s">
        <v>429</v>
      </c>
      <c r="C29" s="29">
        <v>31.2</v>
      </c>
      <c r="D29" s="29">
        <v>29.71</v>
      </c>
      <c r="E29" s="29">
        <v>32.68</v>
      </c>
      <c r="F29" s="30">
        <v>1602</v>
      </c>
      <c r="G29" s="29">
        <v>20.16</v>
      </c>
      <c r="H29" s="29">
        <v>18.87</v>
      </c>
      <c r="I29" s="29">
        <v>21.45</v>
      </c>
      <c r="J29" s="30">
        <v>1019</v>
      </c>
      <c r="K29" s="29">
        <v>16.48</v>
      </c>
      <c r="L29" s="29">
        <v>15.27</v>
      </c>
      <c r="M29" s="29">
        <v>17.68</v>
      </c>
      <c r="N29" s="30">
        <v>826</v>
      </c>
      <c r="O29" s="29">
        <v>32.17</v>
      </c>
      <c r="P29" s="29">
        <v>30.68</v>
      </c>
      <c r="Q29" s="29">
        <v>33.65</v>
      </c>
      <c r="R29" s="30">
        <v>1659</v>
      </c>
      <c r="S29" s="30">
        <f>R29+N29+J29+F29</f>
        <v>5106</v>
      </c>
    </row>
    <row r="30" spans="1:36">
      <c r="A30" s="125"/>
      <c r="B30" s="35" t="s">
        <v>430</v>
      </c>
      <c r="C30" s="33">
        <v>25.58</v>
      </c>
      <c r="D30" s="33">
        <v>23.84</v>
      </c>
      <c r="E30" s="33">
        <v>27.33</v>
      </c>
      <c r="F30" s="34">
        <v>856</v>
      </c>
      <c r="G30" s="33">
        <v>22.62</v>
      </c>
      <c r="H30" s="33">
        <v>20.99</v>
      </c>
      <c r="I30" s="33">
        <v>24.25</v>
      </c>
      <c r="J30" s="34">
        <v>790</v>
      </c>
      <c r="K30" s="33">
        <v>18.38</v>
      </c>
      <c r="L30" s="33">
        <v>16.87</v>
      </c>
      <c r="M30" s="33">
        <v>19.89</v>
      </c>
      <c r="N30" s="34">
        <v>639</v>
      </c>
      <c r="O30" s="33">
        <v>33.42</v>
      </c>
      <c r="P30" s="33">
        <v>31.59</v>
      </c>
      <c r="Q30" s="33">
        <v>35.25</v>
      </c>
      <c r="R30" s="34">
        <v>1193</v>
      </c>
      <c r="S30" s="34">
        <f t="shared" ref="S30:S37" si="0">R30+N30+J30+F30</f>
        <v>3478</v>
      </c>
    </row>
    <row r="31" spans="1:36">
      <c r="A31" s="125"/>
      <c r="B31" s="35" t="s">
        <v>431</v>
      </c>
      <c r="C31" s="33">
        <v>47.75</v>
      </c>
      <c r="D31" s="33">
        <v>44.73</v>
      </c>
      <c r="E31" s="33">
        <v>50.78</v>
      </c>
      <c r="F31" s="34">
        <v>571</v>
      </c>
      <c r="G31" s="33">
        <v>10.53</v>
      </c>
      <c r="H31" s="33">
        <v>8.7100000000000009</v>
      </c>
      <c r="I31" s="33">
        <v>12.36</v>
      </c>
      <c r="J31" s="34">
        <v>129</v>
      </c>
      <c r="K31" s="33">
        <v>10.8</v>
      </c>
      <c r="L31" s="33">
        <v>8.92</v>
      </c>
      <c r="M31" s="33">
        <v>12.69</v>
      </c>
      <c r="N31" s="34">
        <v>132</v>
      </c>
      <c r="O31" s="33">
        <v>30.91</v>
      </c>
      <c r="P31" s="33">
        <v>28.15</v>
      </c>
      <c r="Q31" s="33">
        <v>33.67</v>
      </c>
      <c r="R31" s="34">
        <v>384</v>
      </c>
      <c r="S31" s="34">
        <f t="shared" si="0"/>
        <v>1216</v>
      </c>
    </row>
    <row r="32" spans="1:36">
      <c r="A32" s="125"/>
      <c r="B32" s="39" t="s">
        <v>432</v>
      </c>
      <c r="C32" s="33">
        <v>44.69</v>
      </c>
      <c r="D32" s="33">
        <v>39.58</v>
      </c>
      <c r="E32" s="33">
        <v>49.79</v>
      </c>
      <c r="F32" s="34">
        <v>175</v>
      </c>
      <c r="G32" s="33">
        <v>24.18</v>
      </c>
      <c r="H32" s="33">
        <v>19.78</v>
      </c>
      <c r="I32" s="33">
        <v>28.57</v>
      </c>
      <c r="J32" s="34">
        <v>100</v>
      </c>
      <c r="K32" s="33">
        <v>12.14</v>
      </c>
      <c r="L32" s="33">
        <v>9.02</v>
      </c>
      <c r="M32" s="33">
        <v>15.27</v>
      </c>
      <c r="N32" s="34">
        <v>55</v>
      </c>
      <c r="O32" s="33">
        <v>19</v>
      </c>
      <c r="P32" s="33">
        <v>15.07</v>
      </c>
      <c r="Q32" s="33">
        <v>22.92</v>
      </c>
      <c r="R32" s="34">
        <v>82</v>
      </c>
      <c r="S32" s="34">
        <f t="shared" si="0"/>
        <v>412</v>
      </c>
    </row>
    <row r="33" spans="1:19">
      <c r="A33" s="125"/>
      <c r="B33" s="39" t="s">
        <v>28</v>
      </c>
      <c r="C33" s="33">
        <v>38.909999999999997</v>
      </c>
      <c r="D33" s="33">
        <v>31.9</v>
      </c>
      <c r="E33" s="33">
        <v>45.92</v>
      </c>
      <c r="F33" s="34">
        <v>77</v>
      </c>
      <c r="G33" s="32" t="s">
        <v>316</v>
      </c>
      <c r="H33" s="33">
        <v>3.35</v>
      </c>
      <c r="I33" s="33">
        <v>9.9700000000000006</v>
      </c>
      <c r="J33" s="34">
        <v>15</v>
      </c>
      <c r="K33" s="32" t="s">
        <v>266</v>
      </c>
      <c r="L33" s="33">
        <v>9.0500000000000007</v>
      </c>
      <c r="M33" s="33">
        <v>19.04</v>
      </c>
      <c r="N33" s="34">
        <v>28</v>
      </c>
      <c r="O33" s="33">
        <v>40.380000000000003</v>
      </c>
      <c r="P33" s="33">
        <v>33.340000000000003</v>
      </c>
      <c r="Q33" s="33">
        <v>47.43</v>
      </c>
      <c r="R33" s="34">
        <v>81</v>
      </c>
      <c r="S33" s="34">
        <f t="shared" si="0"/>
        <v>201</v>
      </c>
    </row>
    <row r="34" spans="1:19">
      <c r="A34" s="125"/>
      <c r="B34" s="39" t="s">
        <v>29</v>
      </c>
      <c r="C34" s="33">
        <v>45.39</v>
      </c>
      <c r="D34" s="33">
        <v>40.11</v>
      </c>
      <c r="E34" s="33">
        <v>50.67</v>
      </c>
      <c r="F34" s="34">
        <v>167</v>
      </c>
      <c r="G34" s="33">
        <v>23.19</v>
      </c>
      <c r="H34" s="33">
        <v>18.7</v>
      </c>
      <c r="I34" s="33">
        <v>27.68</v>
      </c>
      <c r="J34" s="34">
        <v>89</v>
      </c>
      <c r="K34" s="33">
        <v>12.29</v>
      </c>
      <c r="L34" s="33">
        <v>9.0399999999999991</v>
      </c>
      <c r="M34" s="33">
        <v>15.54</v>
      </c>
      <c r="N34" s="34">
        <v>52</v>
      </c>
      <c r="O34" s="33">
        <v>19.13</v>
      </c>
      <c r="P34" s="33">
        <v>15.07</v>
      </c>
      <c r="Q34" s="33">
        <v>23.18</v>
      </c>
      <c r="R34" s="34">
        <v>78</v>
      </c>
      <c r="S34" s="34">
        <f t="shared" si="0"/>
        <v>386</v>
      </c>
    </row>
    <row r="35" spans="1:19">
      <c r="A35" s="125"/>
      <c r="B35" s="39" t="s">
        <v>30</v>
      </c>
      <c r="C35" s="33">
        <v>55.37</v>
      </c>
      <c r="D35" s="33">
        <v>47.09</v>
      </c>
      <c r="E35" s="33">
        <v>63.66</v>
      </c>
      <c r="F35" s="34">
        <v>75</v>
      </c>
      <c r="G35" s="32" t="s">
        <v>347</v>
      </c>
      <c r="H35" s="33">
        <v>3.1</v>
      </c>
      <c r="I35" s="33">
        <v>11.58</v>
      </c>
      <c r="J35" s="34">
        <v>11</v>
      </c>
      <c r="K35" s="32" t="s">
        <v>255</v>
      </c>
      <c r="L35" s="33">
        <v>6.33</v>
      </c>
      <c r="M35" s="33">
        <v>16.829999999999998</v>
      </c>
      <c r="N35" s="34">
        <v>17</v>
      </c>
      <c r="O35" s="33">
        <v>25.71</v>
      </c>
      <c r="P35" s="33">
        <v>18.7</v>
      </c>
      <c r="Q35" s="33">
        <v>32.72</v>
      </c>
      <c r="R35" s="34">
        <v>41</v>
      </c>
      <c r="S35" s="34">
        <f t="shared" si="0"/>
        <v>144</v>
      </c>
    </row>
    <row r="36" spans="1:19">
      <c r="A36" s="125"/>
      <c r="B36" s="39" t="s">
        <v>31</v>
      </c>
      <c r="C36" s="33">
        <v>49.65</v>
      </c>
      <c r="D36" s="33">
        <v>43.38</v>
      </c>
      <c r="E36" s="33">
        <v>55.92</v>
      </c>
      <c r="F36" s="34">
        <v>126</v>
      </c>
      <c r="G36" s="33">
        <v>12.48</v>
      </c>
      <c r="H36" s="33">
        <v>8.42</v>
      </c>
      <c r="I36" s="33">
        <v>16.54</v>
      </c>
      <c r="J36" s="34">
        <v>33</v>
      </c>
      <c r="K36" s="32" t="s">
        <v>348</v>
      </c>
      <c r="L36" s="33">
        <v>4.5</v>
      </c>
      <c r="M36" s="33">
        <v>10.91</v>
      </c>
      <c r="N36" s="34">
        <v>21</v>
      </c>
      <c r="O36" s="33">
        <v>30.17</v>
      </c>
      <c r="P36" s="33">
        <v>24.44</v>
      </c>
      <c r="Q36" s="33">
        <v>35.89</v>
      </c>
      <c r="R36" s="34">
        <v>78</v>
      </c>
      <c r="S36" s="34">
        <f t="shared" si="0"/>
        <v>258</v>
      </c>
    </row>
    <row r="37" spans="1:19">
      <c r="A37" s="158"/>
      <c r="B37" s="101" t="s">
        <v>32</v>
      </c>
      <c r="C37" s="102">
        <v>51.9</v>
      </c>
      <c r="D37" s="102">
        <v>42.57</v>
      </c>
      <c r="E37" s="102">
        <v>61.23</v>
      </c>
      <c r="F37" s="105">
        <v>61</v>
      </c>
      <c r="G37" s="104" t="s">
        <v>424</v>
      </c>
      <c r="H37" s="102">
        <v>4.7</v>
      </c>
      <c r="I37" s="102">
        <v>16.88</v>
      </c>
      <c r="J37" s="105">
        <v>12</v>
      </c>
      <c r="K37" s="104" t="s">
        <v>294</v>
      </c>
      <c r="L37" s="102">
        <v>3.89</v>
      </c>
      <c r="M37" s="102">
        <v>14.92</v>
      </c>
      <c r="N37" s="105">
        <v>11</v>
      </c>
      <c r="O37" s="102">
        <v>27.91</v>
      </c>
      <c r="P37" s="102">
        <v>19.77</v>
      </c>
      <c r="Q37" s="102">
        <v>36.049999999999997</v>
      </c>
      <c r="R37" s="105">
        <v>35</v>
      </c>
      <c r="S37" s="105">
        <f t="shared" si="0"/>
        <v>119</v>
      </c>
    </row>
    <row r="38" spans="1:19">
      <c r="A38" s="126" t="s">
        <v>0</v>
      </c>
      <c r="B38" s="127"/>
      <c r="C38" s="147">
        <v>2012</v>
      </c>
      <c r="D38" s="147"/>
      <c r="E38" s="147"/>
      <c r="F38" s="147"/>
      <c r="G38" s="147"/>
      <c r="H38" s="147"/>
      <c r="I38" s="147"/>
      <c r="J38" s="147"/>
      <c r="K38" s="147"/>
      <c r="L38" s="147"/>
      <c r="M38" s="147"/>
      <c r="N38" s="147"/>
      <c r="O38" s="147"/>
      <c r="P38" s="147"/>
      <c r="Q38" s="147"/>
      <c r="R38" s="147"/>
      <c r="S38" s="148"/>
    </row>
    <row r="39" spans="1:19">
      <c r="A39" s="128"/>
      <c r="B39" s="129"/>
      <c r="C39" s="133" t="s">
        <v>95</v>
      </c>
      <c r="D39" s="133"/>
      <c r="E39" s="133"/>
      <c r="F39" s="133"/>
      <c r="G39" s="133"/>
      <c r="H39" s="133"/>
      <c r="I39" s="133"/>
      <c r="J39" s="133"/>
      <c r="K39" s="133"/>
      <c r="L39" s="133"/>
      <c r="M39" s="133"/>
      <c r="N39" s="133"/>
      <c r="O39" s="133"/>
      <c r="P39" s="133"/>
      <c r="Q39" s="133"/>
      <c r="R39" s="133"/>
      <c r="S39" s="144"/>
    </row>
    <row r="40" spans="1:19">
      <c r="A40" s="128"/>
      <c r="B40" s="129"/>
      <c r="C40" s="230" t="s">
        <v>38</v>
      </c>
      <c r="D40" s="133"/>
      <c r="E40" s="133"/>
      <c r="F40" s="133"/>
      <c r="G40" s="231" t="s">
        <v>60</v>
      </c>
      <c r="H40" s="231"/>
      <c r="I40" s="231"/>
      <c r="J40" s="231"/>
      <c r="K40" s="230" t="s">
        <v>61</v>
      </c>
      <c r="L40" s="133"/>
      <c r="M40" s="133"/>
      <c r="N40" s="133"/>
      <c r="O40" s="231" t="s">
        <v>62</v>
      </c>
      <c r="P40" s="231"/>
      <c r="Q40" s="231"/>
      <c r="R40" s="231"/>
      <c r="S40" s="144" t="s">
        <v>5</v>
      </c>
    </row>
    <row r="41" spans="1:19" ht="22.5">
      <c r="A41" s="130"/>
      <c r="B41" s="131"/>
      <c r="C41" s="25" t="s">
        <v>6</v>
      </c>
      <c r="D41" s="146" t="s">
        <v>78</v>
      </c>
      <c r="E41" s="146"/>
      <c r="F41" s="25" t="s">
        <v>79</v>
      </c>
      <c r="G41" s="25" t="s">
        <v>6</v>
      </c>
      <c r="H41" s="146" t="s">
        <v>78</v>
      </c>
      <c r="I41" s="146"/>
      <c r="J41" s="25" t="s">
        <v>79</v>
      </c>
      <c r="K41" s="25" t="s">
        <v>6</v>
      </c>
      <c r="L41" s="146" t="s">
        <v>78</v>
      </c>
      <c r="M41" s="146"/>
      <c r="N41" s="25" t="s">
        <v>79</v>
      </c>
      <c r="O41" s="25" t="s">
        <v>6</v>
      </c>
      <c r="P41" s="146" t="s">
        <v>78</v>
      </c>
      <c r="Q41" s="146"/>
      <c r="R41" s="25" t="s">
        <v>79</v>
      </c>
      <c r="S41" s="145"/>
    </row>
    <row r="42" spans="1:19">
      <c r="A42" s="124"/>
      <c r="B42" s="36" t="s">
        <v>429</v>
      </c>
      <c r="C42" s="29">
        <v>34.36</v>
      </c>
      <c r="D42" s="29">
        <v>32.68</v>
      </c>
      <c r="E42" s="29">
        <v>36.03</v>
      </c>
      <c r="F42" s="30">
        <v>1645</v>
      </c>
      <c r="G42" s="29">
        <v>20.85</v>
      </c>
      <c r="H42" s="29">
        <v>19.39</v>
      </c>
      <c r="I42" s="29">
        <v>22.31</v>
      </c>
      <c r="J42" s="30">
        <v>976</v>
      </c>
      <c r="K42" s="29">
        <v>16.25</v>
      </c>
      <c r="L42" s="29">
        <v>14.79</v>
      </c>
      <c r="M42" s="29">
        <v>17.72</v>
      </c>
      <c r="N42" s="30">
        <v>758</v>
      </c>
      <c r="O42" s="29">
        <v>28.54</v>
      </c>
      <c r="P42" s="29">
        <v>26.97</v>
      </c>
      <c r="Q42" s="29">
        <v>30.11</v>
      </c>
      <c r="R42" s="30">
        <v>1415</v>
      </c>
      <c r="S42" s="30">
        <f>R42+N42+J42+F42</f>
        <v>4794</v>
      </c>
    </row>
    <row r="43" spans="1:19">
      <c r="A43" s="125"/>
      <c r="B43" s="35" t="s">
        <v>430</v>
      </c>
      <c r="C43" s="33">
        <v>26.78</v>
      </c>
      <c r="D43" s="33">
        <v>24.85</v>
      </c>
      <c r="E43" s="33">
        <v>28.72</v>
      </c>
      <c r="F43" s="34">
        <v>828</v>
      </c>
      <c r="G43" s="33">
        <v>24.46</v>
      </c>
      <c r="H43" s="33">
        <v>22.56</v>
      </c>
      <c r="I43" s="33">
        <v>26.37</v>
      </c>
      <c r="J43" s="34">
        <v>752</v>
      </c>
      <c r="K43" s="33">
        <v>18.649999999999999</v>
      </c>
      <c r="L43" s="33">
        <v>16.739999999999998</v>
      </c>
      <c r="M43" s="33">
        <v>20.56</v>
      </c>
      <c r="N43" s="34">
        <v>585</v>
      </c>
      <c r="O43" s="33">
        <v>30.11</v>
      </c>
      <c r="P43" s="33">
        <v>28.15</v>
      </c>
      <c r="Q43" s="33">
        <v>32.07</v>
      </c>
      <c r="R43" s="34">
        <v>1003</v>
      </c>
      <c r="S43" s="34">
        <f t="shared" ref="S43:S50" si="1">R43+N43+J43+F43</f>
        <v>3168</v>
      </c>
    </row>
    <row r="44" spans="1:19">
      <c r="A44" s="125"/>
      <c r="B44" s="35" t="s">
        <v>431</v>
      </c>
      <c r="C44" s="33">
        <v>55.29</v>
      </c>
      <c r="D44" s="33">
        <v>52.02</v>
      </c>
      <c r="E44" s="33">
        <v>58.56</v>
      </c>
      <c r="F44" s="34">
        <v>654</v>
      </c>
      <c r="G44" s="33">
        <v>9.58</v>
      </c>
      <c r="H44" s="33">
        <v>7.81</v>
      </c>
      <c r="I44" s="33">
        <v>11.36</v>
      </c>
      <c r="J44" s="34">
        <v>125</v>
      </c>
      <c r="K44" s="33">
        <v>10.210000000000001</v>
      </c>
      <c r="L44" s="33">
        <v>8.2799999999999994</v>
      </c>
      <c r="M44" s="33">
        <v>12.15</v>
      </c>
      <c r="N44" s="34">
        <v>129</v>
      </c>
      <c r="O44" s="33">
        <v>24.92</v>
      </c>
      <c r="P44" s="33">
        <v>22.1</v>
      </c>
      <c r="Q44" s="33">
        <v>27.74</v>
      </c>
      <c r="R44" s="34">
        <v>326</v>
      </c>
      <c r="S44" s="34">
        <f t="shared" si="1"/>
        <v>1234</v>
      </c>
    </row>
    <row r="45" spans="1:19">
      <c r="A45" s="125"/>
      <c r="B45" s="39" t="s">
        <v>432</v>
      </c>
      <c r="C45" s="33">
        <v>44.93</v>
      </c>
      <c r="D45" s="33">
        <v>39.47</v>
      </c>
      <c r="E45" s="33">
        <v>50.39</v>
      </c>
      <c r="F45" s="34">
        <v>163</v>
      </c>
      <c r="G45" s="33">
        <v>22.03</v>
      </c>
      <c r="H45" s="33">
        <v>17.850000000000001</v>
      </c>
      <c r="I45" s="33">
        <v>26.2</v>
      </c>
      <c r="J45" s="34">
        <v>99</v>
      </c>
      <c r="K45" s="33">
        <v>10.119999999999999</v>
      </c>
      <c r="L45" s="33">
        <v>7.11</v>
      </c>
      <c r="M45" s="33">
        <v>13.13</v>
      </c>
      <c r="N45" s="34">
        <v>44</v>
      </c>
      <c r="O45" s="33">
        <v>22.92</v>
      </c>
      <c r="P45" s="33">
        <v>18.29</v>
      </c>
      <c r="Q45" s="33">
        <v>27.55</v>
      </c>
      <c r="R45" s="34">
        <v>86</v>
      </c>
      <c r="S45" s="34">
        <f t="shared" si="1"/>
        <v>392</v>
      </c>
    </row>
    <row r="46" spans="1:19">
      <c r="A46" s="125"/>
      <c r="B46" s="39" t="s">
        <v>28</v>
      </c>
      <c r="C46" s="33">
        <v>37.61</v>
      </c>
      <c r="D46" s="33">
        <v>29.4</v>
      </c>
      <c r="E46" s="33">
        <v>45.83</v>
      </c>
      <c r="F46" s="34">
        <v>63</v>
      </c>
      <c r="G46" s="33">
        <v>24.56</v>
      </c>
      <c r="H46" s="33">
        <v>16.420000000000002</v>
      </c>
      <c r="I46" s="33">
        <v>32.700000000000003</v>
      </c>
      <c r="J46" s="34">
        <v>33</v>
      </c>
      <c r="K46" s="32" t="s">
        <v>255</v>
      </c>
      <c r="L46" s="33">
        <v>6.68</v>
      </c>
      <c r="M46" s="33">
        <v>16.600000000000001</v>
      </c>
      <c r="N46" s="34">
        <v>21</v>
      </c>
      <c r="O46" s="33">
        <v>26.18</v>
      </c>
      <c r="P46" s="33">
        <v>18.93</v>
      </c>
      <c r="Q46" s="33">
        <v>33.43</v>
      </c>
      <c r="R46" s="34">
        <v>48</v>
      </c>
      <c r="S46" s="34">
        <f t="shared" si="1"/>
        <v>165</v>
      </c>
    </row>
    <row r="47" spans="1:19">
      <c r="A47" s="125"/>
      <c r="B47" s="39" t="s">
        <v>29</v>
      </c>
      <c r="C47" s="33">
        <v>45.11</v>
      </c>
      <c r="D47" s="33">
        <v>39.54</v>
      </c>
      <c r="E47" s="33">
        <v>50.68</v>
      </c>
      <c r="F47" s="34">
        <v>157</v>
      </c>
      <c r="G47" s="33">
        <v>21.89</v>
      </c>
      <c r="H47" s="33">
        <v>17.7</v>
      </c>
      <c r="I47" s="33">
        <v>26.08</v>
      </c>
      <c r="J47" s="34">
        <v>96</v>
      </c>
      <c r="K47" s="33">
        <v>10.02</v>
      </c>
      <c r="L47" s="33">
        <v>6.96</v>
      </c>
      <c r="M47" s="33">
        <v>13.08</v>
      </c>
      <c r="N47" s="34">
        <v>42</v>
      </c>
      <c r="O47" s="33">
        <v>22.97</v>
      </c>
      <c r="P47" s="33">
        <v>18.260000000000002</v>
      </c>
      <c r="Q47" s="33">
        <v>27.69</v>
      </c>
      <c r="R47" s="34">
        <v>83</v>
      </c>
      <c r="S47" s="34">
        <f t="shared" si="1"/>
        <v>378</v>
      </c>
    </row>
    <row r="48" spans="1:19">
      <c r="A48" s="125"/>
      <c r="B48" s="39" t="s">
        <v>30</v>
      </c>
      <c r="C48" s="33">
        <v>58.41</v>
      </c>
      <c r="D48" s="33">
        <v>49.72</v>
      </c>
      <c r="E48" s="33">
        <v>67.099999999999994</v>
      </c>
      <c r="F48" s="34">
        <v>80</v>
      </c>
      <c r="G48" s="32" t="s">
        <v>257</v>
      </c>
      <c r="H48" s="33">
        <v>3.51</v>
      </c>
      <c r="I48" s="33">
        <v>12.39</v>
      </c>
      <c r="J48" s="34">
        <v>12</v>
      </c>
      <c r="K48" s="32" t="s">
        <v>344</v>
      </c>
      <c r="L48" s="33">
        <v>5.49</v>
      </c>
      <c r="M48" s="33">
        <v>15.2</v>
      </c>
      <c r="N48" s="34">
        <v>17</v>
      </c>
      <c r="O48" s="33">
        <v>23.29</v>
      </c>
      <c r="P48" s="33">
        <v>15.99</v>
      </c>
      <c r="Q48" s="33">
        <v>30.6</v>
      </c>
      <c r="R48" s="34">
        <v>36</v>
      </c>
      <c r="S48" s="34">
        <f t="shared" si="1"/>
        <v>145</v>
      </c>
    </row>
    <row r="49" spans="1:19">
      <c r="A49" s="125"/>
      <c r="B49" s="39" t="s">
        <v>31</v>
      </c>
      <c r="C49" s="33">
        <v>57.18</v>
      </c>
      <c r="D49" s="33">
        <v>49.84</v>
      </c>
      <c r="E49" s="33">
        <v>64.53</v>
      </c>
      <c r="F49" s="34">
        <v>144</v>
      </c>
      <c r="G49" s="32" t="s">
        <v>340</v>
      </c>
      <c r="H49" s="33">
        <v>3.07</v>
      </c>
      <c r="I49" s="33">
        <v>8.5399999999999991</v>
      </c>
      <c r="J49" s="34">
        <v>19</v>
      </c>
      <c r="K49" s="32" t="s">
        <v>330</v>
      </c>
      <c r="L49" s="33">
        <v>4.93</v>
      </c>
      <c r="M49" s="33">
        <v>12.74</v>
      </c>
      <c r="N49" s="34">
        <v>26</v>
      </c>
      <c r="O49" s="33">
        <v>28.18</v>
      </c>
      <c r="P49" s="33">
        <v>21.45</v>
      </c>
      <c r="Q49" s="33">
        <v>34.9</v>
      </c>
      <c r="R49" s="34">
        <v>75</v>
      </c>
      <c r="S49" s="34">
        <f t="shared" si="1"/>
        <v>264</v>
      </c>
    </row>
    <row r="50" spans="1:19">
      <c r="A50" s="125"/>
      <c r="B50" s="39" t="s">
        <v>32</v>
      </c>
      <c r="C50" s="33">
        <v>49.69</v>
      </c>
      <c r="D50" s="33">
        <v>37.54</v>
      </c>
      <c r="E50" s="33">
        <v>61.84</v>
      </c>
      <c r="F50" s="34">
        <v>60</v>
      </c>
      <c r="G50" s="32" t="s">
        <v>292</v>
      </c>
      <c r="H50" s="33">
        <v>3.38</v>
      </c>
      <c r="I50" s="33">
        <v>15.22</v>
      </c>
      <c r="J50" s="34">
        <v>12</v>
      </c>
      <c r="K50" s="32" t="s">
        <v>356</v>
      </c>
      <c r="L50" s="33">
        <v>3.15</v>
      </c>
      <c r="M50" s="33">
        <v>30.26</v>
      </c>
      <c r="N50" s="34">
        <v>12</v>
      </c>
      <c r="O50" s="33">
        <v>24.3</v>
      </c>
      <c r="P50" s="33">
        <v>15.1</v>
      </c>
      <c r="Q50" s="33">
        <v>33.5</v>
      </c>
      <c r="R50" s="34">
        <v>30</v>
      </c>
      <c r="S50" s="34">
        <f t="shared" si="1"/>
        <v>114</v>
      </c>
    </row>
    <row r="51" spans="1:19">
      <c r="A51" s="1" t="s">
        <v>221</v>
      </c>
      <c r="S51" s="3" t="s">
        <v>433</v>
      </c>
    </row>
    <row r="52" spans="1:19">
      <c r="A52" s="1" t="s">
        <v>220</v>
      </c>
    </row>
  </sheetData>
  <mergeCells count="57">
    <mergeCell ref="K40:N40"/>
    <mergeCell ref="O40:R40"/>
    <mergeCell ref="D4:E4"/>
    <mergeCell ref="H4:I4"/>
    <mergeCell ref="L4:M4"/>
    <mergeCell ref="D28:E28"/>
    <mergeCell ref="H28:I28"/>
    <mergeCell ref="C25:S25"/>
    <mergeCell ref="C26:S26"/>
    <mergeCell ref="AC4:AD4"/>
    <mergeCell ref="AG4:AH4"/>
    <mergeCell ref="A38:B41"/>
    <mergeCell ref="A42:A50"/>
    <mergeCell ref="L28:M28"/>
    <mergeCell ref="P28:Q28"/>
    <mergeCell ref="P41:Q41"/>
    <mergeCell ref="L41:M41"/>
    <mergeCell ref="H41:I41"/>
    <mergeCell ref="D41:E41"/>
    <mergeCell ref="C38:S38"/>
    <mergeCell ref="C39:S39"/>
    <mergeCell ref="S27:S28"/>
    <mergeCell ref="S40:S41"/>
    <mergeCell ref="C40:F40"/>
    <mergeCell ref="G40:J40"/>
    <mergeCell ref="C1:S1"/>
    <mergeCell ref="T1:AJ1"/>
    <mergeCell ref="A5:A6"/>
    <mergeCell ref="A29:A37"/>
    <mergeCell ref="A25:B28"/>
    <mergeCell ref="C27:F27"/>
    <mergeCell ref="G27:J27"/>
    <mergeCell ref="K27:N27"/>
    <mergeCell ref="O27:R27"/>
    <mergeCell ref="A7:A8"/>
    <mergeCell ref="A9:A10"/>
    <mergeCell ref="A11:A13"/>
    <mergeCell ref="A14:A15"/>
    <mergeCell ref="A16:A17"/>
    <mergeCell ref="A18:A19"/>
    <mergeCell ref="A20:A21"/>
    <mergeCell ref="A1:B4"/>
    <mergeCell ref="C2:S2"/>
    <mergeCell ref="T2:AJ2"/>
    <mergeCell ref="C3:F3"/>
    <mergeCell ref="G3:J3"/>
    <mergeCell ref="K3:N3"/>
    <mergeCell ref="O3:R3"/>
    <mergeCell ref="S3:S4"/>
    <mergeCell ref="T3:W3"/>
    <mergeCell ref="X3:AA3"/>
    <mergeCell ref="AB3:AE3"/>
    <mergeCell ref="AF3:AI3"/>
    <mergeCell ref="AJ3:AJ4"/>
    <mergeCell ref="P4:Q4"/>
    <mergeCell ref="U4:V4"/>
    <mergeCell ref="Y4:Z4"/>
  </mergeCells>
  <pageMargins left="0.59055118110236227" right="0.39370078740157483" top="0.98425196850393704" bottom="0.59055118110236227" header="0.31496062992125984" footer="0.31496062992125984"/>
  <pageSetup paperSize="9" scale="82" fitToWidth="2" orientation="landscape" r:id="rId1"/>
  <headerFooter>
    <oddHeader>&amp;R&amp;G</oddHeader>
    <oddFooter>&amp;L&amp;8&amp;F-&amp;A</oddFooter>
  </headerFooter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2"/>
  <sheetViews>
    <sheetView topLeftCell="A22" zoomScaleNormal="100" workbookViewId="0">
      <selection activeCell="G12" sqref="G12"/>
    </sheetView>
  </sheetViews>
  <sheetFormatPr baseColWidth="10" defaultColWidth="11.42578125" defaultRowHeight="11.25"/>
  <cols>
    <col min="1" max="1" width="15.7109375" style="1" customWidth="1"/>
    <col min="2" max="2" width="18.7109375" style="1" customWidth="1"/>
    <col min="3" max="14" width="8.7109375" style="1" customWidth="1"/>
    <col min="15" max="18" width="10.7109375" style="1" customWidth="1"/>
    <col min="19" max="19" width="9.7109375" style="1" customWidth="1"/>
    <col min="20" max="35" width="8.7109375" style="1" customWidth="1"/>
    <col min="36" max="36" width="9.7109375" style="1" customWidth="1"/>
    <col min="37" max="51" width="8.7109375" style="1" customWidth="1"/>
    <col min="52" max="54" width="10.42578125" style="1" customWidth="1"/>
    <col min="55" max="16384" width="11.42578125" style="1"/>
  </cols>
  <sheetData>
    <row r="1" spans="1:44" s="20" customFormat="1" ht="12" customHeight="1">
      <c r="A1" s="137" t="s">
        <v>0</v>
      </c>
      <c r="B1" s="138"/>
      <c r="C1" s="171" t="s">
        <v>127</v>
      </c>
      <c r="D1" s="171"/>
      <c r="E1" s="171"/>
      <c r="F1" s="171"/>
      <c r="G1" s="171"/>
      <c r="H1" s="171"/>
      <c r="I1" s="171"/>
      <c r="J1" s="171"/>
      <c r="K1" s="171"/>
      <c r="L1" s="171"/>
      <c r="M1" s="171"/>
      <c r="N1" s="171"/>
      <c r="O1" s="171"/>
      <c r="P1" s="171"/>
      <c r="Q1" s="171"/>
      <c r="R1" s="171"/>
      <c r="S1" s="171"/>
      <c r="T1" s="171" t="s">
        <v>127</v>
      </c>
      <c r="U1" s="171"/>
      <c r="V1" s="171"/>
      <c r="W1" s="171"/>
      <c r="X1" s="171"/>
      <c r="Y1" s="171"/>
      <c r="Z1" s="171"/>
      <c r="AA1" s="171"/>
      <c r="AB1" s="171"/>
      <c r="AC1" s="228"/>
      <c r="AD1" s="228"/>
      <c r="AE1" s="228"/>
      <c r="AF1" s="228"/>
      <c r="AG1" s="228"/>
      <c r="AH1" s="228"/>
      <c r="AI1" s="228"/>
      <c r="AJ1" s="228"/>
      <c r="AK1" s="83"/>
      <c r="AL1" s="83"/>
      <c r="AM1" s="83"/>
      <c r="AN1" s="83"/>
      <c r="AO1" s="83"/>
      <c r="AP1" s="83"/>
      <c r="AQ1" s="83"/>
      <c r="AR1" s="84"/>
    </row>
    <row r="2" spans="1:44" s="20" customFormat="1">
      <c r="A2" s="139"/>
      <c r="B2" s="140"/>
      <c r="C2" s="136" t="s">
        <v>1</v>
      </c>
      <c r="D2" s="120"/>
      <c r="E2" s="120"/>
      <c r="F2" s="120"/>
      <c r="G2" s="120"/>
      <c r="H2" s="120"/>
      <c r="I2" s="120"/>
      <c r="J2" s="120"/>
      <c r="K2" s="120"/>
      <c r="L2" s="120"/>
      <c r="M2" s="120"/>
      <c r="N2" s="120"/>
      <c r="O2" s="120"/>
      <c r="P2" s="120"/>
      <c r="Q2" s="120"/>
      <c r="R2" s="120"/>
      <c r="S2" s="120"/>
      <c r="T2" s="136" t="s">
        <v>429</v>
      </c>
      <c r="U2" s="120"/>
      <c r="V2" s="120"/>
      <c r="W2" s="120"/>
      <c r="X2" s="120"/>
      <c r="Y2" s="120"/>
      <c r="Z2" s="120"/>
      <c r="AA2" s="120"/>
      <c r="AB2" s="120"/>
      <c r="AC2" s="176"/>
      <c r="AD2" s="176"/>
      <c r="AE2" s="176"/>
      <c r="AF2" s="176"/>
      <c r="AG2" s="176"/>
      <c r="AH2" s="176"/>
      <c r="AI2" s="176"/>
      <c r="AJ2" s="176"/>
      <c r="AK2" s="85"/>
      <c r="AL2" s="85"/>
      <c r="AM2" s="85"/>
      <c r="AN2" s="85"/>
      <c r="AO2" s="85"/>
      <c r="AP2" s="85"/>
      <c r="AQ2" s="85"/>
      <c r="AR2" s="86"/>
    </row>
    <row r="3" spans="1:44" s="20" customFormat="1">
      <c r="A3" s="139"/>
      <c r="B3" s="140"/>
      <c r="C3" s="232">
        <v>0</v>
      </c>
      <c r="D3" s="120"/>
      <c r="E3" s="120"/>
      <c r="F3" s="120"/>
      <c r="G3" s="232" t="s">
        <v>124</v>
      </c>
      <c r="H3" s="120"/>
      <c r="I3" s="120"/>
      <c r="J3" s="120"/>
      <c r="K3" s="232" t="s">
        <v>125</v>
      </c>
      <c r="L3" s="120"/>
      <c r="M3" s="120"/>
      <c r="N3" s="120"/>
      <c r="O3" s="232" t="s">
        <v>126</v>
      </c>
      <c r="P3" s="120"/>
      <c r="Q3" s="120"/>
      <c r="R3" s="120"/>
      <c r="S3" s="120" t="s">
        <v>5</v>
      </c>
      <c r="T3" s="232">
        <v>0</v>
      </c>
      <c r="U3" s="120"/>
      <c r="V3" s="120"/>
      <c r="W3" s="120"/>
      <c r="X3" s="232" t="s">
        <v>124</v>
      </c>
      <c r="Y3" s="120"/>
      <c r="Z3" s="120"/>
      <c r="AA3" s="120"/>
      <c r="AB3" s="232" t="s">
        <v>125</v>
      </c>
      <c r="AC3" s="150"/>
      <c r="AD3" s="150"/>
      <c r="AE3" s="150"/>
      <c r="AF3" s="233" t="s">
        <v>126</v>
      </c>
      <c r="AG3" s="150"/>
      <c r="AH3" s="150"/>
      <c r="AI3" s="150"/>
      <c r="AJ3" s="150" t="s">
        <v>5</v>
      </c>
      <c r="AK3" s="85"/>
      <c r="AL3" s="85"/>
      <c r="AM3" s="85"/>
      <c r="AN3" s="85"/>
      <c r="AO3" s="85"/>
      <c r="AP3" s="85"/>
      <c r="AQ3" s="85"/>
      <c r="AR3" s="86"/>
    </row>
    <row r="4" spans="1:44" s="20" customFormat="1" ht="22.5">
      <c r="A4" s="141"/>
      <c r="B4" s="142"/>
      <c r="C4" s="24" t="s">
        <v>6</v>
      </c>
      <c r="D4" s="122" t="s">
        <v>78</v>
      </c>
      <c r="E4" s="122"/>
      <c r="F4" s="24" t="s">
        <v>79</v>
      </c>
      <c r="G4" s="24" t="s">
        <v>6</v>
      </c>
      <c r="H4" s="122" t="s">
        <v>78</v>
      </c>
      <c r="I4" s="122"/>
      <c r="J4" s="24" t="s">
        <v>79</v>
      </c>
      <c r="K4" s="24" t="s">
        <v>6</v>
      </c>
      <c r="L4" s="122" t="s">
        <v>78</v>
      </c>
      <c r="M4" s="122"/>
      <c r="N4" s="24" t="s">
        <v>79</v>
      </c>
      <c r="O4" s="24" t="s">
        <v>6</v>
      </c>
      <c r="P4" s="122" t="s">
        <v>78</v>
      </c>
      <c r="Q4" s="122"/>
      <c r="R4" s="24" t="s">
        <v>79</v>
      </c>
      <c r="S4" s="121"/>
      <c r="T4" s="24" t="s">
        <v>6</v>
      </c>
      <c r="U4" s="122" t="s">
        <v>78</v>
      </c>
      <c r="V4" s="122"/>
      <c r="W4" s="24" t="s">
        <v>79</v>
      </c>
      <c r="X4" s="24" t="s">
        <v>6</v>
      </c>
      <c r="Y4" s="122" t="s">
        <v>78</v>
      </c>
      <c r="Z4" s="122"/>
      <c r="AA4" s="24" t="s">
        <v>79</v>
      </c>
      <c r="AB4" s="24" t="s">
        <v>6</v>
      </c>
      <c r="AC4" s="151" t="s">
        <v>78</v>
      </c>
      <c r="AD4" s="151"/>
      <c r="AE4" s="26" t="s">
        <v>79</v>
      </c>
      <c r="AF4" s="26" t="s">
        <v>6</v>
      </c>
      <c r="AG4" s="151" t="s">
        <v>78</v>
      </c>
      <c r="AH4" s="151"/>
      <c r="AI4" s="26" t="s">
        <v>79</v>
      </c>
      <c r="AJ4" s="179"/>
      <c r="AK4" s="87"/>
      <c r="AL4" s="87"/>
      <c r="AM4" s="87"/>
      <c r="AN4" s="87"/>
      <c r="AO4" s="87"/>
      <c r="AP4" s="87"/>
      <c r="AQ4" s="87"/>
      <c r="AR4" s="88"/>
    </row>
    <row r="5" spans="1:44" ht="12" customHeight="1">
      <c r="A5" s="157" t="s">
        <v>10</v>
      </c>
      <c r="B5" s="28">
        <v>2017</v>
      </c>
      <c r="C5" s="29">
        <v>2.33</v>
      </c>
      <c r="D5" s="29">
        <v>1.52</v>
      </c>
      <c r="E5" s="29">
        <v>3.14</v>
      </c>
      <c r="F5" s="30">
        <v>35</v>
      </c>
      <c r="G5" s="29">
        <v>37.049999999999997</v>
      </c>
      <c r="H5" s="29">
        <v>34.5</v>
      </c>
      <c r="I5" s="29">
        <v>39.61</v>
      </c>
      <c r="J5" s="30">
        <v>590</v>
      </c>
      <c r="K5" s="29">
        <v>44.45</v>
      </c>
      <c r="L5" s="29">
        <v>41.83</v>
      </c>
      <c r="M5" s="29">
        <v>47.08</v>
      </c>
      <c r="N5" s="30">
        <v>716</v>
      </c>
      <c r="O5" s="29">
        <v>16.170000000000002</v>
      </c>
      <c r="P5" s="29">
        <v>14.24</v>
      </c>
      <c r="Q5" s="29">
        <v>18.09</v>
      </c>
      <c r="R5" s="30">
        <v>263</v>
      </c>
      <c r="S5" s="30">
        <v>1604</v>
      </c>
      <c r="T5" s="29">
        <v>1.39</v>
      </c>
      <c r="U5" s="29">
        <v>1.03</v>
      </c>
      <c r="V5" s="29">
        <v>1.74</v>
      </c>
      <c r="W5" s="30">
        <v>72</v>
      </c>
      <c r="X5" s="29">
        <v>26.15</v>
      </c>
      <c r="Y5" s="29">
        <v>24.74</v>
      </c>
      <c r="Z5" s="29">
        <v>27.57</v>
      </c>
      <c r="AA5" s="30">
        <v>1295</v>
      </c>
      <c r="AB5" s="29">
        <v>48.37</v>
      </c>
      <c r="AC5" s="29">
        <v>46.73</v>
      </c>
      <c r="AD5" s="29">
        <v>50.01</v>
      </c>
      <c r="AE5" s="30">
        <v>2329</v>
      </c>
      <c r="AF5" s="29">
        <v>24.09</v>
      </c>
      <c r="AG5" s="29">
        <v>22.66</v>
      </c>
      <c r="AH5" s="29">
        <v>25.52</v>
      </c>
      <c r="AI5" s="30">
        <v>1139</v>
      </c>
      <c r="AJ5" s="30">
        <v>4835</v>
      </c>
    </row>
    <row r="6" spans="1:44" ht="12" customHeight="1">
      <c r="A6" s="134"/>
      <c r="B6" s="31">
        <v>2012</v>
      </c>
      <c r="C6" s="33">
        <v>3.91</v>
      </c>
      <c r="D6" s="33">
        <v>2.67</v>
      </c>
      <c r="E6" s="33">
        <v>5.16</v>
      </c>
      <c r="F6" s="34">
        <v>57</v>
      </c>
      <c r="G6" s="33">
        <v>35.380000000000003</v>
      </c>
      <c r="H6" s="33">
        <v>32.549999999999997</v>
      </c>
      <c r="I6" s="33">
        <v>38.21</v>
      </c>
      <c r="J6" s="34">
        <v>548</v>
      </c>
      <c r="K6" s="33">
        <v>42.15</v>
      </c>
      <c r="L6" s="33">
        <v>39.25</v>
      </c>
      <c r="M6" s="33">
        <v>45.05</v>
      </c>
      <c r="N6" s="34">
        <v>681</v>
      </c>
      <c r="O6" s="33">
        <v>18.55</v>
      </c>
      <c r="P6" s="33">
        <v>16.3</v>
      </c>
      <c r="Q6" s="33">
        <v>20.81</v>
      </c>
      <c r="R6" s="34">
        <v>307</v>
      </c>
      <c r="S6" s="34">
        <v>1593</v>
      </c>
      <c r="T6" s="33">
        <v>2.25</v>
      </c>
      <c r="U6" s="33">
        <v>1.69</v>
      </c>
      <c r="V6" s="33">
        <v>2.81</v>
      </c>
      <c r="W6" s="34">
        <v>101</v>
      </c>
      <c r="X6" s="33">
        <v>28.34</v>
      </c>
      <c r="Y6" s="33">
        <v>26.74</v>
      </c>
      <c r="Z6" s="33">
        <v>29.95</v>
      </c>
      <c r="AA6" s="34">
        <v>1279</v>
      </c>
      <c r="AB6" s="33">
        <v>44.08</v>
      </c>
      <c r="AC6" s="33">
        <v>42.28</v>
      </c>
      <c r="AD6" s="33">
        <v>45.88</v>
      </c>
      <c r="AE6" s="34">
        <v>2059</v>
      </c>
      <c r="AF6" s="33">
        <v>25.32</v>
      </c>
      <c r="AG6" s="33">
        <v>23.6</v>
      </c>
      <c r="AH6" s="33">
        <v>27.05</v>
      </c>
      <c r="AI6" s="34">
        <v>1113</v>
      </c>
      <c r="AJ6" s="34">
        <v>4552</v>
      </c>
    </row>
    <row r="7" spans="1:44" ht="12" customHeight="1">
      <c r="A7" s="134" t="s">
        <v>11</v>
      </c>
      <c r="B7" s="31" t="s">
        <v>12</v>
      </c>
      <c r="C7" s="32" t="s">
        <v>231</v>
      </c>
      <c r="D7" s="33">
        <v>0.83</v>
      </c>
      <c r="E7" s="33">
        <v>3.2</v>
      </c>
      <c r="F7" s="34">
        <v>13</v>
      </c>
      <c r="G7" s="33">
        <v>36.979999999999997</v>
      </c>
      <c r="H7" s="33">
        <v>33.130000000000003</v>
      </c>
      <c r="I7" s="33">
        <v>40.83</v>
      </c>
      <c r="J7" s="34">
        <v>259</v>
      </c>
      <c r="K7" s="33">
        <v>44.02</v>
      </c>
      <c r="L7" s="33">
        <v>40.03</v>
      </c>
      <c r="M7" s="33">
        <v>48.02</v>
      </c>
      <c r="N7" s="34">
        <v>301</v>
      </c>
      <c r="O7" s="33">
        <v>16.98</v>
      </c>
      <c r="P7" s="33">
        <v>14</v>
      </c>
      <c r="Q7" s="33">
        <v>19.97</v>
      </c>
      <c r="R7" s="34">
        <v>121</v>
      </c>
      <c r="S7" s="34">
        <v>694</v>
      </c>
      <c r="T7" s="33">
        <v>1.37</v>
      </c>
      <c r="U7" s="33">
        <v>0.86</v>
      </c>
      <c r="V7" s="33">
        <v>1.88</v>
      </c>
      <c r="W7" s="34">
        <v>33</v>
      </c>
      <c r="X7" s="33">
        <v>26.19</v>
      </c>
      <c r="Y7" s="33">
        <v>24.12</v>
      </c>
      <c r="Z7" s="33">
        <v>28.26</v>
      </c>
      <c r="AA7" s="34">
        <v>608</v>
      </c>
      <c r="AB7" s="33">
        <v>48.52</v>
      </c>
      <c r="AC7" s="33">
        <v>46.13</v>
      </c>
      <c r="AD7" s="33">
        <v>50.91</v>
      </c>
      <c r="AE7" s="34">
        <v>1100</v>
      </c>
      <c r="AF7" s="33">
        <v>23.92</v>
      </c>
      <c r="AG7" s="33">
        <v>21.85</v>
      </c>
      <c r="AH7" s="33">
        <v>25.99</v>
      </c>
      <c r="AI7" s="34">
        <v>520</v>
      </c>
      <c r="AJ7" s="34">
        <v>2261</v>
      </c>
    </row>
    <row r="8" spans="1:44" ht="12" customHeight="1">
      <c r="A8" s="125"/>
      <c r="B8" s="31" t="s">
        <v>13</v>
      </c>
      <c r="C8" s="32" t="s">
        <v>282</v>
      </c>
      <c r="D8" s="33">
        <v>1.45</v>
      </c>
      <c r="E8" s="33">
        <v>3.66</v>
      </c>
      <c r="F8" s="34">
        <v>22</v>
      </c>
      <c r="G8" s="33">
        <v>37.1</v>
      </c>
      <c r="H8" s="33">
        <v>33.700000000000003</v>
      </c>
      <c r="I8" s="33">
        <v>40.51</v>
      </c>
      <c r="J8" s="34">
        <v>331</v>
      </c>
      <c r="K8" s="33">
        <v>44.76</v>
      </c>
      <c r="L8" s="33">
        <v>41.28</v>
      </c>
      <c r="M8" s="33">
        <v>48.25</v>
      </c>
      <c r="N8" s="34">
        <v>415</v>
      </c>
      <c r="O8" s="33">
        <v>15.58</v>
      </c>
      <c r="P8" s="33">
        <v>13.06</v>
      </c>
      <c r="Q8" s="33">
        <v>18.100000000000001</v>
      </c>
      <c r="R8" s="34">
        <v>142</v>
      </c>
      <c r="S8" s="34">
        <v>910</v>
      </c>
      <c r="T8" s="33">
        <v>1.4</v>
      </c>
      <c r="U8" s="33">
        <v>0.91</v>
      </c>
      <c r="V8" s="33">
        <v>1.9</v>
      </c>
      <c r="W8" s="34">
        <v>39</v>
      </c>
      <c r="X8" s="33">
        <v>26.12</v>
      </c>
      <c r="Y8" s="33">
        <v>24.18</v>
      </c>
      <c r="Z8" s="33">
        <v>28.07</v>
      </c>
      <c r="AA8" s="34">
        <v>687</v>
      </c>
      <c r="AB8" s="33">
        <v>48.24</v>
      </c>
      <c r="AC8" s="33">
        <v>45.98</v>
      </c>
      <c r="AD8" s="33">
        <v>50.5</v>
      </c>
      <c r="AE8" s="34">
        <v>1229</v>
      </c>
      <c r="AF8" s="33">
        <v>24.23</v>
      </c>
      <c r="AG8" s="33">
        <v>22.27</v>
      </c>
      <c r="AH8" s="33">
        <v>26.2</v>
      </c>
      <c r="AI8" s="34">
        <v>619</v>
      </c>
      <c r="AJ8" s="34">
        <v>2574</v>
      </c>
    </row>
    <row r="9" spans="1:44" ht="12" customHeight="1">
      <c r="A9" s="134" t="s">
        <v>14</v>
      </c>
      <c r="B9" s="31" t="s">
        <v>15</v>
      </c>
      <c r="C9" s="32" t="s">
        <v>231</v>
      </c>
      <c r="D9" s="33">
        <v>1.2</v>
      </c>
      <c r="E9" s="33">
        <v>2.87</v>
      </c>
      <c r="F9" s="34">
        <v>25</v>
      </c>
      <c r="G9" s="33">
        <v>35.01</v>
      </c>
      <c r="H9" s="33">
        <v>32.21</v>
      </c>
      <c r="I9" s="33">
        <v>37.81</v>
      </c>
      <c r="J9" s="34">
        <v>455</v>
      </c>
      <c r="K9" s="33">
        <v>45.33</v>
      </c>
      <c r="L9" s="33">
        <v>42.41</v>
      </c>
      <c r="M9" s="33">
        <v>48.26</v>
      </c>
      <c r="N9" s="34">
        <v>590</v>
      </c>
      <c r="O9" s="33">
        <v>17.62</v>
      </c>
      <c r="P9" s="33">
        <v>15.38</v>
      </c>
      <c r="Q9" s="33">
        <v>19.86</v>
      </c>
      <c r="R9" s="34">
        <v>226</v>
      </c>
      <c r="S9" s="34">
        <v>1296</v>
      </c>
      <c r="T9" s="33">
        <v>1.23</v>
      </c>
      <c r="U9" s="33">
        <v>0.84</v>
      </c>
      <c r="V9" s="33">
        <v>1.61</v>
      </c>
      <c r="W9" s="34">
        <v>49</v>
      </c>
      <c r="X9" s="33">
        <v>23.76</v>
      </c>
      <c r="Y9" s="33">
        <v>22.24</v>
      </c>
      <c r="Z9" s="33">
        <v>25.29</v>
      </c>
      <c r="AA9" s="34">
        <v>959</v>
      </c>
      <c r="AB9" s="33">
        <v>49.58</v>
      </c>
      <c r="AC9" s="33">
        <v>47.73</v>
      </c>
      <c r="AD9" s="33">
        <v>51.43</v>
      </c>
      <c r="AE9" s="34">
        <v>1892</v>
      </c>
      <c r="AF9" s="33">
        <v>25.43</v>
      </c>
      <c r="AG9" s="33">
        <v>23.79</v>
      </c>
      <c r="AH9" s="33">
        <v>27.07</v>
      </c>
      <c r="AI9" s="34">
        <v>954</v>
      </c>
      <c r="AJ9" s="34">
        <v>3854</v>
      </c>
    </row>
    <row r="10" spans="1:44" ht="12" customHeight="1">
      <c r="A10" s="125"/>
      <c r="B10" s="31" t="s">
        <v>16</v>
      </c>
      <c r="C10" s="32" t="s">
        <v>362</v>
      </c>
      <c r="D10" s="33">
        <v>1.1599999999999999</v>
      </c>
      <c r="E10" s="33">
        <v>5.54</v>
      </c>
      <c r="F10" s="34">
        <v>10</v>
      </c>
      <c r="G10" s="33">
        <v>44.18</v>
      </c>
      <c r="H10" s="33">
        <v>38.24</v>
      </c>
      <c r="I10" s="33">
        <v>50.12</v>
      </c>
      <c r="J10" s="34">
        <v>135</v>
      </c>
      <c r="K10" s="33">
        <v>41.38</v>
      </c>
      <c r="L10" s="33">
        <v>35.47</v>
      </c>
      <c r="M10" s="33">
        <v>47.29</v>
      </c>
      <c r="N10" s="34">
        <v>126</v>
      </c>
      <c r="O10" s="33">
        <v>11.08</v>
      </c>
      <c r="P10" s="33">
        <v>7.45</v>
      </c>
      <c r="Q10" s="33">
        <v>14.72</v>
      </c>
      <c r="R10" s="34">
        <v>37</v>
      </c>
      <c r="S10" s="34">
        <v>308</v>
      </c>
      <c r="T10" s="32" t="s">
        <v>231</v>
      </c>
      <c r="U10" s="33">
        <v>1.1000000000000001</v>
      </c>
      <c r="V10" s="33">
        <v>2.8</v>
      </c>
      <c r="W10" s="34">
        <v>23</v>
      </c>
      <c r="X10" s="33">
        <v>34.4</v>
      </c>
      <c r="Y10" s="33">
        <v>31.01</v>
      </c>
      <c r="Z10" s="33">
        <v>37.79</v>
      </c>
      <c r="AA10" s="34">
        <v>336</v>
      </c>
      <c r="AB10" s="33">
        <v>44.19</v>
      </c>
      <c r="AC10" s="33">
        <v>40.64</v>
      </c>
      <c r="AD10" s="33">
        <v>47.74</v>
      </c>
      <c r="AE10" s="34">
        <v>437</v>
      </c>
      <c r="AF10" s="33">
        <v>19.46</v>
      </c>
      <c r="AG10" s="33">
        <v>16.59</v>
      </c>
      <c r="AH10" s="33">
        <v>22.33</v>
      </c>
      <c r="AI10" s="34">
        <v>185</v>
      </c>
      <c r="AJ10" s="34">
        <v>981</v>
      </c>
    </row>
    <row r="11" spans="1:44" ht="12" customHeight="1">
      <c r="A11" s="134" t="s">
        <v>17</v>
      </c>
      <c r="B11" s="35" t="s">
        <v>72</v>
      </c>
      <c r="C11" s="32" t="s">
        <v>213</v>
      </c>
      <c r="D11" s="33">
        <v>1.5</v>
      </c>
      <c r="E11" s="33">
        <v>5.39</v>
      </c>
      <c r="F11" s="34">
        <v>13</v>
      </c>
      <c r="G11" s="33">
        <v>39.24</v>
      </c>
      <c r="H11" s="33">
        <v>34.130000000000003</v>
      </c>
      <c r="I11" s="33">
        <v>44.35</v>
      </c>
      <c r="J11" s="34">
        <v>162</v>
      </c>
      <c r="K11" s="33">
        <v>43.66</v>
      </c>
      <c r="L11" s="33">
        <v>38.51</v>
      </c>
      <c r="M11" s="33">
        <v>48.81</v>
      </c>
      <c r="N11" s="34">
        <v>189</v>
      </c>
      <c r="O11" s="33">
        <v>13.66</v>
      </c>
      <c r="P11" s="33">
        <v>9.89</v>
      </c>
      <c r="Q11" s="33">
        <v>17.420000000000002</v>
      </c>
      <c r="R11" s="34">
        <v>53</v>
      </c>
      <c r="S11" s="34">
        <v>417</v>
      </c>
      <c r="T11" s="32" t="s">
        <v>210</v>
      </c>
      <c r="U11" s="33">
        <v>1.41</v>
      </c>
      <c r="V11" s="33">
        <v>3.5</v>
      </c>
      <c r="W11" s="34">
        <v>26</v>
      </c>
      <c r="X11" s="33">
        <v>31.5</v>
      </c>
      <c r="Y11" s="33">
        <v>28.28</v>
      </c>
      <c r="Z11" s="33">
        <v>34.72</v>
      </c>
      <c r="AA11" s="34">
        <v>338</v>
      </c>
      <c r="AB11" s="33">
        <v>47.98</v>
      </c>
      <c r="AC11" s="33">
        <v>44.46</v>
      </c>
      <c r="AD11" s="33">
        <v>51.49</v>
      </c>
      <c r="AE11" s="34">
        <v>516</v>
      </c>
      <c r="AF11" s="33">
        <v>18.07</v>
      </c>
      <c r="AG11" s="33">
        <v>15.32</v>
      </c>
      <c r="AH11" s="33">
        <v>20.82</v>
      </c>
      <c r="AI11" s="34">
        <v>192</v>
      </c>
      <c r="AJ11" s="34">
        <v>1072</v>
      </c>
    </row>
    <row r="12" spans="1:44" ht="12" customHeight="1">
      <c r="A12" s="125"/>
      <c r="B12" s="35" t="s">
        <v>73</v>
      </c>
      <c r="C12" s="32" t="s">
        <v>226</v>
      </c>
      <c r="D12" s="33">
        <v>0.7</v>
      </c>
      <c r="E12" s="33">
        <v>2.72</v>
      </c>
      <c r="F12" s="34">
        <v>12</v>
      </c>
      <c r="G12" s="33">
        <v>38.39</v>
      </c>
      <c r="H12" s="33">
        <v>34.79</v>
      </c>
      <c r="I12" s="33">
        <v>41.99</v>
      </c>
      <c r="J12" s="34">
        <v>311</v>
      </c>
      <c r="K12" s="33">
        <v>44.96</v>
      </c>
      <c r="L12" s="33">
        <v>41.27</v>
      </c>
      <c r="M12" s="33">
        <v>48.66</v>
      </c>
      <c r="N12" s="34">
        <v>365</v>
      </c>
      <c r="O12" s="33">
        <v>14.93</v>
      </c>
      <c r="P12" s="33">
        <v>12.4</v>
      </c>
      <c r="Q12" s="33">
        <v>17.46</v>
      </c>
      <c r="R12" s="34">
        <v>131</v>
      </c>
      <c r="S12" s="34">
        <v>819</v>
      </c>
      <c r="T12" s="32" t="s">
        <v>217</v>
      </c>
      <c r="U12" s="33">
        <v>0.66</v>
      </c>
      <c r="V12" s="33">
        <v>1.57</v>
      </c>
      <c r="W12" s="34">
        <v>29</v>
      </c>
      <c r="X12" s="33">
        <v>25.38</v>
      </c>
      <c r="Y12" s="33">
        <v>23.46</v>
      </c>
      <c r="Z12" s="33">
        <v>27.3</v>
      </c>
      <c r="AA12" s="34">
        <v>675</v>
      </c>
      <c r="AB12" s="33">
        <v>49.71</v>
      </c>
      <c r="AC12" s="33">
        <v>47.46</v>
      </c>
      <c r="AD12" s="33">
        <v>51.97</v>
      </c>
      <c r="AE12" s="34">
        <v>1241</v>
      </c>
      <c r="AF12" s="33">
        <v>23.79</v>
      </c>
      <c r="AG12" s="33">
        <v>21.85</v>
      </c>
      <c r="AH12" s="33">
        <v>25.73</v>
      </c>
      <c r="AI12" s="34">
        <v>609</v>
      </c>
      <c r="AJ12" s="34">
        <v>2554</v>
      </c>
    </row>
    <row r="13" spans="1:44" ht="12" customHeight="1">
      <c r="A13" s="125"/>
      <c r="B13" s="31" t="s">
        <v>18</v>
      </c>
      <c r="C13" s="32" t="s">
        <v>282</v>
      </c>
      <c r="D13" s="33">
        <v>0.84</v>
      </c>
      <c r="E13" s="33">
        <v>4.25</v>
      </c>
      <c r="F13" s="34">
        <v>10</v>
      </c>
      <c r="G13" s="33">
        <v>30.75</v>
      </c>
      <c r="H13" s="33">
        <v>25.69</v>
      </c>
      <c r="I13" s="33">
        <v>35.81</v>
      </c>
      <c r="J13" s="34">
        <v>112</v>
      </c>
      <c r="K13" s="33">
        <v>44.95</v>
      </c>
      <c r="L13" s="33">
        <v>39.47</v>
      </c>
      <c r="M13" s="33">
        <v>50.43</v>
      </c>
      <c r="N13" s="34">
        <v>160</v>
      </c>
      <c r="O13" s="33">
        <v>21.75</v>
      </c>
      <c r="P13" s="33">
        <v>17.23</v>
      </c>
      <c r="Q13" s="33">
        <v>26.28</v>
      </c>
      <c r="R13" s="34">
        <v>78</v>
      </c>
      <c r="S13" s="34">
        <v>360</v>
      </c>
      <c r="T13" s="32" t="s">
        <v>217</v>
      </c>
      <c r="U13" s="33">
        <v>0.56000000000000005</v>
      </c>
      <c r="V13" s="33">
        <v>1.72</v>
      </c>
      <c r="W13" s="34">
        <v>17</v>
      </c>
      <c r="X13" s="33">
        <v>23.06</v>
      </c>
      <c r="Y13" s="33">
        <v>20.309999999999999</v>
      </c>
      <c r="Z13" s="33">
        <v>25.82</v>
      </c>
      <c r="AA13" s="34">
        <v>273</v>
      </c>
      <c r="AB13" s="33">
        <v>46.13</v>
      </c>
      <c r="AC13" s="33">
        <v>42.86</v>
      </c>
      <c r="AD13" s="33">
        <v>49.4</v>
      </c>
      <c r="AE13" s="34">
        <v>568</v>
      </c>
      <c r="AF13" s="33">
        <v>29.67</v>
      </c>
      <c r="AG13" s="33">
        <v>26.61</v>
      </c>
      <c r="AH13" s="33">
        <v>32.729999999999997</v>
      </c>
      <c r="AI13" s="34">
        <v>337</v>
      </c>
      <c r="AJ13" s="34">
        <v>1195</v>
      </c>
    </row>
    <row r="14" spans="1:44" ht="12" customHeight="1">
      <c r="A14" s="134" t="s">
        <v>19</v>
      </c>
      <c r="B14" s="35" t="s">
        <v>74</v>
      </c>
      <c r="C14" s="32" t="s">
        <v>231</v>
      </c>
      <c r="D14" s="33">
        <v>1.1100000000000001</v>
      </c>
      <c r="E14" s="33">
        <v>2.95</v>
      </c>
      <c r="F14" s="34">
        <v>21</v>
      </c>
      <c r="G14" s="33">
        <v>35.18</v>
      </c>
      <c r="H14" s="33">
        <v>32.18</v>
      </c>
      <c r="I14" s="33">
        <v>38.17</v>
      </c>
      <c r="J14" s="34">
        <v>395</v>
      </c>
      <c r="K14" s="33">
        <v>46.56</v>
      </c>
      <c r="L14" s="33">
        <v>43.46</v>
      </c>
      <c r="M14" s="33">
        <v>49.66</v>
      </c>
      <c r="N14" s="34">
        <v>540</v>
      </c>
      <c r="O14" s="33">
        <v>16.239999999999998</v>
      </c>
      <c r="P14" s="33">
        <v>13.98</v>
      </c>
      <c r="Q14" s="33">
        <v>18.489999999999998</v>
      </c>
      <c r="R14" s="34">
        <v>192</v>
      </c>
      <c r="S14" s="34">
        <v>1148</v>
      </c>
      <c r="T14" s="33">
        <v>1.1200000000000001</v>
      </c>
      <c r="U14" s="33">
        <v>0.74</v>
      </c>
      <c r="V14" s="33">
        <v>1.49</v>
      </c>
      <c r="W14" s="34">
        <v>43</v>
      </c>
      <c r="X14" s="33">
        <v>24.29</v>
      </c>
      <c r="Y14" s="33">
        <v>22.72</v>
      </c>
      <c r="Z14" s="33">
        <v>25.86</v>
      </c>
      <c r="AA14" s="34">
        <v>939</v>
      </c>
      <c r="AB14" s="33">
        <v>49.68</v>
      </c>
      <c r="AC14" s="33">
        <v>47.82</v>
      </c>
      <c r="AD14" s="33">
        <v>51.54</v>
      </c>
      <c r="AE14" s="34">
        <v>1871</v>
      </c>
      <c r="AF14" s="33">
        <v>24.91</v>
      </c>
      <c r="AG14" s="33">
        <v>23.28</v>
      </c>
      <c r="AH14" s="33">
        <v>26.55</v>
      </c>
      <c r="AI14" s="34">
        <v>927</v>
      </c>
      <c r="AJ14" s="34">
        <v>3780</v>
      </c>
    </row>
    <row r="15" spans="1:44" ht="12" customHeight="1">
      <c r="A15" s="125"/>
      <c r="B15" s="35" t="s">
        <v>75</v>
      </c>
      <c r="C15" s="32" t="s">
        <v>248</v>
      </c>
      <c r="D15" s="33">
        <v>1.4</v>
      </c>
      <c r="E15" s="33">
        <v>4.74</v>
      </c>
      <c r="F15" s="34">
        <v>14</v>
      </c>
      <c r="G15" s="33">
        <v>41.62</v>
      </c>
      <c r="H15" s="33">
        <v>36.72</v>
      </c>
      <c r="I15" s="33">
        <v>46.53</v>
      </c>
      <c r="J15" s="34">
        <v>194</v>
      </c>
      <c r="K15" s="33">
        <v>39.5</v>
      </c>
      <c r="L15" s="33">
        <v>34.549999999999997</v>
      </c>
      <c r="M15" s="33">
        <v>44.46</v>
      </c>
      <c r="N15" s="34">
        <v>174</v>
      </c>
      <c r="O15" s="33">
        <v>15.8</v>
      </c>
      <c r="P15" s="33">
        <v>12.15</v>
      </c>
      <c r="Q15" s="33">
        <v>19.46</v>
      </c>
      <c r="R15" s="34">
        <v>70</v>
      </c>
      <c r="S15" s="34">
        <v>452</v>
      </c>
      <c r="T15" s="32" t="s">
        <v>222</v>
      </c>
      <c r="U15" s="33">
        <v>1.46</v>
      </c>
      <c r="V15" s="33">
        <v>3.28</v>
      </c>
      <c r="W15" s="34">
        <v>29</v>
      </c>
      <c r="X15" s="33">
        <v>32.72</v>
      </c>
      <c r="Y15" s="33">
        <v>29.49</v>
      </c>
      <c r="Z15" s="33">
        <v>35.94</v>
      </c>
      <c r="AA15" s="34">
        <v>353</v>
      </c>
      <c r="AB15" s="33">
        <v>43.91</v>
      </c>
      <c r="AC15" s="33">
        <v>40.44</v>
      </c>
      <c r="AD15" s="33">
        <v>47.38</v>
      </c>
      <c r="AE15" s="34">
        <v>452</v>
      </c>
      <c r="AF15" s="33">
        <v>21.01</v>
      </c>
      <c r="AG15" s="33">
        <v>18.07</v>
      </c>
      <c r="AH15" s="33">
        <v>23.94</v>
      </c>
      <c r="AI15" s="34">
        <v>208</v>
      </c>
      <c r="AJ15" s="34">
        <v>1042</v>
      </c>
    </row>
    <row r="16" spans="1:44" ht="12" customHeight="1">
      <c r="A16" s="134" t="s">
        <v>20</v>
      </c>
      <c r="B16" s="31" t="s">
        <v>21</v>
      </c>
      <c r="C16" s="32" t="s">
        <v>222</v>
      </c>
      <c r="D16" s="33">
        <v>1.42</v>
      </c>
      <c r="E16" s="33">
        <v>3.35</v>
      </c>
      <c r="F16" s="34">
        <v>26</v>
      </c>
      <c r="G16" s="33">
        <v>38.200000000000003</v>
      </c>
      <c r="H16" s="33">
        <v>35.19</v>
      </c>
      <c r="I16" s="33">
        <v>41.22</v>
      </c>
      <c r="J16" s="34">
        <v>436</v>
      </c>
      <c r="K16" s="33">
        <v>43.18</v>
      </c>
      <c r="L16" s="33">
        <v>40.1</v>
      </c>
      <c r="M16" s="33">
        <v>46.25</v>
      </c>
      <c r="N16" s="34">
        <v>496</v>
      </c>
      <c r="O16" s="33">
        <v>16.239999999999998</v>
      </c>
      <c r="P16" s="33">
        <v>13.94</v>
      </c>
      <c r="Q16" s="33">
        <v>18.54</v>
      </c>
      <c r="R16" s="34">
        <v>183</v>
      </c>
      <c r="S16" s="34">
        <v>1141</v>
      </c>
      <c r="T16" s="33">
        <v>1.3</v>
      </c>
      <c r="U16" s="33">
        <v>0.9</v>
      </c>
      <c r="V16" s="33">
        <v>1.7</v>
      </c>
      <c r="W16" s="34">
        <v>50</v>
      </c>
      <c r="X16" s="33">
        <v>26.65</v>
      </c>
      <c r="Y16" s="33">
        <v>24.97</v>
      </c>
      <c r="Z16" s="33">
        <v>28.33</v>
      </c>
      <c r="AA16" s="34">
        <v>928</v>
      </c>
      <c r="AB16" s="33">
        <v>48.48</v>
      </c>
      <c r="AC16" s="33">
        <v>46.54</v>
      </c>
      <c r="AD16" s="33">
        <v>50.42</v>
      </c>
      <c r="AE16" s="34">
        <v>1603</v>
      </c>
      <c r="AF16" s="33">
        <v>23.57</v>
      </c>
      <c r="AG16" s="33">
        <v>21.89</v>
      </c>
      <c r="AH16" s="33">
        <v>25.25</v>
      </c>
      <c r="AI16" s="34">
        <v>755</v>
      </c>
      <c r="AJ16" s="34">
        <v>3336</v>
      </c>
    </row>
    <row r="17" spans="1:36" ht="12" customHeight="1">
      <c r="A17" s="125"/>
      <c r="B17" s="31" t="s">
        <v>22</v>
      </c>
      <c r="C17" s="33" t="s">
        <v>33</v>
      </c>
      <c r="D17" s="33">
        <v>0.67</v>
      </c>
      <c r="E17" s="33">
        <v>3.7</v>
      </c>
      <c r="F17" s="34">
        <v>9</v>
      </c>
      <c r="G17" s="33">
        <v>34.01</v>
      </c>
      <c r="H17" s="33">
        <v>29.22</v>
      </c>
      <c r="I17" s="33">
        <v>38.81</v>
      </c>
      <c r="J17" s="34">
        <v>154</v>
      </c>
      <c r="K17" s="33">
        <v>47.83</v>
      </c>
      <c r="L17" s="33">
        <v>42.79</v>
      </c>
      <c r="M17" s="33">
        <v>52.86</v>
      </c>
      <c r="N17" s="34">
        <v>220</v>
      </c>
      <c r="O17" s="33">
        <v>15.98</v>
      </c>
      <c r="P17" s="33">
        <v>12.48</v>
      </c>
      <c r="Q17" s="33">
        <v>19.48</v>
      </c>
      <c r="R17" s="34">
        <v>80</v>
      </c>
      <c r="S17" s="34">
        <v>463</v>
      </c>
      <c r="T17" s="32" t="s">
        <v>227</v>
      </c>
      <c r="U17" s="33">
        <v>0.88</v>
      </c>
      <c r="V17" s="33">
        <v>2.41</v>
      </c>
      <c r="W17" s="34">
        <v>22</v>
      </c>
      <c r="X17" s="33">
        <v>24.7</v>
      </c>
      <c r="Y17" s="33">
        <v>22.07</v>
      </c>
      <c r="Z17" s="33">
        <v>27.32</v>
      </c>
      <c r="AA17" s="34">
        <v>367</v>
      </c>
      <c r="AB17" s="33">
        <v>48.05</v>
      </c>
      <c r="AC17" s="33">
        <v>45</v>
      </c>
      <c r="AD17" s="33">
        <v>51.09</v>
      </c>
      <c r="AE17" s="34">
        <v>726</v>
      </c>
      <c r="AF17" s="33">
        <v>25.61</v>
      </c>
      <c r="AG17" s="33">
        <v>22.95</v>
      </c>
      <c r="AH17" s="33">
        <v>28.28</v>
      </c>
      <c r="AI17" s="34">
        <v>384</v>
      </c>
      <c r="AJ17" s="34">
        <v>1499</v>
      </c>
    </row>
    <row r="18" spans="1:36" ht="12" customHeight="1">
      <c r="A18" s="134" t="s">
        <v>23</v>
      </c>
      <c r="B18" s="35" t="s">
        <v>76</v>
      </c>
      <c r="C18" s="32" t="s">
        <v>261</v>
      </c>
      <c r="D18" s="33">
        <v>2.41</v>
      </c>
      <c r="E18" s="33">
        <v>6.12</v>
      </c>
      <c r="F18" s="34">
        <v>22</v>
      </c>
      <c r="G18" s="33">
        <v>43.75</v>
      </c>
      <c r="H18" s="33">
        <v>39.11</v>
      </c>
      <c r="I18" s="33">
        <v>48.39</v>
      </c>
      <c r="J18" s="34">
        <v>213</v>
      </c>
      <c r="K18" s="33">
        <v>39.08</v>
      </c>
      <c r="L18" s="33">
        <v>34.57</v>
      </c>
      <c r="M18" s="33">
        <v>43.59</v>
      </c>
      <c r="N18" s="34">
        <v>213</v>
      </c>
      <c r="O18" s="33">
        <v>12.9</v>
      </c>
      <c r="P18" s="33">
        <v>9.83</v>
      </c>
      <c r="Q18" s="33">
        <v>15.97</v>
      </c>
      <c r="R18" s="34">
        <v>68</v>
      </c>
      <c r="S18" s="34">
        <v>516</v>
      </c>
      <c r="T18" s="33">
        <v>2.81</v>
      </c>
      <c r="U18" s="33">
        <v>1.94</v>
      </c>
      <c r="V18" s="33">
        <v>3.68</v>
      </c>
      <c r="W18" s="34">
        <v>48</v>
      </c>
      <c r="X18" s="33">
        <v>32.75</v>
      </c>
      <c r="Y18" s="33">
        <v>29.99</v>
      </c>
      <c r="Z18" s="33">
        <v>35.51</v>
      </c>
      <c r="AA18" s="34">
        <v>477</v>
      </c>
      <c r="AB18" s="33">
        <v>44.71</v>
      </c>
      <c r="AC18" s="33">
        <v>41.75</v>
      </c>
      <c r="AD18" s="33">
        <v>47.67</v>
      </c>
      <c r="AE18" s="34">
        <v>666</v>
      </c>
      <c r="AF18" s="33">
        <v>19.73</v>
      </c>
      <c r="AG18" s="33">
        <v>17.309999999999999</v>
      </c>
      <c r="AH18" s="33">
        <v>22.16</v>
      </c>
      <c r="AI18" s="34">
        <v>286</v>
      </c>
      <c r="AJ18" s="34">
        <v>1477</v>
      </c>
    </row>
    <row r="19" spans="1:36" ht="12" customHeight="1">
      <c r="A19" s="125"/>
      <c r="B19" s="35" t="s">
        <v>77</v>
      </c>
      <c r="C19" s="32" t="s">
        <v>217</v>
      </c>
      <c r="D19" s="33">
        <v>0.39</v>
      </c>
      <c r="E19" s="33">
        <v>1.85</v>
      </c>
      <c r="F19" s="34">
        <v>10</v>
      </c>
      <c r="G19" s="33">
        <v>33.54</v>
      </c>
      <c r="H19" s="33">
        <v>30.34</v>
      </c>
      <c r="I19" s="33">
        <v>36.729999999999997</v>
      </c>
      <c r="J19" s="34">
        <v>326</v>
      </c>
      <c r="K19" s="33">
        <v>47.64</v>
      </c>
      <c r="L19" s="33">
        <v>44.21</v>
      </c>
      <c r="M19" s="33">
        <v>51.07</v>
      </c>
      <c r="N19" s="34">
        <v>437</v>
      </c>
      <c r="O19" s="33">
        <v>17.7</v>
      </c>
      <c r="P19" s="33">
        <v>15.07</v>
      </c>
      <c r="Q19" s="33">
        <v>20.34</v>
      </c>
      <c r="R19" s="34">
        <v>164</v>
      </c>
      <c r="S19" s="34">
        <v>937</v>
      </c>
      <c r="T19" s="32" t="s">
        <v>315</v>
      </c>
      <c r="U19" s="33">
        <v>0.3</v>
      </c>
      <c r="V19" s="33">
        <v>0.9</v>
      </c>
      <c r="W19" s="34">
        <v>20</v>
      </c>
      <c r="X19" s="33">
        <v>22.62</v>
      </c>
      <c r="Y19" s="33">
        <v>20.94</v>
      </c>
      <c r="Z19" s="33">
        <v>24.3</v>
      </c>
      <c r="AA19" s="34">
        <v>722</v>
      </c>
      <c r="AB19" s="33">
        <v>50.04</v>
      </c>
      <c r="AC19" s="33">
        <v>47.96</v>
      </c>
      <c r="AD19" s="33">
        <v>52.11</v>
      </c>
      <c r="AE19" s="34">
        <v>1490</v>
      </c>
      <c r="AF19" s="33">
        <v>26.75</v>
      </c>
      <c r="AG19" s="33">
        <v>24.88</v>
      </c>
      <c r="AH19" s="33">
        <v>28.61</v>
      </c>
      <c r="AI19" s="34">
        <v>775</v>
      </c>
      <c r="AJ19" s="34">
        <v>3007</v>
      </c>
    </row>
    <row r="20" spans="1:36" ht="12" customHeight="1">
      <c r="A20" s="135" t="s">
        <v>24</v>
      </c>
      <c r="B20" s="31" t="s">
        <v>25</v>
      </c>
      <c r="C20" s="32" t="s">
        <v>282</v>
      </c>
      <c r="D20" s="33">
        <v>1.28</v>
      </c>
      <c r="E20" s="33">
        <v>3.95</v>
      </c>
      <c r="F20" s="34">
        <v>16</v>
      </c>
      <c r="G20" s="33">
        <v>40.1</v>
      </c>
      <c r="H20" s="33">
        <v>35.950000000000003</v>
      </c>
      <c r="I20" s="33">
        <v>44.26</v>
      </c>
      <c r="J20" s="34">
        <v>247</v>
      </c>
      <c r="K20" s="33">
        <v>43.6</v>
      </c>
      <c r="L20" s="33">
        <v>39.369999999999997</v>
      </c>
      <c r="M20" s="33">
        <v>47.83</v>
      </c>
      <c r="N20" s="34">
        <v>270</v>
      </c>
      <c r="O20" s="33">
        <v>13.68</v>
      </c>
      <c r="P20" s="33">
        <v>10.83</v>
      </c>
      <c r="Q20" s="33">
        <v>16.53</v>
      </c>
      <c r="R20" s="34">
        <v>89</v>
      </c>
      <c r="S20" s="34">
        <v>622</v>
      </c>
      <c r="T20" s="33">
        <v>1.68</v>
      </c>
      <c r="U20" s="33">
        <v>1.08</v>
      </c>
      <c r="V20" s="33">
        <v>2.29</v>
      </c>
      <c r="W20" s="34">
        <v>35</v>
      </c>
      <c r="X20" s="33">
        <v>29.99</v>
      </c>
      <c r="Y20" s="33">
        <v>27.58</v>
      </c>
      <c r="Z20" s="33">
        <v>32.409999999999997</v>
      </c>
      <c r="AA20" s="34">
        <v>553</v>
      </c>
      <c r="AB20" s="33">
        <v>46.35</v>
      </c>
      <c r="AC20" s="33">
        <v>43.68</v>
      </c>
      <c r="AD20" s="33">
        <v>49.01</v>
      </c>
      <c r="AE20" s="34">
        <v>835</v>
      </c>
      <c r="AF20" s="33">
        <v>21.98</v>
      </c>
      <c r="AG20" s="33">
        <v>19.71</v>
      </c>
      <c r="AH20" s="33">
        <v>24.24</v>
      </c>
      <c r="AI20" s="34">
        <v>389</v>
      </c>
      <c r="AJ20" s="34">
        <v>1812</v>
      </c>
    </row>
    <row r="21" spans="1:36">
      <c r="A21" s="125"/>
      <c r="B21" s="31" t="s">
        <v>26</v>
      </c>
      <c r="C21" s="32" t="s">
        <v>231</v>
      </c>
      <c r="D21" s="33">
        <v>0.98</v>
      </c>
      <c r="E21" s="33">
        <v>3.08</v>
      </c>
      <c r="F21" s="34">
        <v>16</v>
      </c>
      <c r="G21" s="33">
        <v>35.049999999999997</v>
      </c>
      <c r="H21" s="33">
        <v>31.72</v>
      </c>
      <c r="I21" s="33">
        <v>38.380000000000003</v>
      </c>
      <c r="J21" s="34">
        <v>321</v>
      </c>
      <c r="K21" s="33">
        <v>45.14</v>
      </c>
      <c r="L21" s="33">
        <v>41.67</v>
      </c>
      <c r="M21" s="33">
        <v>48.61</v>
      </c>
      <c r="N21" s="34">
        <v>414</v>
      </c>
      <c r="O21" s="33">
        <v>17.78</v>
      </c>
      <c r="P21" s="33">
        <v>15.11</v>
      </c>
      <c r="Q21" s="33">
        <v>20.440000000000001</v>
      </c>
      <c r="R21" s="34">
        <v>161</v>
      </c>
      <c r="S21" s="34">
        <v>912</v>
      </c>
      <c r="T21" s="33">
        <v>1.1100000000000001</v>
      </c>
      <c r="U21" s="33">
        <v>0.67</v>
      </c>
      <c r="V21" s="33">
        <v>1.55</v>
      </c>
      <c r="W21" s="34">
        <v>32</v>
      </c>
      <c r="X21" s="33">
        <v>23.53</v>
      </c>
      <c r="Y21" s="33">
        <v>21.76</v>
      </c>
      <c r="Z21" s="33">
        <v>25.31</v>
      </c>
      <c r="AA21" s="34">
        <v>698</v>
      </c>
      <c r="AB21" s="33">
        <v>50.02</v>
      </c>
      <c r="AC21" s="33">
        <v>47.87</v>
      </c>
      <c r="AD21" s="33">
        <v>52.17</v>
      </c>
      <c r="AE21" s="34">
        <v>1407</v>
      </c>
      <c r="AF21" s="33">
        <v>25.33</v>
      </c>
      <c r="AG21" s="33">
        <v>23.44</v>
      </c>
      <c r="AH21" s="33">
        <v>27.22</v>
      </c>
      <c r="AI21" s="34">
        <v>701</v>
      </c>
      <c r="AJ21" s="34">
        <v>2838</v>
      </c>
    </row>
    <row r="22" spans="1:36">
      <c r="A22" s="1" t="s">
        <v>221</v>
      </c>
      <c r="AJ22" s="3" t="s">
        <v>433</v>
      </c>
    </row>
    <row r="23" spans="1:36">
      <c r="A23" s="1" t="s">
        <v>220</v>
      </c>
    </row>
    <row r="25" spans="1:36" s="20" customFormat="1">
      <c r="A25" s="187" t="s">
        <v>0</v>
      </c>
      <c r="B25" s="188"/>
      <c r="C25" s="159">
        <v>2017</v>
      </c>
      <c r="D25" s="159"/>
      <c r="E25" s="159"/>
      <c r="F25" s="159"/>
      <c r="G25" s="159"/>
      <c r="H25" s="159"/>
      <c r="I25" s="159"/>
      <c r="J25" s="159"/>
      <c r="K25" s="159"/>
      <c r="L25" s="159"/>
      <c r="M25" s="159"/>
      <c r="N25" s="159"/>
      <c r="O25" s="159"/>
      <c r="P25" s="159"/>
      <c r="Q25" s="159"/>
      <c r="R25" s="159"/>
      <c r="S25" s="160"/>
    </row>
    <row r="26" spans="1:36" s="20" customFormat="1">
      <c r="A26" s="189"/>
      <c r="B26" s="190"/>
      <c r="C26" s="174" t="s">
        <v>127</v>
      </c>
      <c r="D26" s="174"/>
      <c r="E26" s="174"/>
      <c r="F26" s="174"/>
      <c r="G26" s="174"/>
      <c r="H26" s="174"/>
      <c r="I26" s="174"/>
      <c r="J26" s="174"/>
      <c r="K26" s="174"/>
      <c r="L26" s="174"/>
      <c r="M26" s="174"/>
      <c r="N26" s="174"/>
      <c r="O26" s="174"/>
      <c r="P26" s="174"/>
      <c r="Q26" s="174"/>
      <c r="R26" s="174"/>
      <c r="S26" s="175"/>
    </row>
    <row r="27" spans="1:36" s="20" customFormat="1">
      <c r="A27" s="189"/>
      <c r="B27" s="190"/>
      <c r="C27" s="233">
        <v>0</v>
      </c>
      <c r="D27" s="150"/>
      <c r="E27" s="150"/>
      <c r="F27" s="150"/>
      <c r="G27" s="233" t="s">
        <v>124</v>
      </c>
      <c r="H27" s="150"/>
      <c r="I27" s="150"/>
      <c r="J27" s="150"/>
      <c r="K27" s="233" t="s">
        <v>125</v>
      </c>
      <c r="L27" s="150"/>
      <c r="M27" s="150"/>
      <c r="N27" s="150"/>
      <c r="O27" s="233" t="s">
        <v>126</v>
      </c>
      <c r="P27" s="150"/>
      <c r="Q27" s="150"/>
      <c r="R27" s="150"/>
      <c r="S27" s="152" t="s">
        <v>5</v>
      </c>
    </row>
    <row r="28" spans="1:36" s="20" customFormat="1" ht="22.5">
      <c r="A28" s="191"/>
      <c r="B28" s="192"/>
      <c r="C28" s="26" t="s">
        <v>6</v>
      </c>
      <c r="D28" s="151" t="s">
        <v>78</v>
      </c>
      <c r="E28" s="151"/>
      <c r="F28" s="26" t="s">
        <v>79</v>
      </c>
      <c r="G28" s="26" t="s">
        <v>6</v>
      </c>
      <c r="H28" s="151" t="s">
        <v>78</v>
      </c>
      <c r="I28" s="151"/>
      <c r="J28" s="26" t="s">
        <v>79</v>
      </c>
      <c r="K28" s="26" t="s">
        <v>6</v>
      </c>
      <c r="L28" s="151" t="s">
        <v>78</v>
      </c>
      <c r="M28" s="151"/>
      <c r="N28" s="26" t="s">
        <v>79</v>
      </c>
      <c r="O28" s="26" t="s">
        <v>6</v>
      </c>
      <c r="P28" s="151" t="s">
        <v>78</v>
      </c>
      <c r="Q28" s="151"/>
      <c r="R28" s="26" t="s">
        <v>79</v>
      </c>
      <c r="S28" s="153"/>
    </row>
    <row r="29" spans="1:36">
      <c r="A29" s="124"/>
      <c r="B29" s="36" t="s">
        <v>429</v>
      </c>
      <c r="C29" s="29">
        <v>1.39</v>
      </c>
      <c r="D29" s="29">
        <v>1.03</v>
      </c>
      <c r="E29" s="29">
        <v>1.74</v>
      </c>
      <c r="F29" s="30">
        <v>72</v>
      </c>
      <c r="G29" s="29">
        <v>26.15</v>
      </c>
      <c r="H29" s="29">
        <v>24.74</v>
      </c>
      <c r="I29" s="29">
        <v>27.57</v>
      </c>
      <c r="J29" s="30">
        <v>1295</v>
      </c>
      <c r="K29" s="29">
        <v>48.37</v>
      </c>
      <c r="L29" s="29">
        <v>46.73</v>
      </c>
      <c r="M29" s="29">
        <v>50.01</v>
      </c>
      <c r="N29" s="30">
        <v>2329</v>
      </c>
      <c r="O29" s="29">
        <v>24.09</v>
      </c>
      <c r="P29" s="29">
        <v>22.66</v>
      </c>
      <c r="Q29" s="29">
        <v>25.52</v>
      </c>
      <c r="R29" s="30">
        <v>1139</v>
      </c>
      <c r="S29" s="30">
        <f>R29+N29+J29+F29</f>
        <v>4835</v>
      </c>
    </row>
    <row r="30" spans="1:36">
      <c r="A30" s="125"/>
      <c r="B30" s="35" t="s">
        <v>430</v>
      </c>
      <c r="C30" s="33">
        <v>1.02</v>
      </c>
      <c r="D30" s="33">
        <v>0.65</v>
      </c>
      <c r="E30" s="33">
        <v>1.4</v>
      </c>
      <c r="F30" s="34">
        <v>37</v>
      </c>
      <c r="G30" s="33">
        <v>21.77</v>
      </c>
      <c r="H30" s="33">
        <v>20.12</v>
      </c>
      <c r="I30" s="33">
        <v>23.42</v>
      </c>
      <c r="J30" s="34">
        <v>705</v>
      </c>
      <c r="K30" s="33">
        <v>50</v>
      </c>
      <c r="L30" s="33">
        <v>47.99</v>
      </c>
      <c r="M30" s="33">
        <v>52.01</v>
      </c>
      <c r="N30" s="34">
        <v>1649</v>
      </c>
      <c r="O30" s="33">
        <v>27.2</v>
      </c>
      <c r="P30" s="33">
        <v>25.41</v>
      </c>
      <c r="Q30" s="33">
        <v>29</v>
      </c>
      <c r="R30" s="34">
        <v>901</v>
      </c>
      <c r="S30" s="34">
        <f t="shared" ref="S30:S37" si="0">R30+N30+J30+F30</f>
        <v>3292</v>
      </c>
    </row>
    <row r="31" spans="1:36">
      <c r="A31" s="125"/>
      <c r="B31" s="35" t="s">
        <v>431</v>
      </c>
      <c r="C31" s="32" t="s">
        <v>319</v>
      </c>
      <c r="D31" s="33">
        <v>1.19</v>
      </c>
      <c r="E31" s="33">
        <v>3</v>
      </c>
      <c r="F31" s="34">
        <v>22</v>
      </c>
      <c r="G31" s="33">
        <v>36.26</v>
      </c>
      <c r="H31" s="33">
        <v>33.270000000000003</v>
      </c>
      <c r="I31" s="33">
        <v>39.24</v>
      </c>
      <c r="J31" s="34">
        <v>411</v>
      </c>
      <c r="K31" s="33">
        <v>44.96</v>
      </c>
      <c r="L31" s="33">
        <v>41.87</v>
      </c>
      <c r="M31" s="33">
        <v>48.04</v>
      </c>
      <c r="N31" s="34">
        <v>526</v>
      </c>
      <c r="O31" s="33">
        <v>16.7</v>
      </c>
      <c r="P31" s="33">
        <v>14.42</v>
      </c>
      <c r="Q31" s="33">
        <v>18.97</v>
      </c>
      <c r="R31" s="34">
        <v>201</v>
      </c>
      <c r="S31" s="34">
        <f t="shared" si="0"/>
        <v>1160</v>
      </c>
    </row>
    <row r="32" spans="1:36">
      <c r="A32" s="125"/>
      <c r="B32" s="39" t="s">
        <v>432</v>
      </c>
      <c r="C32" s="32" t="s">
        <v>300</v>
      </c>
      <c r="D32" s="33">
        <v>1.63</v>
      </c>
      <c r="E32" s="33">
        <v>5.94</v>
      </c>
      <c r="F32" s="34">
        <v>13</v>
      </c>
      <c r="G32" s="33">
        <v>48.14</v>
      </c>
      <c r="H32" s="33">
        <v>42.83</v>
      </c>
      <c r="I32" s="33">
        <v>53.45</v>
      </c>
      <c r="J32" s="34">
        <v>179</v>
      </c>
      <c r="K32" s="33">
        <v>38.700000000000003</v>
      </c>
      <c r="L32" s="33">
        <v>33.57</v>
      </c>
      <c r="M32" s="33">
        <v>43.82</v>
      </c>
      <c r="N32" s="34">
        <v>154</v>
      </c>
      <c r="O32" s="33">
        <v>9.3800000000000008</v>
      </c>
      <c r="P32" s="33">
        <v>6.38</v>
      </c>
      <c r="Q32" s="33">
        <v>12.38</v>
      </c>
      <c r="R32" s="34">
        <v>37</v>
      </c>
      <c r="S32" s="34">
        <f t="shared" si="0"/>
        <v>383</v>
      </c>
    </row>
    <row r="33" spans="1:19">
      <c r="A33" s="125"/>
      <c r="B33" s="39" t="s">
        <v>28</v>
      </c>
      <c r="C33" s="33" t="s">
        <v>33</v>
      </c>
      <c r="D33" s="33" t="s">
        <v>33</v>
      </c>
      <c r="E33" s="33" t="s">
        <v>33</v>
      </c>
      <c r="F33" s="34" t="s">
        <v>33</v>
      </c>
      <c r="G33" s="33">
        <v>32</v>
      </c>
      <c r="H33" s="33">
        <v>25.15</v>
      </c>
      <c r="I33" s="33">
        <v>38.86</v>
      </c>
      <c r="J33" s="34">
        <v>60</v>
      </c>
      <c r="K33" s="33">
        <v>47.14</v>
      </c>
      <c r="L33" s="33">
        <v>39.85</v>
      </c>
      <c r="M33" s="33">
        <v>54.42</v>
      </c>
      <c r="N33" s="34">
        <v>93</v>
      </c>
      <c r="O33" s="33">
        <v>20.86</v>
      </c>
      <c r="P33" s="33">
        <v>14.94</v>
      </c>
      <c r="Q33" s="33">
        <v>26.78</v>
      </c>
      <c r="R33" s="34">
        <v>41</v>
      </c>
      <c r="S33" s="34">
        <f>R33+N33+J33</f>
        <v>194</v>
      </c>
    </row>
    <row r="34" spans="1:19">
      <c r="A34" s="125"/>
      <c r="B34" s="39" t="s">
        <v>29</v>
      </c>
      <c r="C34" s="32" t="s">
        <v>251</v>
      </c>
      <c r="D34" s="33">
        <v>1.72</v>
      </c>
      <c r="E34" s="33">
        <v>6.29</v>
      </c>
      <c r="F34" s="34">
        <v>13</v>
      </c>
      <c r="G34" s="33">
        <v>48.53</v>
      </c>
      <c r="H34" s="33">
        <v>43.04</v>
      </c>
      <c r="I34" s="33">
        <v>54.02</v>
      </c>
      <c r="J34" s="34">
        <v>170</v>
      </c>
      <c r="K34" s="33">
        <v>37.74</v>
      </c>
      <c r="L34" s="33">
        <v>32.47</v>
      </c>
      <c r="M34" s="33">
        <v>43.02</v>
      </c>
      <c r="N34" s="34">
        <v>140</v>
      </c>
      <c r="O34" s="33">
        <v>9.7200000000000006</v>
      </c>
      <c r="P34" s="33">
        <v>6.57</v>
      </c>
      <c r="Q34" s="33">
        <v>12.87</v>
      </c>
      <c r="R34" s="34">
        <v>36</v>
      </c>
      <c r="S34" s="34">
        <f t="shared" si="0"/>
        <v>359</v>
      </c>
    </row>
    <row r="35" spans="1:19">
      <c r="A35" s="125"/>
      <c r="B35" s="39" t="s">
        <v>30</v>
      </c>
      <c r="C35" s="33" t="s">
        <v>33</v>
      </c>
      <c r="D35" s="33">
        <v>0</v>
      </c>
      <c r="E35" s="33">
        <v>2.92</v>
      </c>
      <c r="F35" s="34">
        <v>2</v>
      </c>
      <c r="G35" s="33">
        <v>34.590000000000003</v>
      </c>
      <c r="H35" s="33">
        <v>26.44</v>
      </c>
      <c r="I35" s="33">
        <v>42.73</v>
      </c>
      <c r="J35" s="34">
        <v>47</v>
      </c>
      <c r="K35" s="33">
        <v>46.56</v>
      </c>
      <c r="L35" s="33">
        <v>38.08</v>
      </c>
      <c r="M35" s="33">
        <v>55.03</v>
      </c>
      <c r="N35" s="34">
        <v>68</v>
      </c>
      <c r="O35" s="32" t="s">
        <v>425</v>
      </c>
      <c r="P35" s="33">
        <v>10.94</v>
      </c>
      <c r="Q35" s="33">
        <v>24.32</v>
      </c>
      <c r="R35" s="34">
        <v>24</v>
      </c>
      <c r="S35" s="34">
        <f t="shared" si="0"/>
        <v>141</v>
      </c>
    </row>
    <row r="36" spans="1:19">
      <c r="A36" s="125"/>
      <c r="B36" s="39" t="s">
        <v>31</v>
      </c>
      <c r="C36" s="33" t="s">
        <v>33</v>
      </c>
      <c r="D36" s="33">
        <v>0.53</v>
      </c>
      <c r="E36" s="33">
        <v>4.8</v>
      </c>
      <c r="F36" s="34">
        <v>6</v>
      </c>
      <c r="G36" s="33">
        <v>37.74</v>
      </c>
      <c r="H36" s="33">
        <v>31.53</v>
      </c>
      <c r="I36" s="33">
        <v>43.95</v>
      </c>
      <c r="J36" s="34">
        <v>93</v>
      </c>
      <c r="K36" s="33">
        <v>42.98</v>
      </c>
      <c r="L36" s="33">
        <v>36.549999999999997</v>
      </c>
      <c r="M36" s="33">
        <v>49.41</v>
      </c>
      <c r="N36" s="34">
        <v>103</v>
      </c>
      <c r="O36" s="33">
        <v>16.61</v>
      </c>
      <c r="P36" s="33">
        <v>11.7</v>
      </c>
      <c r="Q36" s="33">
        <v>21.53</v>
      </c>
      <c r="R36" s="34">
        <v>39</v>
      </c>
      <c r="S36" s="34">
        <f t="shared" si="0"/>
        <v>241</v>
      </c>
    </row>
    <row r="37" spans="1:19">
      <c r="A37" s="158"/>
      <c r="B37" s="101" t="s">
        <v>32</v>
      </c>
      <c r="C37" s="102" t="s">
        <v>33</v>
      </c>
      <c r="D37" s="102">
        <v>0</v>
      </c>
      <c r="E37" s="102">
        <v>2.33</v>
      </c>
      <c r="F37" s="105">
        <v>1</v>
      </c>
      <c r="G37" s="102">
        <v>36.229999999999997</v>
      </c>
      <c r="H37" s="102">
        <v>26.93</v>
      </c>
      <c r="I37" s="102">
        <v>45.54</v>
      </c>
      <c r="J37" s="105">
        <v>40</v>
      </c>
      <c r="K37" s="102">
        <v>44.12</v>
      </c>
      <c r="L37" s="102">
        <v>34.549999999999997</v>
      </c>
      <c r="M37" s="102">
        <v>53.7</v>
      </c>
      <c r="N37" s="105">
        <v>49</v>
      </c>
      <c r="O37" s="104" t="s">
        <v>421</v>
      </c>
      <c r="P37" s="102">
        <v>11.47</v>
      </c>
      <c r="Q37" s="102">
        <v>26.23</v>
      </c>
      <c r="R37" s="105">
        <v>22</v>
      </c>
      <c r="S37" s="105">
        <f t="shared" si="0"/>
        <v>112</v>
      </c>
    </row>
    <row r="38" spans="1:19">
      <c r="A38" s="126" t="s">
        <v>0</v>
      </c>
      <c r="B38" s="127"/>
      <c r="C38" s="147">
        <v>2012</v>
      </c>
      <c r="D38" s="147"/>
      <c r="E38" s="147"/>
      <c r="F38" s="147"/>
      <c r="G38" s="147"/>
      <c r="H38" s="147"/>
      <c r="I38" s="147"/>
      <c r="J38" s="147"/>
      <c r="K38" s="147"/>
      <c r="L38" s="147"/>
      <c r="M38" s="147"/>
      <c r="N38" s="147"/>
      <c r="O38" s="147"/>
      <c r="P38" s="147"/>
      <c r="Q38" s="147"/>
      <c r="R38" s="147"/>
      <c r="S38" s="148"/>
    </row>
    <row r="39" spans="1:19">
      <c r="A39" s="128"/>
      <c r="B39" s="129"/>
      <c r="C39" s="231" t="s">
        <v>127</v>
      </c>
      <c r="D39" s="231"/>
      <c r="E39" s="231"/>
      <c r="F39" s="231"/>
      <c r="G39" s="231"/>
      <c r="H39" s="231"/>
      <c r="I39" s="231"/>
      <c r="J39" s="231"/>
      <c r="K39" s="231"/>
      <c r="L39" s="231"/>
      <c r="M39" s="231"/>
      <c r="N39" s="231"/>
      <c r="O39" s="231"/>
      <c r="P39" s="231"/>
      <c r="Q39" s="231"/>
      <c r="R39" s="231"/>
      <c r="S39" s="234"/>
    </row>
    <row r="40" spans="1:19">
      <c r="A40" s="128"/>
      <c r="B40" s="129"/>
      <c r="C40" s="230" t="s">
        <v>38</v>
      </c>
      <c r="D40" s="133"/>
      <c r="E40" s="133"/>
      <c r="F40" s="133"/>
      <c r="G40" s="231" t="s">
        <v>60</v>
      </c>
      <c r="H40" s="231"/>
      <c r="I40" s="231"/>
      <c r="J40" s="231"/>
      <c r="K40" s="230" t="s">
        <v>61</v>
      </c>
      <c r="L40" s="133"/>
      <c r="M40" s="133"/>
      <c r="N40" s="133"/>
      <c r="O40" s="231" t="s">
        <v>62</v>
      </c>
      <c r="P40" s="231"/>
      <c r="Q40" s="231"/>
      <c r="R40" s="231"/>
      <c r="S40" s="144" t="s">
        <v>5</v>
      </c>
    </row>
    <row r="41" spans="1:19" ht="22.5">
      <c r="A41" s="130"/>
      <c r="B41" s="131"/>
      <c r="C41" s="25" t="s">
        <v>6</v>
      </c>
      <c r="D41" s="146" t="s">
        <v>78</v>
      </c>
      <c r="E41" s="146"/>
      <c r="F41" s="25" t="s">
        <v>79</v>
      </c>
      <c r="G41" s="25" t="s">
        <v>6</v>
      </c>
      <c r="H41" s="146" t="s">
        <v>78</v>
      </c>
      <c r="I41" s="146"/>
      <c r="J41" s="25" t="s">
        <v>79</v>
      </c>
      <c r="K41" s="25" t="s">
        <v>6</v>
      </c>
      <c r="L41" s="146" t="s">
        <v>78</v>
      </c>
      <c r="M41" s="146"/>
      <c r="N41" s="25" t="s">
        <v>79</v>
      </c>
      <c r="O41" s="25" t="s">
        <v>6</v>
      </c>
      <c r="P41" s="146" t="s">
        <v>78</v>
      </c>
      <c r="Q41" s="146"/>
      <c r="R41" s="25" t="s">
        <v>79</v>
      </c>
      <c r="S41" s="145"/>
    </row>
    <row r="42" spans="1:19">
      <c r="A42" s="124"/>
      <c r="B42" s="36" t="s">
        <v>429</v>
      </c>
      <c r="C42" s="29">
        <v>2.25</v>
      </c>
      <c r="D42" s="29">
        <v>1.69</v>
      </c>
      <c r="E42" s="29">
        <v>2.81</v>
      </c>
      <c r="F42" s="30">
        <v>101</v>
      </c>
      <c r="G42" s="29">
        <v>28.34</v>
      </c>
      <c r="H42" s="29">
        <v>26.74</v>
      </c>
      <c r="I42" s="29">
        <v>29.95</v>
      </c>
      <c r="J42" s="30">
        <v>1279</v>
      </c>
      <c r="K42" s="29">
        <v>44.08</v>
      </c>
      <c r="L42" s="29">
        <v>42.28</v>
      </c>
      <c r="M42" s="29">
        <v>45.88</v>
      </c>
      <c r="N42" s="30">
        <v>2059</v>
      </c>
      <c r="O42" s="29">
        <v>25.32</v>
      </c>
      <c r="P42" s="29">
        <v>23.6</v>
      </c>
      <c r="Q42" s="29">
        <v>27.05</v>
      </c>
      <c r="R42" s="30">
        <v>1113</v>
      </c>
      <c r="S42" s="30">
        <f>R42+N42+J42+F42</f>
        <v>4552</v>
      </c>
    </row>
    <row r="43" spans="1:19">
      <c r="A43" s="125"/>
      <c r="B43" s="35" t="s">
        <v>430</v>
      </c>
      <c r="C43" s="33">
        <v>1.64</v>
      </c>
      <c r="D43" s="33">
        <v>1.02</v>
      </c>
      <c r="E43" s="33">
        <v>2.2599999999999998</v>
      </c>
      <c r="F43" s="34">
        <v>45</v>
      </c>
      <c r="G43" s="33">
        <v>25.27</v>
      </c>
      <c r="H43" s="33">
        <v>23.36</v>
      </c>
      <c r="I43" s="33">
        <v>27.17</v>
      </c>
      <c r="J43" s="34">
        <v>741</v>
      </c>
      <c r="K43" s="33">
        <v>44.83</v>
      </c>
      <c r="L43" s="33">
        <v>42.61</v>
      </c>
      <c r="M43" s="33">
        <v>47.05</v>
      </c>
      <c r="N43" s="34">
        <v>1411</v>
      </c>
      <c r="O43" s="33">
        <v>28.27</v>
      </c>
      <c r="P43" s="33">
        <v>26.07</v>
      </c>
      <c r="Q43" s="33">
        <v>30.46</v>
      </c>
      <c r="R43" s="34">
        <v>831</v>
      </c>
      <c r="S43" s="34">
        <f t="shared" ref="S43:S50" si="1">R43+N43+J43+F43</f>
        <v>3028</v>
      </c>
    </row>
    <row r="44" spans="1:19">
      <c r="A44" s="125"/>
      <c r="B44" s="35" t="s">
        <v>431</v>
      </c>
      <c r="C44" s="33">
        <v>3.81</v>
      </c>
      <c r="D44" s="33">
        <v>2.41</v>
      </c>
      <c r="E44" s="33">
        <v>5.22</v>
      </c>
      <c r="F44" s="34">
        <v>42</v>
      </c>
      <c r="G44" s="33">
        <v>35.049999999999997</v>
      </c>
      <c r="H44" s="33">
        <v>31.77</v>
      </c>
      <c r="I44" s="33">
        <v>38.33</v>
      </c>
      <c r="J44" s="34">
        <v>391</v>
      </c>
      <c r="K44" s="33">
        <v>42.19</v>
      </c>
      <c r="L44" s="33">
        <v>38.799999999999997</v>
      </c>
      <c r="M44" s="33">
        <v>45.57</v>
      </c>
      <c r="N44" s="34">
        <v>498</v>
      </c>
      <c r="O44" s="33">
        <v>18.95</v>
      </c>
      <c r="P44" s="33">
        <v>16.32</v>
      </c>
      <c r="Q44" s="33">
        <v>21.58</v>
      </c>
      <c r="R44" s="34">
        <v>238</v>
      </c>
      <c r="S44" s="34">
        <f t="shared" si="1"/>
        <v>1169</v>
      </c>
    </row>
    <row r="45" spans="1:19">
      <c r="A45" s="125"/>
      <c r="B45" s="39" t="s">
        <v>432</v>
      </c>
      <c r="C45" s="32" t="s">
        <v>285</v>
      </c>
      <c r="D45" s="33">
        <v>1.76</v>
      </c>
      <c r="E45" s="33">
        <v>5.99</v>
      </c>
      <c r="F45" s="34">
        <v>14</v>
      </c>
      <c r="G45" s="33">
        <v>42.45</v>
      </c>
      <c r="H45" s="33">
        <v>36.74</v>
      </c>
      <c r="I45" s="33">
        <v>48.16</v>
      </c>
      <c r="J45" s="34">
        <v>147</v>
      </c>
      <c r="K45" s="33">
        <v>41.99</v>
      </c>
      <c r="L45" s="33">
        <v>36.43</v>
      </c>
      <c r="M45" s="33">
        <v>47.56</v>
      </c>
      <c r="N45" s="34">
        <v>150</v>
      </c>
      <c r="O45" s="33">
        <v>11.68</v>
      </c>
      <c r="P45" s="33">
        <v>8.15</v>
      </c>
      <c r="Q45" s="33">
        <v>15.22</v>
      </c>
      <c r="R45" s="34">
        <v>44</v>
      </c>
      <c r="S45" s="34">
        <f t="shared" si="1"/>
        <v>355</v>
      </c>
    </row>
    <row r="46" spans="1:19">
      <c r="A46" s="125"/>
      <c r="B46" s="39" t="s">
        <v>28</v>
      </c>
      <c r="C46" s="33" t="s">
        <v>33</v>
      </c>
      <c r="D46" s="33">
        <v>0</v>
      </c>
      <c r="E46" s="33">
        <v>7.62</v>
      </c>
      <c r="F46" s="34">
        <v>3</v>
      </c>
      <c r="G46" s="33">
        <v>32.21</v>
      </c>
      <c r="H46" s="33">
        <v>23.94</v>
      </c>
      <c r="I46" s="33">
        <v>40.479999999999997</v>
      </c>
      <c r="J46" s="34">
        <v>51</v>
      </c>
      <c r="K46" s="33">
        <v>40.57</v>
      </c>
      <c r="L46" s="33">
        <v>32.07</v>
      </c>
      <c r="M46" s="33">
        <v>49.06</v>
      </c>
      <c r="N46" s="34">
        <v>64</v>
      </c>
      <c r="O46" s="33">
        <v>24.02</v>
      </c>
      <c r="P46" s="33">
        <v>16.64</v>
      </c>
      <c r="Q46" s="33">
        <v>31.39</v>
      </c>
      <c r="R46" s="34">
        <v>40</v>
      </c>
      <c r="S46" s="34">
        <f t="shared" si="1"/>
        <v>158</v>
      </c>
    </row>
    <row r="47" spans="1:19">
      <c r="A47" s="125"/>
      <c r="B47" s="39" t="s">
        <v>29</v>
      </c>
      <c r="C47" s="32" t="s">
        <v>264</v>
      </c>
      <c r="D47" s="33">
        <v>1.86</v>
      </c>
      <c r="E47" s="33">
        <v>6.32</v>
      </c>
      <c r="F47" s="34">
        <v>14</v>
      </c>
      <c r="G47" s="33">
        <v>40.700000000000003</v>
      </c>
      <c r="H47" s="33">
        <v>34.9</v>
      </c>
      <c r="I47" s="33">
        <v>46.5</v>
      </c>
      <c r="J47" s="34">
        <v>137</v>
      </c>
      <c r="K47" s="33">
        <v>43.21</v>
      </c>
      <c r="L47" s="33">
        <v>37.51</v>
      </c>
      <c r="M47" s="33">
        <v>48.9</v>
      </c>
      <c r="N47" s="34">
        <v>148</v>
      </c>
      <c r="O47" s="33">
        <v>12</v>
      </c>
      <c r="P47" s="33">
        <v>8.33</v>
      </c>
      <c r="Q47" s="33">
        <v>15.67</v>
      </c>
      <c r="R47" s="34">
        <v>43</v>
      </c>
      <c r="S47" s="34">
        <f t="shared" si="1"/>
        <v>342</v>
      </c>
    </row>
    <row r="48" spans="1:19">
      <c r="A48" s="125"/>
      <c r="B48" s="39" t="s">
        <v>30</v>
      </c>
      <c r="C48" s="33" t="s">
        <v>33</v>
      </c>
      <c r="D48" s="33">
        <v>0</v>
      </c>
      <c r="E48" s="33">
        <v>5.03</v>
      </c>
      <c r="F48" s="34">
        <v>4</v>
      </c>
      <c r="G48" s="33">
        <v>41.12</v>
      </c>
      <c r="H48" s="33">
        <v>31.76</v>
      </c>
      <c r="I48" s="33">
        <v>50.49</v>
      </c>
      <c r="J48" s="34">
        <v>51</v>
      </c>
      <c r="K48" s="33">
        <v>45.21</v>
      </c>
      <c r="L48" s="33">
        <v>36.15</v>
      </c>
      <c r="M48" s="33">
        <v>54.26</v>
      </c>
      <c r="N48" s="34">
        <v>64</v>
      </c>
      <c r="O48" s="32" t="s">
        <v>240</v>
      </c>
      <c r="P48" s="33">
        <v>5.93</v>
      </c>
      <c r="Q48" s="33">
        <v>16.45</v>
      </c>
      <c r="R48" s="34">
        <v>17</v>
      </c>
      <c r="S48" s="34">
        <f t="shared" si="1"/>
        <v>136</v>
      </c>
    </row>
    <row r="49" spans="1:19">
      <c r="A49" s="125"/>
      <c r="B49" s="39" t="s">
        <v>31</v>
      </c>
      <c r="C49" s="32" t="s">
        <v>279</v>
      </c>
      <c r="D49" s="33">
        <v>2.2599999999999998</v>
      </c>
      <c r="E49" s="33">
        <v>10</v>
      </c>
      <c r="F49" s="34">
        <v>14</v>
      </c>
      <c r="G49" s="33">
        <v>29.19</v>
      </c>
      <c r="H49" s="33">
        <v>22.04</v>
      </c>
      <c r="I49" s="33">
        <v>36.33</v>
      </c>
      <c r="J49" s="34">
        <v>74</v>
      </c>
      <c r="K49" s="33">
        <v>44.14</v>
      </c>
      <c r="L49" s="33">
        <v>36.29</v>
      </c>
      <c r="M49" s="33">
        <v>51.99</v>
      </c>
      <c r="N49" s="34">
        <v>106</v>
      </c>
      <c r="O49" s="33">
        <v>20.55</v>
      </c>
      <c r="P49" s="33">
        <v>14.31</v>
      </c>
      <c r="Q49" s="33">
        <v>26.79</v>
      </c>
      <c r="R49" s="34">
        <v>53</v>
      </c>
      <c r="S49" s="34">
        <f t="shared" si="1"/>
        <v>247</v>
      </c>
    </row>
    <row r="50" spans="1:19">
      <c r="A50" s="125"/>
      <c r="B50" s="39" t="s">
        <v>32</v>
      </c>
      <c r="C50" s="33" t="s">
        <v>33</v>
      </c>
      <c r="D50" s="33">
        <v>0</v>
      </c>
      <c r="E50" s="33">
        <v>3.16</v>
      </c>
      <c r="F50" s="34">
        <v>3</v>
      </c>
      <c r="G50" s="33">
        <v>34.57</v>
      </c>
      <c r="H50" s="33">
        <v>23.25</v>
      </c>
      <c r="I50" s="33">
        <v>45.89</v>
      </c>
      <c r="J50" s="34">
        <v>35</v>
      </c>
      <c r="K50" s="33">
        <v>43.73</v>
      </c>
      <c r="L50" s="33">
        <v>30.96</v>
      </c>
      <c r="M50" s="33">
        <v>56.51</v>
      </c>
      <c r="N50" s="34">
        <v>46</v>
      </c>
      <c r="O50" s="32" t="s">
        <v>343</v>
      </c>
      <c r="P50" s="33">
        <v>12.07</v>
      </c>
      <c r="Q50" s="33">
        <v>28.38</v>
      </c>
      <c r="R50" s="34">
        <v>27</v>
      </c>
      <c r="S50" s="34">
        <f t="shared" si="1"/>
        <v>111</v>
      </c>
    </row>
    <row r="51" spans="1:19">
      <c r="A51" s="1" t="s">
        <v>221</v>
      </c>
      <c r="S51" s="3" t="s">
        <v>433</v>
      </c>
    </row>
    <row r="52" spans="1:19">
      <c r="A52" s="1" t="s">
        <v>220</v>
      </c>
    </row>
  </sheetData>
  <mergeCells count="57">
    <mergeCell ref="A42:A50"/>
    <mergeCell ref="A25:B28"/>
    <mergeCell ref="D41:E41"/>
    <mergeCell ref="H41:I41"/>
    <mergeCell ref="L41:M41"/>
    <mergeCell ref="C25:S25"/>
    <mergeCell ref="C26:S26"/>
    <mergeCell ref="C27:F27"/>
    <mergeCell ref="G27:J27"/>
    <mergeCell ref="K27:N27"/>
    <mergeCell ref="O27:R27"/>
    <mergeCell ref="S27:S28"/>
    <mergeCell ref="D28:E28"/>
    <mergeCell ref="H28:I28"/>
    <mergeCell ref="L28:M28"/>
    <mergeCell ref="P28:Q28"/>
    <mergeCell ref="P41:Q41"/>
    <mergeCell ref="A29:A37"/>
    <mergeCell ref="A38:B41"/>
    <mergeCell ref="C38:S38"/>
    <mergeCell ref="C39:S39"/>
    <mergeCell ref="C40:F40"/>
    <mergeCell ref="G40:J40"/>
    <mergeCell ref="K40:N40"/>
    <mergeCell ref="O40:R40"/>
    <mergeCell ref="S40:S41"/>
    <mergeCell ref="A11:A13"/>
    <mergeCell ref="A14:A15"/>
    <mergeCell ref="A16:A17"/>
    <mergeCell ref="A18:A19"/>
    <mergeCell ref="A20:A21"/>
    <mergeCell ref="A9:A10"/>
    <mergeCell ref="T3:W3"/>
    <mergeCell ref="X3:AA3"/>
    <mergeCell ref="AB3:AE3"/>
    <mergeCell ref="AF3:AI3"/>
    <mergeCell ref="Y4:Z4"/>
    <mergeCell ref="AC4:AD4"/>
    <mergeCell ref="AG4:AH4"/>
    <mergeCell ref="A5:A6"/>
    <mergeCell ref="A7:A8"/>
    <mergeCell ref="A1:B4"/>
    <mergeCell ref="C1:S1"/>
    <mergeCell ref="T1:AJ1"/>
    <mergeCell ref="C2:S2"/>
    <mergeCell ref="T2:AJ2"/>
    <mergeCell ref="C3:F3"/>
    <mergeCell ref="G3:J3"/>
    <mergeCell ref="K3:N3"/>
    <mergeCell ref="O3:R3"/>
    <mergeCell ref="S3:S4"/>
    <mergeCell ref="AJ3:AJ4"/>
    <mergeCell ref="D4:E4"/>
    <mergeCell ref="H4:I4"/>
    <mergeCell ref="L4:M4"/>
    <mergeCell ref="P4:Q4"/>
    <mergeCell ref="U4:V4"/>
  </mergeCells>
  <pageMargins left="0.59055118110236227" right="0.39370078740157483" top="0.98425196850393704" bottom="0.59055118110236227" header="0.31496062992125984" footer="0.31496062992125984"/>
  <pageSetup paperSize="9" scale="82" fitToWidth="2" orientation="landscape" r:id="rId1"/>
  <headerFooter>
    <oddHeader>&amp;R&amp;G</oddHeader>
    <oddFooter>&amp;L&amp;8&amp;F-&amp;A</oddFooter>
  </headerFooter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38"/>
  <sheetViews>
    <sheetView zoomScaleNormal="100" workbookViewId="0">
      <selection activeCell="O39" sqref="O39"/>
    </sheetView>
  </sheetViews>
  <sheetFormatPr baseColWidth="10" defaultColWidth="11.42578125" defaultRowHeight="11.25"/>
  <cols>
    <col min="1" max="1" width="15.7109375" style="1" customWidth="1"/>
    <col min="2" max="2" width="18.7109375" style="1" customWidth="1"/>
    <col min="3" max="14" width="8.7109375" style="1" customWidth="1"/>
    <col min="15" max="15" width="9.7109375" style="1" customWidth="1"/>
    <col min="16" max="27" width="8.7109375" style="1" customWidth="1"/>
    <col min="28" max="28" width="9.7109375" style="1" customWidth="1"/>
    <col min="29" max="51" width="8.7109375" style="1" customWidth="1"/>
    <col min="52" max="54" width="10.42578125" style="1" customWidth="1"/>
    <col min="55" max="16384" width="11.42578125" style="1"/>
  </cols>
  <sheetData>
    <row r="1" spans="1:44" s="20" customFormat="1" ht="12" customHeight="1">
      <c r="A1" s="137" t="s">
        <v>0</v>
      </c>
      <c r="B1" s="138"/>
      <c r="C1" s="123" t="s">
        <v>96</v>
      </c>
      <c r="D1" s="123"/>
      <c r="E1" s="123"/>
      <c r="F1" s="123"/>
      <c r="G1" s="123"/>
      <c r="H1" s="123"/>
      <c r="I1" s="123"/>
      <c r="J1" s="123"/>
      <c r="K1" s="123"/>
      <c r="L1" s="123"/>
      <c r="M1" s="123"/>
      <c r="N1" s="123"/>
      <c r="O1" s="123"/>
      <c r="P1" s="123" t="s">
        <v>96</v>
      </c>
      <c r="Q1" s="123"/>
      <c r="R1" s="123"/>
      <c r="S1" s="123"/>
      <c r="T1" s="123"/>
      <c r="U1" s="123"/>
      <c r="V1" s="123"/>
      <c r="W1" s="123"/>
      <c r="X1" s="123"/>
      <c r="Y1" s="123"/>
      <c r="Z1" s="123"/>
      <c r="AA1" s="123"/>
      <c r="AB1" s="123"/>
      <c r="AC1" s="83"/>
      <c r="AD1" s="83"/>
      <c r="AE1" s="83"/>
      <c r="AF1" s="83"/>
      <c r="AG1" s="83"/>
      <c r="AH1" s="83"/>
      <c r="AI1" s="83"/>
      <c r="AJ1" s="83"/>
      <c r="AK1" s="83"/>
      <c r="AL1" s="83"/>
      <c r="AM1" s="83"/>
      <c r="AN1" s="83"/>
      <c r="AO1" s="83"/>
      <c r="AP1" s="83"/>
      <c r="AQ1" s="83"/>
      <c r="AR1" s="84"/>
    </row>
    <row r="2" spans="1:44" s="20" customFormat="1">
      <c r="A2" s="139"/>
      <c r="B2" s="140"/>
      <c r="C2" s="136" t="s">
        <v>1</v>
      </c>
      <c r="D2" s="120"/>
      <c r="E2" s="120"/>
      <c r="F2" s="120"/>
      <c r="G2" s="120"/>
      <c r="H2" s="120"/>
      <c r="I2" s="120"/>
      <c r="J2" s="120"/>
      <c r="K2" s="120"/>
      <c r="L2" s="120"/>
      <c r="M2" s="120"/>
      <c r="N2" s="120"/>
      <c r="O2" s="120"/>
      <c r="P2" s="136" t="s">
        <v>429</v>
      </c>
      <c r="Q2" s="120"/>
      <c r="R2" s="120"/>
      <c r="S2" s="120"/>
      <c r="T2" s="120"/>
      <c r="U2" s="120"/>
      <c r="V2" s="120"/>
      <c r="W2" s="120"/>
      <c r="X2" s="120"/>
      <c r="Y2" s="120"/>
      <c r="Z2" s="120"/>
      <c r="AA2" s="120"/>
      <c r="AB2" s="120"/>
      <c r="AC2" s="85"/>
      <c r="AD2" s="85"/>
      <c r="AE2" s="85"/>
      <c r="AF2" s="85"/>
      <c r="AG2" s="85"/>
      <c r="AH2" s="85"/>
      <c r="AI2" s="85"/>
      <c r="AJ2" s="85"/>
      <c r="AK2" s="85"/>
      <c r="AL2" s="85"/>
      <c r="AM2" s="85"/>
      <c r="AN2" s="85"/>
      <c r="AO2" s="85"/>
      <c r="AP2" s="85"/>
      <c r="AQ2" s="85"/>
      <c r="AR2" s="86"/>
    </row>
    <row r="3" spans="1:44" s="20" customFormat="1">
      <c r="A3" s="139"/>
      <c r="B3" s="140"/>
      <c r="C3" s="136" t="s">
        <v>68</v>
      </c>
      <c r="D3" s="120"/>
      <c r="E3" s="120"/>
      <c r="F3" s="120"/>
      <c r="G3" s="136" t="s">
        <v>69</v>
      </c>
      <c r="H3" s="120"/>
      <c r="I3" s="120"/>
      <c r="J3" s="120"/>
      <c r="K3" s="136" t="s">
        <v>70</v>
      </c>
      <c r="L3" s="120"/>
      <c r="M3" s="120"/>
      <c r="N3" s="120"/>
      <c r="O3" s="120" t="s">
        <v>5</v>
      </c>
      <c r="P3" s="136" t="s">
        <v>68</v>
      </c>
      <c r="Q3" s="120"/>
      <c r="R3" s="120"/>
      <c r="S3" s="120"/>
      <c r="T3" s="136" t="s">
        <v>69</v>
      </c>
      <c r="U3" s="120"/>
      <c r="V3" s="120"/>
      <c r="W3" s="120"/>
      <c r="X3" s="136" t="s">
        <v>70</v>
      </c>
      <c r="Y3" s="120"/>
      <c r="Z3" s="120"/>
      <c r="AA3" s="120"/>
      <c r="AB3" s="120" t="s">
        <v>5</v>
      </c>
      <c r="AC3" s="85"/>
      <c r="AD3" s="85"/>
      <c r="AE3" s="85"/>
      <c r="AF3" s="85"/>
      <c r="AG3" s="85"/>
      <c r="AH3" s="85"/>
      <c r="AI3" s="85"/>
      <c r="AJ3" s="85"/>
      <c r="AK3" s="85"/>
      <c r="AL3" s="85"/>
      <c r="AM3" s="85"/>
      <c r="AN3" s="85"/>
      <c r="AO3" s="85"/>
      <c r="AP3" s="85"/>
      <c r="AQ3" s="85"/>
      <c r="AR3" s="86"/>
    </row>
    <row r="4" spans="1:44" s="20" customFormat="1" ht="22.5">
      <c r="A4" s="141"/>
      <c r="B4" s="142"/>
      <c r="C4" s="24" t="s">
        <v>6</v>
      </c>
      <c r="D4" s="122" t="s">
        <v>78</v>
      </c>
      <c r="E4" s="122"/>
      <c r="F4" s="24" t="s">
        <v>79</v>
      </c>
      <c r="G4" s="24" t="s">
        <v>6</v>
      </c>
      <c r="H4" s="122" t="s">
        <v>78</v>
      </c>
      <c r="I4" s="122"/>
      <c r="J4" s="24" t="s">
        <v>79</v>
      </c>
      <c r="K4" s="24" t="s">
        <v>6</v>
      </c>
      <c r="L4" s="122" t="s">
        <v>78</v>
      </c>
      <c r="M4" s="122"/>
      <c r="N4" s="24" t="s">
        <v>79</v>
      </c>
      <c r="O4" s="121"/>
      <c r="P4" s="24" t="s">
        <v>6</v>
      </c>
      <c r="Q4" s="122" t="s">
        <v>78</v>
      </c>
      <c r="R4" s="122"/>
      <c r="S4" s="24" t="s">
        <v>79</v>
      </c>
      <c r="T4" s="24" t="s">
        <v>6</v>
      </c>
      <c r="U4" s="122" t="s">
        <v>78</v>
      </c>
      <c r="V4" s="122"/>
      <c r="W4" s="24" t="s">
        <v>79</v>
      </c>
      <c r="X4" s="24" t="s">
        <v>6</v>
      </c>
      <c r="Y4" s="122" t="s">
        <v>78</v>
      </c>
      <c r="Z4" s="122"/>
      <c r="AA4" s="24" t="s">
        <v>79</v>
      </c>
      <c r="AB4" s="121"/>
      <c r="AC4" s="87"/>
      <c r="AD4" s="87"/>
      <c r="AE4" s="87"/>
      <c r="AF4" s="87"/>
      <c r="AG4" s="87"/>
      <c r="AH4" s="87"/>
      <c r="AI4" s="87"/>
      <c r="AJ4" s="87"/>
      <c r="AK4" s="87"/>
      <c r="AL4" s="87"/>
      <c r="AM4" s="87"/>
      <c r="AN4" s="87"/>
      <c r="AO4" s="87"/>
      <c r="AP4" s="87"/>
      <c r="AQ4" s="87"/>
      <c r="AR4" s="88"/>
    </row>
    <row r="5" spans="1:44" ht="12" customHeight="1">
      <c r="A5" s="27" t="s">
        <v>9</v>
      </c>
      <c r="B5" s="28" t="s">
        <v>10</v>
      </c>
      <c r="C5" s="29">
        <v>64.349999999999994</v>
      </c>
      <c r="D5" s="29">
        <v>61.77</v>
      </c>
      <c r="E5" s="29">
        <v>66.930000000000007</v>
      </c>
      <c r="F5" s="30">
        <v>1010</v>
      </c>
      <c r="G5" s="29">
        <v>18.899999999999999</v>
      </c>
      <c r="H5" s="29">
        <v>16.809999999999999</v>
      </c>
      <c r="I5" s="29">
        <v>20.98</v>
      </c>
      <c r="J5" s="30">
        <v>293</v>
      </c>
      <c r="K5" s="29">
        <v>16.75</v>
      </c>
      <c r="L5" s="29">
        <v>14.7</v>
      </c>
      <c r="M5" s="29">
        <v>18.8</v>
      </c>
      <c r="N5" s="30">
        <v>243</v>
      </c>
      <c r="O5" s="30">
        <v>1546</v>
      </c>
      <c r="P5" s="29">
        <v>62.98</v>
      </c>
      <c r="Q5" s="29">
        <v>61.36</v>
      </c>
      <c r="R5" s="29">
        <v>64.599999999999994</v>
      </c>
      <c r="S5" s="30">
        <v>3015</v>
      </c>
      <c r="T5" s="29">
        <v>19.93</v>
      </c>
      <c r="U5" s="29">
        <v>18.59</v>
      </c>
      <c r="V5" s="29">
        <v>21.26</v>
      </c>
      <c r="W5" s="30">
        <v>937</v>
      </c>
      <c r="X5" s="29">
        <v>17.09</v>
      </c>
      <c r="Y5" s="29">
        <v>15.82</v>
      </c>
      <c r="Z5" s="29">
        <v>18.37</v>
      </c>
      <c r="AA5" s="30">
        <v>757</v>
      </c>
      <c r="AB5" s="30">
        <v>4709</v>
      </c>
    </row>
    <row r="6" spans="1:44" ht="12" customHeight="1">
      <c r="A6" s="134" t="s">
        <v>11</v>
      </c>
      <c r="B6" s="31" t="s">
        <v>12</v>
      </c>
      <c r="C6" s="33">
        <v>65.72</v>
      </c>
      <c r="D6" s="33">
        <v>61.75</v>
      </c>
      <c r="E6" s="33">
        <v>69.69</v>
      </c>
      <c r="F6" s="34">
        <v>460</v>
      </c>
      <c r="G6" s="33">
        <v>17.41</v>
      </c>
      <c r="H6" s="33">
        <v>14.24</v>
      </c>
      <c r="I6" s="33">
        <v>20.59</v>
      </c>
      <c r="J6" s="34">
        <v>109</v>
      </c>
      <c r="K6" s="33">
        <v>16.87</v>
      </c>
      <c r="L6" s="33">
        <v>13.65</v>
      </c>
      <c r="M6" s="33">
        <v>20.09</v>
      </c>
      <c r="N6" s="34">
        <v>99</v>
      </c>
      <c r="O6" s="34">
        <v>668</v>
      </c>
      <c r="P6" s="33">
        <v>65.209999999999994</v>
      </c>
      <c r="Q6" s="33">
        <v>62.88</v>
      </c>
      <c r="R6" s="33">
        <v>67.540000000000006</v>
      </c>
      <c r="S6" s="34">
        <v>1472</v>
      </c>
      <c r="T6" s="33">
        <v>19.7</v>
      </c>
      <c r="U6" s="33">
        <v>17.760000000000002</v>
      </c>
      <c r="V6" s="33">
        <v>21.65</v>
      </c>
      <c r="W6" s="34">
        <v>419</v>
      </c>
      <c r="X6" s="33">
        <v>15.09</v>
      </c>
      <c r="Y6" s="33">
        <v>13.31</v>
      </c>
      <c r="Z6" s="33">
        <v>16.86</v>
      </c>
      <c r="AA6" s="34">
        <v>311</v>
      </c>
      <c r="AB6" s="34">
        <v>2202</v>
      </c>
    </row>
    <row r="7" spans="1:44" ht="12" customHeight="1">
      <c r="A7" s="125"/>
      <c r="B7" s="31" t="s">
        <v>13</v>
      </c>
      <c r="C7" s="33">
        <v>63.37</v>
      </c>
      <c r="D7" s="33">
        <v>59.96</v>
      </c>
      <c r="E7" s="33">
        <v>66.77</v>
      </c>
      <c r="F7" s="34">
        <v>550</v>
      </c>
      <c r="G7" s="33">
        <v>19.96</v>
      </c>
      <c r="H7" s="33">
        <v>17.2</v>
      </c>
      <c r="I7" s="33">
        <v>22.73</v>
      </c>
      <c r="J7" s="34">
        <v>184</v>
      </c>
      <c r="K7" s="33">
        <v>16.670000000000002</v>
      </c>
      <c r="L7" s="33">
        <v>14.02</v>
      </c>
      <c r="M7" s="33">
        <v>19.32</v>
      </c>
      <c r="N7" s="34">
        <v>144</v>
      </c>
      <c r="O7" s="34">
        <v>878</v>
      </c>
      <c r="P7" s="33">
        <v>61.1</v>
      </c>
      <c r="Q7" s="33">
        <v>58.86</v>
      </c>
      <c r="R7" s="33">
        <v>63.34</v>
      </c>
      <c r="S7" s="34">
        <v>1543</v>
      </c>
      <c r="T7" s="33">
        <v>20.12</v>
      </c>
      <c r="U7" s="33">
        <v>18.29</v>
      </c>
      <c r="V7" s="33">
        <v>21.95</v>
      </c>
      <c r="W7" s="34">
        <v>518</v>
      </c>
      <c r="X7" s="33">
        <v>18.79</v>
      </c>
      <c r="Y7" s="33">
        <v>16.97</v>
      </c>
      <c r="Z7" s="33">
        <v>20.6</v>
      </c>
      <c r="AA7" s="34">
        <v>446</v>
      </c>
      <c r="AB7" s="34">
        <v>2507</v>
      </c>
    </row>
    <row r="8" spans="1:44" ht="12" customHeight="1">
      <c r="A8" s="134" t="s">
        <v>14</v>
      </c>
      <c r="B8" s="31" t="s">
        <v>15</v>
      </c>
      <c r="C8" s="33">
        <v>64.5</v>
      </c>
      <c r="D8" s="33">
        <v>61.63</v>
      </c>
      <c r="E8" s="33">
        <v>67.36</v>
      </c>
      <c r="F8" s="34">
        <v>825</v>
      </c>
      <c r="G8" s="33">
        <v>20.02</v>
      </c>
      <c r="H8" s="33">
        <v>17.64</v>
      </c>
      <c r="I8" s="33">
        <v>22.4</v>
      </c>
      <c r="J8" s="34">
        <v>246</v>
      </c>
      <c r="K8" s="33">
        <v>15.49</v>
      </c>
      <c r="L8" s="33">
        <v>13.29</v>
      </c>
      <c r="M8" s="33">
        <v>17.68</v>
      </c>
      <c r="N8" s="34">
        <v>184</v>
      </c>
      <c r="O8" s="34">
        <v>1255</v>
      </c>
      <c r="P8" s="33">
        <v>63.31</v>
      </c>
      <c r="Q8" s="33">
        <v>61.49</v>
      </c>
      <c r="R8" s="33">
        <v>65.13</v>
      </c>
      <c r="S8" s="34">
        <v>2418</v>
      </c>
      <c r="T8" s="33">
        <v>20.84</v>
      </c>
      <c r="U8" s="33">
        <v>19.3</v>
      </c>
      <c r="V8" s="33">
        <v>22.38</v>
      </c>
      <c r="W8" s="34">
        <v>769</v>
      </c>
      <c r="X8" s="33">
        <v>15.85</v>
      </c>
      <c r="Y8" s="33">
        <v>14.46</v>
      </c>
      <c r="Z8" s="33">
        <v>17.239999999999998</v>
      </c>
      <c r="AA8" s="34">
        <v>567</v>
      </c>
      <c r="AB8" s="34">
        <v>3754</v>
      </c>
    </row>
    <row r="9" spans="1:44" ht="12" customHeight="1">
      <c r="A9" s="125"/>
      <c r="B9" s="31" t="s">
        <v>16</v>
      </c>
      <c r="C9" s="33">
        <v>63.83</v>
      </c>
      <c r="D9" s="33">
        <v>57.94</v>
      </c>
      <c r="E9" s="33">
        <v>69.72</v>
      </c>
      <c r="F9" s="34">
        <v>185</v>
      </c>
      <c r="G9" s="33">
        <v>14.94</v>
      </c>
      <c r="H9" s="33">
        <v>10.7</v>
      </c>
      <c r="I9" s="33">
        <v>19.18</v>
      </c>
      <c r="J9" s="34">
        <v>47</v>
      </c>
      <c r="K9" s="33">
        <v>21.23</v>
      </c>
      <c r="L9" s="33">
        <v>16.14</v>
      </c>
      <c r="M9" s="33">
        <v>26.31</v>
      </c>
      <c r="N9" s="34">
        <v>59</v>
      </c>
      <c r="O9" s="34">
        <v>291</v>
      </c>
      <c r="P9" s="33">
        <v>61.84</v>
      </c>
      <c r="Q9" s="33">
        <v>58.32</v>
      </c>
      <c r="R9" s="33">
        <v>65.36</v>
      </c>
      <c r="S9" s="34">
        <v>597</v>
      </c>
      <c r="T9" s="33">
        <v>16.82</v>
      </c>
      <c r="U9" s="33">
        <v>14.2</v>
      </c>
      <c r="V9" s="33">
        <v>19.45</v>
      </c>
      <c r="W9" s="34">
        <v>168</v>
      </c>
      <c r="X9" s="33">
        <v>21.34</v>
      </c>
      <c r="Y9" s="33">
        <v>18.309999999999999</v>
      </c>
      <c r="Z9" s="33">
        <v>24.37</v>
      </c>
      <c r="AA9" s="34">
        <v>190</v>
      </c>
      <c r="AB9" s="34">
        <v>955</v>
      </c>
    </row>
    <row r="10" spans="1:44" ht="12" customHeight="1">
      <c r="A10" s="134" t="s">
        <v>17</v>
      </c>
      <c r="B10" s="35" t="s">
        <v>72</v>
      </c>
      <c r="C10" s="33">
        <v>61.8</v>
      </c>
      <c r="D10" s="33">
        <v>56.62</v>
      </c>
      <c r="E10" s="33">
        <v>66.97</v>
      </c>
      <c r="F10" s="34">
        <v>254</v>
      </c>
      <c r="G10" s="33">
        <v>17.239999999999998</v>
      </c>
      <c r="H10" s="33">
        <v>13.37</v>
      </c>
      <c r="I10" s="33">
        <v>21.1</v>
      </c>
      <c r="J10" s="34">
        <v>73</v>
      </c>
      <c r="K10" s="33">
        <v>20.97</v>
      </c>
      <c r="L10" s="33">
        <v>16.47</v>
      </c>
      <c r="M10" s="33">
        <v>25.46</v>
      </c>
      <c r="N10" s="34">
        <v>76</v>
      </c>
      <c r="O10" s="34">
        <v>403</v>
      </c>
      <c r="P10" s="33">
        <v>60.56</v>
      </c>
      <c r="Q10" s="33">
        <v>57.05</v>
      </c>
      <c r="R10" s="33">
        <v>64.069999999999993</v>
      </c>
      <c r="S10" s="34">
        <v>645</v>
      </c>
      <c r="T10" s="33">
        <v>18.47</v>
      </c>
      <c r="U10" s="33">
        <v>15.65</v>
      </c>
      <c r="V10" s="33">
        <v>21.28</v>
      </c>
      <c r="W10" s="34">
        <v>196</v>
      </c>
      <c r="X10" s="33">
        <v>20.97</v>
      </c>
      <c r="Y10" s="33">
        <v>18.05</v>
      </c>
      <c r="Z10" s="33">
        <v>23.9</v>
      </c>
      <c r="AA10" s="34">
        <v>204</v>
      </c>
      <c r="AB10" s="34">
        <v>1045</v>
      </c>
    </row>
    <row r="11" spans="1:44" ht="12" customHeight="1">
      <c r="A11" s="125"/>
      <c r="B11" s="35" t="s">
        <v>73</v>
      </c>
      <c r="C11" s="33">
        <v>63.85</v>
      </c>
      <c r="D11" s="33">
        <v>60.24</v>
      </c>
      <c r="E11" s="33">
        <v>67.47</v>
      </c>
      <c r="F11" s="34">
        <v>517</v>
      </c>
      <c r="G11" s="33">
        <v>20.96</v>
      </c>
      <c r="H11" s="33">
        <v>17.899999999999999</v>
      </c>
      <c r="I11" s="33">
        <v>24.02</v>
      </c>
      <c r="J11" s="34">
        <v>164</v>
      </c>
      <c r="K11" s="33">
        <v>15.18</v>
      </c>
      <c r="L11" s="33">
        <v>12.47</v>
      </c>
      <c r="M11" s="33">
        <v>17.89</v>
      </c>
      <c r="N11" s="34">
        <v>117</v>
      </c>
      <c r="O11" s="34">
        <v>798</v>
      </c>
      <c r="P11" s="33">
        <v>63.2</v>
      </c>
      <c r="Q11" s="33">
        <v>60.99</v>
      </c>
      <c r="R11" s="33">
        <v>65.41</v>
      </c>
      <c r="S11" s="34">
        <v>1595</v>
      </c>
      <c r="T11" s="33">
        <v>20.3</v>
      </c>
      <c r="U11" s="33">
        <v>18.46</v>
      </c>
      <c r="V11" s="33">
        <v>22.14</v>
      </c>
      <c r="W11" s="34">
        <v>504</v>
      </c>
      <c r="X11" s="33">
        <v>16.5</v>
      </c>
      <c r="Y11" s="33">
        <v>14.79</v>
      </c>
      <c r="Z11" s="33">
        <v>18.22</v>
      </c>
      <c r="AA11" s="34">
        <v>390</v>
      </c>
      <c r="AB11" s="34">
        <v>2489</v>
      </c>
    </row>
    <row r="12" spans="1:44" ht="12" customHeight="1">
      <c r="A12" s="125"/>
      <c r="B12" s="31" t="s">
        <v>18</v>
      </c>
      <c r="C12" s="33">
        <v>68.61</v>
      </c>
      <c r="D12" s="33">
        <v>63.36</v>
      </c>
      <c r="E12" s="33">
        <v>73.86</v>
      </c>
      <c r="F12" s="34">
        <v>236</v>
      </c>
      <c r="G12" s="33">
        <v>15.77</v>
      </c>
      <c r="H12" s="33">
        <v>11.73</v>
      </c>
      <c r="I12" s="33">
        <v>19.809999999999999</v>
      </c>
      <c r="J12" s="34">
        <v>54</v>
      </c>
      <c r="K12" s="33">
        <v>15.62</v>
      </c>
      <c r="L12" s="33">
        <v>11.44</v>
      </c>
      <c r="M12" s="33">
        <v>19.809999999999999</v>
      </c>
      <c r="N12" s="34">
        <v>49</v>
      </c>
      <c r="O12" s="34">
        <v>339</v>
      </c>
      <c r="P12" s="33">
        <v>64.52</v>
      </c>
      <c r="Q12" s="33">
        <v>61.29</v>
      </c>
      <c r="R12" s="33">
        <v>67.75</v>
      </c>
      <c r="S12" s="34">
        <v>769</v>
      </c>
      <c r="T12" s="33">
        <v>20.14</v>
      </c>
      <c r="U12" s="33">
        <v>17.48</v>
      </c>
      <c r="V12" s="33">
        <v>22.8</v>
      </c>
      <c r="W12" s="34">
        <v>233</v>
      </c>
      <c r="X12" s="33">
        <v>15.34</v>
      </c>
      <c r="Y12" s="33">
        <v>12.81</v>
      </c>
      <c r="Z12" s="33">
        <v>17.87</v>
      </c>
      <c r="AA12" s="34">
        <v>162</v>
      </c>
      <c r="AB12" s="34">
        <v>1164</v>
      </c>
    </row>
    <row r="13" spans="1:44" ht="12" customHeight="1">
      <c r="A13" s="134" t="s">
        <v>19</v>
      </c>
      <c r="B13" s="35" t="s">
        <v>74</v>
      </c>
      <c r="C13" s="33">
        <v>67.180000000000007</v>
      </c>
      <c r="D13" s="33">
        <v>64.2</v>
      </c>
      <c r="E13" s="33">
        <v>70.150000000000006</v>
      </c>
      <c r="F13" s="34">
        <v>757</v>
      </c>
      <c r="G13" s="33">
        <v>18.87</v>
      </c>
      <c r="H13" s="33">
        <v>16.399999999999999</v>
      </c>
      <c r="I13" s="33">
        <v>21.33</v>
      </c>
      <c r="J13" s="34">
        <v>208</v>
      </c>
      <c r="K13" s="33">
        <v>13.96</v>
      </c>
      <c r="L13" s="33">
        <v>11.74</v>
      </c>
      <c r="M13" s="33">
        <v>16.170000000000002</v>
      </c>
      <c r="N13" s="34">
        <v>149</v>
      </c>
      <c r="O13" s="34">
        <v>1114</v>
      </c>
      <c r="P13" s="33">
        <v>64.37</v>
      </c>
      <c r="Q13" s="33">
        <v>62.55</v>
      </c>
      <c r="R13" s="33">
        <v>66.19</v>
      </c>
      <c r="S13" s="34">
        <v>2413</v>
      </c>
      <c r="T13" s="33">
        <v>20.16</v>
      </c>
      <c r="U13" s="33">
        <v>18.63</v>
      </c>
      <c r="V13" s="33">
        <v>21.69</v>
      </c>
      <c r="W13" s="34">
        <v>736</v>
      </c>
      <c r="X13" s="33">
        <v>15.47</v>
      </c>
      <c r="Y13" s="33">
        <v>14.09</v>
      </c>
      <c r="Z13" s="33">
        <v>16.850000000000001</v>
      </c>
      <c r="AA13" s="34">
        <v>544</v>
      </c>
      <c r="AB13" s="34">
        <v>3693</v>
      </c>
    </row>
    <row r="14" spans="1:44" ht="12" customHeight="1">
      <c r="A14" s="125"/>
      <c r="B14" s="35" t="s">
        <v>75</v>
      </c>
      <c r="C14" s="33">
        <v>57.45</v>
      </c>
      <c r="D14" s="33">
        <v>52.37</v>
      </c>
      <c r="E14" s="33">
        <v>62.52</v>
      </c>
      <c r="F14" s="34">
        <v>251</v>
      </c>
      <c r="G14" s="33">
        <v>18.89</v>
      </c>
      <c r="H14" s="33">
        <v>15</v>
      </c>
      <c r="I14" s="33">
        <v>22.79</v>
      </c>
      <c r="J14" s="34">
        <v>84</v>
      </c>
      <c r="K14" s="33">
        <v>23.66</v>
      </c>
      <c r="L14" s="33">
        <v>19.22</v>
      </c>
      <c r="M14" s="33">
        <v>28.1</v>
      </c>
      <c r="N14" s="34">
        <v>94</v>
      </c>
      <c r="O14" s="34">
        <v>429</v>
      </c>
      <c r="P14" s="33">
        <v>58.42</v>
      </c>
      <c r="Q14" s="33">
        <v>54.91</v>
      </c>
      <c r="R14" s="33">
        <v>61.94</v>
      </c>
      <c r="S14" s="34">
        <v>597</v>
      </c>
      <c r="T14" s="33">
        <v>18.93</v>
      </c>
      <c r="U14" s="33">
        <v>16.2</v>
      </c>
      <c r="V14" s="33">
        <v>21.66</v>
      </c>
      <c r="W14" s="34">
        <v>196</v>
      </c>
      <c r="X14" s="33">
        <v>22.65</v>
      </c>
      <c r="Y14" s="33">
        <v>19.59</v>
      </c>
      <c r="Z14" s="33">
        <v>25.7</v>
      </c>
      <c r="AA14" s="34">
        <v>211</v>
      </c>
      <c r="AB14" s="34">
        <v>1004</v>
      </c>
    </row>
    <row r="15" spans="1:44" ht="12" customHeight="1">
      <c r="A15" s="134" t="s">
        <v>20</v>
      </c>
      <c r="B15" s="31" t="s">
        <v>21</v>
      </c>
      <c r="C15" s="33">
        <v>63.06</v>
      </c>
      <c r="D15" s="33">
        <v>59.99</v>
      </c>
      <c r="E15" s="33">
        <v>66.12</v>
      </c>
      <c r="F15" s="34">
        <v>698</v>
      </c>
      <c r="G15" s="33">
        <v>18.760000000000002</v>
      </c>
      <c r="H15" s="33">
        <v>16.309999999999999</v>
      </c>
      <c r="I15" s="33">
        <v>21.22</v>
      </c>
      <c r="J15" s="34">
        <v>206</v>
      </c>
      <c r="K15" s="33">
        <v>18.18</v>
      </c>
      <c r="L15" s="33">
        <v>15.7</v>
      </c>
      <c r="M15" s="33">
        <v>20.66</v>
      </c>
      <c r="N15" s="34">
        <v>191</v>
      </c>
      <c r="O15" s="34">
        <v>1095</v>
      </c>
      <c r="P15" s="33">
        <v>61.83</v>
      </c>
      <c r="Q15" s="33">
        <v>59.91</v>
      </c>
      <c r="R15" s="33">
        <v>63.76</v>
      </c>
      <c r="S15" s="34">
        <v>2033</v>
      </c>
      <c r="T15" s="33">
        <v>20.079999999999998</v>
      </c>
      <c r="U15" s="33">
        <v>18.489999999999998</v>
      </c>
      <c r="V15" s="33">
        <v>21.66</v>
      </c>
      <c r="W15" s="34">
        <v>647</v>
      </c>
      <c r="X15" s="33">
        <v>18.09</v>
      </c>
      <c r="Y15" s="33">
        <v>16.55</v>
      </c>
      <c r="Z15" s="33">
        <v>19.63</v>
      </c>
      <c r="AA15" s="34">
        <v>563</v>
      </c>
      <c r="AB15" s="34">
        <v>3243</v>
      </c>
    </row>
    <row r="16" spans="1:44" ht="12" customHeight="1">
      <c r="A16" s="125"/>
      <c r="B16" s="31" t="s">
        <v>22</v>
      </c>
      <c r="C16" s="33">
        <v>67.7</v>
      </c>
      <c r="D16" s="33">
        <v>62.93</v>
      </c>
      <c r="E16" s="33">
        <v>72.47</v>
      </c>
      <c r="F16" s="34">
        <v>312</v>
      </c>
      <c r="G16" s="33">
        <v>19.25</v>
      </c>
      <c r="H16" s="33">
        <v>15.31</v>
      </c>
      <c r="I16" s="33">
        <v>23.2</v>
      </c>
      <c r="J16" s="34">
        <v>87</v>
      </c>
      <c r="K16" s="33">
        <v>13.05</v>
      </c>
      <c r="L16" s="33">
        <v>9.52</v>
      </c>
      <c r="M16" s="33">
        <v>16.579999999999998</v>
      </c>
      <c r="N16" s="34">
        <v>52</v>
      </c>
      <c r="O16" s="34">
        <v>451</v>
      </c>
      <c r="P16" s="33">
        <v>66.33</v>
      </c>
      <c r="Q16" s="33">
        <v>63.42</v>
      </c>
      <c r="R16" s="33">
        <v>69.23</v>
      </c>
      <c r="S16" s="34">
        <v>982</v>
      </c>
      <c r="T16" s="33">
        <v>19.5</v>
      </c>
      <c r="U16" s="33">
        <v>17.09</v>
      </c>
      <c r="V16" s="33">
        <v>21.91</v>
      </c>
      <c r="W16" s="34">
        <v>290</v>
      </c>
      <c r="X16" s="33">
        <v>14.18</v>
      </c>
      <c r="Y16" s="33">
        <v>12.01</v>
      </c>
      <c r="Z16" s="33">
        <v>16.350000000000001</v>
      </c>
      <c r="AA16" s="34">
        <v>194</v>
      </c>
      <c r="AB16" s="34">
        <v>1466</v>
      </c>
    </row>
    <row r="17" spans="1:28" ht="12" customHeight="1">
      <c r="A17" s="134" t="s">
        <v>23</v>
      </c>
      <c r="B17" s="35" t="s">
        <v>76</v>
      </c>
      <c r="C17" s="33">
        <v>62.45</v>
      </c>
      <c r="D17" s="33">
        <v>57.86</v>
      </c>
      <c r="E17" s="33">
        <v>67.040000000000006</v>
      </c>
      <c r="F17" s="34">
        <v>320</v>
      </c>
      <c r="G17" s="33">
        <v>17.079999999999998</v>
      </c>
      <c r="H17" s="33">
        <v>13.58</v>
      </c>
      <c r="I17" s="33">
        <v>20.58</v>
      </c>
      <c r="J17" s="34">
        <v>86</v>
      </c>
      <c r="K17" s="33">
        <v>20.47</v>
      </c>
      <c r="L17" s="33">
        <v>16.57</v>
      </c>
      <c r="M17" s="33">
        <v>24.38</v>
      </c>
      <c r="N17" s="34">
        <v>94</v>
      </c>
      <c r="O17" s="34">
        <v>500</v>
      </c>
      <c r="P17" s="33">
        <v>60.55</v>
      </c>
      <c r="Q17" s="33">
        <v>57.59</v>
      </c>
      <c r="R17" s="33">
        <v>63.52</v>
      </c>
      <c r="S17" s="34">
        <v>900</v>
      </c>
      <c r="T17" s="33">
        <v>18.36</v>
      </c>
      <c r="U17" s="33">
        <v>16</v>
      </c>
      <c r="V17" s="33">
        <v>20.73</v>
      </c>
      <c r="W17" s="34">
        <v>257</v>
      </c>
      <c r="X17" s="33">
        <v>21.08</v>
      </c>
      <c r="Y17" s="33">
        <v>18.600000000000001</v>
      </c>
      <c r="Z17" s="33">
        <v>23.56</v>
      </c>
      <c r="AA17" s="34">
        <v>285</v>
      </c>
      <c r="AB17" s="34">
        <v>1442</v>
      </c>
    </row>
    <row r="18" spans="1:28" ht="12" customHeight="1">
      <c r="A18" s="125"/>
      <c r="B18" s="35" t="s">
        <v>77</v>
      </c>
      <c r="C18" s="33">
        <v>64.959999999999994</v>
      </c>
      <c r="D18" s="33">
        <v>61.61</v>
      </c>
      <c r="E18" s="33">
        <v>68.31</v>
      </c>
      <c r="F18" s="34">
        <v>595</v>
      </c>
      <c r="G18" s="33">
        <v>19.93</v>
      </c>
      <c r="H18" s="33">
        <v>17.12</v>
      </c>
      <c r="I18" s="33">
        <v>22.73</v>
      </c>
      <c r="J18" s="34">
        <v>176</v>
      </c>
      <c r="K18" s="33">
        <v>15.11</v>
      </c>
      <c r="L18" s="33">
        <v>12.59</v>
      </c>
      <c r="M18" s="33">
        <v>17.64</v>
      </c>
      <c r="N18" s="34">
        <v>131</v>
      </c>
      <c r="O18" s="34">
        <v>902</v>
      </c>
      <c r="P18" s="33">
        <v>63.92</v>
      </c>
      <c r="Q18" s="33">
        <v>61.89</v>
      </c>
      <c r="R18" s="33">
        <v>65.95</v>
      </c>
      <c r="S18" s="34">
        <v>1899</v>
      </c>
      <c r="T18" s="33">
        <v>21.13</v>
      </c>
      <c r="U18" s="33">
        <v>19.399999999999999</v>
      </c>
      <c r="V18" s="33">
        <v>22.86</v>
      </c>
      <c r="W18" s="34">
        <v>609</v>
      </c>
      <c r="X18" s="33">
        <v>14.95</v>
      </c>
      <c r="Y18" s="33">
        <v>13.43</v>
      </c>
      <c r="Z18" s="33">
        <v>16.47</v>
      </c>
      <c r="AA18" s="34">
        <v>424</v>
      </c>
      <c r="AB18" s="34">
        <v>2932</v>
      </c>
    </row>
    <row r="19" spans="1:28" ht="12" customHeight="1">
      <c r="A19" s="135" t="s">
        <v>24</v>
      </c>
      <c r="B19" s="31" t="s">
        <v>25</v>
      </c>
      <c r="C19" s="33">
        <v>60.93</v>
      </c>
      <c r="D19" s="33">
        <v>56.71</v>
      </c>
      <c r="E19" s="33">
        <v>65.150000000000006</v>
      </c>
      <c r="F19" s="34">
        <v>368</v>
      </c>
      <c r="G19" s="33">
        <v>19.14</v>
      </c>
      <c r="H19" s="33">
        <v>15.78</v>
      </c>
      <c r="I19" s="33">
        <v>22.49</v>
      </c>
      <c r="J19" s="34">
        <v>115</v>
      </c>
      <c r="K19" s="33">
        <v>19.940000000000001</v>
      </c>
      <c r="L19" s="33">
        <v>16.45</v>
      </c>
      <c r="M19" s="33">
        <v>23.42</v>
      </c>
      <c r="N19" s="34">
        <v>115</v>
      </c>
      <c r="O19" s="34">
        <v>598</v>
      </c>
      <c r="P19" s="33">
        <v>60.41</v>
      </c>
      <c r="Q19" s="33">
        <v>57.74</v>
      </c>
      <c r="R19" s="33">
        <v>63.07</v>
      </c>
      <c r="S19" s="34">
        <v>1074</v>
      </c>
      <c r="T19" s="33">
        <v>19.14</v>
      </c>
      <c r="U19" s="33">
        <v>17</v>
      </c>
      <c r="V19" s="33">
        <v>21.28</v>
      </c>
      <c r="W19" s="34">
        <v>344</v>
      </c>
      <c r="X19" s="33">
        <v>20.46</v>
      </c>
      <c r="Y19" s="33">
        <v>18.23</v>
      </c>
      <c r="Z19" s="33">
        <v>22.68</v>
      </c>
      <c r="AA19" s="34">
        <v>339</v>
      </c>
      <c r="AB19" s="34">
        <v>1757</v>
      </c>
    </row>
    <row r="20" spans="1:28" ht="12" customHeight="1">
      <c r="A20" s="125"/>
      <c r="B20" s="31" t="s">
        <v>26</v>
      </c>
      <c r="C20" s="33">
        <v>67.55</v>
      </c>
      <c r="D20" s="33">
        <v>64.22</v>
      </c>
      <c r="E20" s="33">
        <v>70.88</v>
      </c>
      <c r="F20" s="34">
        <v>603</v>
      </c>
      <c r="G20" s="33">
        <v>18.329999999999998</v>
      </c>
      <c r="H20" s="33">
        <v>15.61</v>
      </c>
      <c r="I20" s="33">
        <v>21.04</v>
      </c>
      <c r="J20" s="34">
        <v>163</v>
      </c>
      <c r="K20" s="33">
        <v>14.12</v>
      </c>
      <c r="L20" s="33">
        <v>11.6</v>
      </c>
      <c r="M20" s="33">
        <v>16.64</v>
      </c>
      <c r="N20" s="34">
        <v>116</v>
      </c>
      <c r="O20" s="34">
        <v>882</v>
      </c>
      <c r="P20" s="33">
        <v>65</v>
      </c>
      <c r="Q20" s="33">
        <v>62.92</v>
      </c>
      <c r="R20" s="33">
        <v>67.08</v>
      </c>
      <c r="S20" s="34">
        <v>1831</v>
      </c>
      <c r="T20" s="33">
        <v>20.49</v>
      </c>
      <c r="U20" s="33">
        <v>18.73</v>
      </c>
      <c r="V20" s="33">
        <v>22.25</v>
      </c>
      <c r="W20" s="34">
        <v>559</v>
      </c>
      <c r="X20" s="33">
        <v>14.51</v>
      </c>
      <c r="Y20" s="33">
        <v>12.97</v>
      </c>
      <c r="Z20" s="33">
        <v>16.059999999999999</v>
      </c>
      <c r="AA20" s="34">
        <v>386</v>
      </c>
      <c r="AB20" s="34">
        <v>2776</v>
      </c>
    </row>
    <row r="21" spans="1:28">
      <c r="A21" s="1" t="s">
        <v>221</v>
      </c>
      <c r="AB21" s="3" t="s">
        <v>433</v>
      </c>
    </row>
    <row r="22" spans="1:28">
      <c r="A22" s="1" t="s">
        <v>428</v>
      </c>
    </row>
    <row r="24" spans="1:28">
      <c r="A24" s="126" t="s">
        <v>0</v>
      </c>
      <c r="B24" s="127"/>
      <c r="C24" s="147">
        <v>2017</v>
      </c>
      <c r="D24" s="147"/>
      <c r="E24" s="147"/>
      <c r="F24" s="147"/>
      <c r="G24" s="147"/>
      <c r="H24" s="147"/>
      <c r="I24" s="147"/>
      <c r="J24" s="147"/>
      <c r="K24" s="147"/>
      <c r="L24" s="147"/>
      <c r="M24" s="147"/>
      <c r="N24" s="147"/>
      <c r="O24" s="148"/>
    </row>
    <row r="25" spans="1:28" s="20" customFormat="1">
      <c r="A25" s="128"/>
      <c r="B25" s="129"/>
      <c r="C25" s="150" t="s">
        <v>96</v>
      </c>
      <c r="D25" s="150"/>
      <c r="E25" s="150"/>
      <c r="F25" s="150"/>
      <c r="G25" s="150"/>
      <c r="H25" s="150"/>
      <c r="I25" s="150"/>
      <c r="J25" s="150"/>
      <c r="K25" s="150"/>
      <c r="L25" s="150"/>
      <c r="M25" s="150"/>
      <c r="N25" s="150"/>
      <c r="O25" s="152"/>
    </row>
    <row r="26" spans="1:28" s="20" customFormat="1">
      <c r="A26" s="128"/>
      <c r="B26" s="129"/>
      <c r="C26" s="235" t="s">
        <v>68</v>
      </c>
      <c r="D26" s="150"/>
      <c r="E26" s="150"/>
      <c r="F26" s="150"/>
      <c r="G26" s="235" t="s">
        <v>69</v>
      </c>
      <c r="H26" s="150"/>
      <c r="I26" s="150"/>
      <c r="J26" s="150"/>
      <c r="K26" s="235" t="s">
        <v>70</v>
      </c>
      <c r="L26" s="150"/>
      <c r="M26" s="150"/>
      <c r="N26" s="150"/>
      <c r="O26" s="152" t="s">
        <v>5</v>
      </c>
    </row>
    <row r="27" spans="1:28" s="20" customFormat="1" ht="22.5">
      <c r="A27" s="130"/>
      <c r="B27" s="131"/>
      <c r="C27" s="26" t="s">
        <v>6</v>
      </c>
      <c r="D27" s="151" t="s">
        <v>78</v>
      </c>
      <c r="E27" s="151"/>
      <c r="F27" s="26" t="s">
        <v>79</v>
      </c>
      <c r="G27" s="26" t="s">
        <v>6</v>
      </c>
      <c r="H27" s="151" t="s">
        <v>78</v>
      </c>
      <c r="I27" s="151"/>
      <c r="J27" s="26" t="s">
        <v>79</v>
      </c>
      <c r="K27" s="26" t="s">
        <v>6</v>
      </c>
      <c r="L27" s="151" t="s">
        <v>78</v>
      </c>
      <c r="M27" s="151"/>
      <c r="N27" s="26" t="s">
        <v>79</v>
      </c>
      <c r="O27" s="153"/>
    </row>
    <row r="28" spans="1:28" s="20" customFormat="1">
      <c r="A28" s="124"/>
      <c r="B28" s="40" t="s">
        <v>429</v>
      </c>
      <c r="C28" s="41">
        <v>62.98</v>
      </c>
      <c r="D28" s="41">
        <v>61.36</v>
      </c>
      <c r="E28" s="41">
        <v>64.599999999999994</v>
      </c>
      <c r="F28" s="43">
        <v>3015</v>
      </c>
      <c r="G28" s="41">
        <v>19.93</v>
      </c>
      <c r="H28" s="41">
        <v>18.59</v>
      </c>
      <c r="I28" s="41">
        <v>21.26</v>
      </c>
      <c r="J28" s="43">
        <v>937</v>
      </c>
      <c r="K28" s="41">
        <v>17.09</v>
      </c>
      <c r="L28" s="41">
        <v>15.82</v>
      </c>
      <c r="M28" s="41">
        <v>18.37</v>
      </c>
      <c r="N28" s="43">
        <v>757</v>
      </c>
      <c r="O28" s="43">
        <f>N28+J28+F28</f>
        <v>4709</v>
      </c>
    </row>
    <row r="29" spans="1:28">
      <c r="A29" s="125"/>
      <c r="B29" s="35" t="s">
        <v>430</v>
      </c>
      <c r="C29" s="33">
        <v>62.47</v>
      </c>
      <c r="D29" s="33">
        <v>60.5</v>
      </c>
      <c r="E29" s="33">
        <v>64.45</v>
      </c>
      <c r="F29" s="34">
        <v>2047</v>
      </c>
      <c r="G29" s="33">
        <v>20.2</v>
      </c>
      <c r="H29" s="33">
        <v>18.559999999999999</v>
      </c>
      <c r="I29" s="33">
        <v>21.83</v>
      </c>
      <c r="J29" s="34">
        <v>650</v>
      </c>
      <c r="K29" s="33">
        <v>17.329999999999998</v>
      </c>
      <c r="L29" s="33">
        <v>15.77</v>
      </c>
      <c r="M29" s="33">
        <v>18.89</v>
      </c>
      <c r="N29" s="34">
        <v>526</v>
      </c>
      <c r="O29" s="34">
        <f t="shared" ref="O29:O36" si="0">N29+J29+F29</f>
        <v>3223</v>
      </c>
    </row>
    <row r="30" spans="1:28">
      <c r="A30" s="125"/>
      <c r="B30" s="35" t="s">
        <v>431</v>
      </c>
      <c r="C30" s="33">
        <v>65.42</v>
      </c>
      <c r="D30" s="33">
        <v>62.42</v>
      </c>
      <c r="E30" s="33">
        <v>68.41</v>
      </c>
      <c r="F30" s="34">
        <v>737</v>
      </c>
      <c r="G30" s="33">
        <v>18.71</v>
      </c>
      <c r="H30" s="33">
        <v>16.29</v>
      </c>
      <c r="I30" s="33">
        <v>21.14</v>
      </c>
      <c r="J30" s="34">
        <v>210</v>
      </c>
      <c r="K30" s="33">
        <v>15.87</v>
      </c>
      <c r="L30" s="33">
        <v>13.54</v>
      </c>
      <c r="M30" s="33">
        <v>18.2</v>
      </c>
      <c r="N30" s="34">
        <v>169</v>
      </c>
      <c r="O30" s="34">
        <f t="shared" si="0"/>
        <v>1116</v>
      </c>
    </row>
    <row r="31" spans="1:28">
      <c r="A31" s="125"/>
      <c r="B31" s="39" t="s">
        <v>432</v>
      </c>
      <c r="C31" s="33">
        <v>60.21</v>
      </c>
      <c r="D31" s="33">
        <v>54.85</v>
      </c>
      <c r="E31" s="33">
        <v>65.569999999999993</v>
      </c>
      <c r="F31" s="34">
        <v>231</v>
      </c>
      <c r="G31" s="33">
        <v>21.05</v>
      </c>
      <c r="H31" s="33">
        <v>16.61</v>
      </c>
      <c r="I31" s="33">
        <v>25.48</v>
      </c>
      <c r="J31" s="34">
        <v>77</v>
      </c>
      <c r="K31" s="33">
        <v>18.739999999999998</v>
      </c>
      <c r="L31" s="33">
        <v>14.29</v>
      </c>
      <c r="M31" s="33">
        <v>23.19</v>
      </c>
      <c r="N31" s="34">
        <v>62</v>
      </c>
      <c r="O31" s="34">
        <f t="shared" si="0"/>
        <v>370</v>
      </c>
    </row>
    <row r="32" spans="1:28">
      <c r="A32" s="125"/>
      <c r="B32" s="39" t="s">
        <v>28</v>
      </c>
      <c r="C32" s="33">
        <v>62.76</v>
      </c>
      <c r="D32" s="33">
        <v>55.59</v>
      </c>
      <c r="E32" s="33">
        <v>69.930000000000007</v>
      </c>
      <c r="F32" s="34">
        <v>121</v>
      </c>
      <c r="G32" s="33">
        <v>18.13</v>
      </c>
      <c r="H32" s="33">
        <v>12.39</v>
      </c>
      <c r="I32" s="33">
        <v>23.87</v>
      </c>
      <c r="J32" s="34">
        <v>34</v>
      </c>
      <c r="K32" s="33">
        <v>19.11</v>
      </c>
      <c r="L32" s="33">
        <v>13.26</v>
      </c>
      <c r="M32" s="33">
        <v>24.96</v>
      </c>
      <c r="N32" s="34">
        <v>35</v>
      </c>
      <c r="O32" s="34">
        <f t="shared" si="0"/>
        <v>190</v>
      </c>
    </row>
    <row r="33" spans="1:15">
      <c r="A33" s="125"/>
      <c r="B33" s="39" t="s">
        <v>29</v>
      </c>
      <c r="C33" s="33">
        <v>60.06</v>
      </c>
      <c r="D33" s="33">
        <v>54.5</v>
      </c>
      <c r="E33" s="33">
        <v>65.61</v>
      </c>
      <c r="F33" s="34">
        <v>216</v>
      </c>
      <c r="G33" s="33">
        <v>20.79</v>
      </c>
      <c r="H33" s="33">
        <v>16.190000000000001</v>
      </c>
      <c r="I33" s="33">
        <v>25.38</v>
      </c>
      <c r="J33" s="34">
        <v>70</v>
      </c>
      <c r="K33" s="33">
        <v>19.16</v>
      </c>
      <c r="L33" s="33">
        <v>14.54</v>
      </c>
      <c r="M33" s="33">
        <v>23.78</v>
      </c>
      <c r="N33" s="34">
        <v>60</v>
      </c>
      <c r="O33" s="34">
        <f t="shared" si="0"/>
        <v>346</v>
      </c>
    </row>
    <row r="34" spans="1:15">
      <c r="A34" s="125"/>
      <c r="B34" s="39" t="s">
        <v>30</v>
      </c>
      <c r="C34" s="33">
        <v>62.81</v>
      </c>
      <c r="D34" s="33">
        <v>54.31</v>
      </c>
      <c r="E34" s="33">
        <v>71.319999999999993</v>
      </c>
      <c r="F34" s="34">
        <v>88</v>
      </c>
      <c r="G34" s="33">
        <v>25.29</v>
      </c>
      <c r="H34" s="33">
        <v>17.41</v>
      </c>
      <c r="I34" s="33">
        <v>33.18</v>
      </c>
      <c r="J34" s="34">
        <v>31</v>
      </c>
      <c r="K34" s="32" t="s">
        <v>235</v>
      </c>
      <c r="L34" s="33">
        <v>6.49</v>
      </c>
      <c r="M34" s="33">
        <v>17.29</v>
      </c>
      <c r="N34" s="34">
        <v>17</v>
      </c>
      <c r="O34" s="34">
        <f t="shared" si="0"/>
        <v>136</v>
      </c>
    </row>
    <row r="35" spans="1:15">
      <c r="A35" s="125"/>
      <c r="B35" s="39" t="s">
        <v>31</v>
      </c>
      <c r="C35" s="33">
        <v>59.17</v>
      </c>
      <c r="D35" s="33">
        <v>52.62</v>
      </c>
      <c r="E35" s="33">
        <v>65.709999999999994</v>
      </c>
      <c r="F35" s="34">
        <v>133</v>
      </c>
      <c r="G35" s="33">
        <v>25.23</v>
      </c>
      <c r="H35" s="33">
        <v>19.41</v>
      </c>
      <c r="I35" s="33">
        <v>31.05</v>
      </c>
      <c r="J35" s="34">
        <v>56</v>
      </c>
      <c r="K35" s="33">
        <v>15.6</v>
      </c>
      <c r="L35" s="33">
        <v>10.89</v>
      </c>
      <c r="M35" s="33">
        <v>20.3</v>
      </c>
      <c r="N35" s="34">
        <v>37</v>
      </c>
      <c r="O35" s="34">
        <f t="shared" si="0"/>
        <v>226</v>
      </c>
    </row>
    <row r="36" spans="1:15">
      <c r="A36" s="125"/>
      <c r="B36" s="39" t="s">
        <v>32</v>
      </c>
      <c r="C36" s="33">
        <v>76.239999999999995</v>
      </c>
      <c r="D36" s="33">
        <v>68.02</v>
      </c>
      <c r="E36" s="33">
        <v>84.47</v>
      </c>
      <c r="F36" s="34">
        <v>84</v>
      </c>
      <c r="G36" s="32" t="s">
        <v>360</v>
      </c>
      <c r="H36" s="33">
        <v>7.69</v>
      </c>
      <c r="I36" s="33">
        <v>21.24</v>
      </c>
      <c r="J36" s="34">
        <v>16</v>
      </c>
      <c r="K36" s="32" t="s">
        <v>292</v>
      </c>
      <c r="L36" s="33">
        <v>3.69</v>
      </c>
      <c r="M36" s="33">
        <v>14.89</v>
      </c>
      <c r="N36" s="34">
        <v>10</v>
      </c>
      <c r="O36" s="34">
        <f t="shared" si="0"/>
        <v>110</v>
      </c>
    </row>
    <row r="37" spans="1:15">
      <c r="A37" s="1" t="s">
        <v>221</v>
      </c>
    </row>
    <row r="38" spans="1:15">
      <c r="A38" s="1" t="s">
        <v>428</v>
      </c>
      <c r="O38" s="3" t="s">
        <v>433</v>
      </c>
    </row>
  </sheetData>
  <mergeCells count="37">
    <mergeCell ref="A6:A7"/>
    <mergeCell ref="A8:A9"/>
    <mergeCell ref="A10:A12"/>
    <mergeCell ref="A13:A14"/>
    <mergeCell ref="C2:O2"/>
    <mergeCell ref="L27:M27"/>
    <mergeCell ref="C25:O25"/>
    <mergeCell ref="C24:O24"/>
    <mergeCell ref="O26:O27"/>
    <mergeCell ref="D4:E4"/>
    <mergeCell ref="H4:I4"/>
    <mergeCell ref="L4:M4"/>
    <mergeCell ref="D27:E27"/>
    <mergeCell ref="H27:I27"/>
    <mergeCell ref="A15:A16"/>
    <mergeCell ref="A28:A36"/>
    <mergeCell ref="A24:B27"/>
    <mergeCell ref="C26:F26"/>
    <mergeCell ref="G26:J26"/>
    <mergeCell ref="A17:A18"/>
    <mergeCell ref="A19:A20"/>
    <mergeCell ref="K26:N26"/>
    <mergeCell ref="A1:B4"/>
    <mergeCell ref="P2:AB2"/>
    <mergeCell ref="C3:F3"/>
    <mergeCell ref="G3:J3"/>
    <mergeCell ref="K3:N3"/>
    <mergeCell ref="O3:O4"/>
    <mergeCell ref="P3:S3"/>
    <mergeCell ref="T3:W3"/>
    <mergeCell ref="X3:AA3"/>
    <mergeCell ref="AB3:AB4"/>
    <mergeCell ref="Q4:R4"/>
    <mergeCell ref="U4:V4"/>
    <mergeCell ref="Y4:Z4"/>
    <mergeCell ref="C1:O1"/>
    <mergeCell ref="P1:AB1"/>
  </mergeCells>
  <pageMargins left="0.59055118110236227" right="0.39370078740157483" top="0.98425196850393704" bottom="0.59055118110236227" header="0.31496062992125984" footer="0.31496062992125984"/>
  <pageSetup paperSize="9" scale="56" orientation="landscape" r:id="rId1"/>
  <headerFooter>
    <oddHeader>&amp;R&amp;G</oddHeader>
    <oddFooter>&amp;L&amp;8&amp;F-&amp;A</oddFooter>
  </headerFooter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38"/>
  <sheetViews>
    <sheetView zoomScaleNormal="100" workbookViewId="0">
      <selection activeCell="H5" sqref="H5"/>
    </sheetView>
  </sheetViews>
  <sheetFormatPr baseColWidth="10" defaultColWidth="11.42578125" defaultRowHeight="11.25"/>
  <cols>
    <col min="1" max="1" width="15.7109375" style="1" customWidth="1"/>
    <col min="2" max="2" width="18.7109375" style="1" customWidth="1"/>
    <col min="3" max="22" width="8.7109375" style="1" customWidth="1"/>
    <col min="23" max="23" width="9.7109375" style="1" customWidth="1"/>
    <col min="24" max="43" width="8.7109375" style="1" customWidth="1"/>
    <col min="44" max="44" width="9.7109375" style="1" customWidth="1"/>
    <col min="45" max="51" width="8.7109375" style="1" customWidth="1"/>
    <col min="52" max="54" width="10.42578125" style="1" customWidth="1"/>
    <col min="55" max="16384" width="11.42578125" style="1"/>
  </cols>
  <sheetData>
    <row r="1" spans="1:44" s="20" customFormat="1" ht="12" customHeight="1">
      <c r="A1" s="137" t="s">
        <v>0</v>
      </c>
      <c r="B1" s="138"/>
      <c r="C1" s="123" t="s">
        <v>97</v>
      </c>
      <c r="D1" s="123"/>
      <c r="E1" s="123"/>
      <c r="F1" s="123"/>
      <c r="G1" s="123"/>
      <c r="H1" s="123"/>
      <c r="I1" s="123"/>
      <c r="J1" s="123"/>
      <c r="K1" s="123"/>
      <c r="L1" s="123"/>
      <c r="M1" s="123"/>
      <c r="N1" s="123"/>
      <c r="O1" s="123"/>
      <c r="P1" s="123"/>
      <c r="Q1" s="123"/>
      <c r="R1" s="123"/>
      <c r="S1" s="123"/>
      <c r="T1" s="123"/>
      <c r="U1" s="123"/>
      <c r="V1" s="123"/>
      <c r="W1" s="123"/>
      <c r="X1" s="123" t="s">
        <v>97</v>
      </c>
      <c r="Y1" s="123"/>
      <c r="Z1" s="123"/>
      <c r="AA1" s="123"/>
      <c r="AB1" s="123"/>
      <c r="AC1" s="181"/>
      <c r="AD1" s="181"/>
      <c r="AE1" s="181"/>
      <c r="AF1" s="181"/>
      <c r="AG1" s="181"/>
      <c r="AH1" s="181"/>
      <c r="AI1" s="181"/>
      <c r="AJ1" s="181"/>
      <c r="AK1" s="181"/>
      <c r="AL1" s="181"/>
      <c r="AM1" s="181"/>
      <c r="AN1" s="181"/>
      <c r="AO1" s="181"/>
      <c r="AP1" s="181"/>
      <c r="AQ1" s="181"/>
      <c r="AR1" s="182"/>
    </row>
    <row r="2" spans="1:44" s="20" customFormat="1">
      <c r="A2" s="139"/>
      <c r="B2" s="140"/>
      <c r="C2" s="136" t="s">
        <v>1</v>
      </c>
      <c r="D2" s="120"/>
      <c r="E2" s="120"/>
      <c r="F2" s="120"/>
      <c r="G2" s="120"/>
      <c r="H2" s="120"/>
      <c r="I2" s="120"/>
      <c r="J2" s="120"/>
      <c r="K2" s="120"/>
      <c r="L2" s="120"/>
      <c r="M2" s="120"/>
      <c r="N2" s="120"/>
      <c r="O2" s="120"/>
      <c r="P2" s="120"/>
      <c r="Q2" s="120"/>
      <c r="R2" s="120"/>
      <c r="S2" s="120"/>
      <c r="T2" s="120"/>
      <c r="U2" s="120"/>
      <c r="V2" s="120"/>
      <c r="W2" s="120"/>
      <c r="X2" s="136" t="s">
        <v>429</v>
      </c>
      <c r="Y2" s="120"/>
      <c r="Z2" s="120"/>
      <c r="AA2" s="120"/>
      <c r="AB2" s="120"/>
      <c r="AC2" s="176"/>
      <c r="AD2" s="176"/>
      <c r="AE2" s="176"/>
      <c r="AF2" s="176"/>
      <c r="AG2" s="176"/>
      <c r="AH2" s="176"/>
      <c r="AI2" s="176"/>
      <c r="AJ2" s="176"/>
      <c r="AK2" s="176"/>
      <c r="AL2" s="176"/>
      <c r="AM2" s="176"/>
      <c r="AN2" s="176"/>
      <c r="AO2" s="176"/>
      <c r="AP2" s="176"/>
      <c r="AQ2" s="176"/>
      <c r="AR2" s="183"/>
    </row>
    <row r="3" spans="1:44" s="20" customFormat="1">
      <c r="A3" s="139"/>
      <c r="B3" s="140"/>
      <c r="C3" s="237" t="s">
        <v>64</v>
      </c>
      <c r="D3" s="120"/>
      <c r="E3" s="120"/>
      <c r="F3" s="120"/>
      <c r="G3" s="237" t="s">
        <v>65</v>
      </c>
      <c r="H3" s="120"/>
      <c r="I3" s="120"/>
      <c r="J3" s="120"/>
      <c r="K3" s="237" t="s">
        <v>63</v>
      </c>
      <c r="L3" s="120"/>
      <c r="M3" s="120"/>
      <c r="N3" s="120"/>
      <c r="O3" s="237" t="s">
        <v>66</v>
      </c>
      <c r="P3" s="120"/>
      <c r="Q3" s="120"/>
      <c r="R3" s="120"/>
      <c r="S3" s="237" t="s">
        <v>67</v>
      </c>
      <c r="T3" s="120"/>
      <c r="U3" s="120"/>
      <c r="V3" s="120"/>
      <c r="W3" s="120" t="s">
        <v>5</v>
      </c>
      <c r="X3" s="237" t="s">
        <v>64</v>
      </c>
      <c r="Y3" s="120"/>
      <c r="Z3" s="120"/>
      <c r="AA3" s="120"/>
      <c r="AB3" s="237" t="s">
        <v>65</v>
      </c>
      <c r="AC3" s="150"/>
      <c r="AD3" s="150"/>
      <c r="AE3" s="150"/>
      <c r="AF3" s="236" t="s">
        <v>63</v>
      </c>
      <c r="AG3" s="150"/>
      <c r="AH3" s="150"/>
      <c r="AI3" s="150"/>
      <c r="AJ3" s="236" t="s">
        <v>66</v>
      </c>
      <c r="AK3" s="150"/>
      <c r="AL3" s="150"/>
      <c r="AM3" s="150"/>
      <c r="AN3" s="236" t="s">
        <v>67</v>
      </c>
      <c r="AO3" s="150"/>
      <c r="AP3" s="150"/>
      <c r="AQ3" s="150"/>
      <c r="AR3" s="152" t="s">
        <v>5</v>
      </c>
    </row>
    <row r="4" spans="1:44" s="20" customFormat="1" ht="22.5">
      <c r="A4" s="141"/>
      <c r="B4" s="142"/>
      <c r="C4" s="24" t="s">
        <v>6</v>
      </c>
      <c r="D4" s="122" t="s">
        <v>78</v>
      </c>
      <c r="E4" s="122"/>
      <c r="F4" s="24" t="s">
        <v>79</v>
      </c>
      <c r="G4" s="24" t="s">
        <v>6</v>
      </c>
      <c r="H4" s="122" t="s">
        <v>78</v>
      </c>
      <c r="I4" s="122"/>
      <c r="J4" s="24" t="s">
        <v>79</v>
      </c>
      <c r="K4" s="24" t="s">
        <v>6</v>
      </c>
      <c r="L4" s="122" t="s">
        <v>78</v>
      </c>
      <c r="M4" s="122"/>
      <c r="N4" s="24" t="s">
        <v>79</v>
      </c>
      <c r="O4" s="24" t="s">
        <v>6</v>
      </c>
      <c r="P4" s="122" t="s">
        <v>78</v>
      </c>
      <c r="Q4" s="122"/>
      <c r="R4" s="24" t="s">
        <v>79</v>
      </c>
      <c r="S4" s="24" t="s">
        <v>6</v>
      </c>
      <c r="T4" s="122" t="s">
        <v>78</v>
      </c>
      <c r="U4" s="122"/>
      <c r="V4" s="24" t="s">
        <v>79</v>
      </c>
      <c r="W4" s="121"/>
      <c r="X4" s="24" t="s">
        <v>6</v>
      </c>
      <c r="Y4" s="122" t="s">
        <v>78</v>
      </c>
      <c r="Z4" s="122"/>
      <c r="AA4" s="24" t="s">
        <v>79</v>
      </c>
      <c r="AB4" s="24" t="s">
        <v>6</v>
      </c>
      <c r="AC4" s="151" t="s">
        <v>78</v>
      </c>
      <c r="AD4" s="151"/>
      <c r="AE4" s="26" t="s">
        <v>79</v>
      </c>
      <c r="AF4" s="26" t="s">
        <v>6</v>
      </c>
      <c r="AG4" s="151" t="s">
        <v>78</v>
      </c>
      <c r="AH4" s="151"/>
      <c r="AI4" s="26" t="s">
        <v>79</v>
      </c>
      <c r="AJ4" s="26" t="s">
        <v>6</v>
      </c>
      <c r="AK4" s="151" t="s">
        <v>78</v>
      </c>
      <c r="AL4" s="151"/>
      <c r="AM4" s="26" t="s">
        <v>79</v>
      </c>
      <c r="AN4" s="26" t="s">
        <v>6</v>
      </c>
      <c r="AO4" s="151" t="s">
        <v>78</v>
      </c>
      <c r="AP4" s="151"/>
      <c r="AQ4" s="26" t="s">
        <v>79</v>
      </c>
      <c r="AR4" s="153"/>
    </row>
    <row r="5" spans="1:44" ht="12" customHeight="1">
      <c r="A5" s="27" t="s">
        <v>9</v>
      </c>
      <c r="B5" s="28" t="s">
        <v>10</v>
      </c>
      <c r="C5" s="29">
        <v>4.75</v>
      </c>
      <c r="D5" s="29">
        <v>3.63</v>
      </c>
      <c r="E5" s="29">
        <v>5.88</v>
      </c>
      <c r="F5" s="30">
        <v>72</v>
      </c>
      <c r="G5" s="29">
        <v>7.64</v>
      </c>
      <c r="H5" s="29">
        <v>6.18</v>
      </c>
      <c r="I5" s="29">
        <v>9.09</v>
      </c>
      <c r="J5" s="30">
        <v>112</v>
      </c>
      <c r="K5" s="29">
        <v>11.31</v>
      </c>
      <c r="L5" s="29">
        <v>9.61</v>
      </c>
      <c r="M5" s="29">
        <v>13.02</v>
      </c>
      <c r="N5" s="30">
        <v>174</v>
      </c>
      <c r="O5" s="29">
        <v>38.46</v>
      </c>
      <c r="P5" s="29">
        <v>35.840000000000003</v>
      </c>
      <c r="Q5" s="29">
        <v>41.08</v>
      </c>
      <c r="R5" s="30">
        <v>602</v>
      </c>
      <c r="S5" s="29">
        <v>37.840000000000003</v>
      </c>
      <c r="T5" s="29">
        <v>35.21</v>
      </c>
      <c r="U5" s="29">
        <v>40.46</v>
      </c>
      <c r="V5" s="30">
        <v>579</v>
      </c>
      <c r="W5" s="30">
        <v>1539</v>
      </c>
      <c r="X5" s="29">
        <v>2.84</v>
      </c>
      <c r="Y5" s="29">
        <v>2.2999999999999998</v>
      </c>
      <c r="Z5" s="29">
        <v>3.39</v>
      </c>
      <c r="AA5" s="30">
        <v>139</v>
      </c>
      <c r="AB5" s="29">
        <v>10.6</v>
      </c>
      <c r="AC5" s="29">
        <v>9.5500000000000007</v>
      </c>
      <c r="AD5" s="29">
        <v>11.65</v>
      </c>
      <c r="AE5" s="30">
        <v>483</v>
      </c>
      <c r="AF5" s="29">
        <v>12.29</v>
      </c>
      <c r="AG5" s="29">
        <v>11.17</v>
      </c>
      <c r="AH5" s="29">
        <v>13.4</v>
      </c>
      <c r="AI5" s="30">
        <v>565</v>
      </c>
      <c r="AJ5" s="29">
        <v>33</v>
      </c>
      <c r="AK5" s="29">
        <v>31.44</v>
      </c>
      <c r="AL5" s="29">
        <v>34.56</v>
      </c>
      <c r="AM5" s="30">
        <v>1560</v>
      </c>
      <c r="AN5" s="29">
        <v>41.27</v>
      </c>
      <c r="AO5" s="29">
        <v>39.619999999999997</v>
      </c>
      <c r="AP5" s="29">
        <v>42.91</v>
      </c>
      <c r="AQ5" s="30">
        <v>1929</v>
      </c>
      <c r="AR5" s="30">
        <v>4676</v>
      </c>
    </row>
    <row r="6" spans="1:44" ht="12" customHeight="1">
      <c r="A6" s="134" t="s">
        <v>11</v>
      </c>
      <c r="B6" s="31" t="s">
        <v>12</v>
      </c>
      <c r="C6" s="33">
        <v>4.83</v>
      </c>
      <c r="D6" s="33">
        <v>3.13</v>
      </c>
      <c r="E6" s="33">
        <v>6.52</v>
      </c>
      <c r="F6" s="34">
        <v>32</v>
      </c>
      <c r="G6" s="33">
        <v>8.39</v>
      </c>
      <c r="H6" s="33">
        <v>6.07</v>
      </c>
      <c r="I6" s="33">
        <v>10.71</v>
      </c>
      <c r="J6" s="34">
        <v>53</v>
      </c>
      <c r="K6" s="33">
        <v>12.94</v>
      </c>
      <c r="L6" s="33">
        <v>10.130000000000001</v>
      </c>
      <c r="M6" s="33">
        <v>15.74</v>
      </c>
      <c r="N6" s="34">
        <v>83</v>
      </c>
      <c r="O6" s="33">
        <v>33.46</v>
      </c>
      <c r="P6" s="33">
        <v>29.64</v>
      </c>
      <c r="Q6" s="33">
        <v>37.29</v>
      </c>
      <c r="R6" s="34">
        <v>233</v>
      </c>
      <c r="S6" s="33">
        <v>40.380000000000003</v>
      </c>
      <c r="T6" s="33">
        <v>36.340000000000003</v>
      </c>
      <c r="U6" s="33">
        <v>44.42</v>
      </c>
      <c r="V6" s="34">
        <v>264</v>
      </c>
      <c r="W6" s="34">
        <v>665</v>
      </c>
      <c r="X6" s="33">
        <v>2.71</v>
      </c>
      <c r="Y6" s="33">
        <v>1.98</v>
      </c>
      <c r="Z6" s="33">
        <v>3.44</v>
      </c>
      <c r="AA6" s="34">
        <v>67</v>
      </c>
      <c r="AB6" s="33">
        <v>11.54</v>
      </c>
      <c r="AC6" s="33">
        <v>9.99</v>
      </c>
      <c r="AD6" s="33">
        <v>13.08</v>
      </c>
      <c r="AE6" s="34">
        <v>254</v>
      </c>
      <c r="AF6" s="33">
        <v>12.69</v>
      </c>
      <c r="AG6" s="33">
        <v>11.04</v>
      </c>
      <c r="AH6" s="33">
        <v>14.35</v>
      </c>
      <c r="AI6" s="34">
        <v>270</v>
      </c>
      <c r="AJ6" s="33">
        <v>32.51</v>
      </c>
      <c r="AK6" s="33">
        <v>30.24</v>
      </c>
      <c r="AL6" s="33">
        <v>34.78</v>
      </c>
      <c r="AM6" s="34">
        <v>713</v>
      </c>
      <c r="AN6" s="33">
        <v>40.549999999999997</v>
      </c>
      <c r="AO6" s="33">
        <v>38.159999999999997</v>
      </c>
      <c r="AP6" s="33">
        <v>42.94</v>
      </c>
      <c r="AQ6" s="34">
        <v>883</v>
      </c>
      <c r="AR6" s="34">
        <v>2187</v>
      </c>
    </row>
    <row r="7" spans="1:44" ht="12" customHeight="1">
      <c r="A7" s="125"/>
      <c r="B7" s="31" t="s">
        <v>13</v>
      </c>
      <c r="C7" s="33">
        <v>4.7</v>
      </c>
      <c r="D7" s="33">
        <v>3.2</v>
      </c>
      <c r="E7" s="33">
        <v>6.2</v>
      </c>
      <c r="F7" s="34">
        <v>40</v>
      </c>
      <c r="G7" s="33">
        <v>7.09</v>
      </c>
      <c r="H7" s="33">
        <v>5.24</v>
      </c>
      <c r="I7" s="33">
        <v>8.9499999999999993</v>
      </c>
      <c r="J7" s="34">
        <v>59</v>
      </c>
      <c r="K7" s="33">
        <v>10.15</v>
      </c>
      <c r="L7" s="33">
        <v>8.0299999999999994</v>
      </c>
      <c r="M7" s="33">
        <v>12.27</v>
      </c>
      <c r="N7" s="34">
        <v>91</v>
      </c>
      <c r="O7" s="33">
        <v>42.05</v>
      </c>
      <c r="P7" s="33">
        <v>38.520000000000003</v>
      </c>
      <c r="Q7" s="33">
        <v>45.58</v>
      </c>
      <c r="R7" s="34">
        <v>369</v>
      </c>
      <c r="S7" s="33">
        <v>36.01</v>
      </c>
      <c r="T7" s="33">
        <v>32.56</v>
      </c>
      <c r="U7" s="33">
        <v>39.46</v>
      </c>
      <c r="V7" s="34">
        <v>315</v>
      </c>
      <c r="W7" s="34">
        <v>874</v>
      </c>
      <c r="X7" s="33">
        <v>2.96</v>
      </c>
      <c r="Y7" s="33">
        <v>2.16</v>
      </c>
      <c r="Z7" s="33">
        <v>3.76</v>
      </c>
      <c r="AA7" s="34">
        <v>72</v>
      </c>
      <c r="AB7" s="33">
        <v>9.81</v>
      </c>
      <c r="AC7" s="33">
        <v>8.3800000000000008</v>
      </c>
      <c r="AD7" s="33">
        <v>11.24</v>
      </c>
      <c r="AE7" s="34">
        <v>229</v>
      </c>
      <c r="AF7" s="33">
        <v>11.94</v>
      </c>
      <c r="AG7" s="33">
        <v>10.44</v>
      </c>
      <c r="AH7" s="33">
        <v>13.45</v>
      </c>
      <c r="AI7" s="34">
        <v>295</v>
      </c>
      <c r="AJ7" s="33">
        <v>33.409999999999997</v>
      </c>
      <c r="AK7" s="33">
        <v>31.27</v>
      </c>
      <c r="AL7" s="33">
        <v>35.56</v>
      </c>
      <c r="AM7" s="34">
        <v>847</v>
      </c>
      <c r="AN7" s="33">
        <v>41.88</v>
      </c>
      <c r="AO7" s="33">
        <v>39.61</v>
      </c>
      <c r="AP7" s="33">
        <v>44.14</v>
      </c>
      <c r="AQ7" s="34">
        <v>1046</v>
      </c>
      <c r="AR7" s="34">
        <v>2489</v>
      </c>
    </row>
    <row r="8" spans="1:44" ht="12" customHeight="1">
      <c r="A8" s="134" t="s">
        <v>14</v>
      </c>
      <c r="B8" s="31" t="s">
        <v>15</v>
      </c>
      <c r="C8" s="33">
        <v>3.72</v>
      </c>
      <c r="D8" s="33">
        <v>2.62</v>
      </c>
      <c r="E8" s="33">
        <v>4.8099999999999996</v>
      </c>
      <c r="F8" s="34">
        <v>47</v>
      </c>
      <c r="G8" s="33">
        <v>7.91</v>
      </c>
      <c r="H8" s="33">
        <v>6.25</v>
      </c>
      <c r="I8" s="33">
        <v>9.57</v>
      </c>
      <c r="J8" s="34">
        <v>92</v>
      </c>
      <c r="K8" s="33">
        <v>11.2</v>
      </c>
      <c r="L8" s="33">
        <v>9.3000000000000007</v>
      </c>
      <c r="M8" s="33">
        <v>13.09</v>
      </c>
      <c r="N8" s="34">
        <v>138</v>
      </c>
      <c r="O8" s="33">
        <v>40.33</v>
      </c>
      <c r="P8" s="33">
        <v>37.4</v>
      </c>
      <c r="Q8" s="33">
        <v>43.26</v>
      </c>
      <c r="R8" s="34">
        <v>510</v>
      </c>
      <c r="S8" s="33">
        <v>36.840000000000003</v>
      </c>
      <c r="T8" s="33">
        <v>33.96</v>
      </c>
      <c r="U8" s="33">
        <v>39.72</v>
      </c>
      <c r="V8" s="34">
        <v>465</v>
      </c>
      <c r="W8" s="34">
        <v>1252</v>
      </c>
      <c r="X8" s="33">
        <v>2.46</v>
      </c>
      <c r="Y8" s="33">
        <v>1.9</v>
      </c>
      <c r="Z8" s="33">
        <v>3.02</v>
      </c>
      <c r="AA8" s="34">
        <v>96</v>
      </c>
      <c r="AB8" s="33">
        <v>9.41</v>
      </c>
      <c r="AC8" s="33">
        <v>8.2899999999999991</v>
      </c>
      <c r="AD8" s="33">
        <v>10.52</v>
      </c>
      <c r="AE8" s="34">
        <v>348</v>
      </c>
      <c r="AF8" s="33">
        <v>12.26</v>
      </c>
      <c r="AG8" s="33">
        <v>11</v>
      </c>
      <c r="AH8" s="33">
        <v>13.51</v>
      </c>
      <c r="AI8" s="34">
        <v>447</v>
      </c>
      <c r="AJ8" s="33">
        <v>33.58</v>
      </c>
      <c r="AK8" s="33">
        <v>31.83</v>
      </c>
      <c r="AL8" s="33">
        <v>35.33</v>
      </c>
      <c r="AM8" s="34">
        <v>1279</v>
      </c>
      <c r="AN8" s="33">
        <v>42.3</v>
      </c>
      <c r="AO8" s="33">
        <v>40.44</v>
      </c>
      <c r="AP8" s="33">
        <v>44.15</v>
      </c>
      <c r="AQ8" s="34">
        <v>1568</v>
      </c>
      <c r="AR8" s="34">
        <v>3738</v>
      </c>
    </row>
    <row r="9" spans="1:44" ht="12" customHeight="1">
      <c r="A9" s="125"/>
      <c r="B9" s="31" t="s">
        <v>16</v>
      </c>
      <c r="C9" s="32" t="s">
        <v>229</v>
      </c>
      <c r="D9" s="33">
        <v>5.18</v>
      </c>
      <c r="E9" s="33">
        <v>11.81</v>
      </c>
      <c r="F9" s="34">
        <v>25</v>
      </c>
      <c r="G9" s="33">
        <v>6.64</v>
      </c>
      <c r="H9" s="33">
        <v>3.66</v>
      </c>
      <c r="I9" s="33">
        <v>9.6300000000000008</v>
      </c>
      <c r="J9" s="34">
        <v>20</v>
      </c>
      <c r="K9" s="33">
        <v>11.74</v>
      </c>
      <c r="L9" s="33">
        <v>7.85</v>
      </c>
      <c r="M9" s="33">
        <v>15.63</v>
      </c>
      <c r="N9" s="34">
        <v>36</v>
      </c>
      <c r="O9" s="33">
        <v>31.68</v>
      </c>
      <c r="P9" s="33">
        <v>25.96</v>
      </c>
      <c r="Q9" s="33">
        <v>37.4</v>
      </c>
      <c r="R9" s="34">
        <v>92</v>
      </c>
      <c r="S9" s="33">
        <v>41.44</v>
      </c>
      <c r="T9" s="33">
        <v>35.28</v>
      </c>
      <c r="U9" s="33">
        <v>47.6</v>
      </c>
      <c r="V9" s="34">
        <v>114</v>
      </c>
      <c r="W9" s="34">
        <v>287</v>
      </c>
      <c r="X9" s="33">
        <v>4.17</v>
      </c>
      <c r="Y9" s="33">
        <v>2.7</v>
      </c>
      <c r="Z9" s="33">
        <v>5.64</v>
      </c>
      <c r="AA9" s="34">
        <v>43</v>
      </c>
      <c r="AB9" s="33">
        <v>14.75</v>
      </c>
      <c r="AC9" s="33">
        <v>12.13</v>
      </c>
      <c r="AD9" s="33">
        <v>17.37</v>
      </c>
      <c r="AE9" s="34">
        <v>135</v>
      </c>
      <c r="AF9" s="33">
        <v>12.39</v>
      </c>
      <c r="AG9" s="33">
        <v>9.9700000000000006</v>
      </c>
      <c r="AH9" s="33">
        <v>14.8</v>
      </c>
      <c r="AI9" s="34">
        <v>118</v>
      </c>
      <c r="AJ9" s="33">
        <v>30.99</v>
      </c>
      <c r="AK9" s="33">
        <v>27.59</v>
      </c>
      <c r="AL9" s="33">
        <v>34.39</v>
      </c>
      <c r="AM9" s="34">
        <v>281</v>
      </c>
      <c r="AN9" s="33">
        <v>37.700000000000003</v>
      </c>
      <c r="AO9" s="33">
        <v>34.17</v>
      </c>
      <c r="AP9" s="33">
        <v>41.23</v>
      </c>
      <c r="AQ9" s="34">
        <v>361</v>
      </c>
      <c r="AR9" s="34">
        <v>938</v>
      </c>
    </row>
    <row r="10" spans="1:44" ht="12" customHeight="1">
      <c r="A10" s="134" t="s">
        <v>17</v>
      </c>
      <c r="B10" s="35" t="s">
        <v>72</v>
      </c>
      <c r="C10" s="33">
        <v>8.61</v>
      </c>
      <c r="D10" s="33">
        <v>5.6</v>
      </c>
      <c r="E10" s="33">
        <v>11.62</v>
      </c>
      <c r="F10" s="34">
        <v>32</v>
      </c>
      <c r="G10" s="32" t="s">
        <v>346</v>
      </c>
      <c r="H10" s="33">
        <v>4.68</v>
      </c>
      <c r="I10" s="33">
        <v>10.49</v>
      </c>
      <c r="J10" s="34">
        <v>27</v>
      </c>
      <c r="K10" s="33">
        <v>12.95</v>
      </c>
      <c r="L10" s="33">
        <v>9.4</v>
      </c>
      <c r="M10" s="33">
        <v>16.489999999999998</v>
      </c>
      <c r="N10" s="34">
        <v>53</v>
      </c>
      <c r="O10" s="33">
        <v>35.72</v>
      </c>
      <c r="P10" s="33">
        <v>30.69</v>
      </c>
      <c r="Q10" s="33">
        <v>40.74</v>
      </c>
      <c r="R10" s="34">
        <v>151</v>
      </c>
      <c r="S10" s="33">
        <v>35.15</v>
      </c>
      <c r="T10" s="33">
        <v>29.96</v>
      </c>
      <c r="U10" s="33">
        <v>40.340000000000003</v>
      </c>
      <c r="V10" s="34">
        <v>135</v>
      </c>
      <c r="W10" s="34">
        <v>398</v>
      </c>
      <c r="X10" s="33">
        <v>6.44</v>
      </c>
      <c r="Y10" s="33">
        <v>4.57</v>
      </c>
      <c r="Z10" s="33">
        <v>8.31</v>
      </c>
      <c r="AA10" s="34">
        <v>62</v>
      </c>
      <c r="AB10" s="33">
        <v>10.64</v>
      </c>
      <c r="AC10" s="33">
        <v>8.3800000000000008</v>
      </c>
      <c r="AD10" s="33">
        <v>12.9</v>
      </c>
      <c r="AE10" s="34">
        <v>101</v>
      </c>
      <c r="AF10" s="33">
        <v>13.55</v>
      </c>
      <c r="AG10" s="33">
        <v>11</v>
      </c>
      <c r="AH10" s="33">
        <v>16.100000000000001</v>
      </c>
      <c r="AI10" s="34">
        <v>137</v>
      </c>
      <c r="AJ10" s="33">
        <v>33.659999999999997</v>
      </c>
      <c r="AK10" s="33">
        <v>30.28</v>
      </c>
      <c r="AL10" s="33">
        <v>37.04</v>
      </c>
      <c r="AM10" s="34">
        <v>348</v>
      </c>
      <c r="AN10" s="33">
        <v>35.700000000000003</v>
      </c>
      <c r="AO10" s="33">
        <v>32.270000000000003</v>
      </c>
      <c r="AP10" s="33">
        <v>39.130000000000003</v>
      </c>
      <c r="AQ10" s="34">
        <v>374</v>
      </c>
      <c r="AR10" s="34">
        <v>1022</v>
      </c>
    </row>
    <row r="11" spans="1:44" ht="12" customHeight="1">
      <c r="A11" s="125"/>
      <c r="B11" s="35" t="s">
        <v>73</v>
      </c>
      <c r="C11" s="33">
        <v>4.12</v>
      </c>
      <c r="D11" s="33">
        <v>2.66</v>
      </c>
      <c r="E11" s="33">
        <v>5.58</v>
      </c>
      <c r="F11" s="34">
        <v>32</v>
      </c>
      <c r="G11" s="33">
        <v>8.25</v>
      </c>
      <c r="H11" s="33">
        <v>6.11</v>
      </c>
      <c r="I11" s="33">
        <v>10.4</v>
      </c>
      <c r="J11" s="34">
        <v>61</v>
      </c>
      <c r="K11" s="33">
        <v>11.42</v>
      </c>
      <c r="L11" s="33">
        <v>9</v>
      </c>
      <c r="M11" s="33">
        <v>13.84</v>
      </c>
      <c r="N11" s="34">
        <v>86</v>
      </c>
      <c r="O11" s="33">
        <v>39.97</v>
      </c>
      <c r="P11" s="33">
        <v>36.270000000000003</v>
      </c>
      <c r="Q11" s="33">
        <v>43.67</v>
      </c>
      <c r="R11" s="34">
        <v>318</v>
      </c>
      <c r="S11" s="33">
        <v>36.24</v>
      </c>
      <c r="T11" s="33">
        <v>32.590000000000003</v>
      </c>
      <c r="U11" s="33">
        <v>39.880000000000003</v>
      </c>
      <c r="V11" s="34">
        <v>287</v>
      </c>
      <c r="W11" s="34">
        <v>784</v>
      </c>
      <c r="X11" s="33">
        <v>2.2599999999999998</v>
      </c>
      <c r="Y11" s="33">
        <v>1.62</v>
      </c>
      <c r="Z11" s="33">
        <v>2.91</v>
      </c>
      <c r="AA11" s="34">
        <v>58</v>
      </c>
      <c r="AB11" s="33">
        <v>12.26</v>
      </c>
      <c r="AC11" s="33">
        <v>10.7</v>
      </c>
      <c r="AD11" s="33">
        <v>13.81</v>
      </c>
      <c r="AE11" s="34">
        <v>290</v>
      </c>
      <c r="AF11" s="33">
        <v>12.77</v>
      </c>
      <c r="AG11" s="33">
        <v>11.22</v>
      </c>
      <c r="AH11" s="33">
        <v>14.31</v>
      </c>
      <c r="AI11" s="34">
        <v>303</v>
      </c>
      <c r="AJ11" s="33">
        <v>31.92</v>
      </c>
      <c r="AK11" s="33">
        <v>29.81</v>
      </c>
      <c r="AL11" s="33">
        <v>34.03</v>
      </c>
      <c r="AM11" s="34">
        <v>814</v>
      </c>
      <c r="AN11" s="33">
        <v>40.79</v>
      </c>
      <c r="AO11" s="33">
        <v>38.54</v>
      </c>
      <c r="AP11" s="33">
        <v>43.04</v>
      </c>
      <c r="AQ11" s="34">
        <v>1011</v>
      </c>
      <c r="AR11" s="34">
        <v>2476</v>
      </c>
    </row>
    <row r="12" spans="1:44" ht="12" customHeight="1">
      <c r="A12" s="125"/>
      <c r="B12" s="31" t="s">
        <v>18</v>
      </c>
      <c r="C12" s="33" t="s">
        <v>33</v>
      </c>
      <c r="D12" s="33">
        <v>0.44</v>
      </c>
      <c r="E12" s="33">
        <v>3.16</v>
      </c>
      <c r="F12" s="34">
        <v>7</v>
      </c>
      <c r="G12" s="32" t="s">
        <v>243</v>
      </c>
      <c r="H12" s="33">
        <v>3.91</v>
      </c>
      <c r="I12" s="33">
        <v>9.19</v>
      </c>
      <c r="J12" s="34">
        <v>24</v>
      </c>
      <c r="K12" s="33">
        <v>9.6300000000000008</v>
      </c>
      <c r="L12" s="33">
        <v>6.35</v>
      </c>
      <c r="M12" s="33">
        <v>12.91</v>
      </c>
      <c r="N12" s="34">
        <v>35</v>
      </c>
      <c r="O12" s="33">
        <v>38.97</v>
      </c>
      <c r="P12" s="33">
        <v>33.46</v>
      </c>
      <c r="Q12" s="33">
        <v>44.48</v>
      </c>
      <c r="R12" s="34">
        <v>132</v>
      </c>
      <c r="S12" s="33">
        <v>43.05</v>
      </c>
      <c r="T12" s="33">
        <v>37.520000000000003</v>
      </c>
      <c r="U12" s="33">
        <v>48.57</v>
      </c>
      <c r="V12" s="34">
        <v>151</v>
      </c>
      <c r="W12" s="34">
        <v>349</v>
      </c>
      <c r="X12" s="32" t="s">
        <v>306</v>
      </c>
      <c r="Y12" s="33">
        <v>0.53</v>
      </c>
      <c r="Z12" s="33">
        <v>1.97</v>
      </c>
      <c r="AA12" s="34">
        <v>18</v>
      </c>
      <c r="AB12" s="33">
        <v>7.24</v>
      </c>
      <c r="AC12" s="33">
        <v>5.58</v>
      </c>
      <c r="AD12" s="33">
        <v>8.9</v>
      </c>
      <c r="AE12" s="34">
        <v>92</v>
      </c>
      <c r="AF12" s="33">
        <v>10.35</v>
      </c>
      <c r="AG12" s="33">
        <v>8.2899999999999991</v>
      </c>
      <c r="AH12" s="33">
        <v>12.41</v>
      </c>
      <c r="AI12" s="34">
        <v>124</v>
      </c>
      <c r="AJ12" s="33">
        <v>34.86</v>
      </c>
      <c r="AK12" s="33">
        <v>31.68</v>
      </c>
      <c r="AL12" s="33">
        <v>38.03</v>
      </c>
      <c r="AM12" s="34">
        <v>395</v>
      </c>
      <c r="AN12" s="33">
        <v>46.3</v>
      </c>
      <c r="AO12" s="33">
        <v>42.98</v>
      </c>
      <c r="AP12" s="33">
        <v>49.63</v>
      </c>
      <c r="AQ12" s="34">
        <v>536</v>
      </c>
      <c r="AR12" s="34">
        <v>1165</v>
      </c>
    </row>
    <row r="13" spans="1:44" ht="12" customHeight="1">
      <c r="A13" s="134" t="s">
        <v>19</v>
      </c>
      <c r="B13" s="35" t="s">
        <v>74</v>
      </c>
      <c r="C13" s="33">
        <v>3.96</v>
      </c>
      <c r="D13" s="33">
        <v>2.74</v>
      </c>
      <c r="E13" s="33">
        <v>5.19</v>
      </c>
      <c r="F13" s="34">
        <v>42</v>
      </c>
      <c r="G13" s="33">
        <v>7.88</v>
      </c>
      <c r="H13" s="33">
        <v>6.14</v>
      </c>
      <c r="I13" s="33">
        <v>9.6199999999999992</v>
      </c>
      <c r="J13" s="34">
        <v>83</v>
      </c>
      <c r="K13" s="33">
        <v>11.56</v>
      </c>
      <c r="L13" s="33">
        <v>9.5299999999999994</v>
      </c>
      <c r="M13" s="33">
        <v>13.58</v>
      </c>
      <c r="N13" s="34">
        <v>128</v>
      </c>
      <c r="O13" s="33">
        <v>39.07</v>
      </c>
      <c r="P13" s="33">
        <v>35.979999999999997</v>
      </c>
      <c r="Q13" s="33">
        <v>42.15</v>
      </c>
      <c r="R13" s="34">
        <v>438</v>
      </c>
      <c r="S13" s="33">
        <v>37.53</v>
      </c>
      <c r="T13" s="33">
        <v>34.47</v>
      </c>
      <c r="U13" s="33">
        <v>40.590000000000003</v>
      </c>
      <c r="V13" s="34">
        <v>419</v>
      </c>
      <c r="W13" s="34">
        <v>1110</v>
      </c>
      <c r="X13" s="33">
        <v>2.5099999999999998</v>
      </c>
      <c r="Y13" s="33">
        <v>1.92</v>
      </c>
      <c r="Z13" s="33">
        <v>3.11</v>
      </c>
      <c r="AA13" s="34">
        <v>93</v>
      </c>
      <c r="AB13" s="33">
        <v>10.44</v>
      </c>
      <c r="AC13" s="33">
        <v>9.25</v>
      </c>
      <c r="AD13" s="33">
        <v>11.62</v>
      </c>
      <c r="AE13" s="34">
        <v>375</v>
      </c>
      <c r="AF13" s="33">
        <v>12.24</v>
      </c>
      <c r="AG13" s="33">
        <v>10.99</v>
      </c>
      <c r="AH13" s="33">
        <v>13.5</v>
      </c>
      <c r="AI13" s="34">
        <v>439</v>
      </c>
      <c r="AJ13" s="33">
        <v>33.549999999999997</v>
      </c>
      <c r="AK13" s="33">
        <v>31.78</v>
      </c>
      <c r="AL13" s="33">
        <v>35.32</v>
      </c>
      <c r="AM13" s="34">
        <v>1243</v>
      </c>
      <c r="AN13" s="33">
        <v>41.26</v>
      </c>
      <c r="AO13" s="33">
        <v>39.4</v>
      </c>
      <c r="AP13" s="33">
        <v>43.12</v>
      </c>
      <c r="AQ13" s="34">
        <v>1531</v>
      </c>
      <c r="AR13" s="34">
        <v>3681</v>
      </c>
    </row>
    <row r="14" spans="1:44" ht="12" customHeight="1">
      <c r="A14" s="125"/>
      <c r="B14" s="35" t="s">
        <v>75</v>
      </c>
      <c r="C14" s="32" t="s">
        <v>316</v>
      </c>
      <c r="D14" s="33">
        <v>4.09</v>
      </c>
      <c r="E14" s="33">
        <v>8.94</v>
      </c>
      <c r="F14" s="34">
        <v>29</v>
      </c>
      <c r="G14" s="32" t="s">
        <v>325</v>
      </c>
      <c r="H14" s="33">
        <v>4.28</v>
      </c>
      <c r="I14" s="33">
        <v>9.5299999999999994</v>
      </c>
      <c r="J14" s="34">
        <v>28</v>
      </c>
      <c r="K14" s="33">
        <v>10.84</v>
      </c>
      <c r="L14" s="33">
        <v>7.65</v>
      </c>
      <c r="M14" s="33">
        <v>14.04</v>
      </c>
      <c r="N14" s="34">
        <v>46</v>
      </c>
      <c r="O14" s="33">
        <v>37.409999999999997</v>
      </c>
      <c r="P14" s="33">
        <v>32.43</v>
      </c>
      <c r="Q14" s="33">
        <v>42.39</v>
      </c>
      <c r="R14" s="34">
        <v>164</v>
      </c>
      <c r="S14" s="33">
        <v>38.33</v>
      </c>
      <c r="T14" s="33">
        <v>33.24</v>
      </c>
      <c r="U14" s="33">
        <v>43.41</v>
      </c>
      <c r="V14" s="34">
        <v>158</v>
      </c>
      <c r="W14" s="34">
        <v>425</v>
      </c>
      <c r="X14" s="33">
        <v>4.0199999999999996</v>
      </c>
      <c r="Y14" s="33">
        <v>2.69</v>
      </c>
      <c r="Z14" s="33">
        <v>5.35</v>
      </c>
      <c r="AA14" s="34">
        <v>45</v>
      </c>
      <c r="AB14" s="33">
        <v>11.15</v>
      </c>
      <c r="AC14" s="33">
        <v>8.8699999999999992</v>
      </c>
      <c r="AD14" s="33">
        <v>13.43</v>
      </c>
      <c r="AE14" s="34">
        <v>105</v>
      </c>
      <c r="AF14" s="33">
        <v>12.39</v>
      </c>
      <c r="AG14" s="33">
        <v>9.9600000000000009</v>
      </c>
      <c r="AH14" s="33">
        <v>14.81</v>
      </c>
      <c r="AI14" s="34">
        <v>124</v>
      </c>
      <c r="AJ14" s="33">
        <v>31.53</v>
      </c>
      <c r="AK14" s="33">
        <v>28.23</v>
      </c>
      <c r="AL14" s="33">
        <v>34.83</v>
      </c>
      <c r="AM14" s="34">
        <v>317</v>
      </c>
      <c r="AN14" s="33">
        <v>40.909999999999997</v>
      </c>
      <c r="AO14" s="33">
        <v>37.36</v>
      </c>
      <c r="AP14" s="33">
        <v>44.46</v>
      </c>
      <c r="AQ14" s="34">
        <v>392</v>
      </c>
      <c r="AR14" s="34">
        <v>983</v>
      </c>
    </row>
    <row r="15" spans="1:44" ht="12" customHeight="1">
      <c r="A15" s="134" t="s">
        <v>20</v>
      </c>
      <c r="B15" s="31" t="s">
        <v>21</v>
      </c>
      <c r="C15" s="33">
        <v>5.24</v>
      </c>
      <c r="D15" s="33">
        <v>3.84</v>
      </c>
      <c r="E15" s="33">
        <v>6.63</v>
      </c>
      <c r="F15" s="34">
        <v>56</v>
      </c>
      <c r="G15" s="33">
        <v>6.87</v>
      </c>
      <c r="H15" s="33">
        <v>5.26</v>
      </c>
      <c r="I15" s="33">
        <v>8.48</v>
      </c>
      <c r="J15" s="34">
        <v>73</v>
      </c>
      <c r="K15" s="33">
        <v>11.91</v>
      </c>
      <c r="L15" s="33">
        <v>9.84</v>
      </c>
      <c r="M15" s="33">
        <v>13.98</v>
      </c>
      <c r="N15" s="34">
        <v>128</v>
      </c>
      <c r="O15" s="33">
        <v>39.700000000000003</v>
      </c>
      <c r="P15" s="33">
        <v>36.6</v>
      </c>
      <c r="Q15" s="33">
        <v>42.8</v>
      </c>
      <c r="R15" s="34">
        <v>437</v>
      </c>
      <c r="S15" s="33">
        <v>36.29</v>
      </c>
      <c r="T15" s="33">
        <v>33.229999999999997</v>
      </c>
      <c r="U15" s="33">
        <v>39.340000000000003</v>
      </c>
      <c r="V15" s="34">
        <v>400</v>
      </c>
      <c r="W15" s="34">
        <v>1094</v>
      </c>
      <c r="X15" s="33">
        <v>2.81</v>
      </c>
      <c r="Y15" s="33">
        <v>2.17</v>
      </c>
      <c r="Z15" s="33">
        <v>3.45</v>
      </c>
      <c r="AA15" s="34">
        <v>97</v>
      </c>
      <c r="AB15" s="33">
        <v>10.28</v>
      </c>
      <c r="AC15" s="33">
        <v>9.0500000000000007</v>
      </c>
      <c r="AD15" s="33">
        <v>11.5</v>
      </c>
      <c r="AE15" s="34">
        <v>323</v>
      </c>
      <c r="AF15" s="33">
        <v>12.51</v>
      </c>
      <c r="AG15" s="33">
        <v>11.18</v>
      </c>
      <c r="AH15" s="33">
        <v>13.84</v>
      </c>
      <c r="AI15" s="34">
        <v>396</v>
      </c>
      <c r="AJ15" s="33">
        <v>32.950000000000003</v>
      </c>
      <c r="AK15" s="33">
        <v>31.11</v>
      </c>
      <c r="AL15" s="33">
        <v>34.79</v>
      </c>
      <c r="AM15" s="34">
        <v>1083</v>
      </c>
      <c r="AN15" s="33">
        <v>41.45</v>
      </c>
      <c r="AO15" s="33">
        <v>39.51</v>
      </c>
      <c r="AP15" s="33">
        <v>43.4</v>
      </c>
      <c r="AQ15" s="34">
        <v>1332</v>
      </c>
      <c r="AR15" s="34">
        <v>3231</v>
      </c>
    </row>
    <row r="16" spans="1:44" ht="12" customHeight="1">
      <c r="A16" s="125"/>
      <c r="B16" s="31" t="s">
        <v>22</v>
      </c>
      <c r="C16" s="32" t="s">
        <v>213</v>
      </c>
      <c r="D16" s="33">
        <v>1.71</v>
      </c>
      <c r="E16" s="33">
        <v>5.25</v>
      </c>
      <c r="F16" s="34">
        <v>16</v>
      </c>
      <c r="G16" s="33">
        <v>9.66</v>
      </c>
      <c r="H16" s="33">
        <v>6.53</v>
      </c>
      <c r="I16" s="33">
        <v>12.79</v>
      </c>
      <c r="J16" s="34">
        <v>39</v>
      </c>
      <c r="K16" s="33">
        <v>9.75</v>
      </c>
      <c r="L16" s="33">
        <v>6.8</v>
      </c>
      <c r="M16" s="33">
        <v>12.7</v>
      </c>
      <c r="N16" s="34">
        <v>46</v>
      </c>
      <c r="O16" s="33">
        <v>35.19</v>
      </c>
      <c r="P16" s="33">
        <v>30.31</v>
      </c>
      <c r="Q16" s="33">
        <v>40.07</v>
      </c>
      <c r="R16" s="34">
        <v>165</v>
      </c>
      <c r="S16" s="33">
        <v>41.92</v>
      </c>
      <c r="T16" s="33">
        <v>36.82</v>
      </c>
      <c r="U16" s="33">
        <v>47.02</v>
      </c>
      <c r="V16" s="34">
        <v>179</v>
      </c>
      <c r="W16" s="34">
        <v>445</v>
      </c>
      <c r="X16" s="33">
        <v>2.94</v>
      </c>
      <c r="Y16" s="33">
        <v>1.91</v>
      </c>
      <c r="Z16" s="33">
        <v>3.98</v>
      </c>
      <c r="AA16" s="34">
        <v>42</v>
      </c>
      <c r="AB16" s="33">
        <v>11.55</v>
      </c>
      <c r="AC16" s="33">
        <v>9.52</v>
      </c>
      <c r="AD16" s="33">
        <v>13.57</v>
      </c>
      <c r="AE16" s="34">
        <v>160</v>
      </c>
      <c r="AF16" s="33">
        <v>11.64</v>
      </c>
      <c r="AG16" s="33">
        <v>9.64</v>
      </c>
      <c r="AH16" s="33">
        <v>13.64</v>
      </c>
      <c r="AI16" s="34">
        <v>169</v>
      </c>
      <c r="AJ16" s="33">
        <v>33.15</v>
      </c>
      <c r="AK16" s="33">
        <v>30.23</v>
      </c>
      <c r="AL16" s="33">
        <v>36.07</v>
      </c>
      <c r="AM16" s="34">
        <v>477</v>
      </c>
      <c r="AN16" s="33">
        <v>40.72</v>
      </c>
      <c r="AO16" s="33">
        <v>37.69</v>
      </c>
      <c r="AP16" s="33">
        <v>43.76</v>
      </c>
      <c r="AQ16" s="34">
        <v>597</v>
      </c>
      <c r="AR16" s="34">
        <v>1445</v>
      </c>
    </row>
    <row r="17" spans="1:44" ht="12" customHeight="1">
      <c r="A17" s="134" t="s">
        <v>23</v>
      </c>
      <c r="B17" s="35" t="s">
        <v>76</v>
      </c>
      <c r="C17" s="32" t="s">
        <v>339</v>
      </c>
      <c r="D17" s="33">
        <v>2.93</v>
      </c>
      <c r="E17" s="33">
        <v>6.88</v>
      </c>
      <c r="F17" s="34">
        <v>25</v>
      </c>
      <c r="G17" s="33">
        <v>9.25</v>
      </c>
      <c r="H17" s="33">
        <v>6.49</v>
      </c>
      <c r="I17" s="33">
        <v>12</v>
      </c>
      <c r="J17" s="34">
        <v>44</v>
      </c>
      <c r="K17" s="33">
        <v>11.91</v>
      </c>
      <c r="L17" s="33">
        <v>8.8699999999999992</v>
      </c>
      <c r="M17" s="33">
        <v>14.94</v>
      </c>
      <c r="N17" s="34">
        <v>60</v>
      </c>
      <c r="O17" s="33">
        <v>35.72</v>
      </c>
      <c r="P17" s="33">
        <v>31.19</v>
      </c>
      <c r="Q17" s="33">
        <v>40.25</v>
      </c>
      <c r="R17" s="34">
        <v>182</v>
      </c>
      <c r="S17" s="33">
        <v>38.22</v>
      </c>
      <c r="T17" s="33">
        <v>33.57</v>
      </c>
      <c r="U17" s="33">
        <v>42.86</v>
      </c>
      <c r="V17" s="34">
        <v>185</v>
      </c>
      <c r="W17" s="34">
        <v>496</v>
      </c>
      <c r="X17" s="33">
        <v>3.33</v>
      </c>
      <c r="Y17" s="33">
        <v>2.2400000000000002</v>
      </c>
      <c r="Z17" s="33">
        <v>4.42</v>
      </c>
      <c r="AA17" s="34">
        <v>51</v>
      </c>
      <c r="AB17" s="33">
        <v>12</v>
      </c>
      <c r="AC17" s="33">
        <v>10.01</v>
      </c>
      <c r="AD17" s="33">
        <v>13.98</v>
      </c>
      <c r="AE17" s="34">
        <v>166</v>
      </c>
      <c r="AF17" s="33">
        <v>13.5</v>
      </c>
      <c r="AG17" s="33">
        <v>11.37</v>
      </c>
      <c r="AH17" s="33">
        <v>15.62</v>
      </c>
      <c r="AI17" s="34">
        <v>187</v>
      </c>
      <c r="AJ17" s="33">
        <v>31.14</v>
      </c>
      <c r="AK17" s="33">
        <v>28.36</v>
      </c>
      <c r="AL17" s="33">
        <v>33.92</v>
      </c>
      <c r="AM17" s="34">
        <v>449</v>
      </c>
      <c r="AN17" s="33">
        <v>40.04</v>
      </c>
      <c r="AO17" s="33">
        <v>37.07</v>
      </c>
      <c r="AP17" s="33">
        <v>43</v>
      </c>
      <c r="AQ17" s="34">
        <v>578</v>
      </c>
      <c r="AR17" s="34">
        <v>1431</v>
      </c>
    </row>
    <row r="18" spans="1:44" ht="12" customHeight="1">
      <c r="A18" s="125"/>
      <c r="B18" s="35" t="s">
        <v>77</v>
      </c>
      <c r="C18" s="33">
        <v>4.68</v>
      </c>
      <c r="D18" s="33">
        <v>3.2</v>
      </c>
      <c r="E18" s="33">
        <v>6.16</v>
      </c>
      <c r="F18" s="34">
        <v>40</v>
      </c>
      <c r="G18" s="33">
        <v>6.19</v>
      </c>
      <c r="H18" s="33">
        <v>4.5599999999999996</v>
      </c>
      <c r="I18" s="33">
        <v>7.82</v>
      </c>
      <c r="J18" s="34">
        <v>58</v>
      </c>
      <c r="K18" s="33">
        <v>11.71</v>
      </c>
      <c r="L18" s="33">
        <v>9.42</v>
      </c>
      <c r="M18" s="33">
        <v>14</v>
      </c>
      <c r="N18" s="34">
        <v>102</v>
      </c>
      <c r="O18" s="33">
        <v>39.619999999999997</v>
      </c>
      <c r="P18" s="33">
        <v>36.18</v>
      </c>
      <c r="Q18" s="33">
        <v>43.05</v>
      </c>
      <c r="R18" s="34">
        <v>356</v>
      </c>
      <c r="S18" s="33">
        <v>37.81</v>
      </c>
      <c r="T18" s="33">
        <v>34.409999999999997</v>
      </c>
      <c r="U18" s="33">
        <v>41.2</v>
      </c>
      <c r="V18" s="34">
        <v>343</v>
      </c>
      <c r="W18" s="34">
        <v>899</v>
      </c>
      <c r="X18" s="33">
        <v>2.6</v>
      </c>
      <c r="Y18" s="33">
        <v>1.95</v>
      </c>
      <c r="Z18" s="33">
        <v>3.25</v>
      </c>
      <c r="AA18" s="34">
        <v>77</v>
      </c>
      <c r="AB18" s="33">
        <v>9.8000000000000007</v>
      </c>
      <c r="AC18" s="33">
        <v>8.52</v>
      </c>
      <c r="AD18" s="33">
        <v>11.07</v>
      </c>
      <c r="AE18" s="34">
        <v>289</v>
      </c>
      <c r="AF18" s="33">
        <v>11.93</v>
      </c>
      <c r="AG18" s="33">
        <v>10.56</v>
      </c>
      <c r="AH18" s="33">
        <v>13.3</v>
      </c>
      <c r="AI18" s="34">
        <v>344</v>
      </c>
      <c r="AJ18" s="33">
        <v>33.99</v>
      </c>
      <c r="AK18" s="33">
        <v>32</v>
      </c>
      <c r="AL18" s="33">
        <v>35.97</v>
      </c>
      <c r="AM18" s="34">
        <v>995</v>
      </c>
      <c r="AN18" s="33">
        <v>41.69</v>
      </c>
      <c r="AO18" s="33">
        <v>39.6</v>
      </c>
      <c r="AP18" s="33">
        <v>43.77</v>
      </c>
      <c r="AQ18" s="34">
        <v>1206</v>
      </c>
      <c r="AR18" s="34">
        <v>2911</v>
      </c>
    </row>
    <row r="19" spans="1:44" ht="12" customHeight="1">
      <c r="A19" s="135" t="s">
        <v>24</v>
      </c>
      <c r="B19" s="31" t="s">
        <v>25</v>
      </c>
      <c r="C19" s="33">
        <v>5.77</v>
      </c>
      <c r="D19" s="33">
        <v>3.8</v>
      </c>
      <c r="E19" s="33">
        <v>7.74</v>
      </c>
      <c r="F19" s="34">
        <v>33</v>
      </c>
      <c r="G19" s="33">
        <v>7.57</v>
      </c>
      <c r="H19" s="33">
        <v>5.3</v>
      </c>
      <c r="I19" s="33">
        <v>9.84</v>
      </c>
      <c r="J19" s="34">
        <v>44</v>
      </c>
      <c r="K19" s="33">
        <v>12.33</v>
      </c>
      <c r="L19" s="33">
        <v>9.51</v>
      </c>
      <c r="M19" s="33">
        <v>15.15</v>
      </c>
      <c r="N19" s="34">
        <v>74</v>
      </c>
      <c r="O19" s="33">
        <v>38.979999999999997</v>
      </c>
      <c r="P19" s="33">
        <v>34.770000000000003</v>
      </c>
      <c r="Q19" s="33">
        <v>43.19</v>
      </c>
      <c r="R19" s="34">
        <v>237</v>
      </c>
      <c r="S19" s="33">
        <v>35.35</v>
      </c>
      <c r="T19" s="33">
        <v>31.15</v>
      </c>
      <c r="U19" s="33">
        <v>39.56</v>
      </c>
      <c r="V19" s="34">
        <v>207</v>
      </c>
      <c r="W19" s="34">
        <v>595</v>
      </c>
      <c r="X19" s="33">
        <v>3.37</v>
      </c>
      <c r="Y19" s="33">
        <v>2.4700000000000002</v>
      </c>
      <c r="Z19" s="33">
        <v>4.26</v>
      </c>
      <c r="AA19" s="34">
        <v>65</v>
      </c>
      <c r="AB19" s="33">
        <v>11.18</v>
      </c>
      <c r="AC19" s="33">
        <v>9.4499999999999993</v>
      </c>
      <c r="AD19" s="33">
        <v>12.92</v>
      </c>
      <c r="AE19" s="34">
        <v>192</v>
      </c>
      <c r="AF19" s="33">
        <v>12.29</v>
      </c>
      <c r="AG19" s="33">
        <v>10.49</v>
      </c>
      <c r="AH19" s="33">
        <v>14.1</v>
      </c>
      <c r="AI19" s="34">
        <v>215</v>
      </c>
      <c r="AJ19" s="33">
        <v>32.44</v>
      </c>
      <c r="AK19" s="33">
        <v>29.92</v>
      </c>
      <c r="AL19" s="33">
        <v>34.96</v>
      </c>
      <c r="AM19" s="34">
        <v>572</v>
      </c>
      <c r="AN19" s="33">
        <v>40.72</v>
      </c>
      <c r="AO19" s="33">
        <v>38.04</v>
      </c>
      <c r="AP19" s="33">
        <v>43.4</v>
      </c>
      <c r="AQ19" s="34">
        <v>703</v>
      </c>
      <c r="AR19" s="34">
        <v>1747</v>
      </c>
    </row>
    <row r="20" spans="1:44" ht="12" customHeight="1">
      <c r="A20" s="125"/>
      <c r="B20" s="31" t="s">
        <v>26</v>
      </c>
      <c r="C20" s="33">
        <v>4.13</v>
      </c>
      <c r="D20" s="33">
        <v>2.75</v>
      </c>
      <c r="E20" s="33">
        <v>5.52</v>
      </c>
      <c r="F20" s="34">
        <v>37</v>
      </c>
      <c r="G20" s="33">
        <v>7.75</v>
      </c>
      <c r="H20" s="33">
        <v>5.79</v>
      </c>
      <c r="I20" s="33">
        <v>9.6999999999999993</v>
      </c>
      <c r="J20" s="34">
        <v>64</v>
      </c>
      <c r="K20" s="33">
        <v>10.37</v>
      </c>
      <c r="L20" s="33">
        <v>8.18</v>
      </c>
      <c r="M20" s="33">
        <v>12.55</v>
      </c>
      <c r="N20" s="34">
        <v>90</v>
      </c>
      <c r="O20" s="33">
        <v>38.01</v>
      </c>
      <c r="P20" s="33">
        <v>34.56</v>
      </c>
      <c r="Q20" s="33">
        <v>41.45</v>
      </c>
      <c r="R20" s="34">
        <v>340</v>
      </c>
      <c r="S20" s="33">
        <v>39.75</v>
      </c>
      <c r="T20" s="33">
        <v>36.270000000000003</v>
      </c>
      <c r="U20" s="33">
        <v>43.23</v>
      </c>
      <c r="V20" s="34">
        <v>346</v>
      </c>
      <c r="W20" s="34">
        <v>877</v>
      </c>
      <c r="X20" s="33">
        <v>2.42</v>
      </c>
      <c r="Y20" s="33">
        <v>1.72</v>
      </c>
      <c r="Z20" s="33">
        <v>3.12</v>
      </c>
      <c r="AA20" s="34">
        <v>68</v>
      </c>
      <c r="AB20" s="33">
        <v>10.17</v>
      </c>
      <c r="AC20" s="33">
        <v>8.83</v>
      </c>
      <c r="AD20" s="33">
        <v>11.52</v>
      </c>
      <c r="AE20" s="34">
        <v>276</v>
      </c>
      <c r="AF20" s="33">
        <v>12.33</v>
      </c>
      <c r="AG20" s="33">
        <v>10.86</v>
      </c>
      <c r="AH20" s="33">
        <v>13.8</v>
      </c>
      <c r="AI20" s="34">
        <v>325</v>
      </c>
      <c r="AJ20" s="33">
        <v>33.46</v>
      </c>
      <c r="AK20" s="33">
        <v>31.42</v>
      </c>
      <c r="AL20" s="33">
        <v>35.51</v>
      </c>
      <c r="AM20" s="34">
        <v>933</v>
      </c>
      <c r="AN20" s="33">
        <v>41.61</v>
      </c>
      <c r="AO20" s="33">
        <v>39.46</v>
      </c>
      <c r="AP20" s="33">
        <v>43.76</v>
      </c>
      <c r="AQ20" s="34">
        <v>1150</v>
      </c>
      <c r="AR20" s="34">
        <v>2752</v>
      </c>
    </row>
    <row r="21" spans="1:44">
      <c r="A21" s="1" t="s">
        <v>221</v>
      </c>
      <c r="AR21" s="3" t="s">
        <v>433</v>
      </c>
    </row>
    <row r="22" spans="1:44">
      <c r="A22" s="1" t="s">
        <v>428</v>
      </c>
    </row>
    <row r="24" spans="1:44">
      <c r="A24" s="126" t="s">
        <v>0</v>
      </c>
      <c r="B24" s="127"/>
      <c r="C24" s="147">
        <v>2017</v>
      </c>
      <c r="D24" s="147"/>
      <c r="E24" s="147"/>
      <c r="F24" s="147"/>
      <c r="G24" s="147"/>
      <c r="H24" s="147"/>
      <c r="I24" s="147"/>
      <c r="J24" s="147"/>
      <c r="K24" s="147"/>
      <c r="L24" s="147"/>
      <c r="M24" s="147"/>
      <c r="N24" s="147"/>
      <c r="O24" s="147"/>
      <c r="P24" s="147"/>
      <c r="Q24" s="147"/>
      <c r="R24" s="147"/>
      <c r="S24" s="147"/>
      <c r="T24" s="147"/>
      <c r="U24" s="147"/>
      <c r="V24" s="147"/>
      <c r="W24" s="148"/>
    </row>
    <row r="25" spans="1:44" s="20" customFormat="1">
      <c r="A25" s="128"/>
      <c r="B25" s="129"/>
      <c r="C25" s="150" t="s">
        <v>97</v>
      </c>
      <c r="D25" s="150"/>
      <c r="E25" s="150"/>
      <c r="F25" s="150"/>
      <c r="G25" s="150"/>
      <c r="H25" s="150"/>
      <c r="I25" s="150"/>
      <c r="J25" s="150"/>
      <c r="K25" s="150"/>
      <c r="L25" s="150"/>
      <c r="M25" s="150"/>
      <c r="N25" s="150"/>
      <c r="O25" s="150"/>
      <c r="P25" s="150"/>
      <c r="Q25" s="150"/>
      <c r="R25" s="150"/>
      <c r="S25" s="150"/>
      <c r="T25" s="150"/>
      <c r="U25" s="150"/>
      <c r="V25" s="150"/>
      <c r="W25" s="152"/>
    </row>
    <row r="26" spans="1:44" s="20" customFormat="1">
      <c r="A26" s="128"/>
      <c r="B26" s="129"/>
      <c r="C26" s="236" t="s">
        <v>64</v>
      </c>
      <c r="D26" s="150"/>
      <c r="E26" s="150"/>
      <c r="F26" s="150"/>
      <c r="G26" s="236" t="s">
        <v>65</v>
      </c>
      <c r="H26" s="150"/>
      <c r="I26" s="150"/>
      <c r="J26" s="150"/>
      <c r="K26" s="236" t="s">
        <v>63</v>
      </c>
      <c r="L26" s="150"/>
      <c r="M26" s="150"/>
      <c r="N26" s="150"/>
      <c r="O26" s="236" t="s">
        <v>66</v>
      </c>
      <c r="P26" s="150"/>
      <c r="Q26" s="150"/>
      <c r="R26" s="150"/>
      <c r="S26" s="236" t="s">
        <v>67</v>
      </c>
      <c r="T26" s="150"/>
      <c r="U26" s="150"/>
      <c r="V26" s="150"/>
      <c r="W26" s="152" t="s">
        <v>5</v>
      </c>
    </row>
    <row r="27" spans="1:44" s="20" customFormat="1" ht="22.5">
      <c r="A27" s="130"/>
      <c r="B27" s="131"/>
      <c r="C27" s="26" t="s">
        <v>6</v>
      </c>
      <c r="D27" s="151" t="s">
        <v>78</v>
      </c>
      <c r="E27" s="151"/>
      <c r="F27" s="26" t="s">
        <v>79</v>
      </c>
      <c r="G27" s="26" t="s">
        <v>6</v>
      </c>
      <c r="H27" s="151" t="s">
        <v>78</v>
      </c>
      <c r="I27" s="151"/>
      <c r="J27" s="26" t="s">
        <v>79</v>
      </c>
      <c r="K27" s="26" t="s">
        <v>6</v>
      </c>
      <c r="L27" s="151" t="s">
        <v>78</v>
      </c>
      <c r="M27" s="151"/>
      <c r="N27" s="26" t="s">
        <v>79</v>
      </c>
      <c r="O27" s="26" t="s">
        <v>6</v>
      </c>
      <c r="P27" s="151" t="s">
        <v>78</v>
      </c>
      <c r="Q27" s="151"/>
      <c r="R27" s="26" t="s">
        <v>79</v>
      </c>
      <c r="S27" s="26" t="s">
        <v>6</v>
      </c>
      <c r="T27" s="151" t="s">
        <v>78</v>
      </c>
      <c r="U27" s="151"/>
      <c r="V27" s="26" t="s">
        <v>79</v>
      </c>
      <c r="W27" s="153"/>
    </row>
    <row r="28" spans="1:44" s="20" customFormat="1">
      <c r="A28" s="124"/>
      <c r="B28" s="40" t="s">
        <v>429</v>
      </c>
      <c r="C28" s="41">
        <v>2.84</v>
      </c>
      <c r="D28" s="41">
        <v>2.2999999999999998</v>
      </c>
      <c r="E28" s="41">
        <v>3.39</v>
      </c>
      <c r="F28" s="43">
        <v>139</v>
      </c>
      <c r="G28" s="41">
        <v>10.6</v>
      </c>
      <c r="H28" s="41">
        <v>9.5500000000000007</v>
      </c>
      <c r="I28" s="41">
        <v>11.65</v>
      </c>
      <c r="J28" s="43">
        <v>483</v>
      </c>
      <c r="K28" s="41">
        <v>12.29</v>
      </c>
      <c r="L28" s="41">
        <v>11.17</v>
      </c>
      <c r="M28" s="41">
        <v>13.4</v>
      </c>
      <c r="N28" s="43">
        <v>565</v>
      </c>
      <c r="O28" s="41">
        <v>33</v>
      </c>
      <c r="P28" s="41">
        <v>31.44</v>
      </c>
      <c r="Q28" s="41">
        <v>34.56</v>
      </c>
      <c r="R28" s="43">
        <v>1560</v>
      </c>
      <c r="S28" s="41">
        <v>41.27</v>
      </c>
      <c r="T28" s="41">
        <v>39.619999999999997</v>
      </c>
      <c r="U28" s="41">
        <v>42.91</v>
      </c>
      <c r="V28" s="43">
        <v>1929</v>
      </c>
      <c r="W28" s="43">
        <f>V28+R28+N28+J28+F28</f>
        <v>4676</v>
      </c>
    </row>
    <row r="29" spans="1:44">
      <c r="A29" s="125"/>
      <c r="B29" s="35" t="s">
        <v>430</v>
      </c>
      <c r="C29" s="33">
        <v>2.02</v>
      </c>
      <c r="D29" s="33">
        <v>1.42</v>
      </c>
      <c r="E29" s="33">
        <v>2.63</v>
      </c>
      <c r="F29" s="34">
        <v>64</v>
      </c>
      <c r="G29" s="33">
        <v>11.76</v>
      </c>
      <c r="H29" s="33">
        <v>10.44</v>
      </c>
      <c r="I29" s="33">
        <v>13.08</v>
      </c>
      <c r="J29" s="34">
        <v>379</v>
      </c>
      <c r="K29" s="33">
        <v>12.64</v>
      </c>
      <c r="L29" s="33">
        <v>11.27</v>
      </c>
      <c r="M29" s="33">
        <v>14.02</v>
      </c>
      <c r="N29" s="34">
        <v>396</v>
      </c>
      <c r="O29" s="33">
        <v>30.85</v>
      </c>
      <c r="P29" s="33">
        <v>28.97</v>
      </c>
      <c r="Q29" s="33">
        <v>32.729999999999997</v>
      </c>
      <c r="R29" s="34">
        <v>972</v>
      </c>
      <c r="S29" s="33">
        <v>42.73</v>
      </c>
      <c r="T29" s="33">
        <v>40.71</v>
      </c>
      <c r="U29" s="33">
        <v>44.74</v>
      </c>
      <c r="V29" s="34">
        <v>1384</v>
      </c>
      <c r="W29" s="34">
        <f t="shared" ref="W29:W36" si="0">V29+R29+N29+J29+F29</f>
        <v>3195</v>
      </c>
    </row>
    <row r="30" spans="1:44">
      <c r="A30" s="125"/>
      <c r="B30" s="35" t="s">
        <v>431</v>
      </c>
      <c r="C30" s="33">
        <v>4.4800000000000004</v>
      </c>
      <c r="D30" s="33">
        <v>3.23</v>
      </c>
      <c r="E30" s="33">
        <v>5.74</v>
      </c>
      <c r="F30" s="34">
        <v>51</v>
      </c>
      <c r="G30" s="33">
        <v>7.14</v>
      </c>
      <c r="H30" s="33">
        <v>5.5</v>
      </c>
      <c r="I30" s="33">
        <v>8.7799999999999994</v>
      </c>
      <c r="J30" s="34">
        <v>76</v>
      </c>
      <c r="K30" s="33">
        <v>11.47</v>
      </c>
      <c r="L30" s="33">
        <v>9.5</v>
      </c>
      <c r="M30" s="33">
        <v>13.44</v>
      </c>
      <c r="N30" s="34">
        <v>133</v>
      </c>
      <c r="O30" s="33">
        <v>38.869999999999997</v>
      </c>
      <c r="P30" s="33">
        <v>35.799999999999997</v>
      </c>
      <c r="Q30" s="33">
        <v>41.94</v>
      </c>
      <c r="R30" s="34">
        <v>439</v>
      </c>
      <c r="S30" s="33">
        <v>38.03</v>
      </c>
      <c r="T30" s="33">
        <v>34.96</v>
      </c>
      <c r="U30" s="33">
        <v>41.11</v>
      </c>
      <c r="V30" s="34">
        <v>421</v>
      </c>
      <c r="W30" s="34">
        <f t="shared" si="0"/>
        <v>1120</v>
      </c>
    </row>
    <row r="31" spans="1:44">
      <c r="A31" s="125"/>
      <c r="B31" s="39" t="s">
        <v>432</v>
      </c>
      <c r="C31" s="32" t="s">
        <v>324</v>
      </c>
      <c r="D31" s="33">
        <v>4.96</v>
      </c>
      <c r="E31" s="33">
        <v>11.67</v>
      </c>
      <c r="F31" s="34">
        <v>24</v>
      </c>
      <c r="G31" s="32" t="s">
        <v>257</v>
      </c>
      <c r="H31" s="33">
        <v>4.97</v>
      </c>
      <c r="I31" s="33">
        <v>11.01</v>
      </c>
      <c r="J31" s="34">
        <v>28</v>
      </c>
      <c r="K31" s="33">
        <v>10.37</v>
      </c>
      <c r="L31" s="33">
        <v>6.95</v>
      </c>
      <c r="M31" s="33">
        <v>13.79</v>
      </c>
      <c r="N31" s="34">
        <v>36</v>
      </c>
      <c r="O31" s="33">
        <v>40.32</v>
      </c>
      <c r="P31" s="33">
        <v>34.99</v>
      </c>
      <c r="Q31" s="33">
        <v>45.66</v>
      </c>
      <c r="R31" s="34">
        <v>149</v>
      </c>
      <c r="S31" s="33">
        <v>32.99</v>
      </c>
      <c r="T31" s="33">
        <v>27.93</v>
      </c>
      <c r="U31" s="33">
        <v>38.06</v>
      </c>
      <c r="V31" s="34">
        <v>124</v>
      </c>
      <c r="W31" s="34">
        <f t="shared" si="0"/>
        <v>361</v>
      </c>
    </row>
    <row r="32" spans="1:44">
      <c r="A32" s="125"/>
      <c r="B32" s="39" t="s">
        <v>28</v>
      </c>
      <c r="C32" s="33" t="s">
        <v>33</v>
      </c>
      <c r="D32" s="33">
        <v>0</v>
      </c>
      <c r="E32" s="33">
        <v>4.03</v>
      </c>
      <c r="F32" s="34">
        <v>3</v>
      </c>
      <c r="G32" s="32" t="s">
        <v>399</v>
      </c>
      <c r="H32" s="33">
        <v>4.6500000000000004</v>
      </c>
      <c r="I32" s="33">
        <v>13.16</v>
      </c>
      <c r="J32" s="34">
        <v>16</v>
      </c>
      <c r="K32" s="32" t="s">
        <v>424</v>
      </c>
      <c r="L32" s="33">
        <v>6.23</v>
      </c>
      <c r="M32" s="33">
        <v>15.27</v>
      </c>
      <c r="N32" s="34">
        <v>21</v>
      </c>
      <c r="O32" s="33">
        <v>36.049999999999997</v>
      </c>
      <c r="P32" s="33">
        <v>29.1</v>
      </c>
      <c r="Q32" s="33">
        <v>42.99</v>
      </c>
      <c r="R32" s="34">
        <v>72</v>
      </c>
      <c r="S32" s="33">
        <v>42.42</v>
      </c>
      <c r="T32" s="33">
        <v>35.18</v>
      </c>
      <c r="U32" s="33">
        <v>49.66</v>
      </c>
      <c r="V32" s="34">
        <v>82</v>
      </c>
      <c r="W32" s="34">
        <f t="shared" si="0"/>
        <v>194</v>
      </c>
    </row>
    <row r="33" spans="1:23">
      <c r="A33" s="125"/>
      <c r="B33" s="39" t="s">
        <v>29</v>
      </c>
      <c r="C33" s="32" t="s">
        <v>238</v>
      </c>
      <c r="D33" s="33">
        <v>5.03</v>
      </c>
      <c r="E33" s="33">
        <v>12.06</v>
      </c>
      <c r="F33" s="34">
        <v>23</v>
      </c>
      <c r="G33" s="32" t="s">
        <v>257</v>
      </c>
      <c r="H33" s="33">
        <v>4.88</v>
      </c>
      <c r="I33" s="33">
        <v>11.17</v>
      </c>
      <c r="J33" s="34">
        <v>26</v>
      </c>
      <c r="K33" s="33">
        <v>9.91</v>
      </c>
      <c r="L33" s="33">
        <v>6.43</v>
      </c>
      <c r="M33" s="33">
        <v>13.39</v>
      </c>
      <c r="N33" s="34">
        <v>32</v>
      </c>
      <c r="O33" s="33">
        <v>40.1</v>
      </c>
      <c r="P33" s="33">
        <v>34.6</v>
      </c>
      <c r="Q33" s="33">
        <v>45.61</v>
      </c>
      <c r="R33" s="34">
        <v>140</v>
      </c>
      <c r="S33" s="33">
        <v>33.409999999999997</v>
      </c>
      <c r="T33" s="33">
        <v>28.15</v>
      </c>
      <c r="U33" s="33">
        <v>38.67</v>
      </c>
      <c r="V33" s="34">
        <v>117</v>
      </c>
      <c r="W33" s="34">
        <f t="shared" si="0"/>
        <v>338</v>
      </c>
    </row>
    <row r="34" spans="1:23">
      <c r="A34" s="125"/>
      <c r="B34" s="39" t="s">
        <v>30</v>
      </c>
      <c r="C34" s="32" t="s">
        <v>265</v>
      </c>
      <c r="D34" s="33">
        <v>4.8600000000000003</v>
      </c>
      <c r="E34" s="33">
        <v>16.12</v>
      </c>
      <c r="F34" s="34">
        <v>12</v>
      </c>
      <c r="G34" s="32" t="s">
        <v>426</v>
      </c>
      <c r="H34" s="33">
        <v>4.6900000000000004</v>
      </c>
      <c r="I34" s="33">
        <v>15.54</v>
      </c>
      <c r="J34" s="34">
        <v>13</v>
      </c>
      <c r="K34" s="32" t="s">
        <v>427</v>
      </c>
      <c r="L34" s="33">
        <v>5.73</v>
      </c>
      <c r="M34" s="33">
        <v>16.47</v>
      </c>
      <c r="N34" s="34">
        <v>15</v>
      </c>
      <c r="O34" s="33">
        <v>28.47</v>
      </c>
      <c r="P34" s="33">
        <v>20.76</v>
      </c>
      <c r="Q34" s="33">
        <v>36.19</v>
      </c>
      <c r="R34" s="34">
        <v>41</v>
      </c>
      <c r="S34" s="33">
        <v>39.82</v>
      </c>
      <c r="T34" s="33">
        <v>31.18</v>
      </c>
      <c r="U34" s="33">
        <v>48.46</v>
      </c>
      <c r="V34" s="34">
        <v>52</v>
      </c>
      <c r="W34" s="34">
        <f t="shared" si="0"/>
        <v>133</v>
      </c>
    </row>
    <row r="35" spans="1:23">
      <c r="A35" s="125"/>
      <c r="B35" s="39" t="s">
        <v>31</v>
      </c>
      <c r="C35" s="32" t="s">
        <v>215</v>
      </c>
      <c r="D35" s="33">
        <v>2.5099999999999998</v>
      </c>
      <c r="E35" s="33">
        <v>8.31</v>
      </c>
      <c r="F35" s="34">
        <v>13</v>
      </c>
      <c r="G35" s="32" t="s">
        <v>305</v>
      </c>
      <c r="H35" s="33">
        <v>1.95</v>
      </c>
      <c r="I35" s="33">
        <v>7.4</v>
      </c>
      <c r="J35" s="34">
        <v>11</v>
      </c>
      <c r="K35" s="33">
        <v>14.24</v>
      </c>
      <c r="L35" s="33">
        <v>9.5299999999999994</v>
      </c>
      <c r="M35" s="33">
        <v>18.95</v>
      </c>
      <c r="N35" s="34">
        <v>32</v>
      </c>
      <c r="O35" s="33">
        <v>40.98</v>
      </c>
      <c r="P35" s="33">
        <v>34.380000000000003</v>
      </c>
      <c r="Q35" s="33">
        <v>47.59</v>
      </c>
      <c r="R35" s="34">
        <v>91</v>
      </c>
      <c r="S35" s="33">
        <v>34.700000000000003</v>
      </c>
      <c r="T35" s="33">
        <v>28.32</v>
      </c>
      <c r="U35" s="33">
        <v>41.07</v>
      </c>
      <c r="V35" s="34">
        <v>78</v>
      </c>
      <c r="W35" s="34">
        <f t="shared" si="0"/>
        <v>225</v>
      </c>
    </row>
    <row r="36" spans="1:23">
      <c r="A36" s="125"/>
      <c r="B36" s="39" t="s">
        <v>32</v>
      </c>
      <c r="C36" s="33" t="s">
        <v>33</v>
      </c>
      <c r="D36" s="33">
        <v>0</v>
      </c>
      <c r="E36" s="33">
        <v>8.69</v>
      </c>
      <c r="F36" s="34">
        <v>4</v>
      </c>
      <c r="G36" s="33" t="s">
        <v>33</v>
      </c>
      <c r="H36" s="33">
        <v>0.53</v>
      </c>
      <c r="I36" s="33">
        <v>9.41</v>
      </c>
      <c r="J36" s="34">
        <v>5</v>
      </c>
      <c r="K36" s="32" t="s">
        <v>266</v>
      </c>
      <c r="L36" s="33">
        <v>7.58</v>
      </c>
      <c r="M36" s="33">
        <v>20.54</v>
      </c>
      <c r="N36" s="34">
        <v>16</v>
      </c>
      <c r="O36" s="33">
        <v>42.13</v>
      </c>
      <c r="P36" s="33">
        <v>32.51</v>
      </c>
      <c r="Q36" s="33">
        <v>51.75</v>
      </c>
      <c r="R36" s="34">
        <v>47</v>
      </c>
      <c r="S36" s="33">
        <v>34.53</v>
      </c>
      <c r="T36" s="33">
        <v>25.26</v>
      </c>
      <c r="U36" s="33">
        <v>43.79</v>
      </c>
      <c r="V36" s="34">
        <v>38</v>
      </c>
      <c r="W36" s="34">
        <f t="shared" si="0"/>
        <v>110</v>
      </c>
    </row>
    <row r="37" spans="1:23">
      <c r="A37" s="1" t="s">
        <v>221</v>
      </c>
      <c r="W37" s="3" t="s">
        <v>433</v>
      </c>
    </row>
    <row r="38" spans="1:23">
      <c r="A38" s="1" t="s">
        <v>428</v>
      </c>
    </row>
  </sheetData>
  <mergeCells count="49">
    <mergeCell ref="X1:AR1"/>
    <mergeCell ref="L27:M27"/>
    <mergeCell ref="P27:Q27"/>
    <mergeCell ref="T27:U27"/>
    <mergeCell ref="P4:Q4"/>
    <mergeCell ref="T4:U4"/>
    <mergeCell ref="Y4:Z4"/>
    <mergeCell ref="AC4:AD4"/>
    <mergeCell ref="AG4:AH4"/>
    <mergeCell ref="AK4:AL4"/>
    <mergeCell ref="AO4:AP4"/>
    <mergeCell ref="W26:W27"/>
    <mergeCell ref="O3:R3"/>
    <mergeCell ref="S3:V3"/>
    <mergeCell ref="C1:W1"/>
    <mergeCell ref="C2:W2"/>
    <mergeCell ref="H27:I27"/>
    <mergeCell ref="D4:E4"/>
    <mergeCell ref="D27:E27"/>
    <mergeCell ref="C24:W24"/>
    <mergeCell ref="C26:F26"/>
    <mergeCell ref="S26:V26"/>
    <mergeCell ref="L4:M4"/>
    <mergeCell ref="C25:W25"/>
    <mergeCell ref="A28:A36"/>
    <mergeCell ref="A6:A7"/>
    <mergeCell ref="A8:A9"/>
    <mergeCell ref="A10:A12"/>
    <mergeCell ref="A13:A14"/>
    <mergeCell ref="A15:A16"/>
    <mergeCell ref="A17:A18"/>
    <mergeCell ref="A19:A20"/>
    <mergeCell ref="A24:B27"/>
    <mergeCell ref="A1:B4"/>
    <mergeCell ref="G26:J26"/>
    <mergeCell ref="AR3:AR4"/>
    <mergeCell ref="K26:N26"/>
    <mergeCell ref="O26:R26"/>
    <mergeCell ref="X2:AR2"/>
    <mergeCell ref="W3:W4"/>
    <mergeCell ref="X3:AA3"/>
    <mergeCell ref="H4:I4"/>
    <mergeCell ref="AF3:AI3"/>
    <mergeCell ref="AN3:AQ3"/>
    <mergeCell ref="AB3:AE3"/>
    <mergeCell ref="AJ3:AM3"/>
    <mergeCell ref="C3:F3"/>
    <mergeCell ref="G3:J3"/>
    <mergeCell ref="K3:N3"/>
  </mergeCells>
  <pageMargins left="0.59055118110236227" right="0.39370078740157483" top="0.98425196850393704" bottom="0.59055118110236227" header="0.31496062992125984" footer="0.31496062992125984"/>
  <pageSetup paperSize="9" scale="71" fitToWidth="2" orientation="landscape" r:id="rId1"/>
  <headerFooter>
    <oddHeader>&amp;R&amp;G</oddHeader>
    <oddFooter>&amp;L&amp;8&amp;F-&amp;A</oddFooter>
  </headerFooter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38"/>
  <sheetViews>
    <sheetView tabSelected="1" zoomScaleNormal="100" workbookViewId="0">
      <selection activeCell="M39" sqref="M39"/>
    </sheetView>
  </sheetViews>
  <sheetFormatPr baseColWidth="10" defaultColWidth="11.42578125" defaultRowHeight="11.25"/>
  <cols>
    <col min="1" max="1" width="15.7109375" style="1" customWidth="1"/>
    <col min="2" max="2" width="18.7109375" style="1" customWidth="1"/>
    <col min="3" max="14" width="8.7109375" style="1" customWidth="1"/>
    <col min="15" max="15" width="9.7109375" style="1" customWidth="1"/>
    <col min="16" max="27" width="8.7109375" style="1" customWidth="1"/>
    <col min="28" max="28" width="9.7109375" style="1" customWidth="1"/>
    <col min="29" max="51" width="8.7109375" style="1" customWidth="1"/>
    <col min="52" max="54" width="10.42578125" style="1" customWidth="1"/>
    <col min="55" max="16384" width="11.42578125" style="1"/>
  </cols>
  <sheetData>
    <row r="1" spans="1:44" s="20" customFormat="1" ht="12" customHeight="1">
      <c r="A1" s="137" t="s">
        <v>0</v>
      </c>
      <c r="B1" s="138"/>
      <c r="C1" s="123" t="s">
        <v>98</v>
      </c>
      <c r="D1" s="123"/>
      <c r="E1" s="123"/>
      <c r="F1" s="123"/>
      <c r="G1" s="123"/>
      <c r="H1" s="123"/>
      <c r="I1" s="123"/>
      <c r="J1" s="123"/>
      <c r="K1" s="123"/>
      <c r="L1" s="123"/>
      <c r="M1" s="123"/>
      <c r="N1" s="123"/>
      <c r="O1" s="123"/>
      <c r="P1" s="123" t="s">
        <v>98</v>
      </c>
      <c r="Q1" s="123"/>
      <c r="R1" s="123"/>
      <c r="S1" s="123"/>
      <c r="T1" s="123"/>
      <c r="U1" s="123"/>
      <c r="V1" s="123"/>
      <c r="W1" s="123"/>
      <c r="X1" s="123"/>
      <c r="Y1" s="123"/>
      <c r="Z1" s="123"/>
      <c r="AA1" s="123"/>
      <c r="AB1" s="123"/>
      <c r="AC1" s="83"/>
      <c r="AD1" s="83"/>
      <c r="AE1" s="83"/>
      <c r="AF1" s="83"/>
      <c r="AG1" s="83"/>
      <c r="AH1" s="83"/>
      <c r="AI1" s="83"/>
      <c r="AJ1" s="83"/>
      <c r="AK1" s="83"/>
      <c r="AL1" s="83"/>
      <c r="AM1" s="83"/>
      <c r="AN1" s="83"/>
      <c r="AO1" s="83"/>
      <c r="AP1" s="83"/>
      <c r="AQ1" s="83"/>
      <c r="AR1" s="84"/>
    </row>
    <row r="2" spans="1:44" s="20" customFormat="1">
      <c r="A2" s="139"/>
      <c r="B2" s="140"/>
      <c r="C2" s="136" t="s">
        <v>1</v>
      </c>
      <c r="D2" s="120"/>
      <c r="E2" s="120"/>
      <c r="F2" s="120"/>
      <c r="G2" s="120"/>
      <c r="H2" s="120"/>
      <c r="I2" s="120"/>
      <c r="J2" s="120"/>
      <c r="K2" s="120"/>
      <c r="L2" s="120"/>
      <c r="M2" s="120"/>
      <c r="N2" s="120"/>
      <c r="O2" s="120"/>
      <c r="P2" s="136" t="s">
        <v>429</v>
      </c>
      <c r="Q2" s="120"/>
      <c r="R2" s="120"/>
      <c r="S2" s="120"/>
      <c r="T2" s="120"/>
      <c r="U2" s="120"/>
      <c r="V2" s="120"/>
      <c r="W2" s="120"/>
      <c r="X2" s="120"/>
      <c r="Y2" s="120"/>
      <c r="Z2" s="120"/>
      <c r="AA2" s="120"/>
      <c r="AB2" s="120"/>
      <c r="AC2" s="85"/>
      <c r="AD2" s="85"/>
      <c r="AE2" s="85"/>
      <c r="AF2" s="85"/>
      <c r="AG2" s="85"/>
      <c r="AH2" s="85"/>
      <c r="AI2" s="85"/>
      <c r="AJ2" s="85"/>
      <c r="AK2" s="85"/>
      <c r="AL2" s="85"/>
      <c r="AM2" s="85"/>
      <c r="AN2" s="85"/>
      <c r="AO2" s="85"/>
      <c r="AP2" s="85"/>
      <c r="AQ2" s="85"/>
      <c r="AR2" s="86"/>
    </row>
    <row r="3" spans="1:44" s="20" customFormat="1">
      <c r="A3" s="139"/>
      <c r="B3" s="140"/>
      <c r="C3" s="239" t="s">
        <v>45</v>
      </c>
      <c r="D3" s="120"/>
      <c r="E3" s="120"/>
      <c r="F3" s="120"/>
      <c r="G3" s="239" t="s">
        <v>51</v>
      </c>
      <c r="H3" s="120"/>
      <c r="I3" s="120"/>
      <c r="J3" s="120"/>
      <c r="K3" s="239" t="s">
        <v>71</v>
      </c>
      <c r="L3" s="120"/>
      <c r="M3" s="120"/>
      <c r="N3" s="120"/>
      <c r="O3" s="120" t="s">
        <v>5</v>
      </c>
      <c r="P3" s="239" t="s">
        <v>45</v>
      </c>
      <c r="Q3" s="120"/>
      <c r="R3" s="120"/>
      <c r="S3" s="120"/>
      <c r="T3" s="239" t="s">
        <v>51</v>
      </c>
      <c r="U3" s="120"/>
      <c r="V3" s="120"/>
      <c r="W3" s="120"/>
      <c r="X3" s="239" t="s">
        <v>71</v>
      </c>
      <c r="Y3" s="120"/>
      <c r="Z3" s="120"/>
      <c r="AA3" s="120"/>
      <c r="AB3" s="120" t="s">
        <v>5</v>
      </c>
      <c r="AC3" s="85"/>
      <c r="AD3" s="85"/>
      <c r="AE3" s="85"/>
      <c r="AF3" s="85"/>
      <c r="AG3" s="85"/>
      <c r="AH3" s="85"/>
      <c r="AI3" s="85"/>
      <c r="AJ3" s="85"/>
      <c r="AK3" s="85"/>
      <c r="AL3" s="85"/>
      <c r="AM3" s="85"/>
      <c r="AN3" s="85"/>
      <c r="AO3" s="85"/>
      <c r="AP3" s="85"/>
      <c r="AQ3" s="85"/>
      <c r="AR3" s="86"/>
    </row>
    <row r="4" spans="1:44" s="20" customFormat="1" ht="22.5">
      <c r="A4" s="141"/>
      <c r="B4" s="142"/>
      <c r="C4" s="24" t="s">
        <v>6</v>
      </c>
      <c r="D4" s="122" t="s">
        <v>78</v>
      </c>
      <c r="E4" s="122"/>
      <c r="F4" s="24" t="s">
        <v>79</v>
      </c>
      <c r="G4" s="24" t="s">
        <v>6</v>
      </c>
      <c r="H4" s="122" t="s">
        <v>78</v>
      </c>
      <c r="I4" s="122"/>
      <c r="J4" s="24" t="s">
        <v>79</v>
      </c>
      <c r="K4" s="24" t="s">
        <v>6</v>
      </c>
      <c r="L4" s="122" t="s">
        <v>78</v>
      </c>
      <c r="M4" s="122"/>
      <c r="N4" s="24" t="s">
        <v>79</v>
      </c>
      <c r="O4" s="121"/>
      <c r="P4" s="24" t="s">
        <v>6</v>
      </c>
      <c r="Q4" s="122" t="s">
        <v>78</v>
      </c>
      <c r="R4" s="122"/>
      <c r="S4" s="24" t="s">
        <v>79</v>
      </c>
      <c r="T4" s="24" t="s">
        <v>6</v>
      </c>
      <c r="U4" s="122" t="s">
        <v>78</v>
      </c>
      <c r="V4" s="122"/>
      <c r="W4" s="24" t="s">
        <v>79</v>
      </c>
      <c r="X4" s="24" t="s">
        <v>6</v>
      </c>
      <c r="Y4" s="122" t="s">
        <v>78</v>
      </c>
      <c r="Z4" s="122"/>
      <c r="AA4" s="24" t="s">
        <v>79</v>
      </c>
      <c r="AB4" s="121"/>
      <c r="AC4" s="87"/>
      <c r="AD4" s="87"/>
      <c r="AE4" s="87"/>
      <c r="AF4" s="87"/>
      <c r="AG4" s="87"/>
      <c r="AH4" s="87"/>
      <c r="AI4" s="87"/>
      <c r="AJ4" s="87"/>
      <c r="AK4" s="87"/>
      <c r="AL4" s="87"/>
      <c r="AM4" s="87"/>
      <c r="AN4" s="87"/>
      <c r="AO4" s="87"/>
      <c r="AP4" s="87"/>
      <c r="AQ4" s="87"/>
      <c r="AR4" s="88"/>
    </row>
    <row r="5" spans="1:44" ht="12" customHeight="1">
      <c r="A5" s="27" t="s">
        <v>9</v>
      </c>
      <c r="B5" s="28" t="s">
        <v>10</v>
      </c>
      <c r="C5" s="29">
        <v>17.86</v>
      </c>
      <c r="D5" s="29">
        <v>15.72</v>
      </c>
      <c r="E5" s="29">
        <v>20.010000000000002</v>
      </c>
      <c r="F5" s="30">
        <v>246</v>
      </c>
      <c r="G5" s="29">
        <v>51.04</v>
      </c>
      <c r="H5" s="29">
        <v>48.28</v>
      </c>
      <c r="I5" s="29">
        <v>53.8</v>
      </c>
      <c r="J5" s="30">
        <v>765</v>
      </c>
      <c r="K5" s="29">
        <v>31.1</v>
      </c>
      <c r="L5" s="29">
        <v>28.54</v>
      </c>
      <c r="M5" s="29">
        <v>33.65</v>
      </c>
      <c r="N5" s="30">
        <v>459</v>
      </c>
      <c r="O5" s="30">
        <v>1470</v>
      </c>
      <c r="P5" s="29">
        <v>15.69</v>
      </c>
      <c r="Q5" s="29">
        <v>14.46</v>
      </c>
      <c r="R5" s="29">
        <v>16.93</v>
      </c>
      <c r="S5" s="30">
        <v>691</v>
      </c>
      <c r="T5" s="29">
        <v>47.19</v>
      </c>
      <c r="U5" s="29">
        <v>45.5</v>
      </c>
      <c r="V5" s="29">
        <v>48.89</v>
      </c>
      <c r="W5" s="30">
        <v>2125</v>
      </c>
      <c r="X5" s="29">
        <v>37.11</v>
      </c>
      <c r="Y5" s="29">
        <v>35.479999999999997</v>
      </c>
      <c r="Z5" s="29">
        <v>38.75</v>
      </c>
      <c r="AA5" s="30">
        <v>1701</v>
      </c>
      <c r="AB5" s="30">
        <v>4517</v>
      </c>
    </row>
    <row r="6" spans="1:44" ht="12" customHeight="1">
      <c r="A6" s="134" t="s">
        <v>11</v>
      </c>
      <c r="B6" s="31" t="s">
        <v>12</v>
      </c>
      <c r="C6" s="33">
        <v>17.920000000000002</v>
      </c>
      <c r="D6" s="33">
        <v>14.62</v>
      </c>
      <c r="E6" s="33">
        <v>21.23</v>
      </c>
      <c r="F6" s="34">
        <v>105</v>
      </c>
      <c r="G6" s="33">
        <v>50.16</v>
      </c>
      <c r="H6" s="33">
        <v>45.95</v>
      </c>
      <c r="I6" s="33">
        <v>54.37</v>
      </c>
      <c r="J6" s="34">
        <v>317</v>
      </c>
      <c r="K6" s="33">
        <v>31.92</v>
      </c>
      <c r="L6" s="33">
        <v>28.02</v>
      </c>
      <c r="M6" s="33">
        <v>35.81</v>
      </c>
      <c r="N6" s="34">
        <v>210</v>
      </c>
      <c r="O6" s="34">
        <v>632</v>
      </c>
      <c r="P6" s="33">
        <v>15.28</v>
      </c>
      <c r="Q6" s="33">
        <v>13.5</v>
      </c>
      <c r="R6" s="33">
        <v>17.059999999999999</v>
      </c>
      <c r="S6" s="34">
        <v>318</v>
      </c>
      <c r="T6" s="33">
        <v>46.88</v>
      </c>
      <c r="U6" s="33">
        <v>44.41</v>
      </c>
      <c r="V6" s="33">
        <v>49.35</v>
      </c>
      <c r="W6" s="34">
        <v>990</v>
      </c>
      <c r="X6" s="33">
        <v>37.840000000000003</v>
      </c>
      <c r="Y6" s="33">
        <v>35.44</v>
      </c>
      <c r="Z6" s="33">
        <v>40.24</v>
      </c>
      <c r="AA6" s="34">
        <v>806</v>
      </c>
      <c r="AB6" s="34">
        <v>2114</v>
      </c>
    </row>
    <row r="7" spans="1:44" ht="12" customHeight="1">
      <c r="A7" s="125"/>
      <c r="B7" s="31" t="s">
        <v>13</v>
      </c>
      <c r="C7" s="33">
        <v>17.82</v>
      </c>
      <c r="D7" s="33">
        <v>15.01</v>
      </c>
      <c r="E7" s="33">
        <v>20.64</v>
      </c>
      <c r="F7" s="34">
        <v>141</v>
      </c>
      <c r="G7" s="33">
        <v>51.67</v>
      </c>
      <c r="H7" s="33">
        <v>48.01</v>
      </c>
      <c r="I7" s="33">
        <v>55.32</v>
      </c>
      <c r="J7" s="34">
        <v>448</v>
      </c>
      <c r="K7" s="33">
        <v>30.51</v>
      </c>
      <c r="L7" s="33">
        <v>27.12</v>
      </c>
      <c r="M7" s="33">
        <v>33.9</v>
      </c>
      <c r="N7" s="34">
        <v>249</v>
      </c>
      <c r="O7" s="34">
        <v>838</v>
      </c>
      <c r="P7" s="33">
        <v>16.04</v>
      </c>
      <c r="Q7" s="33">
        <v>14.33</v>
      </c>
      <c r="R7" s="33">
        <v>17.760000000000002</v>
      </c>
      <c r="S7" s="34">
        <v>373</v>
      </c>
      <c r="T7" s="33">
        <v>47.46</v>
      </c>
      <c r="U7" s="33">
        <v>45.13</v>
      </c>
      <c r="V7" s="33">
        <v>49.8</v>
      </c>
      <c r="W7" s="34">
        <v>1135</v>
      </c>
      <c r="X7" s="33">
        <v>36.49</v>
      </c>
      <c r="Y7" s="33">
        <v>34.25</v>
      </c>
      <c r="Z7" s="33">
        <v>38.729999999999997</v>
      </c>
      <c r="AA7" s="34">
        <v>895</v>
      </c>
      <c r="AB7" s="34">
        <v>2403</v>
      </c>
    </row>
    <row r="8" spans="1:44" ht="12" customHeight="1">
      <c r="A8" s="134" t="s">
        <v>14</v>
      </c>
      <c r="B8" s="31" t="s">
        <v>15</v>
      </c>
      <c r="C8" s="33">
        <v>16.149999999999999</v>
      </c>
      <c r="D8" s="33">
        <v>13.87</v>
      </c>
      <c r="E8" s="33">
        <v>18.43</v>
      </c>
      <c r="F8" s="34">
        <v>182</v>
      </c>
      <c r="G8" s="33">
        <v>51.57</v>
      </c>
      <c r="H8" s="33">
        <v>48.51</v>
      </c>
      <c r="I8" s="33">
        <v>54.62</v>
      </c>
      <c r="J8" s="34">
        <v>627</v>
      </c>
      <c r="K8" s="33">
        <v>32.28</v>
      </c>
      <c r="L8" s="33">
        <v>29.43</v>
      </c>
      <c r="M8" s="33">
        <v>35.130000000000003</v>
      </c>
      <c r="N8" s="34">
        <v>390</v>
      </c>
      <c r="O8" s="34">
        <v>1199</v>
      </c>
      <c r="P8" s="33">
        <v>14.02</v>
      </c>
      <c r="Q8" s="33">
        <v>12.69</v>
      </c>
      <c r="R8" s="33">
        <v>15.35</v>
      </c>
      <c r="S8" s="34">
        <v>497</v>
      </c>
      <c r="T8" s="33">
        <v>47.11</v>
      </c>
      <c r="U8" s="33">
        <v>45.21</v>
      </c>
      <c r="V8" s="33">
        <v>49.02</v>
      </c>
      <c r="W8" s="34">
        <v>1697</v>
      </c>
      <c r="X8" s="33">
        <v>38.869999999999997</v>
      </c>
      <c r="Y8" s="33">
        <v>37.01</v>
      </c>
      <c r="Z8" s="33">
        <v>40.72</v>
      </c>
      <c r="AA8" s="34">
        <v>1418</v>
      </c>
      <c r="AB8" s="34">
        <v>3612</v>
      </c>
    </row>
    <row r="9" spans="1:44" ht="12" customHeight="1">
      <c r="A9" s="125"/>
      <c r="B9" s="31" t="s">
        <v>16</v>
      </c>
      <c r="C9" s="33">
        <v>24.06</v>
      </c>
      <c r="D9" s="33">
        <v>18.64</v>
      </c>
      <c r="E9" s="33">
        <v>29.49</v>
      </c>
      <c r="F9" s="34">
        <v>64</v>
      </c>
      <c r="G9" s="33">
        <v>49.14</v>
      </c>
      <c r="H9" s="33">
        <v>42.78</v>
      </c>
      <c r="I9" s="33">
        <v>55.5</v>
      </c>
      <c r="J9" s="34">
        <v>138</v>
      </c>
      <c r="K9" s="33">
        <v>26.79</v>
      </c>
      <c r="L9" s="33">
        <v>21.03</v>
      </c>
      <c r="M9" s="33">
        <v>32.56</v>
      </c>
      <c r="N9" s="34">
        <v>69</v>
      </c>
      <c r="O9" s="34">
        <v>271</v>
      </c>
      <c r="P9" s="33">
        <v>21.51</v>
      </c>
      <c r="Q9" s="33">
        <v>18.5</v>
      </c>
      <c r="R9" s="33">
        <v>24.52</v>
      </c>
      <c r="S9" s="34">
        <v>194</v>
      </c>
      <c r="T9" s="33">
        <v>47.47</v>
      </c>
      <c r="U9" s="33">
        <v>43.76</v>
      </c>
      <c r="V9" s="33">
        <v>51.19</v>
      </c>
      <c r="W9" s="34">
        <v>428</v>
      </c>
      <c r="X9" s="33">
        <v>31.02</v>
      </c>
      <c r="Y9" s="33">
        <v>27.59</v>
      </c>
      <c r="Z9" s="33">
        <v>34.450000000000003</v>
      </c>
      <c r="AA9" s="34">
        <v>283</v>
      </c>
      <c r="AB9" s="34">
        <v>905</v>
      </c>
    </row>
    <row r="10" spans="1:44" ht="12" customHeight="1">
      <c r="A10" s="134" t="s">
        <v>17</v>
      </c>
      <c r="B10" s="35" t="s">
        <v>72</v>
      </c>
      <c r="C10" s="33">
        <v>23.12</v>
      </c>
      <c r="D10" s="33">
        <v>18.41</v>
      </c>
      <c r="E10" s="33">
        <v>27.84</v>
      </c>
      <c r="F10" s="34">
        <v>79</v>
      </c>
      <c r="G10" s="33">
        <v>48.77</v>
      </c>
      <c r="H10" s="33">
        <v>43.32</v>
      </c>
      <c r="I10" s="33">
        <v>54.21</v>
      </c>
      <c r="J10" s="34">
        <v>196</v>
      </c>
      <c r="K10" s="33">
        <v>28.11</v>
      </c>
      <c r="L10" s="33">
        <v>23.19</v>
      </c>
      <c r="M10" s="33">
        <v>33.03</v>
      </c>
      <c r="N10" s="34">
        <v>107</v>
      </c>
      <c r="O10" s="34">
        <v>382</v>
      </c>
      <c r="P10" s="33">
        <v>21.11</v>
      </c>
      <c r="Q10" s="33">
        <v>18.100000000000001</v>
      </c>
      <c r="R10" s="33">
        <v>24.11</v>
      </c>
      <c r="S10" s="34">
        <v>190</v>
      </c>
      <c r="T10" s="33">
        <v>47.76</v>
      </c>
      <c r="U10" s="33">
        <v>44.09</v>
      </c>
      <c r="V10" s="33">
        <v>51.43</v>
      </c>
      <c r="W10" s="34">
        <v>479</v>
      </c>
      <c r="X10" s="33">
        <v>31.13</v>
      </c>
      <c r="Y10" s="33">
        <v>27.78</v>
      </c>
      <c r="Z10" s="33">
        <v>34.479999999999997</v>
      </c>
      <c r="AA10" s="34">
        <v>313</v>
      </c>
      <c r="AB10" s="34">
        <v>982</v>
      </c>
    </row>
    <row r="11" spans="1:44" ht="12" customHeight="1">
      <c r="A11" s="125"/>
      <c r="B11" s="35" t="s">
        <v>73</v>
      </c>
      <c r="C11" s="33">
        <v>17.899999999999999</v>
      </c>
      <c r="D11" s="33">
        <v>14.92</v>
      </c>
      <c r="E11" s="33">
        <v>20.88</v>
      </c>
      <c r="F11" s="34">
        <v>129</v>
      </c>
      <c r="G11" s="33">
        <v>53.6</v>
      </c>
      <c r="H11" s="33">
        <v>49.75</v>
      </c>
      <c r="I11" s="33">
        <v>57.45</v>
      </c>
      <c r="J11" s="34">
        <v>409</v>
      </c>
      <c r="K11" s="33">
        <v>28.5</v>
      </c>
      <c r="L11" s="33">
        <v>25.02</v>
      </c>
      <c r="M11" s="33">
        <v>31.99</v>
      </c>
      <c r="N11" s="34">
        <v>218</v>
      </c>
      <c r="O11" s="34">
        <v>756</v>
      </c>
      <c r="P11" s="33">
        <v>15.62</v>
      </c>
      <c r="Q11" s="33">
        <v>13.94</v>
      </c>
      <c r="R11" s="33">
        <v>17.309999999999999</v>
      </c>
      <c r="S11" s="34">
        <v>370</v>
      </c>
      <c r="T11" s="33">
        <v>48.37</v>
      </c>
      <c r="U11" s="33">
        <v>46.04</v>
      </c>
      <c r="V11" s="33">
        <v>50.69</v>
      </c>
      <c r="W11" s="34">
        <v>1144</v>
      </c>
      <c r="X11" s="33">
        <v>36.01</v>
      </c>
      <c r="Y11" s="33">
        <v>33.79</v>
      </c>
      <c r="Z11" s="33">
        <v>38.229999999999997</v>
      </c>
      <c r="AA11" s="34">
        <v>887</v>
      </c>
      <c r="AB11" s="34">
        <v>2401</v>
      </c>
    </row>
    <row r="12" spans="1:44" ht="12" customHeight="1">
      <c r="A12" s="125"/>
      <c r="B12" s="31" t="s">
        <v>18</v>
      </c>
      <c r="C12" s="33">
        <v>11.58</v>
      </c>
      <c r="D12" s="33">
        <v>7.86</v>
      </c>
      <c r="E12" s="33">
        <v>15.31</v>
      </c>
      <c r="F12" s="34">
        <v>36</v>
      </c>
      <c r="G12" s="33">
        <v>48.04</v>
      </c>
      <c r="H12" s="33">
        <v>42.25</v>
      </c>
      <c r="I12" s="33">
        <v>53.82</v>
      </c>
      <c r="J12" s="34">
        <v>158</v>
      </c>
      <c r="K12" s="33">
        <v>40.380000000000003</v>
      </c>
      <c r="L12" s="33">
        <v>34.700000000000003</v>
      </c>
      <c r="M12" s="33">
        <v>46.06</v>
      </c>
      <c r="N12" s="34">
        <v>132</v>
      </c>
      <c r="O12" s="34">
        <v>326</v>
      </c>
      <c r="P12" s="33">
        <v>11.68</v>
      </c>
      <c r="Q12" s="33">
        <v>9.4600000000000009</v>
      </c>
      <c r="R12" s="33">
        <v>13.91</v>
      </c>
      <c r="S12" s="34">
        <v>129</v>
      </c>
      <c r="T12" s="33">
        <v>44.26</v>
      </c>
      <c r="U12" s="33">
        <v>40.880000000000003</v>
      </c>
      <c r="V12" s="33">
        <v>47.64</v>
      </c>
      <c r="W12" s="34">
        <v>497</v>
      </c>
      <c r="X12" s="33">
        <v>44.06</v>
      </c>
      <c r="Y12" s="33">
        <v>40.69</v>
      </c>
      <c r="Z12" s="33">
        <v>47.43</v>
      </c>
      <c r="AA12" s="34">
        <v>498</v>
      </c>
      <c r="AB12" s="34">
        <v>1124</v>
      </c>
    </row>
    <row r="13" spans="1:44" ht="12" customHeight="1">
      <c r="A13" s="134" t="s">
        <v>19</v>
      </c>
      <c r="B13" s="35" t="s">
        <v>74</v>
      </c>
      <c r="C13" s="33">
        <v>15.99</v>
      </c>
      <c r="D13" s="33">
        <v>13.56</v>
      </c>
      <c r="E13" s="33">
        <v>18.420000000000002</v>
      </c>
      <c r="F13" s="34">
        <v>157</v>
      </c>
      <c r="G13" s="33">
        <v>51.41</v>
      </c>
      <c r="H13" s="33">
        <v>48.19</v>
      </c>
      <c r="I13" s="33">
        <v>54.62</v>
      </c>
      <c r="J13" s="34">
        <v>567</v>
      </c>
      <c r="K13" s="33">
        <v>32.61</v>
      </c>
      <c r="L13" s="33">
        <v>29.6</v>
      </c>
      <c r="M13" s="33">
        <v>35.619999999999997</v>
      </c>
      <c r="N13" s="34">
        <v>351</v>
      </c>
      <c r="O13" s="34">
        <v>1075</v>
      </c>
      <c r="P13" s="33">
        <v>14.49</v>
      </c>
      <c r="Q13" s="33">
        <v>13.13</v>
      </c>
      <c r="R13" s="33">
        <v>15.84</v>
      </c>
      <c r="S13" s="34">
        <v>497</v>
      </c>
      <c r="T13" s="33">
        <v>47.01</v>
      </c>
      <c r="U13" s="33">
        <v>45.1</v>
      </c>
      <c r="V13" s="33">
        <v>48.93</v>
      </c>
      <c r="W13" s="34">
        <v>1682</v>
      </c>
      <c r="X13" s="33">
        <v>38.5</v>
      </c>
      <c r="Y13" s="33">
        <v>36.64</v>
      </c>
      <c r="Z13" s="33">
        <v>40.36</v>
      </c>
      <c r="AA13" s="34">
        <v>1397</v>
      </c>
      <c r="AB13" s="34">
        <v>3576</v>
      </c>
    </row>
    <row r="14" spans="1:44" ht="12" customHeight="1">
      <c r="A14" s="125"/>
      <c r="B14" s="35" t="s">
        <v>75</v>
      </c>
      <c r="C14" s="33">
        <v>22.32</v>
      </c>
      <c r="D14" s="33">
        <v>17.920000000000002</v>
      </c>
      <c r="E14" s="33">
        <v>26.73</v>
      </c>
      <c r="F14" s="34">
        <v>87</v>
      </c>
      <c r="G14" s="33">
        <v>50.19</v>
      </c>
      <c r="H14" s="33">
        <v>44.8</v>
      </c>
      <c r="I14" s="33">
        <v>55.58</v>
      </c>
      <c r="J14" s="34">
        <v>197</v>
      </c>
      <c r="K14" s="33">
        <v>27.49</v>
      </c>
      <c r="L14" s="33">
        <v>22.62</v>
      </c>
      <c r="M14" s="33">
        <v>32.36</v>
      </c>
      <c r="N14" s="34">
        <v>108</v>
      </c>
      <c r="O14" s="34">
        <v>392</v>
      </c>
      <c r="P14" s="33">
        <v>20.190000000000001</v>
      </c>
      <c r="Q14" s="33">
        <v>17.260000000000002</v>
      </c>
      <c r="R14" s="33">
        <v>23.12</v>
      </c>
      <c r="S14" s="34">
        <v>191</v>
      </c>
      <c r="T14" s="33">
        <v>47.54</v>
      </c>
      <c r="U14" s="33">
        <v>43.85</v>
      </c>
      <c r="V14" s="33">
        <v>51.24</v>
      </c>
      <c r="W14" s="34">
        <v>437</v>
      </c>
      <c r="X14" s="33">
        <v>32.270000000000003</v>
      </c>
      <c r="Y14" s="33">
        <v>28.83</v>
      </c>
      <c r="Z14" s="33">
        <v>35.700000000000003</v>
      </c>
      <c r="AA14" s="34">
        <v>302</v>
      </c>
      <c r="AB14" s="34">
        <v>930</v>
      </c>
    </row>
    <row r="15" spans="1:44" ht="12" customHeight="1">
      <c r="A15" s="134" t="s">
        <v>20</v>
      </c>
      <c r="B15" s="31" t="s">
        <v>21</v>
      </c>
      <c r="C15" s="33">
        <v>18.920000000000002</v>
      </c>
      <c r="D15" s="33">
        <v>16.34</v>
      </c>
      <c r="E15" s="33">
        <v>21.49</v>
      </c>
      <c r="F15" s="34">
        <v>187</v>
      </c>
      <c r="G15" s="33">
        <v>51.06</v>
      </c>
      <c r="H15" s="33">
        <v>47.81</v>
      </c>
      <c r="I15" s="33">
        <v>54.31</v>
      </c>
      <c r="J15" s="34">
        <v>541</v>
      </c>
      <c r="K15" s="33">
        <v>30.02</v>
      </c>
      <c r="L15" s="33">
        <v>27.04</v>
      </c>
      <c r="M15" s="33">
        <v>33.01</v>
      </c>
      <c r="N15" s="34">
        <v>314</v>
      </c>
      <c r="O15" s="34">
        <v>1042</v>
      </c>
      <c r="P15" s="33">
        <v>16.149999999999999</v>
      </c>
      <c r="Q15" s="33">
        <v>14.68</v>
      </c>
      <c r="R15" s="33">
        <v>17.62</v>
      </c>
      <c r="S15" s="34">
        <v>503</v>
      </c>
      <c r="T15" s="33">
        <v>47.08</v>
      </c>
      <c r="U15" s="33">
        <v>45.08</v>
      </c>
      <c r="V15" s="33">
        <v>49.09</v>
      </c>
      <c r="W15" s="34">
        <v>1470</v>
      </c>
      <c r="X15" s="33">
        <v>36.770000000000003</v>
      </c>
      <c r="Y15" s="33">
        <v>34.83</v>
      </c>
      <c r="Z15" s="33">
        <v>38.700000000000003</v>
      </c>
      <c r="AA15" s="34">
        <v>1148</v>
      </c>
      <c r="AB15" s="34">
        <v>3121</v>
      </c>
    </row>
    <row r="16" spans="1:44" ht="12" customHeight="1">
      <c r="A16" s="125"/>
      <c r="B16" s="31" t="s">
        <v>22</v>
      </c>
      <c r="C16" s="33">
        <v>15.12</v>
      </c>
      <c r="D16" s="33">
        <v>11.31</v>
      </c>
      <c r="E16" s="33">
        <v>18.940000000000001</v>
      </c>
      <c r="F16" s="34">
        <v>59</v>
      </c>
      <c r="G16" s="33">
        <v>51</v>
      </c>
      <c r="H16" s="33">
        <v>45.75</v>
      </c>
      <c r="I16" s="33">
        <v>56.24</v>
      </c>
      <c r="J16" s="34">
        <v>224</v>
      </c>
      <c r="K16" s="33">
        <v>33.880000000000003</v>
      </c>
      <c r="L16" s="33">
        <v>28.92</v>
      </c>
      <c r="M16" s="33">
        <v>38.840000000000003</v>
      </c>
      <c r="N16" s="34">
        <v>145</v>
      </c>
      <c r="O16" s="34">
        <v>428</v>
      </c>
      <c r="P16" s="33">
        <v>14.35</v>
      </c>
      <c r="Q16" s="33">
        <v>12.1</v>
      </c>
      <c r="R16" s="33">
        <v>16.59</v>
      </c>
      <c r="S16" s="34">
        <v>188</v>
      </c>
      <c r="T16" s="33">
        <v>47.52</v>
      </c>
      <c r="U16" s="33">
        <v>44.37</v>
      </c>
      <c r="V16" s="33">
        <v>50.68</v>
      </c>
      <c r="W16" s="34">
        <v>655</v>
      </c>
      <c r="X16" s="33">
        <v>38.130000000000003</v>
      </c>
      <c r="Y16" s="33">
        <v>35.090000000000003</v>
      </c>
      <c r="Z16" s="33">
        <v>41.17</v>
      </c>
      <c r="AA16" s="34">
        <v>553</v>
      </c>
      <c r="AB16" s="34">
        <v>1396</v>
      </c>
    </row>
    <row r="17" spans="1:28" ht="12" customHeight="1">
      <c r="A17" s="134" t="s">
        <v>23</v>
      </c>
      <c r="B17" s="35" t="s">
        <v>76</v>
      </c>
      <c r="C17" s="33">
        <v>23.03</v>
      </c>
      <c r="D17" s="33">
        <v>18.91</v>
      </c>
      <c r="E17" s="33">
        <v>27.15</v>
      </c>
      <c r="F17" s="34">
        <v>102</v>
      </c>
      <c r="G17" s="33">
        <v>48.62</v>
      </c>
      <c r="H17" s="33">
        <v>43.79</v>
      </c>
      <c r="I17" s="33">
        <v>53.45</v>
      </c>
      <c r="J17" s="34">
        <v>236</v>
      </c>
      <c r="K17" s="33">
        <v>28.35</v>
      </c>
      <c r="L17" s="33">
        <v>24.03</v>
      </c>
      <c r="M17" s="33">
        <v>32.67</v>
      </c>
      <c r="N17" s="34">
        <v>140</v>
      </c>
      <c r="O17" s="34">
        <v>478</v>
      </c>
      <c r="P17" s="33">
        <v>20.149999999999999</v>
      </c>
      <c r="Q17" s="33">
        <v>17.7</v>
      </c>
      <c r="R17" s="33">
        <v>22.6</v>
      </c>
      <c r="S17" s="34">
        <v>274</v>
      </c>
      <c r="T17" s="33">
        <v>47.2</v>
      </c>
      <c r="U17" s="33">
        <v>44.13</v>
      </c>
      <c r="V17" s="33">
        <v>50.27</v>
      </c>
      <c r="W17" s="34">
        <v>636</v>
      </c>
      <c r="X17" s="33">
        <v>32.65</v>
      </c>
      <c r="Y17" s="33">
        <v>29.78</v>
      </c>
      <c r="Z17" s="33">
        <v>35.520000000000003</v>
      </c>
      <c r="AA17" s="34">
        <v>475</v>
      </c>
      <c r="AB17" s="34">
        <v>1385</v>
      </c>
    </row>
    <row r="18" spans="1:28" ht="12" customHeight="1">
      <c r="A18" s="125"/>
      <c r="B18" s="35" t="s">
        <v>77</v>
      </c>
      <c r="C18" s="33">
        <v>15.07</v>
      </c>
      <c r="D18" s="33">
        <v>12.5</v>
      </c>
      <c r="E18" s="33">
        <v>17.64</v>
      </c>
      <c r="F18" s="34">
        <v>125</v>
      </c>
      <c r="G18" s="33">
        <v>52.95</v>
      </c>
      <c r="H18" s="33">
        <v>49.36</v>
      </c>
      <c r="I18" s="33">
        <v>56.54</v>
      </c>
      <c r="J18" s="34">
        <v>458</v>
      </c>
      <c r="K18" s="33">
        <v>31.98</v>
      </c>
      <c r="L18" s="33">
        <v>28.62</v>
      </c>
      <c r="M18" s="33">
        <v>35.35</v>
      </c>
      <c r="N18" s="34">
        <v>272</v>
      </c>
      <c r="O18" s="34">
        <v>855</v>
      </c>
      <c r="P18" s="33">
        <v>13.29</v>
      </c>
      <c r="Q18" s="33">
        <v>11.85</v>
      </c>
      <c r="R18" s="33">
        <v>14.74</v>
      </c>
      <c r="S18" s="34">
        <v>376</v>
      </c>
      <c r="T18" s="33">
        <v>47.44</v>
      </c>
      <c r="U18" s="33">
        <v>45.3</v>
      </c>
      <c r="V18" s="33">
        <v>49.58</v>
      </c>
      <c r="W18" s="34">
        <v>1340</v>
      </c>
      <c r="X18" s="33">
        <v>39.26</v>
      </c>
      <c r="Y18" s="33">
        <v>37.18</v>
      </c>
      <c r="Z18" s="33">
        <v>41.35</v>
      </c>
      <c r="AA18" s="34">
        <v>1104</v>
      </c>
      <c r="AB18" s="34">
        <v>2820</v>
      </c>
    </row>
    <row r="19" spans="1:28" ht="12" customHeight="1">
      <c r="A19" s="135" t="s">
        <v>24</v>
      </c>
      <c r="B19" s="31" t="s">
        <v>25</v>
      </c>
      <c r="C19" s="33">
        <v>21.56</v>
      </c>
      <c r="D19" s="33">
        <v>17.850000000000001</v>
      </c>
      <c r="E19" s="33">
        <v>25.26</v>
      </c>
      <c r="F19" s="34">
        <v>113</v>
      </c>
      <c r="G19" s="33">
        <v>51.01</v>
      </c>
      <c r="H19" s="33">
        <v>46.53</v>
      </c>
      <c r="I19" s="33">
        <v>55.48</v>
      </c>
      <c r="J19" s="34">
        <v>290</v>
      </c>
      <c r="K19" s="33">
        <v>27.44</v>
      </c>
      <c r="L19" s="33">
        <v>23.43</v>
      </c>
      <c r="M19" s="33">
        <v>31.45</v>
      </c>
      <c r="N19" s="34">
        <v>157</v>
      </c>
      <c r="O19" s="34">
        <v>560</v>
      </c>
      <c r="P19" s="33">
        <v>18.82</v>
      </c>
      <c r="Q19" s="33">
        <v>16.68</v>
      </c>
      <c r="R19" s="33">
        <v>20.97</v>
      </c>
      <c r="S19" s="34">
        <v>315</v>
      </c>
      <c r="T19" s="33">
        <v>47.13</v>
      </c>
      <c r="U19" s="33">
        <v>44.36</v>
      </c>
      <c r="V19" s="33">
        <v>49.91</v>
      </c>
      <c r="W19" s="34">
        <v>779</v>
      </c>
      <c r="X19" s="33">
        <v>34.04</v>
      </c>
      <c r="Y19" s="33">
        <v>31.42</v>
      </c>
      <c r="Z19" s="33">
        <v>36.659999999999997</v>
      </c>
      <c r="AA19" s="34">
        <v>581</v>
      </c>
      <c r="AB19" s="34">
        <v>1675</v>
      </c>
    </row>
    <row r="20" spans="1:28" ht="12" customHeight="1">
      <c r="A20" s="125"/>
      <c r="B20" s="31" t="s">
        <v>26</v>
      </c>
      <c r="C20" s="33">
        <v>14.76</v>
      </c>
      <c r="D20" s="33">
        <v>12.17</v>
      </c>
      <c r="E20" s="33">
        <v>17.34</v>
      </c>
      <c r="F20" s="34">
        <v>121</v>
      </c>
      <c r="G20" s="33">
        <v>51.19</v>
      </c>
      <c r="H20" s="33">
        <v>47.57</v>
      </c>
      <c r="I20" s="33">
        <v>54.81</v>
      </c>
      <c r="J20" s="34">
        <v>441</v>
      </c>
      <c r="K20" s="33">
        <v>34.06</v>
      </c>
      <c r="L20" s="33">
        <v>30.62</v>
      </c>
      <c r="M20" s="33">
        <v>37.49</v>
      </c>
      <c r="N20" s="34">
        <v>285</v>
      </c>
      <c r="O20" s="34">
        <v>847</v>
      </c>
      <c r="P20" s="33">
        <v>13.19</v>
      </c>
      <c r="Q20" s="33">
        <v>11.68</v>
      </c>
      <c r="R20" s="33">
        <v>14.7</v>
      </c>
      <c r="S20" s="34">
        <v>347</v>
      </c>
      <c r="T20" s="33">
        <v>47.57</v>
      </c>
      <c r="U20" s="33">
        <v>45.36</v>
      </c>
      <c r="V20" s="33">
        <v>49.78</v>
      </c>
      <c r="W20" s="34">
        <v>1271</v>
      </c>
      <c r="X20" s="33">
        <v>39.24</v>
      </c>
      <c r="Y20" s="33">
        <v>37.090000000000003</v>
      </c>
      <c r="Z20" s="33">
        <v>41.4</v>
      </c>
      <c r="AA20" s="34">
        <v>1055</v>
      </c>
      <c r="AB20" s="34">
        <v>2673</v>
      </c>
    </row>
    <row r="21" spans="1:28">
      <c r="A21" s="1" t="s">
        <v>221</v>
      </c>
      <c r="AB21" s="3" t="s">
        <v>433</v>
      </c>
    </row>
    <row r="22" spans="1:28">
      <c r="A22" s="1" t="s">
        <v>428</v>
      </c>
    </row>
    <row r="24" spans="1:28">
      <c r="A24" s="126" t="s">
        <v>0</v>
      </c>
      <c r="B24" s="127"/>
      <c r="C24" s="240">
        <v>2017</v>
      </c>
      <c r="D24" s="184"/>
      <c r="E24" s="184"/>
      <c r="F24" s="184"/>
      <c r="G24" s="184"/>
      <c r="H24" s="184"/>
      <c r="I24" s="184"/>
      <c r="J24" s="184"/>
      <c r="K24" s="184"/>
      <c r="L24" s="184"/>
      <c r="M24" s="184"/>
      <c r="N24" s="184"/>
      <c r="O24" s="185"/>
    </row>
    <row r="25" spans="1:28" s="20" customFormat="1">
      <c r="A25" s="128"/>
      <c r="B25" s="129"/>
      <c r="C25" s="235" t="s">
        <v>98</v>
      </c>
      <c r="D25" s="150"/>
      <c r="E25" s="150"/>
      <c r="F25" s="150"/>
      <c r="G25" s="150"/>
      <c r="H25" s="150"/>
      <c r="I25" s="150"/>
      <c r="J25" s="150"/>
      <c r="K25" s="150"/>
      <c r="L25" s="150"/>
      <c r="M25" s="150"/>
      <c r="N25" s="150"/>
      <c r="O25" s="152"/>
    </row>
    <row r="26" spans="1:28" s="20" customFormat="1">
      <c r="A26" s="128"/>
      <c r="B26" s="129"/>
      <c r="C26" s="238" t="s">
        <v>45</v>
      </c>
      <c r="D26" s="150"/>
      <c r="E26" s="150"/>
      <c r="F26" s="150"/>
      <c r="G26" s="238" t="s">
        <v>51</v>
      </c>
      <c r="H26" s="150"/>
      <c r="I26" s="150"/>
      <c r="J26" s="150"/>
      <c r="K26" s="238" t="s">
        <v>71</v>
      </c>
      <c r="L26" s="150"/>
      <c r="M26" s="150"/>
      <c r="N26" s="150"/>
      <c r="O26" s="152" t="s">
        <v>5</v>
      </c>
    </row>
    <row r="27" spans="1:28" s="20" customFormat="1" ht="22.5">
      <c r="A27" s="130"/>
      <c r="B27" s="131"/>
      <c r="C27" s="26" t="s">
        <v>6</v>
      </c>
      <c r="D27" s="151" t="s">
        <v>78</v>
      </c>
      <c r="E27" s="151"/>
      <c r="F27" s="26" t="s">
        <v>79</v>
      </c>
      <c r="G27" s="26" t="s">
        <v>6</v>
      </c>
      <c r="H27" s="151" t="s">
        <v>78</v>
      </c>
      <c r="I27" s="151"/>
      <c r="J27" s="26" t="s">
        <v>79</v>
      </c>
      <c r="K27" s="26" t="s">
        <v>6</v>
      </c>
      <c r="L27" s="151" t="s">
        <v>78</v>
      </c>
      <c r="M27" s="151"/>
      <c r="N27" s="26" t="s">
        <v>79</v>
      </c>
      <c r="O27" s="153"/>
    </row>
    <row r="28" spans="1:28" s="20" customFormat="1">
      <c r="A28" s="124"/>
      <c r="B28" s="40" t="s">
        <v>429</v>
      </c>
      <c r="C28" s="41">
        <v>15.69</v>
      </c>
      <c r="D28" s="41">
        <v>14.46</v>
      </c>
      <c r="E28" s="41">
        <v>16.93</v>
      </c>
      <c r="F28" s="43">
        <v>691</v>
      </c>
      <c r="G28" s="41">
        <v>47.19</v>
      </c>
      <c r="H28" s="41">
        <v>45.5</v>
      </c>
      <c r="I28" s="41">
        <v>48.89</v>
      </c>
      <c r="J28" s="43">
        <v>2125</v>
      </c>
      <c r="K28" s="41">
        <v>37.11</v>
      </c>
      <c r="L28" s="41">
        <v>35.479999999999997</v>
      </c>
      <c r="M28" s="41">
        <v>38.75</v>
      </c>
      <c r="N28" s="43">
        <v>1701</v>
      </c>
      <c r="O28" s="43">
        <f>N28+J28+F28</f>
        <v>4517</v>
      </c>
    </row>
    <row r="29" spans="1:28">
      <c r="A29" s="125"/>
      <c r="B29" s="35" t="s">
        <v>430</v>
      </c>
      <c r="C29" s="33">
        <v>14.8</v>
      </c>
      <c r="D29" s="33">
        <v>13.32</v>
      </c>
      <c r="E29" s="33">
        <v>16.27</v>
      </c>
      <c r="F29" s="34">
        <v>448</v>
      </c>
      <c r="G29" s="33">
        <v>45.57</v>
      </c>
      <c r="H29" s="33">
        <v>43.5</v>
      </c>
      <c r="I29" s="33">
        <v>47.63</v>
      </c>
      <c r="J29" s="34">
        <v>1378</v>
      </c>
      <c r="K29" s="33">
        <v>39.64</v>
      </c>
      <c r="L29" s="33">
        <v>37.630000000000003</v>
      </c>
      <c r="M29" s="33">
        <v>41.64</v>
      </c>
      <c r="N29" s="34">
        <v>1280</v>
      </c>
      <c r="O29" s="34">
        <f t="shared" ref="O29:O36" si="0">N29+J29+F29</f>
        <v>3106</v>
      </c>
    </row>
    <row r="30" spans="1:28">
      <c r="A30" s="125"/>
      <c r="B30" s="35" t="s">
        <v>431</v>
      </c>
      <c r="C30" s="33">
        <v>17.05</v>
      </c>
      <c r="D30" s="33">
        <v>14.6</v>
      </c>
      <c r="E30" s="33">
        <v>19.5</v>
      </c>
      <c r="F30" s="34">
        <v>171</v>
      </c>
      <c r="G30" s="33">
        <v>51.74</v>
      </c>
      <c r="H30" s="33">
        <v>48.5</v>
      </c>
      <c r="I30" s="33">
        <v>54.98</v>
      </c>
      <c r="J30" s="34">
        <v>555</v>
      </c>
      <c r="K30" s="33">
        <v>31.21</v>
      </c>
      <c r="L30" s="33">
        <v>28.21</v>
      </c>
      <c r="M30" s="33">
        <v>34.21</v>
      </c>
      <c r="N30" s="34">
        <v>335</v>
      </c>
      <c r="O30" s="34">
        <f t="shared" si="0"/>
        <v>1061</v>
      </c>
    </row>
    <row r="31" spans="1:28">
      <c r="A31" s="125"/>
      <c r="B31" s="39" t="s">
        <v>432</v>
      </c>
      <c r="C31" s="33">
        <v>23.8</v>
      </c>
      <c r="D31" s="33">
        <v>18.760000000000002</v>
      </c>
      <c r="E31" s="33">
        <v>28.83</v>
      </c>
      <c r="F31" s="34">
        <v>72</v>
      </c>
      <c r="G31" s="33">
        <v>52.88</v>
      </c>
      <c r="H31" s="33">
        <v>47.32</v>
      </c>
      <c r="I31" s="33">
        <v>58.44</v>
      </c>
      <c r="J31" s="34">
        <v>192</v>
      </c>
      <c r="K31" s="33">
        <v>23.32</v>
      </c>
      <c r="L31" s="33">
        <v>18.739999999999998</v>
      </c>
      <c r="M31" s="33">
        <v>27.9</v>
      </c>
      <c r="N31" s="34">
        <v>86</v>
      </c>
      <c r="O31" s="34">
        <f t="shared" si="0"/>
        <v>350</v>
      </c>
    </row>
    <row r="32" spans="1:28">
      <c r="A32" s="125"/>
      <c r="B32" s="39" t="s">
        <v>28</v>
      </c>
      <c r="C32" s="32" t="s">
        <v>377</v>
      </c>
      <c r="D32" s="33">
        <v>9.99</v>
      </c>
      <c r="E32" s="33">
        <v>21.15</v>
      </c>
      <c r="F32" s="34">
        <v>26</v>
      </c>
      <c r="G32" s="33">
        <v>49.08</v>
      </c>
      <c r="H32" s="33">
        <v>41.65</v>
      </c>
      <c r="I32" s="33">
        <v>56.52</v>
      </c>
      <c r="J32" s="34">
        <v>95</v>
      </c>
      <c r="K32" s="33">
        <v>35.340000000000003</v>
      </c>
      <c r="L32" s="33">
        <v>28.21</v>
      </c>
      <c r="M32" s="33">
        <v>42.48</v>
      </c>
      <c r="N32" s="34">
        <v>66</v>
      </c>
      <c r="O32" s="34">
        <f t="shared" si="0"/>
        <v>187</v>
      </c>
    </row>
    <row r="33" spans="1:15">
      <c r="A33" s="125"/>
      <c r="B33" s="39" t="s">
        <v>29</v>
      </c>
      <c r="C33" s="33">
        <v>24.29</v>
      </c>
      <c r="D33" s="33">
        <v>19.05</v>
      </c>
      <c r="E33" s="33">
        <v>29.52</v>
      </c>
      <c r="F33" s="34">
        <v>69</v>
      </c>
      <c r="G33" s="33">
        <v>51.86</v>
      </c>
      <c r="H33" s="33">
        <v>46.11</v>
      </c>
      <c r="I33" s="33">
        <v>57.62</v>
      </c>
      <c r="J33" s="34">
        <v>176</v>
      </c>
      <c r="K33" s="33">
        <v>23.85</v>
      </c>
      <c r="L33" s="33">
        <v>19.07</v>
      </c>
      <c r="M33" s="33">
        <v>28.63</v>
      </c>
      <c r="N33" s="34">
        <v>82</v>
      </c>
      <c r="O33" s="34">
        <f t="shared" si="0"/>
        <v>327</v>
      </c>
    </row>
    <row r="34" spans="1:15">
      <c r="A34" s="125"/>
      <c r="B34" s="39" t="s">
        <v>30</v>
      </c>
      <c r="C34" s="32" t="s">
        <v>358</v>
      </c>
      <c r="D34" s="33">
        <v>15.05</v>
      </c>
      <c r="E34" s="33">
        <v>30.35</v>
      </c>
      <c r="F34" s="34">
        <v>27</v>
      </c>
      <c r="G34" s="33">
        <v>43.33</v>
      </c>
      <c r="H34" s="33">
        <v>34.590000000000003</v>
      </c>
      <c r="I34" s="33">
        <v>52.08</v>
      </c>
      <c r="J34" s="34">
        <v>59</v>
      </c>
      <c r="K34" s="33">
        <v>33.97</v>
      </c>
      <c r="L34" s="33">
        <v>25.43</v>
      </c>
      <c r="M34" s="33">
        <v>42.51</v>
      </c>
      <c r="N34" s="34">
        <v>43</v>
      </c>
      <c r="O34" s="34">
        <f t="shared" si="0"/>
        <v>129</v>
      </c>
    </row>
    <row r="35" spans="1:15">
      <c r="A35" s="125"/>
      <c r="B35" s="39" t="s">
        <v>31</v>
      </c>
      <c r="C35" s="33">
        <v>18.54</v>
      </c>
      <c r="D35" s="33">
        <v>13.26</v>
      </c>
      <c r="E35" s="33">
        <v>23.83</v>
      </c>
      <c r="F35" s="34">
        <v>40</v>
      </c>
      <c r="G35" s="33">
        <v>53.08</v>
      </c>
      <c r="H35" s="33">
        <v>46.14</v>
      </c>
      <c r="I35" s="33">
        <v>60.02</v>
      </c>
      <c r="J35" s="34">
        <v>111</v>
      </c>
      <c r="K35" s="33">
        <v>28.38</v>
      </c>
      <c r="L35" s="33">
        <v>22.03</v>
      </c>
      <c r="M35" s="33">
        <v>34.72</v>
      </c>
      <c r="N35" s="34">
        <v>58</v>
      </c>
      <c r="O35" s="34">
        <f t="shared" si="0"/>
        <v>209</v>
      </c>
    </row>
    <row r="36" spans="1:15">
      <c r="A36" s="125"/>
      <c r="B36" s="39" t="s">
        <v>32</v>
      </c>
      <c r="C36" s="33" t="s">
        <v>33</v>
      </c>
      <c r="D36" s="33">
        <v>3.16</v>
      </c>
      <c r="E36" s="33">
        <v>14.88</v>
      </c>
      <c r="F36" s="34">
        <v>9</v>
      </c>
      <c r="G36" s="33">
        <v>60.03</v>
      </c>
      <c r="H36" s="33">
        <v>50.14</v>
      </c>
      <c r="I36" s="33">
        <v>69.92</v>
      </c>
      <c r="J36" s="34">
        <v>63</v>
      </c>
      <c r="K36" s="33">
        <v>30.95</v>
      </c>
      <c r="L36" s="33">
        <v>21.58</v>
      </c>
      <c r="M36" s="33">
        <v>40.33</v>
      </c>
      <c r="N36" s="34">
        <v>32</v>
      </c>
      <c r="O36" s="34">
        <f t="shared" si="0"/>
        <v>104</v>
      </c>
    </row>
    <row r="37" spans="1:15">
      <c r="A37" s="1" t="s">
        <v>221</v>
      </c>
    </row>
    <row r="38" spans="1:15">
      <c r="A38" s="1" t="s">
        <v>428</v>
      </c>
      <c r="O38" s="3" t="s">
        <v>433</v>
      </c>
    </row>
  </sheetData>
  <mergeCells count="37">
    <mergeCell ref="O26:O27"/>
    <mergeCell ref="C1:O1"/>
    <mergeCell ref="C3:F3"/>
    <mergeCell ref="G3:J3"/>
    <mergeCell ref="K3:N3"/>
    <mergeCell ref="O3:O4"/>
    <mergeCell ref="D27:E27"/>
    <mergeCell ref="H27:I27"/>
    <mergeCell ref="L27:M27"/>
    <mergeCell ref="C24:O24"/>
    <mergeCell ref="C25:O25"/>
    <mergeCell ref="A17:A18"/>
    <mergeCell ref="A19:A20"/>
    <mergeCell ref="C2:O2"/>
    <mergeCell ref="P2:AB2"/>
    <mergeCell ref="D4:E4"/>
    <mergeCell ref="H4:I4"/>
    <mergeCell ref="L4:M4"/>
    <mergeCell ref="A6:A7"/>
    <mergeCell ref="A8:A9"/>
    <mergeCell ref="A10:A12"/>
    <mergeCell ref="A13:A14"/>
    <mergeCell ref="A15:A16"/>
    <mergeCell ref="A1:B4"/>
    <mergeCell ref="P3:S3"/>
    <mergeCell ref="T3:W3"/>
    <mergeCell ref="X3:AA3"/>
    <mergeCell ref="A28:A36"/>
    <mergeCell ref="A24:B27"/>
    <mergeCell ref="C26:F26"/>
    <mergeCell ref="G26:J26"/>
    <mergeCell ref="K26:N26"/>
    <mergeCell ref="AB3:AB4"/>
    <mergeCell ref="Q4:R4"/>
    <mergeCell ref="U4:V4"/>
    <mergeCell ref="Y4:Z4"/>
    <mergeCell ref="P1:AB1"/>
  </mergeCells>
  <pageMargins left="0.59055118110236227" right="0.39370078740157483" top="0.98425196850393704" bottom="0.59055118110236227" header="0.31496062992125984" footer="0.31496062992125984"/>
  <pageSetup paperSize="9" scale="56" orientation="landscape" r:id="rId1"/>
  <headerFooter>
    <oddHeader>&amp;R&amp;G</oddHeader>
    <oddFooter>&amp;L&amp;8&amp;F-&amp;A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38"/>
  <sheetViews>
    <sheetView zoomScaleNormal="100" workbookViewId="0">
      <selection activeCell="O38" sqref="O38"/>
    </sheetView>
  </sheetViews>
  <sheetFormatPr baseColWidth="10" defaultColWidth="11.42578125" defaultRowHeight="11.25"/>
  <cols>
    <col min="1" max="1" width="15.7109375" style="1" customWidth="1"/>
    <col min="2" max="2" width="18.7109375" style="1" customWidth="1"/>
    <col min="3" max="14" width="8.7109375" style="1" customWidth="1"/>
    <col min="15" max="15" width="9.7109375" style="1" customWidth="1"/>
    <col min="16" max="27" width="8.7109375" style="1" customWidth="1"/>
    <col min="28" max="28" width="9.7109375" style="1" customWidth="1"/>
    <col min="29" max="51" width="8.7109375" style="1" customWidth="1"/>
    <col min="52" max="54" width="10.42578125" style="1" customWidth="1"/>
    <col min="55" max="16384" width="11.42578125" style="1"/>
  </cols>
  <sheetData>
    <row r="1" spans="1:44" s="20" customFormat="1" ht="12" customHeight="1">
      <c r="A1" s="137" t="s">
        <v>0</v>
      </c>
      <c r="B1" s="138"/>
      <c r="C1" s="123" t="s">
        <v>36</v>
      </c>
      <c r="D1" s="123"/>
      <c r="E1" s="123"/>
      <c r="F1" s="123"/>
      <c r="G1" s="123"/>
      <c r="H1" s="123"/>
      <c r="I1" s="123"/>
      <c r="J1" s="123"/>
      <c r="K1" s="123"/>
      <c r="L1" s="123"/>
      <c r="M1" s="123"/>
      <c r="N1" s="123"/>
      <c r="O1" s="123"/>
      <c r="P1" s="123" t="s">
        <v>36</v>
      </c>
      <c r="Q1" s="123"/>
      <c r="R1" s="123"/>
      <c r="S1" s="123"/>
      <c r="T1" s="123"/>
      <c r="U1" s="123"/>
      <c r="V1" s="123"/>
      <c r="W1" s="123"/>
      <c r="X1" s="123"/>
      <c r="Y1" s="123"/>
      <c r="Z1" s="123"/>
      <c r="AA1" s="123"/>
      <c r="AB1" s="123"/>
      <c r="AC1" s="83"/>
      <c r="AD1" s="83"/>
      <c r="AE1" s="83"/>
      <c r="AF1" s="83"/>
      <c r="AG1" s="83"/>
      <c r="AH1" s="83"/>
      <c r="AI1" s="83"/>
      <c r="AJ1" s="83"/>
      <c r="AK1" s="83"/>
      <c r="AL1" s="83"/>
      <c r="AM1" s="83"/>
      <c r="AN1" s="83"/>
      <c r="AO1" s="83"/>
      <c r="AP1" s="83"/>
      <c r="AQ1" s="83"/>
      <c r="AR1" s="84"/>
    </row>
    <row r="2" spans="1:44" s="20" customFormat="1">
      <c r="A2" s="139"/>
      <c r="B2" s="140"/>
      <c r="C2" s="136" t="s">
        <v>1</v>
      </c>
      <c r="D2" s="120"/>
      <c r="E2" s="120"/>
      <c r="F2" s="120"/>
      <c r="G2" s="120"/>
      <c r="H2" s="120"/>
      <c r="I2" s="120"/>
      <c r="J2" s="120"/>
      <c r="K2" s="120"/>
      <c r="L2" s="120"/>
      <c r="M2" s="120"/>
      <c r="N2" s="120"/>
      <c r="O2" s="120"/>
      <c r="P2" s="136" t="s">
        <v>429</v>
      </c>
      <c r="Q2" s="120"/>
      <c r="R2" s="120"/>
      <c r="S2" s="120"/>
      <c r="T2" s="120"/>
      <c r="U2" s="120"/>
      <c r="V2" s="120"/>
      <c r="W2" s="120"/>
      <c r="X2" s="120"/>
      <c r="Y2" s="120"/>
      <c r="Z2" s="120"/>
      <c r="AA2" s="120"/>
      <c r="AB2" s="120"/>
      <c r="AC2" s="85"/>
      <c r="AD2" s="85"/>
      <c r="AE2" s="85"/>
      <c r="AF2" s="85"/>
      <c r="AG2" s="85"/>
      <c r="AH2" s="85"/>
      <c r="AI2" s="85"/>
      <c r="AJ2" s="85"/>
      <c r="AK2" s="85"/>
      <c r="AL2" s="85"/>
      <c r="AM2" s="85"/>
      <c r="AN2" s="85"/>
      <c r="AO2" s="85"/>
      <c r="AP2" s="85"/>
      <c r="AQ2" s="85"/>
      <c r="AR2" s="86"/>
    </row>
    <row r="3" spans="1:44" s="20" customFormat="1">
      <c r="A3" s="139"/>
      <c r="B3" s="140"/>
      <c r="C3" s="143" t="s">
        <v>2</v>
      </c>
      <c r="D3" s="120"/>
      <c r="E3" s="120"/>
      <c r="F3" s="120"/>
      <c r="G3" s="143" t="s">
        <v>3</v>
      </c>
      <c r="H3" s="120"/>
      <c r="I3" s="120"/>
      <c r="J3" s="120"/>
      <c r="K3" s="143" t="s">
        <v>4</v>
      </c>
      <c r="L3" s="120"/>
      <c r="M3" s="120"/>
      <c r="N3" s="120"/>
      <c r="O3" s="120" t="s">
        <v>5</v>
      </c>
      <c r="P3" s="143" t="s">
        <v>2</v>
      </c>
      <c r="Q3" s="120"/>
      <c r="R3" s="120"/>
      <c r="S3" s="120"/>
      <c r="T3" s="143" t="s">
        <v>3</v>
      </c>
      <c r="U3" s="120"/>
      <c r="V3" s="120"/>
      <c r="W3" s="120"/>
      <c r="X3" s="143" t="s">
        <v>4</v>
      </c>
      <c r="Y3" s="120"/>
      <c r="Z3" s="120"/>
      <c r="AA3" s="120"/>
      <c r="AB3" s="120" t="s">
        <v>5</v>
      </c>
      <c r="AC3" s="85"/>
      <c r="AD3" s="85"/>
      <c r="AE3" s="85"/>
      <c r="AF3" s="85"/>
      <c r="AG3" s="85"/>
      <c r="AH3" s="85"/>
      <c r="AI3" s="85"/>
      <c r="AJ3" s="85"/>
      <c r="AK3" s="85"/>
      <c r="AL3" s="85"/>
      <c r="AM3" s="85"/>
      <c r="AN3" s="85"/>
      <c r="AO3" s="85"/>
      <c r="AP3" s="85"/>
      <c r="AQ3" s="85"/>
      <c r="AR3" s="86"/>
    </row>
    <row r="4" spans="1:44" s="20" customFormat="1" ht="22.5">
      <c r="A4" s="141"/>
      <c r="B4" s="142"/>
      <c r="C4" s="24" t="s">
        <v>6</v>
      </c>
      <c r="D4" s="122" t="s">
        <v>78</v>
      </c>
      <c r="E4" s="122"/>
      <c r="F4" s="24" t="s">
        <v>79</v>
      </c>
      <c r="G4" s="24" t="s">
        <v>6</v>
      </c>
      <c r="H4" s="122" t="s">
        <v>78</v>
      </c>
      <c r="I4" s="122"/>
      <c r="J4" s="24" t="s">
        <v>79</v>
      </c>
      <c r="K4" s="24" t="s">
        <v>6</v>
      </c>
      <c r="L4" s="122" t="s">
        <v>78</v>
      </c>
      <c r="M4" s="122"/>
      <c r="N4" s="24" t="s">
        <v>79</v>
      </c>
      <c r="O4" s="121"/>
      <c r="P4" s="24" t="s">
        <v>6</v>
      </c>
      <c r="Q4" s="122" t="s">
        <v>78</v>
      </c>
      <c r="R4" s="122"/>
      <c r="S4" s="24" t="s">
        <v>79</v>
      </c>
      <c r="T4" s="24" t="s">
        <v>6</v>
      </c>
      <c r="U4" s="122" t="s">
        <v>78</v>
      </c>
      <c r="V4" s="122"/>
      <c r="W4" s="24" t="s">
        <v>79</v>
      </c>
      <c r="X4" s="24" t="s">
        <v>6</v>
      </c>
      <c r="Y4" s="122" t="s">
        <v>78</v>
      </c>
      <c r="Z4" s="122"/>
      <c r="AA4" s="24" t="s">
        <v>79</v>
      </c>
      <c r="AB4" s="121"/>
      <c r="AC4" s="87"/>
      <c r="AD4" s="87"/>
      <c r="AE4" s="87"/>
      <c r="AF4" s="87"/>
      <c r="AG4" s="87"/>
      <c r="AH4" s="87"/>
      <c r="AI4" s="87"/>
      <c r="AJ4" s="87"/>
      <c r="AK4" s="87"/>
      <c r="AL4" s="87"/>
      <c r="AM4" s="87"/>
      <c r="AN4" s="87"/>
      <c r="AO4" s="87"/>
      <c r="AP4" s="87"/>
      <c r="AQ4" s="87"/>
      <c r="AR4" s="88"/>
    </row>
    <row r="5" spans="1:44" ht="12" customHeight="1">
      <c r="A5" s="27" t="s">
        <v>9</v>
      </c>
      <c r="B5" s="28" t="s">
        <v>10</v>
      </c>
      <c r="C5" s="29">
        <v>2.36</v>
      </c>
      <c r="D5" s="29">
        <v>1.6</v>
      </c>
      <c r="E5" s="29">
        <v>3.12</v>
      </c>
      <c r="F5" s="30">
        <v>42</v>
      </c>
      <c r="G5" s="29">
        <v>12.16</v>
      </c>
      <c r="H5" s="29">
        <v>10.44</v>
      </c>
      <c r="I5" s="29">
        <v>13.88</v>
      </c>
      <c r="J5" s="30">
        <v>195</v>
      </c>
      <c r="K5" s="29">
        <v>85.48</v>
      </c>
      <c r="L5" s="29">
        <v>83.63</v>
      </c>
      <c r="M5" s="29">
        <v>87.32</v>
      </c>
      <c r="N5" s="30">
        <v>1375</v>
      </c>
      <c r="O5" s="30">
        <v>1612</v>
      </c>
      <c r="P5" s="29">
        <v>1.73</v>
      </c>
      <c r="Q5" s="29">
        <v>1.34</v>
      </c>
      <c r="R5" s="29">
        <v>2.13</v>
      </c>
      <c r="S5" s="30">
        <v>94</v>
      </c>
      <c r="T5" s="29">
        <v>9.08</v>
      </c>
      <c r="U5" s="29">
        <v>8.16</v>
      </c>
      <c r="V5" s="29">
        <v>10.01</v>
      </c>
      <c r="W5" s="30">
        <v>446</v>
      </c>
      <c r="X5" s="29">
        <v>89.18</v>
      </c>
      <c r="Y5" s="29">
        <v>88.19</v>
      </c>
      <c r="Z5" s="29">
        <v>90.17</v>
      </c>
      <c r="AA5" s="30">
        <v>4319</v>
      </c>
      <c r="AB5" s="30">
        <v>4859</v>
      </c>
    </row>
    <row r="6" spans="1:44" ht="12" customHeight="1">
      <c r="A6" s="134" t="s">
        <v>11</v>
      </c>
      <c r="B6" s="31" t="s">
        <v>12</v>
      </c>
      <c r="C6" s="33" t="s">
        <v>33</v>
      </c>
      <c r="D6" s="33">
        <v>0.32</v>
      </c>
      <c r="E6" s="33">
        <v>2.12</v>
      </c>
      <c r="F6" s="34">
        <v>8</v>
      </c>
      <c r="G6" s="33">
        <v>7.85</v>
      </c>
      <c r="H6" s="33">
        <v>5.75</v>
      </c>
      <c r="I6" s="33">
        <v>9.9600000000000009</v>
      </c>
      <c r="J6" s="34">
        <v>56</v>
      </c>
      <c r="K6" s="33">
        <v>90.92</v>
      </c>
      <c r="L6" s="33">
        <v>88.66</v>
      </c>
      <c r="M6" s="33">
        <v>93.19</v>
      </c>
      <c r="N6" s="34">
        <v>634</v>
      </c>
      <c r="O6" s="34">
        <v>698</v>
      </c>
      <c r="P6" s="32" t="s">
        <v>250</v>
      </c>
      <c r="Q6" s="33">
        <v>0.62</v>
      </c>
      <c r="R6" s="33">
        <v>1.46</v>
      </c>
      <c r="S6" s="34">
        <v>28</v>
      </c>
      <c r="T6" s="33">
        <v>5.22</v>
      </c>
      <c r="U6" s="33">
        <v>4.1900000000000004</v>
      </c>
      <c r="V6" s="33">
        <v>6.25</v>
      </c>
      <c r="W6" s="34">
        <v>121</v>
      </c>
      <c r="X6" s="33">
        <v>93.74</v>
      </c>
      <c r="Y6" s="33">
        <v>92.63</v>
      </c>
      <c r="Z6" s="33">
        <v>94.84</v>
      </c>
      <c r="AA6" s="34">
        <v>2121</v>
      </c>
      <c r="AB6" s="34">
        <v>2270</v>
      </c>
    </row>
    <row r="7" spans="1:44" ht="12" customHeight="1">
      <c r="A7" s="125"/>
      <c r="B7" s="31" t="s">
        <v>13</v>
      </c>
      <c r="C7" s="33">
        <v>3.18</v>
      </c>
      <c r="D7" s="33">
        <v>2.04</v>
      </c>
      <c r="E7" s="33">
        <v>4.32</v>
      </c>
      <c r="F7" s="34">
        <v>34</v>
      </c>
      <c r="G7" s="33">
        <v>15.27</v>
      </c>
      <c r="H7" s="33">
        <v>12.75</v>
      </c>
      <c r="I7" s="33">
        <v>17.79</v>
      </c>
      <c r="J7" s="34">
        <v>139</v>
      </c>
      <c r="K7" s="33">
        <v>81.55</v>
      </c>
      <c r="L7" s="33">
        <v>78.86</v>
      </c>
      <c r="M7" s="33">
        <v>84.24</v>
      </c>
      <c r="N7" s="34">
        <v>741</v>
      </c>
      <c r="O7" s="34">
        <v>914</v>
      </c>
      <c r="P7" s="33">
        <v>2.3199999999999998</v>
      </c>
      <c r="Q7" s="33">
        <v>1.68</v>
      </c>
      <c r="R7" s="33">
        <v>2.96</v>
      </c>
      <c r="S7" s="34">
        <v>66</v>
      </c>
      <c r="T7" s="33">
        <v>12.34</v>
      </c>
      <c r="U7" s="33">
        <v>10.89</v>
      </c>
      <c r="V7" s="33">
        <v>13.78</v>
      </c>
      <c r="W7" s="34">
        <v>325</v>
      </c>
      <c r="X7" s="33">
        <v>85.34</v>
      </c>
      <c r="Y7" s="33">
        <v>83.8</v>
      </c>
      <c r="Z7" s="33">
        <v>86.89</v>
      </c>
      <c r="AA7" s="34">
        <v>2198</v>
      </c>
      <c r="AB7" s="34">
        <v>2589</v>
      </c>
    </row>
    <row r="8" spans="1:44" ht="12" customHeight="1">
      <c r="A8" s="134" t="s">
        <v>14</v>
      </c>
      <c r="B8" s="31" t="s">
        <v>15</v>
      </c>
      <c r="C8" s="33">
        <v>2.2999999999999998</v>
      </c>
      <c r="D8" s="33">
        <v>1.48</v>
      </c>
      <c r="E8" s="33">
        <v>3.12</v>
      </c>
      <c r="F8" s="34">
        <v>33</v>
      </c>
      <c r="G8" s="33">
        <v>11.54</v>
      </c>
      <c r="H8" s="33">
        <v>9.68</v>
      </c>
      <c r="I8" s="33">
        <v>13.4</v>
      </c>
      <c r="J8" s="34">
        <v>150</v>
      </c>
      <c r="K8" s="33">
        <v>86.16</v>
      </c>
      <c r="L8" s="33">
        <v>84.17</v>
      </c>
      <c r="M8" s="33">
        <v>88.15</v>
      </c>
      <c r="N8" s="34">
        <v>1123</v>
      </c>
      <c r="O8" s="34">
        <v>1306</v>
      </c>
      <c r="P8" s="33">
        <v>1.68</v>
      </c>
      <c r="Q8" s="33">
        <v>1.24</v>
      </c>
      <c r="R8" s="33">
        <v>2.13</v>
      </c>
      <c r="S8" s="34">
        <v>73</v>
      </c>
      <c r="T8" s="33">
        <v>8.48</v>
      </c>
      <c r="U8" s="33">
        <v>7.48</v>
      </c>
      <c r="V8" s="33">
        <v>9.49</v>
      </c>
      <c r="W8" s="34">
        <v>334</v>
      </c>
      <c r="X8" s="33">
        <v>89.83</v>
      </c>
      <c r="Y8" s="33">
        <v>88.75</v>
      </c>
      <c r="Z8" s="33">
        <v>90.91</v>
      </c>
      <c r="AA8" s="34">
        <v>3468</v>
      </c>
      <c r="AB8" s="34">
        <v>3875</v>
      </c>
    </row>
    <row r="9" spans="1:44" ht="12" customHeight="1">
      <c r="A9" s="125"/>
      <c r="B9" s="31" t="s">
        <v>16</v>
      </c>
      <c r="C9" s="33" t="s">
        <v>33</v>
      </c>
      <c r="D9" s="33">
        <v>0.69</v>
      </c>
      <c r="E9" s="33">
        <v>4.4400000000000004</v>
      </c>
      <c r="F9" s="34">
        <v>9</v>
      </c>
      <c r="G9" s="33">
        <v>14.36</v>
      </c>
      <c r="H9" s="33">
        <v>10.14</v>
      </c>
      <c r="I9" s="33">
        <v>18.59</v>
      </c>
      <c r="J9" s="34">
        <v>45</v>
      </c>
      <c r="K9" s="33">
        <v>83.07</v>
      </c>
      <c r="L9" s="33">
        <v>78.56</v>
      </c>
      <c r="M9" s="33">
        <v>87.58</v>
      </c>
      <c r="N9" s="34">
        <v>252</v>
      </c>
      <c r="O9" s="34">
        <v>306</v>
      </c>
      <c r="P9" s="32" t="s">
        <v>249</v>
      </c>
      <c r="Q9" s="33">
        <v>1.02</v>
      </c>
      <c r="R9" s="33">
        <v>2.79</v>
      </c>
      <c r="S9" s="34">
        <v>21</v>
      </c>
      <c r="T9" s="33">
        <v>11.15</v>
      </c>
      <c r="U9" s="33">
        <v>8.9499999999999993</v>
      </c>
      <c r="V9" s="33">
        <v>13.34</v>
      </c>
      <c r="W9" s="34">
        <v>112</v>
      </c>
      <c r="X9" s="33">
        <v>86.95</v>
      </c>
      <c r="Y9" s="33">
        <v>84.61</v>
      </c>
      <c r="Z9" s="33">
        <v>89.28</v>
      </c>
      <c r="AA9" s="34">
        <v>851</v>
      </c>
      <c r="AB9" s="34">
        <v>984</v>
      </c>
    </row>
    <row r="10" spans="1:44" ht="12" customHeight="1">
      <c r="A10" s="134" t="s">
        <v>17</v>
      </c>
      <c r="B10" s="35" t="s">
        <v>72</v>
      </c>
      <c r="C10" s="32" t="s">
        <v>213</v>
      </c>
      <c r="D10" s="33">
        <v>1.62</v>
      </c>
      <c r="E10" s="33">
        <v>5.28</v>
      </c>
      <c r="F10" s="34">
        <v>16</v>
      </c>
      <c r="G10" s="33">
        <v>15.51</v>
      </c>
      <c r="H10" s="33">
        <v>11.78</v>
      </c>
      <c r="I10" s="33">
        <v>19.23</v>
      </c>
      <c r="J10" s="34">
        <v>66</v>
      </c>
      <c r="K10" s="33">
        <v>81.040000000000006</v>
      </c>
      <c r="L10" s="33">
        <v>77.02</v>
      </c>
      <c r="M10" s="33">
        <v>85.07</v>
      </c>
      <c r="N10" s="34">
        <v>336</v>
      </c>
      <c r="O10" s="34">
        <v>418</v>
      </c>
      <c r="P10" s="33">
        <v>2.88</v>
      </c>
      <c r="Q10" s="33">
        <v>1.79</v>
      </c>
      <c r="R10" s="33">
        <v>3.96</v>
      </c>
      <c r="S10" s="34">
        <v>33</v>
      </c>
      <c r="T10" s="33">
        <v>14.03</v>
      </c>
      <c r="U10" s="33">
        <v>11.61</v>
      </c>
      <c r="V10" s="33">
        <v>16.45</v>
      </c>
      <c r="W10" s="34">
        <v>150</v>
      </c>
      <c r="X10" s="33">
        <v>83.1</v>
      </c>
      <c r="Y10" s="33">
        <v>80.5</v>
      </c>
      <c r="Z10" s="33">
        <v>85.69</v>
      </c>
      <c r="AA10" s="34">
        <v>897</v>
      </c>
      <c r="AB10" s="34">
        <v>1080</v>
      </c>
    </row>
    <row r="11" spans="1:44" ht="12" customHeight="1">
      <c r="A11" s="125"/>
      <c r="B11" s="35" t="s">
        <v>73</v>
      </c>
      <c r="C11" s="32" t="s">
        <v>245</v>
      </c>
      <c r="D11" s="33">
        <v>1.1399999999999999</v>
      </c>
      <c r="E11" s="33">
        <v>3.18</v>
      </c>
      <c r="F11" s="34">
        <v>20</v>
      </c>
      <c r="G11" s="33">
        <v>10.88</v>
      </c>
      <c r="H11" s="33">
        <v>8.65</v>
      </c>
      <c r="I11" s="33">
        <v>13.12</v>
      </c>
      <c r="J11" s="34">
        <v>93</v>
      </c>
      <c r="K11" s="33">
        <v>86.96</v>
      </c>
      <c r="L11" s="33">
        <v>84.55</v>
      </c>
      <c r="M11" s="33">
        <v>89.37</v>
      </c>
      <c r="N11" s="34">
        <v>712</v>
      </c>
      <c r="O11" s="34">
        <v>825</v>
      </c>
      <c r="P11" s="33">
        <v>1.59</v>
      </c>
      <c r="Q11" s="33">
        <v>1.07</v>
      </c>
      <c r="R11" s="33">
        <v>2.11</v>
      </c>
      <c r="S11" s="34">
        <v>46</v>
      </c>
      <c r="T11" s="33">
        <v>8.3699999999999992</v>
      </c>
      <c r="U11" s="33">
        <v>7.15</v>
      </c>
      <c r="V11" s="33">
        <v>9.6</v>
      </c>
      <c r="W11" s="34">
        <v>219</v>
      </c>
      <c r="X11" s="33">
        <v>90.04</v>
      </c>
      <c r="Y11" s="33">
        <v>88.72</v>
      </c>
      <c r="Z11" s="33">
        <v>91.35</v>
      </c>
      <c r="AA11" s="34">
        <v>2301</v>
      </c>
      <c r="AB11" s="34">
        <v>2566</v>
      </c>
    </row>
    <row r="12" spans="1:44" ht="12" customHeight="1">
      <c r="A12" s="125"/>
      <c r="B12" s="31" t="s">
        <v>18</v>
      </c>
      <c r="C12" s="33" t="s">
        <v>33</v>
      </c>
      <c r="D12" s="33">
        <v>0.32</v>
      </c>
      <c r="E12" s="33">
        <v>3.02</v>
      </c>
      <c r="F12" s="34">
        <v>6</v>
      </c>
      <c r="G12" s="33">
        <v>10.5</v>
      </c>
      <c r="H12" s="33">
        <v>6.91</v>
      </c>
      <c r="I12" s="33">
        <v>14.09</v>
      </c>
      <c r="J12" s="34">
        <v>33</v>
      </c>
      <c r="K12" s="33">
        <v>87.83</v>
      </c>
      <c r="L12" s="33">
        <v>84.05</v>
      </c>
      <c r="M12" s="33">
        <v>91.61</v>
      </c>
      <c r="N12" s="34">
        <v>322</v>
      </c>
      <c r="O12" s="34">
        <v>361</v>
      </c>
      <c r="P12" s="32" t="s">
        <v>230</v>
      </c>
      <c r="Q12" s="33">
        <v>0.48</v>
      </c>
      <c r="R12" s="33">
        <v>1.82</v>
      </c>
      <c r="S12" s="34">
        <v>15</v>
      </c>
      <c r="T12" s="33">
        <v>6.36</v>
      </c>
      <c r="U12" s="33">
        <v>4.82</v>
      </c>
      <c r="V12" s="33">
        <v>7.91</v>
      </c>
      <c r="W12" s="34">
        <v>73</v>
      </c>
      <c r="X12" s="33">
        <v>92.49</v>
      </c>
      <c r="Y12" s="33">
        <v>90.82</v>
      </c>
      <c r="Z12" s="33">
        <v>94.16</v>
      </c>
      <c r="AA12" s="34">
        <v>1111</v>
      </c>
      <c r="AB12" s="34">
        <v>1199</v>
      </c>
    </row>
    <row r="13" spans="1:44" ht="12" customHeight="1">
      <c r="A13" s="134" t="s">
        <v>19</v>
      </c>
      <c r="B13" s="35" t="s">
        <v>74</v>
      </c>
      <c r="C13" s="32" t="s">
        <v>231</v>
      </c>
      <c r="D13" s="33">
        <v>1.1599999999999999</v>
      </c>
      <c r="E13" s="33">
        <v>2.81</v>
      </c>
      <c r="F13" s="34">
        <v>25</v>
      </c>
      <c r="G13" s="33">
        <v>11.38</v>
      </c>
      <c r="H13" s="33">
        <v>9.39</v>
      </c>
      <c r="I13" s="33">
        <v>13.37</v>
      </c>
      <c r="J13" s="34">
        <v>126</v>
      </c>
      <c r="K13" s="33">
        <v>86.64</v>
      </c>
      <c r="L13" s="33">
        <v>84.52</v>
      </c>
      <c r="M13" s="33">
        <v>88.75</v>
      </c>
      <c r="N13" s="34">
        <v>1000</v>
      </c>
      <c r="O13" s="34">
        <v>1151</v>
      </c>
      <c r="P13" s="33">
        <v>1.47</v>
      </c>
      <c r="Q13" s="33">
        <v>1.05</v>
      </c>
      <c r="R13" s="33">
        <v>1.89</v>
      </c>
      <c r="S13" s="34">
        <v>62</v>
      </c>
      <c r="T13" s="33">
        <v>7.89</v>
      </c>
      <c r="U13" s="33">
        <v>6.91</v>
      </c>
      <c r="V13" s="33">
        <v>8.8800000000000008</v>
      </c>
      <c r="W13" s="34">
        <v>299</v>
      </c>
      <c r="X13" s="33">
        <v>90.64</v>
      </c>
      <c r="Y13" s="33">
        <v>89.58</v>
      </c>
      <c r="Z13" s="33">
        <v>91.7</v>
      </c>
      <c r="AA13" s="34">
        <v>3435</v>
      </c>
      <c r="AB13" s="34">
        <v>3796</v>
      </c>
    </row>
    <row r="14" spans="1:44" ht="12" customHeight="1">
      <c r="A14" s="125"/>
      <c r="B14" s="35" t="s">
        <v>75</v>
      </c>
      <c r="C14" s="32" t="s">
        <v>246</v>
      </c>
      <c r="D14" s="33">
        <v>1.39</v>
      </c>
      <c r="E14" s="33">
        <v>4.59</v>
      </c>
      <c r="F14" s="34">
        <v>16</v>
      </c>
      <c r="G14" s="33">
        <v>14.13</v>
      </c>
      <c r="H14" s="33">
        <v>10.73</v>
      </c>
      <c r="I14" s="33">
        <v>17.53</v>
      </c>
      <c r="J14" s="34">
        <v>69</v>
      </c>
      <c r="K14" s="33">
        <v>82.88</v>
      </c>
      <c r="L14" s="33">
        <v>79.22</v>
      </c>
      <c r="M14" s="33">
        <v>86.54</v>
      </c>
      <c r="N14" s="34">
        <v>372</v>
      </c>
      <c r="O14" s="34">
        <v>457</v>
      </c>
      <c r="P14" s="33">
        <v>2.6</v>
      </c>
      <c r="Q14" s="33">
        <v>1.59</v>
      </c>
      <c r="R14" s="33">
        <v>3.61</v>
      </c>
      <c r="S14" s="34">
        <v>31</v>
      </c>
      <c r="T14" s="33">
        <v>13.25</v>
      </c>
      <c r="U14" s="33">
        <v>10.95</v>
      </c>
      <c r="V14" s="33">
        <v>15.54</v>
      </c>
      <c r="W14" s="34">
        <v>145</v>
      </c>
      <c r="X14" s="33">
        <v>84.15</v>
      </c>
      <c r="Y14" s="33">
        <v>81.7</v>
      </c>
      <c r="Z14" s="33">
        <v>86.61</v>
      </c>
      <c r="AA14" s="34">
        <v>874</v>
      </c>
      <c r="AB14" s="34">
        <v>1050</v>
      </c>
    </row>
    <row r="15" spans="1:44" ht="12" customHeight="1">
      <c r="A15" s="134" t="s">
        <v>20</v>
      </c>
      <c r="B15" s="31" t="s">
        <v>21</v>
      </c>
      <c r="C15" s="33">
        <v>2.2400000000000002</v>
      </c>
      <c r="D15" s="33">
        <v>1.4</v>
      </c>
      <c r="E15" s="33">
        <v>3.08</v>
      </c>
      <c r="F15" s="34">
        <v>30</v>
      </c>
      <c r="G15" s="33">
        <v>12.6</v>
      </c>
      <c r="H15" s="33">
        <v>10.54</v>
      </c>
      <c r="I15" s="33">
        <v>14.66</v>
      </c>
      <c r="J15" s="34">
        <v>143</v>
      </c>
      <c r="K15" s="33">
        <v>85.16</v>
      </c>
      <c r="L15" s="33">
        <v>82.98</v>
      </c>
      <c r="M15" s="33">
        <v>87.35</v>
      </c>
      <c r="N15" s="34">
        <v>972</v>
      </c>
      <c r="O15" s="34">
        <v>1145</v>
      </c>
      <c r="P15" s="33">
        <v>1.53</v>
      </c>
      <c r="Q15" s="33">
        <v>1.1100000000000001</v>
      </c>
      <c r="R15" s="33">
        <v>1.95</v>
      </c>
      <c r="S15" s="34">
        <v>63</v>
      </c>
      <c r="T15" s="33">
        <v>9.3800000000000008</v>
      </c>
      <c r="U15" s="33">
        <v>8.2799999999999994</v>
      </c>
      <c r="V15" s="33">
        <v>10.48</v>
      </c>
      <c r="W15" s="34">
        <v>324</v>
      </c>
      <c r="X15" s="33">
        <v>89.09</v>
      </c>
      <c r="Y15" s="33">
        <v>87.93</v>
      </c>
      <c r="Z15" s="33">
        <v>90.26</v>
      </c>
      <c r="AA15" s="34">
        <v>2960</v>
      </c>
      <c r="AB15" s="34">
        <v>3347</v>
      </c>
    </row>
    <row r="16" spans="1:44" ht="12" customHeight="1">
      <c r="A16" s="125"/>
      <c r="B16" s="31" t="s">
        <v>22</v>
      </c>
      <c r="C16" s="32" t="s">
        <v>247</v>
      </c>
      <c r="D16" s="33">
        <v>1.01</v>
      </c>
      <c r="E16" s="33">
        <v>4.3499999999999996</v>
      </c>
      <c r="F16" s="34">
        <v>12</v>
      </c>
      <c r="G16" s="33">
        <v>11.02</v>
      </c>
      <c r="H16" s="33">
        <v>7.91</v>
      </c>
      <c r="I16" s="33">
        <v>14.12</v>
      </c>
      <c r="J16" s="34">
        <v>52</v>
      </c>
      <c r="K16" s="33">
        <v>86.31</v>
      </c>
      <c r="L16" s="33">
        <v>82.87</v>
      </c>
      <c r="M16" s="33">
        <v>89.75</v>
      </c>
      <c r="N16" s="34">
        <v>403</v>
      </c>
      <c r="O16" s="34">
        <v>467</v>
      </c>
      <c r="P16" s="33">
        <v>2.34</v>
      </c>
      <c r="Q16" s="33">
        <v>1.38</v>
      </c>
      <c r="R16" s="33">
        <v>3.29</v>
      </c>
      <c r="S16" s="34">
        <v>31</v>
      </c>
      <c r="T16" s="33">
        <v>8.23</v>
      </c>
      <c r="U16" s="33">
        <v>6.58</v>
      </c>
      <c r="V16" s="33">
        <v>9.8699999999999992</v>
      </c>
      <c r="W16" s="34">
        <v>122</v>
      </c>
      <c r="X16" s="33">
        <v>89.44</v>
      </c>
      <c r="Y16" s="33">
        <v>87.58</v>
      </c>
      <c r="Z16" s="33">
        <v>91.3</v>
      </c>
      <c r="AA16" s="34">
        <v>1359</v>
      </c>
      <c r="AB16" s="34">
        <v>1512</v>
      </c>
    </row>
    <row r="17" spans="1:28" ht="12" customHeight="1">
      <c r="A17" s="134" t="s">
        <v>23</v>
      </c>
      <c r="B17" s="35" t="s">
        <v>76</v>
      </c>
      <c r="C17" s="32" t="s">
        <v>248</v>
      </c>
      <c r="D17" s="33">
        <v>1.54</v>
      </c>
      <c r="E17" s="33">
        <v>4.6900000000000004</v>
      </c>
      <c r="F17" s="34">
        <v>18</v>
      </c>
      <c r="G17" s="33">
        <v>15.35</v>
      </c>
      <c r="H17" s="33">
        <v>12.06</v>
      </c>
      <c r="I17" s="33">
        <v>18.649999999999999</v>
      </c>
      <c r="J17" s="34">
        <v>82</v>
      </c>
      <c r="K17" s="33">
        <v>81.53</v>
      </c>
      <c r="L17" s="33">
        <v>77.98</v>
      </c>
      <c r="M17" s="33">
        <v>85.07</v>
      </c>
      <c r="N17" s="34">
        <v>417</v>
      </c>
      <c r="O17" s="34">
        <v>517</v>
      </c>
      <c r="P17" s="33">
        <v>1.99</v>
      </c>
      <c r="Q17" s="33">
        <v>1.25</v>
      </c>
      <c r="R17" s="33">
        <v>2.73</v>
      </c>
      <c r="S17" s="34">
        <v>35</v>
      </c>
      <c r="T17" s="33">
        <v>12.66</v>
      </c>
      <c r="U17" s="33">
        <v>10.78</v>
      </c>
      <c r="V17" s="33">
        <v>14.55</v>
      </c>
      <c r="W17" s="34">
        <v>198</v>
      </c>
      <c r="X17" s="33">
        <v>85.35</v>
      </c>
      <c r="Y17" s="33">
        <v>83.35</v>
      </c>
      <c r="Z17" s="33">
        <v>87.34</v>
      </c>
      <c r="AA17" s="34">
        <v>1251</v>
      </c>
      <c r="AB17" s="34">
        <v>1484</v>
      </c>
    </row>
    <row r="18" spans="1:28" ht="12" customHeight="1">
      <c r="A18" s="125"/>
      <c r="B18" s="35" t="s">
        <v>77</v>
      </c>
      <c r="C18" s="32" t="s">
        <v>231</v>
      </c>
      <c r="D18" s="33">
        <v>1.1399999999999999</v>
      </c>
      <c r="E18" s="33">
        <v>2.92</v>
      </c>
      <c r="F18" s="34">
        <v>21</v>
      </c>
      <c r="G18" s="33">
        <v>10.63</v>
      </c>
      <c r="H18" s="33">
        <v>8.48</v>
      </c>
      <c r="I18" s="33">
        <v>12.77</v>
      </c>
      <c r="J18" s="34">
        <v>97</v>
      </c>
      <c r="K18" s="33">
        <v>87.34</v>
      </c>
      <c r="L18" s="33">
        <v>85.06</v>
      </c>
      <c r="M18" s="33">
        <v>89.63</v>
      </c>
      <c r="N18" s="34">
        <v>826</v>
      </c>
      <c r="O18" s="34">
        <v>944</v>
      </c>
      <c r="P18" s="33">
        <v>1.6</v>
      </c>
      <c r="Q18" s="33">
        <v>1.1000000000000001</v>
      </c>
      <c r="R18" s="33">
        <v>2.09</v>
      </c>
      <c r="S18" s="34">
        <v>52</v>
      </c>
      <c r="T18" s="33">
        <v>7.03</v>
      </c>
      <c r="U18" s="33">
        <v>5.98</v>
      </c>
      <c r="V18" s="33">
        <v>8.08</v>
      </c>
      <c r="W18" s="34">
        <v>213</v>
      </c>
      <c r="X18" s="33">
        <v>91.37</v>
      </c>
      <c r="Y18" s="33">
        <v>90.23</v>
      </c>
      <c r="Z18" s="33">
        <v>92.52</v>
      </c>
      <c r="AA18" s="34">
        <v>2754</v>
      </c>
      <c r="AB18" s="34">
        <v>3019</v>
      </c>
    </row>
    <row r="19" spans="1:28" ht="12" customHeight="1">
      <c r="A19" s="135" t="s">
        <v>24</v>
      </c>
      <c r="B19" s="31" t="s">
        <v>25</v>
      </c>
      <c r="C19" s="32" t="s">
        <v>225</v>
      </c>
      <c r="D19" s="33">
        <v>1.79</v>
      </c>
      <c r="E19" s="33">
        <v>4.5999999999999996</v>
      </c>
      <c r="F19" s="34">
        <v>23</v>
      </c>
      <c r="G19" s="33">
        <v>14.45</v>
      </c>
      <c r="H19" s="33">
        <v>11.55</v>
      </c>
      <c r="I19" s="33">
        <v>17.350000000000001</v>
      </c>
      <c r="J19" s="34">
        <v>95</v>
      </c>
      <c r="K19" s="33">
        <v>82.36</v>
      </c>
      <c r="L19" s="33">
        <v>79.22</v>
      </c>
      <c r="M19" s="33">
        <v>85.49</v>
      </c>
      <c r="N19" s="34">
        <v>508</v>
      </c>
      <c r="O19" s="34">
        <v>626</v>
      </c>
      <c r="P19" s="33">
        <v>2.11</v>
      </c>
      <c r="Q19" s="33">
        <v>1.43</v>
      </c>
      <c r="R19" s="33">
        <v>2.79</v>
      </c>
      <c r="S19" s="34">
        <v>46</v>
      </c>
      <c r="T19" s="33">
        <v>10.62</v>
      </c>
      <c r="U19" s="33">
        <v>9.0299999999999994</v>
      </c>
      <c r="V19" s="33">
        <v>12.21</v>
      </c>
      <c r="W19" s="34">
        <v>205</v>
      </c>
      <c r="X19" s="33">
        <v>87.27</v>
      </c>
      <c r="Y19" s="33">
        <v>85.57</v>
      </c>
      <c r="Z19" s="33">
        <v>88.97</v>
      </c>
      <c r="AA19" s="34">
        <v>1567</v>
      </c>
      <c r="AB19" s="34">
        <v>1818</v>
      </c>
    </row>
    <row r="20" spans="1:28" ht="12" customHeight="1">
      <c r="A20" s="125"/>
      <c r="B20" s="31" t="s">
        <v>26</v>
      </c>
      <c r="C20" s="32" t="s">
        <v>249</v>
      </c>
      <c r="D20" s="33">
        <v>1</v>
      </c>
      <c r="E20" s="33">
        <v>2.82</v>
      </c>
      <c r="F20" s="34">
        <v>19</v>
      </c>
      <c r="G20" s="33">
        <v>10.28</v>
      </c>
      <c r="H20" s="33">
        <v>8.14</v>
      </c>
      <c r="I20" s="33">
        <v>12.42</v>
      </c>
      <c r="J20" s="34">
        <v>92</v>
      </c>
      <c r="K20" s="33">
        <v>87.8</v>
      </c>
      <c r="L20" s="33">
        <v>85.52</v>
      </c>
      <c r="M20" s="33">
        <v>90.09</v>
      </c>
      <c r="N20" s="34">
        <v>804</v>
      </c>
      <c r="O20" s="34">
        <v>915</v>
      </c>
      <c r="P20" s="33">
        <v>1.49</v>
      </c>
      <c r="Q20" s="33">
        <v>0.99</v>
      </c>
      <c r="R20" s="33">
        <v>1.99</v>
      </c>
      <c r="S20" s="34">
        <v>46</v>
      </c>
      <c r="T20" s="33">
        <v>7.95</v>
      </c>
      <c r="U20" s="33">
        <v>6.81</v>
      </c>
      <c r="V20" s="33">
        <v>9.08</v>
      </c>
      <c r="W20" s="34">
        <v>224</v>
      </c>
      <c r="X20" s="33">
        <v>90.57</v>
      </c>
      <c r="Y20" s="33">
        <v>89.34</v>
      </c>
      <c r="Z20" s="33">
        <v>91.79</v>
      </c>
      <c r="AA20" s="34">
        <v>2585</v>
      </c>
      <c r="AB20" s="34">
        <v>2855</v>
      </c>
    </row>
    <row r="21" spans="1:28">
      <c r="A21" s="1" t="s">
        <v>221</v>
      </c>
    </row>
    <row r="22" spans="1:28">
      <c r="A22" s="1" t="s">
        <v>428</v>
      </c>
    </row>
    <row r="24" spans="1:28">
      <c r="A24" s="126" t="s">
        <v>0</v>
      </c>
      <c r="B24" s="127"/>
      <c r="C24" s="147">
        <v>2017</v>
      </c>
      <c r="D24" s="147"/>
      <c r="E24" s="147"/>
      <c r="F24" s="147"/>
      <c r="G24" s="147"/>
      <c r="H24" s="147"/>
      <c r="I24" s="147"/>
      <c r="J24" s="147"/>
      <c r="K24" s="147"/>
      <c r="L24" s="147"/>
      <c r="M24" s="147"/>
      <c r="N24" s="147"/>
      <c r="O24" s="148"/>
    </row>
    <row r="25" spans="1:28" s="20" customFormat="1">
      <c r="A25" s="128"/>
      <c r="B25" s="129"/>
      <c r="C25" s="150" t="s">
        <v>36</v>
      </c>
      <c r="D25" s="150"/>
      <c r="E25" s="150"/>
      <c r="F25" s="150"/>
      <c r="G25" s="150"/>
      <c r="H25" s="150"/>
      <c r="I25" s="150"/>
      <c r="J25" s="150"/>
      <c r="K25" s="150"/>
      <c r="L25" s="150"/>
      <c r="M25" s="150"/>
      <c r="N25" s="150"/>
      <c r="O25" s="152"/>
    </row>
    <row r="26" spans="1:28" s="20" customFormat="1">
      <c r="A26" s="128"/>
      <c r="B26" s="129"/>
      <c r="C26" s="149" t="s">
        <v>2</v>
      </c>
      <c r="D26" s="150"/>
      <c r="E26" s="150"/>
      <c r="F26" s="150"/>
      <c r="G26" s="149" t="s">
        <v>3</v>
      </c>
      <c r="H26" s="150"/>
      <c r="I26" s="150"/>
      <c r="J26" s="150"/>
      <c r="K26" s="149" t="s">
        <v>4</v>
      </c>
      <c r="L26" s="150"/>
      <c r="M26" s="150"/>
      <c r="N26" s="150"/>
      <c r="O26" s="152" t="s">
        <v>5</v>
      </c>
    </row>
    <row r="27" spans="1:28" s="20" customFormat="1" ht="22.5">
      <c r="A27" s="130"/>
      <c r="B27" s="131"/>
      <c r="C27" s="26" t="s">
        <v>6</v>
      </c>
      <c r="D27" s="151" t="s">
        <v>78</v>
      </c>
      <c r="E27" s="151"/>
      <c r="F27" s="26" t="s">
        <v>79</v>
      </c>
      <c r="G27" s="26" t="s">
        <v>6</v>
      </c>
      <c r="H27" s="151" t="s">
        <v>78</v>
      </c>
      <c r="I27" s="151"/>
      <c r="J27" s="26" t="s">
        <v>79</v>
      </c>
      <c r="K27" s="26" t="s">
        <v>6</v>
      </c>
      <c r="L27" s="151" t="s">
        <v>78</v>
      </c>
      <c r="M27" s="151"/>
      <c r="N27" s="26" t="s">
        <v>79</v>
      </c>
      <c r="O27" s="153"/>
    </row>
    <row r="28" spans="1:28" s="20" customFormat="1">
      <c r="A28" s="124"/>
      <c r="B28" s="40" t="s">
        <v>429</v>
      </c>
      <c r="C28" s="41">
        <v>1.73</v>
      </c>
      <c r="D28" s="41">
        <v>1.34</v>
      </c>
      <c r="E28" s="41">
        <v>2.13</v>
      </c>
      <c r="F28" s="42">
        <v>94</v>
      </c>
      <c r="G28" s="41">
        <v>9.08</v>
      </c>
      <c r="H28" s="41">
        <v>8.16</v>
      </c>
      <c r="I28" s="41">
        <v>10.01</v>
      </c>
      <c r="J28" s="42">
        <v>446</v>
      </c>
      <c r="K28" s="41">
        <v>89.18</v>
      </c>
      <c r="L28" s="41">
        <v>88.19</v>
      </c>
      <c r="M28" s="41">
        <v>90.17</v>
      </c>
      <c r="N28" s="43">
        <v>4319</v>
      </c>
      <c r="O28" s="43">
        <f>N28+J28+F28</f>
        <v>4859</v>
      </c>
    </row>
    <row r="29" spans="1:28">
      <c r="A29" s="125"/>
      <c r="B29" s="35" t="s">
        <v>430</v>
      </c>
      <c r="C29" s="33">
        <v>1.51</v>
      </c>
      <c r="D29" s="33">
        <v>1.05</v>
      </c>
      <c r="E29" s="33">
        <v>1.97</v>
      </c>
      <c r="F29" s="38">
        <v>53</v>
      </c>
      <c r="G29" s="33">
        <v>7.81</v>
      </c>
      <c r="H29" s="33">
        <v>6.74</v>
      </c>
      <c r="I29" s="33">
        <v>8.8699999999999992</v>
      </c>
      <c r="J29" s="38">
        <v>251</v>
      </c>
      <c r="K29" s="33">
        <v>90.68</v>
      </c>
      <c r="L29" s="33">
        <v>89.53</v>
      </c>
      <c r="M29" s="33">
        <v>91.83</v>
      </c>
      <c r="N29" s="34">
        <v>3003</v>
      </c>
      <c r="O29" s="34">
        <f t="shared" ref="O29:O36" si="0">N29+J29+F29</f>
        <v>3307</v>
      </c>
    </row>
    <row r="30" spans="1:28">
      <c r="A30" s="125"/>
      <c r="B30" s="35" t="s">
        <v>431</v>
      </c>
      <c r="C30" s="32" t="s">
        <v>231</v>
      </c>
      <c r="D30" s="33">
        <v>1.1399999999999999</v>
      </c>
      <c r="E30" s="33">
        <v>2.84</v>
      </c>
      <c r="F30" s="38">
        <v>24</v>
      </c>
      <c r="G30" s="33">
        <v>11.83</v>
      </c>
      <c r="H30" s="33">
        <v>9.82</v>
      </c>
      <c r="I30" s="33">
        <v>13.84</v>
      </c>
      <c r="J30" s="38">
        <v>134</v>
      </c>
      <c r="K30" s="33">
        <v>86.18</v>
      </c>
      <c r="L30" s="33">
        <v>84.04</v>
      </c>
      <c r="M30" s="33">
        <v>88.32</v>
      </c>
      <c r="N30" s="34">
        <v>1012</v>
      </c>
      <c r="O30" s="34">
        <f t="shared" si="0"/>
        <v>1170</v>
      </c>
    </row>
    <row r="31" spans="1:28">
      <c r="A31" s="125"/>
      <c r="B31" s="39" t="s">
        <v>432</v>
      </c>
      <c r="C31" s="32" t="s">
        <v>251</v>
      </c>
      <c r="D31" s="33">
        <v>2.11</v>
      </c>
      <c r="E31" s="33">
        <v>5.88</v>
      </c>
      <c r="F31" s="38">
        <v>17</v>
      </c>
      <c r="G31" s="33">
        <v>16.41</v>
      </c>
      <c r="H31" s="33">
        <v>12.43</v>
      </c>
      <c r="I31" s="33">
        <v>20.399999999999999</v>
      </c>
      <c r="J31" s="38">
        <v>61</v>
      </c>
      <c r="K31" s="33">
        <v>79.59</v>
      </c>
      <c r="L31" s="33">
        <v>75.319999999999993</v>
      </c>
      <c r="M31" s="33">
        <v>83.86</v>
      </c>
      <c r="N31" s="34">
        <v>304</v>
      </c>
      <c r="O31" s="34">
        <f t="shared" si="0"/>
        <v>382</v>
      </c>
    </row>
    <row r="32" spans="1:28">
      <c r="A32" s="125"/>
      <c r="B32" s="39" t="s">
        <v>28</v>
      </c>
      <c r="C32" s="33" t="s">
        <v>33</v>
      </c>
      <c r="D32" s="33">
        <v>0</v>
      </c>
      <c r="E32" s="33">
        <v>1.99</v>
      </c>
      <c r="F32" s="38">
        <v>2</v>
      </c>
      <c r="G32" s="32" t="s">
        <v>252</v>
      </c>
      <c r="H32" s="33">
        <v>3.87</v>
      </c>
      <c r="I32" s="33">
        <v>11.63</v>
      </c>
      <c r="J32" s="38">
        <v>15</v>
      </c>
      <c r="K32" s="33">
        <v>91.41</v>
      </c>
      <c r="L32" s="33">
        <v>87.39</v>
      </c>
      <c r="M32" s="33">
        <v>95.44</v>
      </c>
      <c r="N32" s="34">
        <v>178</v>
      </c>
      <c r="O32" s="34">
        <f t="shared" si="0"/>
        <v>195</v>
      </c>
    </row>
    <row r="33" spans="1:15">
      <c r="A33" s="125"/>
      <c r="B33" s="39" t="s">
        <v>29</v>
      </c>
      <c r="C33" s="32" t="s">
        <v>251</v>
      </c>
      <c r="D33" s="33">
        <v>2.06</v>
      </c>
      <c r="E33" s="33">
        <v>5.97</v>
      </c>
      <c r="F33" s="38">
        <v>16</v>
      </c>
      <c r="G33" s="33">
        <v>16.489999999999998</v>
      </c>
      <c r="H33" s="33">
        <v>12.35</v>
      </c>
      <c r="I33" s="33">
        <v>20.63</v>
      </c>
      <c r="J33" s="38">
        <v>57</v>
      </c>
      <c r="K33" s="33">
        <v>79.489999999999995</v>
      </c>
      <c r="L33" s="33">
        <v>75.06</v>
      </c>
      <c r="M33" s="33">
        <v>83.92</v>
      </c>
      <c r="N33" s="34">
        <v>285</v>
      </c>
      <c r="O33" s="34">
        <f t="shared" si="0"/>
        <v>358</v>
      </c>
    </row>
    <row r="34" spans="1:15">
      <c r="A34" s="125"/>
      <c r="B34" s="39" t="s">
        <v>30</v>
      </c>
      <c r="C34" s="33" t="s">
        <v>33</v>
      </c>
      <c r="D34" s="33">
        <v>0</v>
      </c>
      <c r="E34" s="33">
        <v>2.91</v>
      </c>
      <c r="F34" s="38">
        <v>2</v>
      </c>
      <c r="G34" s="32" t="s">
        <v>253</v>
      </c>
      <c r="H34" s="33">
        <v>7.99</v>
      </c>
      <c r="I34" s="33">
        <v>19.329999999999998</v>
      </c>
      <c r="J34" s="38">
        <v>20</v>
      </c>
      <c r="K34" s="33">
        <v>85.12</v>
      </c>
      <c r="L34" s="33">
        <v>79.27</v>
      </c>
      <c r="M34" s="33">
        <v>90.97</v>
      </c>
      <c r="N34" s="34">
        <v>119</v>
      </c>
      <c r="O34" s="34">
        <f t="shared" si="0"/>
        <v>141</v>
      </c>
    </row>
    <row r="35" spans="1:15">
      <c r="A35" s="125"/>
      <c r="B35" s="39" t="s">
        <v>31</v>
      </c>
      <c r="C35" s="33" t="s">
        <v>33</v>
      </c>
      <c r="D35" s="33">
        <v>0.25</v>
      </c>
      <c r="E35" s="33">
        <v>3.67</v>
      </c>
      <c r="F35" s="38">
        <v>5</v>
      </c>
      <c r="G35" s="32" t="s">
        <v>254</v>
      </c>
      <c r="H35" s="33">
        <v>6.54</v>
      </c>
      <c r="I35" s="33">
        <v>14.19</v>
      </c>
      <c r="J35" s="38">
        <v>26</v>
      </c>
      <c r="K35" s="33">
        <v>87.68</v>
      </c>
      <c r="L35" s="33">
        <v>83.56</v>
      </c>
      <c r="M35" s="33">
        <v>91.79</v>
      </c>
      <c r="N35" s="34">
        <v>212</v>
      </c>
      <c r="O35" s="34">
        <f t="shared" si="0"/>
        <v>243</v>
      </c>
    </row>
    <row r="36" spans="1:15">
      <c r="A36" s="125"/>
      <c r="B36" s="39" t="s">
        <v>32</v>
      </c>
      <c r="C36" s="33" t="s">
        <v>33</v>
      </c>
      <c r="D36" s="33">
        <v>0.1</v>
      </c>
      <c r="E36" s="33">
        <v>6.82</v>
      </c>
      <c r="F36" s="38">
        <v>4</v>
      </c>
      <c r="G36" s="32" t="s">
        <v>255</v>
      </c>
      <c r="H36" s="33">
        <v>4.6500000000000004</v>
      </c>
      <c r="I36" s="33">
        <v>18.440000000000001</v>
      </c>
      <c r="J36" s="38">
        <v>11</v>
      </c>
      <c r="K36" s="33">
        <v>84.99</v>
      </c>
      <c r="L36" s="33">
        <v>77.56</v>
      </c>
      <c r="M36" s="33">
        <v>92.42</v>
      </c>
      <c r="N36" s="34">
        <v>99</v>
      </c>
      <c r="O36" s="34">
        <f t="shared" si="0"/>
        <v>114</v>
      </c>
    </row>
    <row r="37" spans="1:15">
      <c r="A37" s="1" t="s">
        <v>221</v>
      </c>
    </row>
    <row r="38" spans="1:15">
      <c r="A38" s="1" t="s">
        <v>428</v>
      </c>
      <c r="O38" s="3" t="s">
        <v>433</v>
      </c>
    </row>
  </sheetData>
  <mergeCells count="37">
    <mergeCell ref="A6:A7"/>
    <mergeCell ref="A8:A9"/>
    <mergeCell ref="A10:A12"/>
    <mergeCell ref="A13:A14"/>
    <mergeCell ref="C2:O2"/>
    <mergeCell ref="L27:M27"/>
    <mergeCell ref="C24:O24"/>
    <mergeCell ref="C25:O25"/>
    <mergeCell ref="O26:O27"/>
    <mergeCell ref="D4:E4"/>
    <mergeCell ref="H4:I4"/>
    <mergeCell ref="L4:M4"/>
    <mergeCell ref="D27:E27"/>
    <mergeCell ref="H27:I27"/>
    <mergeCell ref="A15:A16"/>
    <mergeCell ref="A28:A36"/>
    <mergeCell ref="A24:B27"/>
    <mergeCell ref="C26:F26"/>
    <mergeCell ref="G26:J26"/>
    <mergeCell ref="A17:A18"/>
    <mergeCell ref="A19:A20"/>
    <mergeCell ref="K26:N26"/>
    <mergeCell ref="A1:B4"/>
    <mergeCell ref="P2:AB2"/>
    <mergeCell ref="C3:F3"/>
    <mergeCell ref="G3:J3"/>
    <mergeCell ref="K3:N3"/>
    <mergeCell ref="O3:O4"/>
    <mergeCell ref="P3:S3"/>
    <mergeCell ref="T3:W3"/>
    <mergeCell ref="X3:AA3"/>
    <mergeCell ref="AB3:AB4"/>
    <mergeCell ref="Q4:R4"/>
    <mergeCell ref="U4:V4"/>
    <mergeCell ref="Y4:Z4"/>
    <mergeCell ref="C1:O1"/>
    <mergeCell ref="P1:AB1"/>
  </mergeCells>
  <pageMargins left="0.59055118110236227" right="0.39370078740157483" top="0.98425196850393704" bottom="0.59055118110236227" header="0.31496062992125984" footer="0.31496062992125984"/>
  <pageSetup paperSize="9" scale="56" orientation="landscape" r:id="rId1"/>
  <headerFooter>
    <oddHeader>&amp;R&amp;G</oddHeader>
    <oddFooter>&amp;L&amp;8&amp;F-&amp;A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38"/>
  <sheetViews>
    <sheetView zoomScaleNormal="100" workbookViewId="0">
      <selection activeCell="O38" sqref="O38"/>
    </sheetView>
  </sheetViews>
  <sheetFormatPr baseColWidth="10" defaultColWidth="11.42578125" defaultRowHeight="11.25"/>
  <cols>
    <col min="1" max="1" width="15.7109375" style="1" customWidth="1"/>
    <col min="2" max="2" width="18.7109375" style="1" customWidth="1"/>
    <col min="3" max="14" width="8.7109375" style="1" customWidth="1"/>
    <col min="15" max="15" width="9.7109375" style="1" customWidth="1"/>
    <col min="16" max="27" width="8.7109375" style="1" customWidth="1"/>
    <col min="28" max="28" width="9.7109375" style="1" customWidth="1"/>
    <col min="29" max="51" width="8.7109375" style="1" customWidth="1"/>
    <col min="52" max="54" width="10.42578125" style="1" customWidth="1"/>
    <col min="55" max="16384" width="11.42578125" style="1"/>
  </cols>
  <sheetData>
    <row r="1" spans="1:44" s="20" customFormat="1" ht="12" customHeight="1">
      <c r="A1" s="137" t="s">
        <v>0</v>
      </c>
      <c r="B1" s="138"/>
      <c r="C1" s="123" t="s">
        <v>37</v>
      </c>
      <c r="D1" s="123"/>
      <c r="E1" s="123"/>
      <c r="F1" s="123"/>
      <c r="G1" s="123"/>
      <c r="H1" s="123"/>
      <c r="I1" s="123"/>
      <c r="J1" s="123"/>
      <c r="K1" s="123"/>
      <c r="L1" s="123"/>
      <c r="M1" s="123"/>
      <c r="N1" s="123"/>
      <c r="O1" s="123"/>
      <c r="P1" s="123" t="s">
        <v>37</v>
      </c>
      <c r="Q1" s="123"/>
      <c r="R1" s="123"/>
      <c r="S1" s="123"/>
      <c r="T1" s="123"/>
      <c r="U1" s="123"/>
      <c r="V1" s="123"/>
      <c r="W1" s="123"/>
      <c r="X1" s="123"/>
      <c r="Y1" s="123"/>
      <c r="Z1" s="123"/>
      <c r="AA1" s="123"/>
      <c r="AB1" s="123"/>
      <c r="AC1" s="83"/>
      <c r="AD1" s="83"/>
      <c r="AE1" s="83"/>
      <c r="AF1" s="83"/>
      <c r="AG1" s="83"/>
      <c r="AH1" s="83"/>
      <c r="AI1" s="83"/>
      <c r="AJ1" s="83"/>
      <c r="AK1" s="83"/>
      <c r="AL1" s="83"/>
      <c r="AM1" s="83"/>
      <c r="AN1" s="83"/>
      <c r="AO1" s="83"/>
      <c r="AP1" s="83"/>
      <c r="AQ1" s="83"/>
      <c r="AR1" s="84"/>
    </row>
    <row r="2" spans="1:44" s="20" customFormat="1">
      <c r="A2" s="139"/>
      <c r="B2" s="140"/>
      <c r="C2" s="136" t="s">
        <v>1</v>
      </c>
      <c r="D2" s="120"/>
      <c r="E2" s="120"/>
      <c r="F2" s="120"/>
      <c r="G2" s="120"/>
      <c r="H2" s="120"/>
      <c r="I2" s="120"/>
      <c r="J2" s="120"/>
      <c r="K2" s="120"/>
      <c r="L2" s="120"/>
      <c r="M2" s="120"/>
      <c r="N2" s="120"/>
      <c r="O2" s="120"/>
      <c r="P2" s="136" t="s">
        <v>429</v>
      </c>
      <c r="Q2" s="120"/>
      <c r="R2" s="120"/>
      <c r="S2" s="120"/>
      <c r="T2" s="120"/>
      <c r="U2" s="120"/>
      <c r="V2" s="120"/>
      <c r="W2" s="120"/>
      <c r="X2" s="120"/>
      <c r="Y2" s="120"/>
      <c r="Z2" s="120"/>
      <c r="AA2" s="120"/>
      <c r="AB2" s="120"/>
      <c r="AC2" s="85"/>
      <c r="AD2" s="85"/>
      <c r="AE2" s="85"/>
      <c r="AF2" s="85"/>
      <c r="AG2" s="85"/>
      <c r="AH2" s="85"/>
      <c r="AI2" s="85"/>
      <c r="AJ2" s="85"/>
      <c r="AK2" s="85"/>
      <c r="AL2" s="85"/>
      <c r="AM2" s="85"/>
      <c r="AN2" s="85"/>
      <c r="AO2" s="85"/>
      <c r="AP2" s="85"/>
      <c r="AQ2" s="85"/>
      <c r="AR2" s="86"/>
    </row>
    <row r="3" spans="1:44" s="20" customFormat="1">
      <c r="A3" s="139"/>
      <c r="B3" s="140"/>
      <c r="C3" s="143" t="s">
        <v>2</v>
      </c>
      <c r="D3" s="120"/>
      <c r="E3" s="120"/>
      <c r="F3" s="120"/>
      <c r="G3" s="143" t="s">
        <v>3</v>
      </c>
      <c r="H3" s="120"/>
      <c r="I3" s="120"/>
      <c r="J3" s="120"/>
      <c r="K3" s="143" t="s">
        <v>4</v>
      </c>
      <c r="L3" s="120"/>
      <c r="M3" s="120"/>
      <c r="N3" s="120"/>
      <c r="O3" s="120" t="s">
        <v>5</v>
      </c>
      <c r="P3" s="143" t="s">
        <v>2</v>
      </c>
      <c r="Q3" s="120"/>
      <c r="R3" s="120"/>
      <c r="S3" s="120"/>
      <c r="T3" s="143" t="s">
        <v>3</v>
      </c>
      <c r="U3" s="120"/>
      <c r="V3" s="120"/>
      <c r="W3" s="120"/>
      <c r="X3" s="143" t="s">
        <v>4</v>
      </c>
      <c r="Y3" s="120"/>
      <c r="Z3" s="120"/>
      <c r="AA3" s="120"/>
      <c r="AB3" s="120" t="s">
        <v>5</v>
      </c>
      <c r="AC3" s="85"/>
      <c r="AD3" s="85"/>
      <c r="AE3" s="85"/>
      <c r="AF3" s="85"/>
      <c r="AG3" s="85"/>
      <c r="AH3" s="85"/>
      <c r="AI3" s="85"/>
      <c r="AJ3" s="85"/>
      <c r="AK3" s="85"/>
      <c r="AL3" s="85"/>
      <c r="AM3" s="85"/>
      <c r="AN3" s="85"/>
      <c r="AO3" s="85"/>
      <c r="AP3" s="85"/>
      <c r="AQ3" s="85"/>
      <c r="AR3" s="86"/>
    </row>
    <row r="4" spans="1:44" s="20" customFormat="1" ht="22.5">
      <c r="A4" s="141"/>
      <c r="B4" s="142"/>
      <c r="C4" s="24" t="s">
        <v>6</v>
      </c>
      <c r="D4" s="122" t="s">
        <v>78</v>
      </c>
      <c r="E4" s="122"/>
      <c r="F4" s="24" t="s">
        <v>79</v>
      </c>
      <c r="G4" s="24" t="s">
        <v>6</v>
      </c>
      <c r="H4" s="122" t="s">
        <v>78</v>
      </c>
      <c r="I4" s="122"/>
      <c r="J4" s="24" t="s">
        <v>79</v>
      </c>
      <c r="K4" s="24" t="s">
        <v>6</v>
      </c>
      <c r="L4" s="122" t="s">
        <v>78</v>
      </c>
      <c r="M4" s="122"/>
      <c r="N4" s="24" t="s">
        <v>79</v>
      </c>
      <c r="O4" s="121"/>
      <c r="P4" s="24" t="s">
        <v>6</v>
      </c>
      <c r="Q4" s="122" t="s">
        <v>78</v>
      </c>
      <c r="R4" s="122"/>
      <c r="S4" s="24" t="s">
        <v>79</v>
      </c>
      <c r="T4" s="24" t="s">
        <v>6</v>
      </c>
      <c r="U4" s="122" t="s">
        <v>78</v>
      </c>
      <c r="V4" s="122"/>
      <c r="W4" s="24" t="s">
        <v>79</v>
      </c>
      <c r="X4" s="24" t="s">
        <v>6</v>
      </c>
      <c r="Y4" s="122" t="s">
        <v>78</v>
      </c>
      <c r="Z4" s="122"/>
      <c r="AA4" s="24" t="s">
        <v>79</v>
      </c>
      <c r="AB4" s="121"/>
      <c r="AC4" s="87"/>
      <c r="AD4" s="87"/>
      <c r="AE4" s="87"/>
      <c r="AF4" s="87"/>
      <c r="AG4" s="87"/>
      <c r="AH4" s="87"/>
      <c r="AI4" s="87"/>
      <c r="AJ4" s="87"/>
      <c r="AK4" s="87"/>
      <c r="AL4" s="87"/>
      <c r="AM4" s="87"/>
      <c r="AN4" s="87"/>
      <c r="AO4" s="87"/>
      <c r="AP4" s="87"/>
      <c r="AQ4" s="87"/>
      <c r="AR4" s="88"/>
    </row>
    <row r="5" spans="1:44" ht="12" customHeight="1">
      <c r="A5" s="27" t="s">
        <v>9</v>
      </c>
      <c r="B5" s="28" t="s">
        <v>10</v>
      </c>
      <c r="C5" s="29">
        <v>84.13</v>
      </c>
      <c r="D5" s="29">
        <v>82.19</v>
      </c>
      <c r="E5" s="29">
        <v>86.07</v>
      </c>
      <c r="F5" s="30">
        <v>1348</v>
      </c>
      <c r="G5" s="29">
        <v>11.18</v>
      </c>
      <c r="H5" s="29">
        <v>9.5</v>
      </c>
      <c r="I5" s="29">
        <v>12.86</v>
      </c>
      <c r="J5" s="30">
        <v>173</v>
      </c>
      <c r="K5" s="29">
        <v>4.6900000000000004</v>
      </c>
      <c r="L5" s="29">
        <v>3.58</v>
      </c>
      <c r="M5" s="29">
        <v>5.8</v>
      </c>
      <c r="N5" s="30">
        <v>78</v>
      </c>
      <c r="O5" s="30">
        <v>1599</v>
      </c>
      <c r="P5" s="29">
        <v>86.38</v>
      </c>
      <c r="Q5" s="29">
        <v>85.24</v>
      </c>
      <c r="R5" s="29">
        <v>87.52</v>
      </c>
      <c r="S5" s="30">
        <v>4180</v>
      </c>
      <c r="T5" s="29">
        <v>9.26</v>
      </c>
      <c r="U5" s="29">
        <v>8.3000000000000007</v>
      </c>
      <c r="V5" s="29">
        <v>10.220000000000001</v>
      </c>
      <c r="W5" s="30">
        <v>431</v>
      </c>
      <c r="X5" s="29">
        <v>4.37</v>
      </c>
      <c r="Y5" s="29">
        <v>3.68</v>
      </c>
      <c r="Z5" s="29">
        <v>5.05</v>
      </c>
      <c r="AA5" s="30">
        <v>205</v>
      </c>
      <c r="AB5" s="30">
        <v>4816</v>
      </c>
    </row>
    <row r="6" spans="1:44" ht="12" customHeight="1">
      <c r="A6" s="134" t="s">
        <v>11</v>
      </c>
      <c r="B6" s="31" t="s">
        <v>12</v>
      </c>
      <c r="C6" s="33">
        <v>86.43</v>
      </c>
      <c r="D6" s="33">
        <v>83.59</v>
      </c>
      <c r="E6" s="33">
        <v>89.28</v>
      </c>
      <c r="F6" s="34">
        <v>605</v>
      </c>
      <c r="G6" s="33">
        <v>8.9</v>
      </c>
      <c r="H6" s="33">
        <v>6.54</v>
      </c>
      <c r="I6" s="33">
        <v>11.25</v>
      </c>
      <c r="J6" s="34">
        <v>56</v>
      </c>
      <c r="K6" s="33">
        <v>4.67</v>
      </c>
      <c r="L6" s="33">
        <v>2.89</v>
      </c>
      <c r="M6" s="33">
        <v>6.46</v>
      </c>
      <c r="N6" s="34">
        <v>31</v>
      </c>
      <c r="O6" s="34">
        <v>692</v>
      </c>
      <c r="P6" s="33">
        <v>88.42</v>
      </c>
      <c r="Q6" s="33">
        <v>86.84</v>
      </c>
      <c r="R6" s="33">
        <v>90</v>
      </c>
      <c r="S6" s="34">
        <v>2010</v>
      </c>
      <c r="T6" s="33">
        <v>7.75</v>
      </c>
      <c r="U6" s="33">
        <v>6.43</v>
      </c>
      <c r="V6" s="33">
        <v>9.07</v>
      </c>
      <c r="W6" s="34">
        <v>158</v>
      </c>
      <c r="X6" s="33">
        <v>3.83</v>
      </c>
      <c r="Y6" s="33">
        <v>2.88</v>
      </c>
      <c r="Z6" s="33">
        <v>4.78</v>
      </c>
      <c r="AA6" s="34">
        <v>83</v>
      </c>
      <c r="AB6" s="34">
        <v>2251</v>
      </c>
    </row>
    <row r="7" spans="1:44" ht="12" customHeight="1">
      <c r="A7" s="125"/>
      <c r="B7" s="31" t="s">
        <v>13</v>
      </c>
      <c r="C7" s="33">
        <v>82.47</v>
      </c>
      <c r="D7" s="33">
        <v>79.83</v>
      </c>
      <c r="E7" s="33">
        <v>85.11</v>
      </c>
      <c r="F7" s="34">
        <v>743</v>
      </c>
      <c r="G7" s="33">
        <v>12.83</v>
      </c>
      <c r="H7" s="33">
        <v>10.48</v>
      </c>
      <c r="I7" s="33">
        <v>15.17</v>
      </c>
      <c r="J7" s="34">
        <v>117</v>
      </c>
      <c r="K7" s="33">
        <v>4.7</v>
      </c>
      <c r="L7" s="33">
        <v>3.28</v>
      </c>
      <c r="M7" s="33">
        <v>6.12</v>
      </c>
      <c r="N7" s="34">
        <v>47</v>
      </c>
      <c r="O7" s="34">
        <v>907</v>
      </c>
      <c r="P7" s="33">
        <v>84.66</v>
      </c>
      <c r="Q7" s="33">
        <v>83.04</v>
      </c>
      <c r="R7" s="33">
        <v>86.28</v>
      </c>
      <c r="S7" s="34">
        <v>2170</v>
      </c>
      <c r="T7" s="33">
        <v>10.52</v>
      </c>
      <c r="U7" s="33">
        <v>9.15</v>
      </c>
      <c r="V7" s="33">
        <v>11.9</v>
      </c>
      <c r="W7" s="34">
        <v>273</v>
      </c>
      <c r="X7" s="33">
        <v>4.82</v>
      </c>
      <c r="Y7" s="33">
        <v>3.84</v>
      </c>
      <c r="Z7" s="33">
        <v>5.79</v>
      </c>
      <c r="AA7" s="34">
        <v>122</v>
      </c>
      <c r="AB7" s="34">
        <v>2565</v>
      </c>
    </row>
    <row r="8" spans="1:44" ht="12" customHeight="1">
      <c r="A8" s="134" t="s">
        <v>14</v>
      </c>
      <c r="B8" s="31" t="s">
        <v>15</v>
      </c>
      <c r="C8" s="33">
        <v>86.14</v>
      </c>
      <c r="D8" s="33">
        <v>84.12</v>
      </c>
      <c r="E8" s="33">
        <v>88.16</v>
      </c>
      <c r="F8" s="34">
        <v>1118</v>
      </c>
      <c r="G8" s="33">
        <v>9.6999999999999993</v>
      </c>
      <c r="H8" s="33">
        <v>7.97</v>
      </c>
      <c r="I8" s="33">
        <v>11.44</v>
      </c>
      <c r="J8" s="34">
        <v>124</v>
      </c>
      <c r="K8" s="33">
        <v>4.1500000000000004</v>
      </c>
      <c r="L8" s="33">
        <v>3</v>
      </c>
      <c r="M8" s="33">
        <v>5.31</v>
      </c>
      <c r="N8" s="34">
        <v>56</v>
      </c>
      <c r="O8" s="34">
        <v>1298</v>
      </c>
      <c r="P8" s="33">
        <v>87.55</v>
      </c>
      <c r="Q8" s="33">
        <v>86.31</v>
      </c>
      <c r="R8" s="33">
        <v>88.8</v>
      </c>
      <c r="S8" s="34">
        <v>3392</v>
      </c>
      <c r="T8" s="33">
        <v>8.4700000000000006</v>
      </c>
      <c r="U8" s="33">
        <v>7.42</v>
      </c>
      <c r="V8" s="33">
        <v>9.52</v>
      </c>
      <c r="W8" s="34">
        <v>310</v>
      </c>
      <c r="X8" s="33">
        <v>3.97</v>
      </c>
      <c r="Y8" s="33">
        <v>3.23</v>
      </c>
      <c r="Z8" s="33">
        <v>4.72</v>
      </c>
      <c r="AA8" s="34">
        <v>146</v>
      </c>
      <c r="AB8" s="34">
        <v>3848</v>
      </c>
    </row>
    <row r="9" spans="1:44" ht="12" customHeight="1">
      <c r="A9" s="125"/>
      <c r="B9" s="31" t="s">
        <v>16</v>
      </c>
      <c r="C9" s="33">
        <v>76.95</v>
      </c>
      <c r="D9" s="33">
        <v>71.87</v>
      </c>
      <c r="E9" s="33">
        <v>82.04</v>
      </c>
      <c r="F9" s="34">
        <v>230</v>
      </c>
      <c r="G9" s="33">
        <v>16.45</v>
      </c>
      <c r="H9" s="33">
        <v>11.95</v>
      </c>
      <c r="I9" s="33">
        <v>20.95</v>
      </c>
      <c r="J9" s="34">
        <v>49</v>
      </c>
      <c r="K9" s="33">
        <v>6.6</v>
      </c>
      <c r="L9" s="33">
        <v>3.65</v>
      </c>
      <c r="M9" s="33">
        <v>9.5500000000000007</v>
      </c>
      <c r="N9" s="34">
        <v>22</v>
      </c>
      <c r="O9" s="34">
        <v>301</v>
      </c>
      <c r="P9" s="33">
        <v>82.32</v>
      </c>
      <c r="Q9" s="33">
        <v>79.63</v>
      </c>
      <c r="R9" s="33">
        <v>85</v>
      </c>
      <c r="S9" s="34">
        <v>788</v>
      </c>
      <c r="T9" s="33">
        <v>11.97</v>
      </c>
      <c r="U9" s="33">
        <v>9.69</v>
      </c>
      <c r="V9" s="33">
        <v>14.24</v>
      </c>
      <c r="W9" s="34">
        <v>121</v>
      </c>
      <c r="X9" s="33">
        <v>5.72</v>
      </c>
      <c r="Y9" s="33">
        <v>4.0999999999999996</v>
      </c>
      <c r="Z9" s="33">
        <v>7.34</v>
      </c>
      <c r="AA9" s="34">
        <v>59</v>
      </c>
      <c r="AB9" s="34">
        <v>968</v>
      </c>
    </row>
    <row r="10" spans="1:44" ht="12" customHeight="1">
      <c r="A10" s="134" t="s">
        <v>17</v>
      </c>
      <c r="B10" s="35" t="s">
        <v>72</v>
      </c>
      <c r="C10" s="33">
        <v>81.150000000000006</v>
      </c>
      <c r="D10" s="33">
        <v>77.09</v>
      </c>
      <c r="E10" s="33">
        <v>85.22</v>
      </c>
      <c r="F10" s="34">
        <v>337</v>
      </c>
      <c r="G10" s="33">
        <v>12.46</v>
      </c>
      <c r="H10" s="33">
        <v>9.0500000000000007</v>
      </c>
      <c r="I10" s="33">
        <v>15.88</v>
      </c>
      <c r="J10" s="34">
        <v>53</v>
      </c>
      <c r="K10" s="32" t="s">
        <v>218</v>
      </c>
      <c r="L10" s="33">
        <v>3.82</v>
      </c>
      <c r="M10" s="33">
        <v>8.94</v>
      </c>
      <c r="N10" s="34">
        <v>27</v>
      </c>
      <c r="O10" s="34">
        <v>417</v>
      </c>
      <c r="P10" s="33">
        <v>83.55</v>
      </c>
      <c r="Q10" s="33">
        <v>81</v>
      </c>
      <c r="R10" s="33">
        <v>86.1</v>
      </c>
      <c r="S10" s="34">
        <v>895</v>
      </c>
      <c r="T10" s="33">
        <v>9.39</v>
      </c>
      <c r="U10" s="33">
        <v>7.44</v>
      </c>
      <c r="V10" s="33">
        <v>11.33</v>
      </c>
      <c r="W10" s="34">
        <v>107</v>
      </c>
      <c r="X10" s="33">
        <v>7.06</v>
      </c>
      <c r="Y10" s="33">
        <v>5.24</v>
      </c>
      <c r="Z10" s="33">
        <v>8.8800000000000008</v>
      </c>
      <c r="AA10" s="34">
        <v>69</v>
      </c>
      <c r="AB10" s="34">
        <v>1071</v>
      </c>
    </row>
    <row r="11" spans="1:44" ht="12" customHeight="1">
      <c r="A11" s="125"/>
      <c r="B11" s="35" t="s">
        <v>73</v>
      </c>
      <c r="C11" s="33">
        <v>84.89</v>
      </c>
      <c r="D11" s="33">
        <v>82.21</v>
      </c>
      <c r="E11" s="33">
        <v>87.58</v>
      </c>
      <c r="F11" s="34">
        <v>697</v>
      </c>
      <c r="G11" s="33">
        <v>10.199999999999999</v>
      </c>
      <c r="H11" s="33">
        <v>7.9</v>
      </c>
      <c r="I11" s="33">
        <v>12.5</v>
      </c>
      <c r="J11" s="34">
        <v>78</v>
      </c>
      <c r="K11" s="33">
        <v>4.91</v>
      </c>
      <c r="L11" s="33">
        <v>3.33</v>
      </c>
      <c r="M11" s="33">
        <v>6.49</v>
      </c>
      <c r="N11" s="34">
        <v>43</v>
      </c>
      <c r="O11" s="34">
        <v>818</v>
      </c>
      <c r="P11" s="33">
        <v>86.61</v>
      </c>
      <c r="Q11" s="33">
        <v>85.04</v>
      </c>
      <c r="R11" s="33">
        <v>88.18</v>
      </c>
      <c r="S11" s="34">
        <v>2220</v>
      </c>
      <c r="T11" s="33">
        <v>9.25</v>
      </c>
      <c r="U11" s="33">
        <v>7.89</v>
      </c>
      <c r="V11" s="33">
        <v>10.6</v>
      </c>
      <c r="W11" s="34">
        <v>217</v>
      </c>
      <c r="X11" s="33">
        <v>4.1399999999999997</v>
      </c>
      <c r="Y11" s="33">
        <v>3.24</v>
      </c>
      <c r="Z11" s="33">
        <v>5.04</v>
      </c>
      <c r="AA11" s="34">
        <v>109</v>
      </c>
      <c r="AB11" s="34">
        <v>2546</v>
      </c>
    </row>
    <row r="12" spans="1:44" ht="12" customHeight="1">
      <c r="A12" s="125"/>
      <c r="B12" s="31" t="s">
        <v>18</v>
      </c>
      <c r="C12" s="33">
        <v>85.96</v>
      </c>
      <c r="D12" s="33">
        <v>82.17</v>
      </c>
      <c r="E12" s="33">
        <v>89.76</v>
      </c>
      <c r="F12" s="34">
        <v>308</v>
      </c>
      <c r="G12" s="33">
        <v>11.62</v>
      </c>
      <c r="H12" s="33">
        <v>8.14</v>
      </c>
      <c r="I12" s="33">
        <v>15.1</v>
      </c>
      <c r="J12" s="34">
        <v>41</v>
      </c>
      <c r="K12" s="33" t="s">
        <v>33</v>
      </c>
      <c r="L12" s="33">
        <v>0.69</v>
      </c>
      <c r="M12" s="33">
        <v>4.1399999999999997</v>
      </c>
      <c r="N12" s="34">
        <v>8</v>
      </c>
      <c r="O12" s="34">
        <v>357</v>
      </c>
      <c r="P12" s="33">
        <v>88.13</v>
      </c>
      <c r="Q12" s="33">
        <v>85.94</v>
      </c>
      <c r="R12" s="33">
        <v>90.32</v>
      </c>
      <c r="S12" s="34">
        <v>1054</v>
      </c>
      <c r="T12" s="33">
        <v>9.1300000000000008</v>
      </c>
      <c r="U12" s="33">
        <v>7.24</v>
      </c>
      <c r="V12" s="33">
        <v>11.01</v>
      </c>
      <c r="W12" s="34">
        <v>106</v>
      </c>
      <c r="X12" s="32" t="s">
        <v>247</v>
      </c>
      <c r="Y12" s="33">
        <v>1.51</v>
      </c>
      <c r="Z12" s="33">
        <v>3.97</v>
      </c>
      <c r="AA12" s="34">
        <v>27</v>
      </c>
      <c r="AB12" s="34">
        <v>1187</v>
      </c>
    </row>
    <row r="13" spans="1:44" ht="12" customHeight="1">
      <c r="A13" s="134" t="s">
        <v>19</v>
      </c>
      <c r="B13" s="35" t="s">
        <v>74</v>
      </c>
      <c r="C13" s="33">
        <v>85.46</v>
      </c>
      <c r="D13" s="33">
        <v>83.22</v>
      </c>
      <c r="E13" s="33">
        <v>87.7</v>
      </c>
      <c r="F13" s="34">
        <v>982</v>
      </c>
      <c r="G13" s="33">
        <v>11.09</v>
      </c>
      <c r="H13" s="33">
        <v>9.06</v>
      </c>
      <c r="I13" s="33">
        <v>13.11</v>
      </c>
      <c r="J13" s="34">
        <v>117</v>
      </c>
      <c r="K13" s="33">
        <v>3.46</v>
      </c>
      <c r="L13" s="33">
        <v>2.34</v>
      </c>
      <c r="M13" s="33">
        <v>4.57</v>
      </c>
      <c r="N13" s="34">
        <v>43</v>
      </c>
      <c r="O13" s="34">
        <v>1142</v>
      </c>
      <c r="P13" s="33">
        <v>87.87</v>
      </c>
      <c r="Q13" s="33">
        <v>86.63</v>
      </c>
      <c r="R13" s="33">
        <v>89.11</v>
      </c>
      <c r="S13" s="34">
        <v>3327</v>
      </c>
      <c r="T13" s="33">
        <v>8.69</v>
      </c>
      <c r="U13" s="33">
        <v>7.62</v>
      </c>
      <c r="V13" s="33">
        <v>9.77</v>
      </c>
      <c r="W13" s="34">
        <v>306</v>
      </c>
      <c r="X13" s="33">
        <v>3.44</v>
      </c>
      <c r="Y13" s="33">
        <v>2.76</v>
      </c>
      <c r="Z13" s="33">
        <v>4.12</v>
      </c>
      <c r="AA13" s="34">
        <v>131</v>
      </c>
      <c r="AB13" s="34">
        <v>3764</v>
      </c>
    </row>
    <row r="14" spans="1:44" ht="12" customHeight="1">
      <c r="A14" s="125"/>
      <c r="B14" s="35" t="s">
        <v>75</v>
      </c>
      <c r="C14" s="33">
        <v>80.819999999999993</v>
      </c>
      <c r="D14" s="33">
        <v>76.959999999999994</v>
      </c>
      <c r="E14" s="33">
        <v>84.67</v>
      </c>
      <c r="F14" s="34">
        <v>362</v>
      </c>
      <c r="G14" s="33">
        <v>11.53</v>
      </c>
      <c r="H14" s="33">
        <v>8.4600000000000009</v>
      </c>
      <c r="I14" s="33">
        <v>14.59</v>
      </c>
      <c r="J14" s="34">
        <v>56</v>
      </c>
      <c r="K14" s="33">
        <v>7.66</v>
      </c>
      <c r="L14" s="33">
        <v>5</v>
      </c>
      <c r="M14" s="33">
        <v>10.32</v>
      </c>
      <c r="N14" s="34">
        <v>35</v>
      </c>
      <c r="O14" s="34">
        <v>453</v>
      </c>
      <c r="P14" s="33">
        <v>80.94</v>
      </c>
      <c r="Q14" s="33">
        <v>78.19</v>
      </c>
      <c r="R14" s="33">
        <v>83.69</v>
      </c>
      <c r="S14" s="34">
        <v>841</v>
      </c>
      <c r="T14" s="33">
        <v>11.36</v>
      </c>
      <c r="U14" s="33">
        <v>9.1999999999999993</v>
      </c>
      <c r="V14" s="33">
        <v>13.53</v>
      </c>
      <c r="W14" s="34">
        <v>124</v>
      </c>
      <c r="X14" s="33">
        <v>7.7</v>
      </c>
      <c r="Y14" s="33">
        <v>5.76</v>
      </c>
      <c r="Z14" s="33">
        <v>9.64</v>
      </c>
      <c r="AA14" s="34">
        <v>74</v>
      </c>
      <c r="AB14" s="34">
        <v>1039</v>
      </c>
    </row>
    <row r="15" spans="1:44" ht="12" customHeight="1">
      <c r="A15" s="134" t="s">
        <v>20</v>
      </c>
      <c r="B15" s="31" t="s">
        <v>21</v>
      </c>
      <c r="C15" s="33">
        <v>84.06</v>
      </c>
      <c r="D15" s="33">
        <v>81.77</v>
      </c>
      <c r="E15" s="33">
        <v>86.35</v>
      </c>
      <c r="F15" s="34">
        <v>960</v>
      </c>
      <c r="G15" s="33">
        <v>10.87</v>
      </c>
      <c r="H15" s="33">
        <v>8.89</v>
      </c>
      <c r="I15" s="33">
        <v>12.86</v>
      </c>
      <c r="J15" s="34">
        <v>116</v>
      </c>
      <c r="K15" s="33">
        <v>5.07</v>
      </c>
      <c r="L15" s="33">
        <v>3.76</v>
      </c>
      <c r="M15" s="33">
        <v>6.38</v>
      </c>
      <c r="N15" s="34">
        <v>64</v>
      </c>
      <c r="O15" s="34">
        <v>1140</v>
      </c>
      <c r="P15" s="33">
        <v>85.78</v>
      </c>
      <c r="Q15" s="33">
        <v>84.41</v>
      </c>
      <c r="R15" s="33">
        <v>87.16</v>
      </c>
      <c r="S15" s="34">
        <v>2863</v>
      </c>
      <c r="T15" s="33">
        <v>9.42</v>
      </c>
      <c r="U15" s="33">
        <v>8.27</v>
      </c>
      <c r="V15" s="33">
        <v>10.58</v>
      </c>
      <c r="W15" s="34">
        <v>300</v>
      </c>
      <c r="X15" s="33">
        <v>4.79</v>
      </c>
      <c r="Y15" s="33">
        <v>3.95</v>
      </c>
      <c r="Z15" s="33">
        <v>5.64</v>
      </c>
      <c r="AA15" s="34">
        <v>157</v>
      </c>
      <c r="AB15" s="34">
        <v>3320</v>
      </c>
    </row>
    <row r="16" spans="1:44" ht="12" customHeight="1">
      <c r="A16" s="125"/>
      <c r="B16" s="31" t="s">
        <v>22</v>
      </c>
      <c r="C16" s="33">
        <v>84.32</v>
      </c>
      <c r="D16" s="33">
        <v>80.64</v>
      </c>
      <c r="E16" s="33">
        <v>87.99</v>
      </c>
      <c r="F16" s="34">
        <v>388</v>
      </c>
      <c r="G16" s="33">
        <v>12.01</v>
      </c>
      <c r="H16" s="33">
        <v>8.84</v>
      </c>
      <c r="I16" s="33">
        <v>15.18</v>
      </c>
      <c r="J16" s="34">
        <v>57</v>
      </c>
      <c r="K16" s="32" t="s">
        <v>256</v>
      </c>
      <c r="L16" s="33">
        <v>1.54</v>
      </c>
      <c r="M16" s="33">
        <v>5.8</v>
      </c>
      <c r="N16" s="34">
        <v>14</v>
      </c>
      <c r="O16" s="34">
        <v>459</v>
      </c>
      <c r="P16" s="33">
        <v>88.12</v>
      </c>
      <c r="Q16" s="33">
        <v>86.17</v>
      </c>
      <c r="R16" s="33">
        <v>90.06</v>
      </c>
      <c r="S16" s="34">
        <v>1317</v>
      </c>
      <c r="T16" s="33">
        <v>8.76</v>
      </c>
      <c r="U16" s="33">
        <v>7.07</v>
      </c>
      <c r="V16" s="33">
        <v>10.46</v>
      </c>
      <c r="W16" s="34">
        <v>131</v>
      </c>
      <c r="X16" s="33">
        <v>3.12</v>
      </c>
      <c r="Y16" s="33">
        <v>2.0699999999999998</v>
      </c>
      <c r="Z16" s="33">
        <v>4.16</v>
      </c>
      <c r="AA16" s="34">
        <v>48</v>
      </c>
      <c r="AB16" s="34">
        <v>1496</v>
      </c>
    </row>
    <row r="17" spans="1:28" ht="12" customHeight="1">
      <c r="A17" s="134" t="s">
        <v>23</v>
      </c>
      <c r="B17" s="35" t="s">
        <v>76</v>
      </c>
      <c r="C17" s="33">
        <v>76.3</v>
      </c>
      <c r="D17" s="33">
        <v>72.36</v>
      </c>
      <c r="E17" s="33">
        <v>80.25</v>
      </c>
      <c r="F17" s="34">
        <v>390</v>
      </c>
      <c r="G17" s="33">
        <v>17.16</v>
      </c>
      <c r="H17" s="33">
        <v>13.68</v>
      </c>
      <c r="I17" s="33">
        <v>20.64</v>
      </c>
      <c r="J17" s="34">
        <v>89</v>
      </c>
      <c r="K17" s="33">
        <v>6.54</v>
      </c>
      <c r="L17" s="33">
        <v>4.22</v>
      </c>
      <c r="M17" s="33">
        <v>8.86</v>
      </c>
      <c r="N17" s="34">
        <v>34</v>
      </c>
      <c r="O17" s="34">
        <v>513</v>
      </c>
      <c r="P17" s="33">
        <v>79.09</v>
      </c>
      <c r="Q17" s="33">
        <v>76.66</v>
      </c>
      <c r="R17" s="33">
        <v>81.53</v>
      </c>
      <c r="S17" s="34">
        <v>1163</v>
      </c>
      <c r="T17" s="33">
        <v>13.26</v>
      </c>
      <c r="U17" s="33">
        <v>11.26</v>
      </c>
      <c r="V17" s="33">
        <v>15.26</v>
      </c>
      <c r="W17" s="34">
        <v>196</v>
      </c>
      <c r="X17" s="33">
        <v>7.64</v>
      </c>
      <c r="Y17" s="33">
        <v>6.02</v>
      </c>
      <c r="Z17" s="33">
        <v>9.27</v>
      </c>
      <c r="AA17" s="34">
        <v>107</v>
      </c>
      <c r="AB17" s="34">
        <v>1466</v>
      </c>
    </row>
    <row r="18" spans="1:28" ht="12" customHeight="1">
      <c r="A18" s="125"/>
      <c r="B18" s="35" t="s">
        <v>77</v>
      </c>
      <c r="C18" s="33">
        <v>88.94</v>
      </c>
      <c r="D18" s="33">
        <v>86.79</v>
      </c>
      <c r="E18" s="33">
        <v>91.09</v>
      </c>
      <c r="F18" s="34">
        <v>833</v>
      </c>
      <c r="G18" s="33">
        <v>7.29</v>
      </c>
      <c r="H18" s="33">
        <v>5.47</v>
      </c>
      <c r="I18" s="33">
        <v>9.11</v>
      </c>
      <c r="J18" s="34">
        <v>66</v>
      </c>
      <c r="K18" s="33">
        <v>3.77</v>
      </c>
      <c r="L18" s="33">
        <v>2.52</v>
      </c>
      <c r="M18" s="33">
        <v>5.0199999999999996</v>
      </c>
      <c r="N18" s="34">
        <v>39</v>
      </c>
      <c r="O18" s="34">
        <v>938</v>
      </c>
      <c r="P18" s="33">
        <v>90.63</v>
      </c>
      <c r="Q18" s="33">
        <v>89.43</v>
      </c>
      <c r="R18" s="33">
        <v>91.82</v>
      </c>
      <c r="S18" s="34">
        <v>2716</v>
      </c>
      <c r="T18" s="33">
        <v>6.85</v>
      </c>
      <c r="U18" s="33">
        <v>5.8</v>
      </c>
      <c r="V18" s="33">
        <v>7.91</v>
      </c>
      <c r="W18" s="34">
        <v>200</v>
      </c>
      <c r="X18" s="33">
        <v>2.52</v>
      </c>
      <c r="Y18" s="33">
        <v>1.91</v>
      </c>
      <c r="Z18" s="33">
        <v>3.13</v>
      </c>
      <c r="AA18" s="34">
        <v>84</v>
      </c>
      <c r="AB18" s="34">
        <v>3000</v>
      </c>
    </row>
    <row r="19" spans="1:28" ht="12" customHeight="1">
      <c r="A19" s="135" t="s">
        <v>24</v>
      </c>
      <c r="B19" s="31" t="s">
        <v>25</v>
      </c>
      <c r="C19" s="33">
        <v>80.39</v>
      </c>
      <c r="D19" s="33">
        <v>77.06</v>
      </c>
      <c r="E19" s="33">
        <v>83.73</v>
      </c>
      <c r="F19" s="34">
        <v>497</v>
      </c>
      <c r="G19" s="33">
        <v>13.17</v>
      </c>
      <c r="H19" s="33">
        <v>10.31</v>
      </c>
      <c r="I19" s="33">
        <v>16.03</v>
      </c>
      <c r="J19" s="34">
        <v>82</v>
      </c>
      <c r="K19" s="33">
        <v>6.43</v>
      </c>
      <c r="L19" s="33">
        <v>4.41</v>
      </c>
      <c r="M19" s="33">
        <v>8.4600000000000009</v>
      </c>
      <c r="N19" s="34">
        <v>43</v>
      </c>
      <c r="O19" s="34">
        <v>622</v>
      </c>
      <c r="P19" s="33">
        <v>84.34</v>
      </c>
      <c r="Q19" s="33">
        <v>82.39</v>
      </c>
      <c r="R19" s="33">
        <v>86.3</v>
      </c>
      <c r="S19" s="34">
        <v>1522</v>
      </c>
      <c r="T19" s="33">
        <v>9.27</v>
      </c>
      <c r="U19" s="33">
        <v>7.76</v>
      </c>
      <c r="V19" s="33">
        <v>10.78</v>
      </c>
      <c r="W19" s="34">
        <v>175</v>
      </c>
      <c r="X19" s="33">
        <v>6.38</v>
      </c>
      <c r="Y19" s="33">
        <v>5.01</v>
      </c>
      <c r="Z19" s="33">
        <v>7.76</v>
      </c>
      <c r="AA19" s="34">
        <v>106</v>
      </c>
      <c r="AB19" s="34">
        <v>1803</v>
      </c>
    </row>
    <row r="20" spans="1:28" ht="12" customHeight="1">
      <c r="A20" s="125"/>
      <c r="B20" s="31" t="s">
        <v>26</v>
      </c>
      <c r="C20" s="33">
        <v>87.47</v>
      </c>
      <c r="D20" s="33">
        <v>85.15</v>
      </c>
      <c r="E20" s="33">
        <v>89.8</v>
      </c>
      <c r="F20" s="34">
        <v>793</v>
      </c>
      <c r="G20" s="33">
        <v>9.32</v>
      </c>
      <c r="H20" s="33">
        <v>7.27</v>
      </c>
      <c r="I20" s="33">
        <v>11.37</v>
      </c>
      <c r="J20" s="34">
        <v>82</v>
      </c>
      <c r="K20" s="33">
        <v>3.21</v>
      </c>
      <c r="L20" s="33">
        <v>2</v>
      </c>
      <c r="M20" s="33">
        <v>4.42</v>
      </c>
      <c r="N20" s="34">
        <v>31</v>
      </c>
      <c r="O20" s="34">
        <v>906</v>
      </c>
      <c r="P20" s="33">
        <v>88.01</v>
      </c>
      <c r="Q20" s="33">
        <v>86.59</v>
      </c>
      <c r="R20" s="33">
        <v>89.42</v>
      </c>
      <c r="S20" s="34">
        <v>2499</v>
      </c>
      <c r="T20" s="33">
        <v>9.14</v>
      </c>
      <c r="U20" s="33">
        <v>7.86</v>
      </c>
      <c r="V20" s="33">
        <v>10.42</v>
      </c>
      <c r="W20" s="34">
        <v>239</v>
      </c>
      <c r="X20" s="33">
        <v>2.85</v>
      </c>
      <c r="Y20" s="33">
        <v>2.1800000000000002</v>
      </c>
      <c r="Z20" s="33">
        <v>3.52</v>
      </c>
      <c r="AA20" s="34">
        <v>90</v>
      </c>
      <c r="AB20" s="34">
        <v>2828</v>
      </c>
    </row>
    <row r="21" spans="1:28">
      <c r="A21" s="1" t="s">
        <v>221</v>
      </c>
    </row>
    <row r="22" spans="1:28">
      <c r="A22" s="1" t="s">
        <v>428</v>
      </c>
    </row>
    <row r="24" spans="1:28">
      <c r="A24" s="126" t="s">
        <v>0</v>
      </c>
      <c r="B24" s="127"/>
      <c r="C24" s="147">
        <v>2017</v>
      </c>
      <c r="D24" s="147"/>
      <c r="E24" s="147"/>
      <c r="F24" s="147"/>
      <c r="G24" s="147"/>
      <c r="H24" s="147"/>
      <c r="I24" s="147"/>
      <c r="J24" s="147"/>
      <c r="K24" s="147"/>
      <c r="L24" s="147"/>
      <c r="M24" s="147"/>
      <c r="N24" s="147"/>
      <c r="O24" s="148"/>
    </row>
    <row r="25" spans="1:28" s="20" customFormat="1">
      <c r="A25" s="128"/>
      <c r="B25" s="129"/>
      <c r="C25" s="150" t="s">
        <v>37</v>
      </c>
      <c r="D25" s="150"/>
      <c r="E25" s="150"/>
      <c r="F25" s="150"/>
      <c r="G25" s="150"/>
      <c r="H25" s="150"/>
      <c r="I25" s="150"/>
      <c r="J25" s="150"/>
      <c r="K25" s="150"/>
      <c r="L25" s="150"/>
      <c r="M25" s="150"/>
      <c r="N25" s="150"/>
      <c r="O25" s="152"/>
    </row>
    <row r="26" spans="1:28" s="20" customFormat="1">
      <c r="A26" s="128"/>
      <c r="B26" s="129"/>
      <c r="C26" s="149" t="s">
        <v>2</v>
      </c>
      <c r="D26" s="150"/>
      <c r="E26" s="150"/>
      <c r="F26" s="150"/>
      <c r="G26" s="149" t="s">
        <v>3</v>
      </c>
      <c r="H26" s="150"/>
      <c r="I26" s="150"/>
      <c r="J26" s="150"/>
      <c r="K26" s="149" t="s">
        <v>4</v>
      </c>
      <c r="L26" s="150"/>
      <c r="M26" s="150"/>
      <c r="N26" s="150"/>
      <c r="O26" s="152" t="s">
        <v>5</v>
      </c>
    </row>
    <row r="27" spans="1:28" s="20" customFormat="1" ht="22.5">
      <c r="A27" s="130"/>
      <c r="B27" s="131"/>
      <c r="C27" s="26" t="s">
        <v>6</v>
      </c>
      <c r="D27" s="151" t="s">
        <v>78</v>
      </c>
      <c r="E27" s="151"/>
      <c r="F27" s="26" t="s">
        <v>79</v>
      </c>
      <c r="G27" s="26" t="s">
        <v>6</v>
      </c>
      <c r="H27" s="151" t="s">
        <v>78</v>
      </c>
      <c r="I27" s="151"/>
      <c r="J27" s="26" t="s">
        <v>79</v>
      </c>
      <c r="K27" s="26" t="s">
        <v>6</v>
      </c>
      <c r="L27" s="151" t="s">
        <v>78</v>
      </c>
      <c r="M27" s="151"/>
      <c r="N27" s="26" t="s">
        <v>79</v>
      </c>
      <c r="O27" s="153"/>
    </row>
    <row r="28" spans="1:28" s="20" customFormat="1">
      <c r="A28" s="124"/>
      <c r="B28" s="40" t="s">
        <v>429</v>
      </c>
      <c r="C28" s="41">
        <v>86.38</v>
      </c>
      <c r="D28" s="41">
        <v>85.24</v>
      </c>
      <c r="E28" s="41">
        <v>87.52</v>
      </c>
      <c r="F28" s="42">
        <v>4180</v>
      </c>
      <c r="G28" s="41">
        <v>9.26</v>
      </c>
      <c r="H28" s="41">
        <v>8.3000000000000007</v>
      </c>
      <c r="I28" s="41">
        <v>10.220000000000001</v>
      </c>
      <c r="J28" s="42">
        <v>431</v>
      </c>
      <c r="K28" s="41">
        <v>4.37</v>
      </c>
      <c r="L28" s="41">
        <v>3.68</v>
      </c>
      <c r="M28" s="41">
        <v>5.05</v>
      </c>
      <c r="N28" s="43">
        <v>205</v>
      </c>
      <c r="O28" s="43">
        <f>N28+J28+F28</f>
        <v>4816</v>
      </c>
    </row>
    <row r="29" spans="1:28">
      <c r="A29" s="125"/>
      <c r="B29" s="35" t="s">
        <v>430</v>
      </c>
      <c r="C29" s="33">
        <v>87.03</v>
      </c>
      <c r="D29" s="33">
        <v>85.65</v>
      </c>
      <c r="E29" s="33">
        <v>88.41</v>
      </c>
      <c r="F29" s="38">
        <v>2883</v>
      </c>
      <c r="G29" s="33">
        <v>8.6300000000000008</v>
      </c>
      <c r="H29" s="33">
        <v>7.48</v>
      </c>
      <c r="I29" s="33">
        <v>9.7799999999999994</v>
      </c>
      <c r="J29" s="38">
        <v>265</v>
      </c>
      <c r="K29" s="33">
        <v>4.34</v>
      </c>
      <c r="L29" s="33">
        <v>3.49</v>
      </c>
      <c r="M29" s="33">
        <v>5.18</v>
      </c>
      <c r="N29" s="34">
        <v>131</v>
      </c>
      <c r="O29" s="34">
        <f t="shared" ref="O29:O36" si="0">N29+J29+F29</f>
        <v>3279</v>
      </c>
    </row>
    <row r="30" spans="1:28">
      <c r="A30" s="125"/>
      <c r="B30" s="35" t="s">
        <v>431</v>
      </c>
      <c r="C30" s="33">
        <v>86.98</v>
      </c>
      <c r="D30" s="33">
        <v>84.86</v>
      </c>
      <c r="E30" s="33">
        <v>89.1</v>
      </c>
      <c r="F30" s="38">
        <v>1012</v>
      </c>
      <c r="G30" s="33">
        <v>9.93</v>
      </c>
      <c r="H30" s="33">
        <v>8.06</v>
      </c>
      <c r="I30" s="33">
        <v>11.81</v>
      </c>
      <c r="J30" s="38">
        <v>111</v>
      </c>
      <c r="K30" s="33">
        <v>3.09</v>
      </c>
      <c r="L30" s="33">
        <v>1.98</v>
      </c>
      <c r="M30" s="33">
        <v>4.2</v>
      </c>
      <c r="N30" s="34">
        <v>33</v>
      </c>
      <c r="O30" s="34">
        <f t="shared" si="0"/>
        <v>1156</v>
      </c>
    </row>
    <row r="31" spans="1:28">
      <c r="A31" s="125"/>
      <c r="B31" s="39" t="s">
        <v>432</v>
      </c>
      <c r="C31" s="33">
        <v>73.959999999999994</v>
      </c>
      <c r="D31" s="33">
        <v>69.239999999999995</v>
      </c>
      <c r="E31" s="33">
        <v>78.680000000000007</v>
      </c>
      <c r="F31" s="38">
        <v>285</v>
      </c>
      <c r="G31" s="33">
        <v>15.78</v>
      </c>
      <c r="H31" s="33">
        <v>11.72</v>
      </c>
      <c r="I31" s="33">
        <v>19.84</v>
      </c>
      <c r="J31" s="38">
        <v>55</v>
      </c>
      <c r="K31" s="33">
        <v>10.26</v>
      </c>
      <c r="L31" s="33">
        <v>7.16</v>
      </c>
      <c r="M31" s="33">
        <v>13.36</v>
      </c>
      <c r="N31" s="34">
        <v>41</v>
      </c>
      <c r="O31" s="34">
        <f t="shared" si="0"/>
        <v>381</v>
      </c>
    </row>
    <row r="32" spans="1:28">
      <c r="A32" s="125"/>
      <c r="B32" s="39" t="s">
        <v>28</v>
      </c>
      <c r="C32" s="33">
        <v>91.63</v>
      </c>
      <c r="D32" s="33">
        <v>87.58</v>
      </c>
      <c r="E32" s="33">
        <v>95.69</v>
      </c>
      <c r="F32" s="38">
        <v>179</v>
      </c>
      <c r="G32" s="32" t="s">
        <v>257</v>
      </c>
      <c r="H32" s="33">
        <v>3.97</v>
      </c>
      <c r="I32" s="33">
        <v>11.94</v>
      </c>
      <c r="J32" s="38">
        <v>15</v>
      </c>
      <c r="K32" s="33" t="s">
        <v>33</v>
      </c>
      <c r="L32" s="33">
        <v>0</v>
      </c>
      <c r="M32" s="33">
        <v>1.23</v>
      </c>
      <c r="N32" s="34">
        <v>1</v>
      </c>
      <c r="O32" s="34">
        <f t="shared" si="0"/>
        <v>195</v>
      </c>
    </row>
    <row r="33" spans="1:15">
      <c r="A33" s="125"/>
      <c r="B33" s="39" t="s">
        <v>29</v>
      </c>
      <c r="C33" s="33">
        <v>73.53</v>
      </c>
      <c r="D33" s="33">
        <v>68.62</v>
      </c>
      <c r="E33" s="33">
        <v>78.45</v>
      </c>
      <c r="F33" s="38">
        <v>266</v>
      </c>
      <c r="G33" s="33">
        <v>15.81</v>
      </c>
      <c r="H33" s="33">
        <v>11.6</v>
      </c>
      <c r="I33" s="33">
        <v>20.03</v>
      </c>
      <c r="J33" s="38">
        <v>51</v>
      </c>
      <c r="K33" s="33">
        <v>10.65</v>
      </c>
      <c r="L33" s="33">
        <v>7.4</v>
      </c>
      <c r="M33" s="33">
        <v>13.91</v>
      </c>
      <c r="N33" s="34">
        <v>40</v>
      </c>
      <c r="O33" s="34">
        <f t="shared" si="0"/>
        <v>357</v>
      </c>
    </row>
    <row r="34" spans="1:15">
      <c r="A34" s="125"/>
      <c r="B34" s="39" t="s">
        <v>30</v>
      </c>
      <c r="C34" s="33">
        <v>83.84</v>
      </c>
      <c r="D34" s="33">
        <v>76.91</v>
      </c>
      <c r="E34" s="33">
        <v>90.76</v>
      </c>
      <c r="F34" s="38">
        <v>120</v>
      </c>
      <c r="G34" s="32" t="s">
        <v>258</v>
      </c>
      <c r="H34" s="33">
        <v>6.54</v>
      </c>
      <c r="I34" s="33">
        <v>19.100000000000001</v>
      </c>
      <c r="J34" s="38">
        <v>15</v>
      </c>
      <c r="K34" s="33" t="s">
        <v>33</v>
      </c>
      <c r="L34" s="33">
        <v>0</v>
      </c>
      <c r="M34" s="33">
        <v>6.86</v>
      </c>
      <c r="N34" s="34">
        <v>4</v>
      </c>
      <c r="O34" s="34">
        <f t="shared" si="0"/>
        <v>139</v>
      </c>
    </row>
    <row r="35" spans="1:15">
      <c r="A35" s="125"/>
      <c r="B35" s="39" t="s">
        <v>31</v>
      </c>
      <c r="C35" s="33">
        <v>87.25</v>
      </c>
      <c r="D35" s="33">
        <v>83.01</v>
      </c>
      <c r="E35" s="33">
        <v>91.5</v>
      </c>
      <c r="F35" s="38">
        <v>211</v>
      </c>
      <c r="G35" s="32" t="s">
        <v>229</v>
      </c>
      <c r="H35" s="33">
        <v>4.99</v>
      </c>
      <c r="I35" s="33">
        <v>12.02</v>
      </c>
      <c r="J35" s="38">
        <v>21</v>
      </c>
      <c r="K35" s="32" t="s">
        <v>260</v>
      </c>
      <c r="L35" s="33">
        <v>1.62</v>
      </c>
      <c r="M35" s="33">
        <v>6.86</v>
      </c>
      <c r="N35" s="34">
        <v>10</v>
      </c>
      <c r="O35" s="34">
        <f t="shared" si="0"/>
        <v>242</v>
      </c>
    </row>
    <row r="36" spans="1:15">
      <c r="A36" s="125"/>
      <c r="B36" s="39" t="s">
        <v>32</v>
      </c>
      <c r="C36" s="33">
        <v>83.96</v>
      </c>
      <c r="D36" s="33">
        <v>77</v>
      </c>
      <c r="E36" s="33">
        <v>90.92</v>
      </c>
      <c r="F36" s="38">
        <v>95</v>
      </c>
      <c r="G36" s="32" t="s">
        <v>259</v>
      </c>
      <c r="H36" s="33">
        <v>6.48</v>
      </c>
      <c r="I36" s="33">
        <v>19.420000000000002</v>
      </c>
      <c r="J36" s="38">
        <v>14</v>
      </c>
      <c r="K36" s="33" t="s">
        <v>33</v>
      </c>
      <c r="L36" s="33">
        <v>0.1</v>
      </c>
      <c r="M36" s="33">
        <v>6.09</v>
      </c>
      <c r="N36" s="34">
        <v>4</v>
      </c>
      <c r="O36" s="34">
        <f t="shared" si="0"/>
        <v>113</v>
      </c>
    </row>
    <row r="37" spans="1:15">
      <c r="A37" s="1" t="s">
        <v>221</v>
      </c>
    </row>
    <row r="38" spans="1:15">
      <c r="A38" s="1" t="s">
        <v>428</v>
      </c>
      <c r="O38" s="3" t="s">
        <v>433</v>
      </c>
    </row>
  </sheetData>
  <mergeCells count="37">
    <mergeCell ref="A6:A7"/>
    <mergeCell ref="A8:A9"/>
    <mergeCell ref="A10:A12"/>
    <mergeCell ref="A13:A14"/>
    <mergeCell ref="C2:O2"/>
    <mergeCell ref="L27:M27"/>
    <mergeCell ref="C24:O24"/>
    <mergeCell ref="C25:O25"/>
    <mergeCell ref="O26:O27"/>
    <mergeCell ref="D4:E4"/>
    <mergeCell ref="H4:I4"/>
    <mergeCell ref="L4:M4"/>
    <mergeCell ref="D27:E27"/>
    <mergeCell ref="H27:I27"/>
    <mergeCell ref="A15:A16"/>
    <mergeCell ref="A28:A36"/>
    <mergeCell ref="A24:B27"/>
    <mergeCell ref="C26:F26"/>
    <mergeCell ref="G26:J26"/>
    <mergeCell ref="A17:A18"/>
    <mergeCell ref="A19:A20"/>
    <mergeCell ref="K26:N26"/>
    <mergeCell ref="A1:B4"/>
    <mergeCell ref="P2:AB2"/>
    <mergeCell ref="C3:F3"/>
    <mergeCell ref="G3:J3"/>
    <mergeCell ref="K3:N3"/>
    <mergeCell ref="O3:O4"/>
    <mergeCell ref="P3:S3"/>
    <mergeCell ref="T3:W3"/>
    <mergeCell ref="X3:AA3"/>
    <mergeCell ref="AB3:AB4"/>
    <mergeCell ref="Q4:R4"/>
    <mergeCell ref="U4:V4"/>
    <mergeCell ref="Y4:Z4"/>
    <mergeCell ref="C1:O1"/>
    <mergeCell ref="P1:AB1"/>
  </mergeCells>
  <pageMargins left="0.59055118110236227" right="0.39370078740157483" top="0.98425196850393704" bottom="0.59055118110236227" header="0.31496062992125984" footer="0.31496062992125984"/>
  <pageSetup paperSize="9" scale="56" orientation="landscape" r:id="rId1"/>
  <headerFooter>
    <oddHeader>&amp;R&amp;G</oddHeader>
    <oddFooter>&amp;L&amp;8&amp;F-&amp;A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66"/>
  <sheetViews>
    <sheetView topLeftCell="A49" zoomScaleNormal="100" workbookViewId="0">
      <selection activeCell="O66" sqref="O66"/>
    </sheetView>
  </sheetViews>
  <sheetFormatPr baseColWidth="10" defaultColWidth="11.42578125" defaultRowHeight="11.25"/>
  <cols>
    <col min="1" max="1" width="15.7109375" style="1" customWidth="1"/>
    <col min="2" max="2" width="18.7109375" style="1" customWidth="1"/>
    <col min="3" max="14" width="8.7109375" style="1" customWidth="1"/>
    <col min="15" max="15" width="9.7109375" style="1" customWidth="1"/>
    <col min="16" max="27" width="8.7109375" style="1" customWidth="1"/>
    <col min="28" max="28" width="9.7109375" style="1" customWidth="1"/>
    <col min="29" max="51" width="8.7109375" style="1" customWidth="1"/>
    <col min="52" max="54" width="10.42578125" style="1" customWidth="1"/>
    <col min="55" max="16384" width="11.42578125" style="1"/>
  </cols>
  <sheetData>
    <row r="1" spans="1:44" s="20" customFormat="1" ht="12" customHeight="1">
      <c r="A1" s="137" t="s">
        <v>0</v>
      </c>
      <c r="B1" s="138"/>
      <c r="C1" s="123" t="s">
        <v>193</v>
      </c>
      <c r="D1" s="123"/>
      <c r="E1" s="123"/>
      <c r="F1" s="123"/>
      <c r="G1" s="123"/>
      <c r="H1" s="123"/>
      <c r="I1" s="123"/>
      <c r="J1" s="123"/>
      <c r="K1" s="123"/>
      <c r="L1" s="123"/>
      <c r="M1" s="123"/>
      <c r="N1" s="123"/>
      <c r="O1" s="123"/>
      <c r="P1" s="123" t="s">
        <v>193</v>
      </c>
      <c r="Q1" s="123"/>
      <c r="R1" s="123"/>
      <c r="S1" s="123"/>
      <c r="T1" s="123"/>
      <c r="U1" s="123"/>
      <c r="V1" s="123"/>
      <c r="W1" s="123"/>
      <c r="X1" s="123"/>
      <c r="Y1" s="123"/>
      <c r="Z1" s="123"/>
      <c r="AA1" s="123"/>
      <c r="AB1" s="123"/>
      <c r="AC1" s="93"/>
      <c r="AD1" s="93"/>
      <c r="AE1" s="93"/>
      <c r="AF1" s="93"/>
      <c r="AG1" s="93"/>
      <c r="AH1" s="93"/>
      <c r="AI1" s="93"/>
      <c r="AJ1" s="93"/>
      <c r="AK1" s="93"/>
      <c r="AL1" s="93"/>
      <c r="AM1" s="83"/>
      <c r="AN1" s="83"/>
      <c r="AO1" s="83"/>
      <c r="AP1" s="83"/>
      <c r="AQ1" s="83"/>
      <c r="AR1" s="84"/>
    </row>
    <row r="2" spans="1:44" s="20" customFormat="1">
      <c r="A2" s="139"/>
      <c r="B2" s="140"/>
      <c r="C2" s="136" t="s">
        <v>1</v>
      </c>
      <c r="D2" s="120"/>
      <c r="E2" s="120"/>
      <c r="F2" s="120"/>
      <c r="G2" s="120"/>
      <c r="H2" s="120"/>
      <c r="I2" s="120"/>
      <c r="J2" s="120"/>
      <c r="K2" s="120"/>
      <c r="L2" s="120"/>
      <c r="M2" s="120"/>
      <c r="N2" s="120"/>
      <c r="O2" s="120"/>
      <c r="P2" s="136" t="s">
        <v>429</v>
      </c>
      <c r="Q2" s="120"/>
      <c r="R2" s="120"/>
      <c r="S2" s="120"/>
      <c r="T2" s="120"/>
      <c r="U2" s="120"/>
      <c r="V2" s="120"/>
      <c r="W2" s="120"/>
      <c r="X2" s="120"/>
      <c r="Y2" s="120"/>
      <c r="Z2" s="120"/>
      <c r="AA2" s="120"/>
      <c r="AB2" s="120"/>
      <c r="AC2" s="85"/>
      <c r="AD2" s="85"/>
      <c r="AE2" s="85"/>
      <c r="AF2" s="85"/>
      <c r="AG2" s="85"/>
      <c r="AH2" s="85"/>
      <c r="AI2" s="85"/>
      <c r="AJ2" s="85"/>
      <c r="AK2" s="85"/>
      <c r="AL2" s="85"/>
      <c r="AM2" s="85"/>
      <c r="AN2" s="85"/>
      <c r="AO2" s="85"/>
      <c r="AP2" s="85"/>
      <c r="AQ2" s="85"/>
      <c r="AR2" s="86"/>
    </row>
    <row r="3" spans="1:44" s="20" customFormat="1">
      <c r="A3" s="139"/>
      <c r="B3" s="140"/>
      <c r="C3" s="156" t="s">
        <v>195</v>
      </c>
      <c r="D3" s="120"/>
      <c r="E3" s="120"/>
      <c r="F3" s="120"/>
      <c r="G3" s="156" t="s">
        <v>46</v>
      </c>
      <c r="H3" s="120"/>
      <c r="I3" s="120"/>
      <c r="J3" s="120"/>
      <c r="K3" s="156" t="s">
        <v>194</v>
      </c>
      <c r="L3" s="120"/>
      <c r="M3" s="120"/>
      <c r="N3" s="120"/>
      <c r="O3" s="120" t="s">
        <v>5</v>
      </c>
      <c r="P3" s="156" t="s">
        <v>195</v>
      </c>
      <c r="Q3" s="120"/>
      <c r="R3" s="120"/>
      <c r="S3" s="120"/>
      <c r="T3" s="156" t="s">
        <v>46</v>
      </c>
      <c r="U3" s="120"/>
      <c r="V3" s="120"/>
      <c r="W3" s="120"/>
      <c r="X3" s="156" t="s">
        <v>194</v>
      </c>
      <c r="Y3" s="120"/>
      <c r="Z3" s="120"/>
      <c r="AA3" s="120"/>
      <c r="AB3" s="120" t="s">
        <v>5</v>
      </c>
      <c r="AC3" s="85"/>
      <c r="AD3" s="85"/>
      <c r="AE3" s="85"/>
      <c r="AF3" s="85"/>
      <c r="AG3" s="85"/>
      <c r="AH3" s="85"/>
      <c r="AI3" s="85"/>
      <c r="AJ3" s="85"/>
      <c r="AK3" s="85"/>
      <c r="AL3" s="85"/>
      <c r="AM3" s="85"/>
      <c r="AN3" s="85"/>
      <c r="AO3" s="85"/>
      <c r="AP3" s="85"/>
      <c r="AQ3" s="85"/>
      <c r="AR3" s="86"/>
    </row>
    <row r="4" spans="1:44" s="20" customFormat="1" ht="22.5">
      <c r="A4" s="141"/>
      <c r="B4" s="142"/>
      <c r="C4" s="24" t="s">
        <v>6</v>
      </c>
      <c r="D4" s="122" t="s">
        <v>78</v>
      </c>
      <c r="E4" s="122"/>
      <c r="F4" s="24" t="s">
        <v>79</v>
      </c>
      <c r="G4" s="24" t="s">
        <v>6</v>
      </c>
      <c r="H4" s="122" t="s">
        <v>78</v>
      </c>
      <c r="I4" s="122"/>
      <c r="J4" s="24" t="s">
        <v>79</v>
      </c>
      <c r="K4" s="24" t="s">
        <v>6</v>
      </c>
      <c r="L4" s="122" t="s">
        <v>78</v>
      </c>
      <c r="M4" s="122"/>
      <c r="N4" s="24" t="s">
        <v>79</v>
      </c>
      <c r="O4" s="121"/>
      <c r="P4" s="24" t="s">
        <v>6</v>
      </c>
      <c r="Q4" s="122" t="s">
        <v>78</v>
      </c>
      <c r="R4" s="122"/>
      <c r="S4" s="24" t="s">
        <v>79</v>
      </c>
      <c r="T4" s="24" t="s">
        <v>6</v>
      </c>
      <c r="U4" s="122" t="s">
        <v>78</v>
      </c>
      <c r="V4" s="122"/>
      <c r="W4" s="24" t="s">
        <v>79</v>
      </c>
      <c r="X4" s="24" t="s">
        <v>6</v>
      </c>
      <c r="Y4" s="122" t="s">
        <v>78</v>
      </c>
      <c r="Z4" s="122"/>
      <c r="AA4" s="24" t="s">
        <v>79</v>
      </c>
      <c r="AB4" s="121"/>
      <c r="AC4" s="87"/>
      <c r="AD4" s="87"/>
      <c r="AE4" s="87"/>
      <c r="AF4" s="87"/>
      <c r="AG4" s="87"/>
      <c r="AH4" s="87"/>
      <c r="AI4" s="87"/>
      <c r="AJ4" s="87"/>
      <c r="AK4" s="87"/>
      <c r="AL4" s="87"/>
      <c r="AM4" s="87"/>
      <c r="AN4" s="87"/>
      <c r="AO4" s="87"/>
      <c r="AP4" s="87"/>
      <c r="AQ4" s="87"/>
      <c r="AR4" s="88"/>
    </row>
    <row r="5" spans="1:44" ht="12" customHeight="1">
      <c r="A5" s="157" t="s">
        <v>10</v>
      </c>
      <c r="B5" s="28">
        <v>2017</v>
      </c>
      <c r="C5" s="29">
        <v>82.27</v>
      </c>
      <c r="D5" s="29">
        <v>80.25</v>
      </c>
      <c r="E5" s="29">
        <v>84.28</v>
      </c>
      <c r="F5" s="30">
        <v>1297</v>
      </c>
      <c r="G5" s="29">
        <v>14.31</v>
      </c>
      <c r="H5" s="29">
        <v>12.45</v>
      </c>
      <c r="I5" s="29">
        <v>16.170000000000002</v>
      </c>
      <c r="J5" s="30">
        <v>227</v>
      </c>
      <c r="K5" s="29">
        <v>3.42</v>
      </c>
      <c r="L5" s="29">
        <v>2.5</v>
      </c>
      <c r="M5" s="29">
        <v>4.3499999999999996</v>
      </c>
      <c r="N5" s="30">
        <v>60</v>
      </c>
      <c r="O5" s="30">
        <v>1584</v>
      </c>
      <c r="P5" s="29">
        <v>88.07</v>
      </c>
      <c r="Q5" s="29">
        <v>87.03</v>
      </c>
      <c r="R5" s="29">
        <v>89.11</v>
      </c>
      <c r="S5" s="30">
        <v>4191</v>
      </c>
      <c r="T5" s="29">
        <v>9.56</v>
      </c>
      <c r="U5" s="29">
        <v>8.61</v>
      </c>
      <c r="V5" s="29">
        <v>10.51</v>
      </c>
      <c r="W5" s="30">
        <v>472</v>
      </c>
      <c r="X5" s="29">
        <v>2.37</v>
      </c>
      <c r="Y5" s="29">
        <v>1.9</v>
      </c>
      <c r="Z5" s="29">
        <v>2.84</v>
      </c>
      <c r="AA5" s="30">
        <v>123</v>
      </c>
      <c r="AB5" s="30">
        <v>4786</v>
      </c>
    </row>
    <row r="6" spans="1:44" ht="12" customHeight="1">
      <c r="A6" s="134"/>
      <c r="B6" s="31">
        <v>2012</v>
      </c>
      <c r="C6" s="33">
        <v>76.099999999999994</v>
      </c>
      <c r="D6" s="33">
        <v>73.48</v>
      </c>
      <c r="E6" s="33">
        <v>78.73</v>
      </c>
      <c r="F6" s="34">
        <v>1216</v>
      </c>
      <c r="G6" s="33">
        <v>18.829999999999998</v>
      </c>
      <c r="H6" s="33">
        <v>16.399999999999999</v>
      </c>
      <c r="I6" s="33">
        <v>21.25</v>
      </c>
      <c r="J6" s="34">
        <v>266</v>
      </c>
      <c r="K6" s="33">
        <v>5.07</v>
      </c>
      <c r="L6" s="33">
        <v>3.73</v>
      </c>
      <c r="M6" s="33">
        <v>6.4</v>
      </c>
      <c r="N6" s="34">
        <v>77</v>
      </c>
      <c r="O6" s="34">
        <v>1559</v>
      </c>
      <c r="P6" s="33">
        <v>83.94</v>
      </c>
      <c r="Q6" s="33">
        <v>82.47</v>
      </c>
      <c r="R6" s="33">
        <v>85.42</v>
      </c>
      <c r="S6" s="34">
        <v>3777</v>
      </c>
      <c r="T6" s="33">
        <v>12.69</v>
      </c>
      <c r="U6" s="33">
        <v>11.3</v>
      </c>
      <c r="V6" s="33">
        <v>14.09</v>
      </c>
      <c r="W6" s="34">
        <v>554</v>
      </c>
      <c r="X6" s="33">
        <v>3.36</v>
      </c>
      <c r="Y6" s="33">
        <v>2.76</v>
      </c>
      <c r="Z6" s="33">
        <v>3.97</v>
      </c>
      <c r="AA6" s="34">
        <v>166</v>
      </c>
      <c r="AB6" s="34">
        <v>4497</v>
      </c>
    </row>
    <row r="7" spans="1:44" ht="12" customHeight="1">
      <c r="A7" s="134"/>
      <c r="B7" s="31">
        <v>2007</v>
      </c>
      <c r="C7" s="33">
        <v>82.33</v>
      </c>
      <c r="D7" s="33">
        <v>80.180000000000007</v>
      </c>
      <c r="E7" s="33">
        <v>84.47</v>
      </c>
      <c r="F7" s="34">
        <v>1245</v>
      </c>
      <c r="G7" s="33">
        <v>13.76</v>
      </c>
      <c r="H7" s="33">
        <v>11.83</v>
      </c>
      <c r="I7" s="33">
        <v>15.69</v>
      </c>
      <c r="J7" s="34">
        <v>231</v>
      </c>
      <c r="K7" s="33">
        <v>3.91</v>
      </c>
      <c r="L7" s="33">
        <v>2.84</v>
      </c>
      <c r="M7" s="33">
        <v>4.9800000000000004</v>
      </c>
      <c r="N7" s="34">
        <v>70</v>
      </c>
      <c r="O7" s="34">
        <v>1546</v>
      </c>
      <c r="P7" s="33">
        <v>86.69</v>
      </c>
      <c r="Q7" s="33">
        <v>85.42</v>
      </c>
      <c r="R7" s="33">
        <v>87.96</v>
      </c>
      <c r="S7" s="34">
        <v>3496</v>
      </c>
      <c r="T7" s="33">
        <v>10.71</v>
      </c>
      <c r="U7" s="33">
        <v>9.5299999999999994</v>
      </c>
      <c r="V7" s="33">
        <v>11.89</v>
      </c>
      <c r="W7" s="34">
        <v>477</v>
      </c>
      <c r="X7" s="33">
        <v>2.6</v>
      </c>
      <c r="Y7" s="33">
        <v>2.06</v>
      </c>
      <c r="Z7" s="33">
        <v>3.14</v>
      </c>
      <c r="AA7" s="34">
        <v>131</v>
      </c>
      <c r="AB7" s="34">
        <v>4104</v>
      </c>
    </row>
    <row r="8" spans="1:44" ht="12" customHeight="1">
      <c r="A8" s="134" t="s">
        <v>11</v>
      </c>
      <c r="B8" s="31" t="s">
        <v>12</v>
      </c>
      <c r="C8" s="33">
        <v>88.59</v>
      </c>
      <c r="D8" s="33">
        <v>86.05</v>
      </c>
      <c r="E8" s="33">
        <v>91.13</v>
      </c>
      <c r="F8" s="34">
        <v>605</v>
      </c>
      <c r="G8" s="33">
        <v>9.0299999999999994</v>
      </c>
      <c r="H8" s="33">
        <v>6.74</v>
      </c>
      <c r="I8" s="33">
        <v>11.32</v>
      </c>
      <c r="J8" s="34">
        <v>63</v>
      </c>
      <c r="K8" s="32" t="s">
        <v>247</v>
      </c>
      <c r="L8" s="33">
        <v>1.17</v>
      </c>
      <c r="M8" s="33">
        <v>3.59</v>
      </c>
      <c r="N8" s="34">
        <v>17</v>
      </c>
      <c r="O8" s="34">
        <v>685</v>
      </c>
      <c r="P8" s="33">
        <v>92.29</v>
      </c>
      <c r="Q8" s="33">
        <v>91.05</v>
      </c>
      <c r="R8" s="33">
        <v>93.53</v>
      </c>
      <c r="S8" s="34">
        <v>2059</v>
      </c>
      <c r="T8" s="33">
        <v>6.39</v>
      </c>
      <c r="U8" s="33">
        <v>5.23</v>
      </c>
      <c r="V8" s="33">
        <v>7.55</v>
      </c>
      <c r="W8" s="34">
        <v>147</v>
      </c>
      <c r="X8" s="33">
        <v>1.32</v>
      </c>
      <c r="Y8" s="33">
        <v>0.85</v>
      </c>
      <c r="Z8" s="33">
        <v>1.8</v>
      </c>
      <c r="AA8" s="34">
        <v>35</v>
      </c>
      <c r="AB8" s="34">
        <v>2241</v>
      </c>
    </row>
    <row r="9" spans="1:44" ht="12" customHeight="1">
      <c r="A9" s="125"/>
      <c r="B9" s="31" t="s">
        <v>13</v>
      </c>
      <c r="C9" s="33">
        <v>77.709999999999994</v>
      </c>
      <c r="D9" s="33">
        <v>74.81</v>
      </c>
      <c r="E9" s="33">
        <v>80.62</v>
      </c>
      <c r="F9" s="34">
        <v>692</v>
      </c>
      <c r="G9" s="33">
        <v>18.12</v>
      </c>
      <c r="H9" s="33">
        <v>15.41</v>
      </c>
      <c r="I9" s="33">
        <v>20.82</v>
      </c>
      <c r="J9" s="34">
        <v>164</v>
      </c>
      <c r="K9" s="33">
        <v>4.17</v>
      </c>
      <c r="L9" s="33">
        <v>2.84</v>
      </c>
      <c r="M9" s="33">
        <v>5.5</v>
      </c>
      <c r="N9" s="34">
        <v>43</v>
      </c>
      <c r="O9" s="34">
        <v>899</v>
      </c>
      <c r="P9" s="33">
        <v>84.5</v>
      </c>
      <c r="Q9" s="33">
        <v>82.91</v>
      </c>
      <c r="R9" s="33">
        <v>86.09</v>
      </c>
      <c r="S9" s="34">
        <v>2132</v>
      </c>
      <c r="T9" s="33">
        <v>12.25</v>
      </c>
      <c r="U9" s="33">
        <v>10.8</v>
      </c>
      <c r="V9" s="33">
        <v>13.69</v>
      </c>
      <c r="W9" s="34">
        <v>325</v>
      </c>
      <c r="X9" s="33">
        <v>3.25</v>
      </c>
      <c r="Y9" s="33">
        <v>2.4900000000000002</v>
      </c>
      <c r="Z9" s="33">
        <v>4.01</v>
      </c>
      <c r="AA9" s="34">
        <v>88</v>
      </c>
      <c r="AB9" s="34">
        <v>2545</v>
      </c>
    </row>
    <row r="10" spans="1:44" ht="12" customHeight="1">
      <c r="A10" s="134" t="s">
        <v>14</v>
      </c>
      <c r="B10" s="31" t="s">
        <v>15</v>
      </c>
      <c r="C10" s="33">
        <v>82.71</v>
      </c>
      <c r="D10" s="33">
        <v>80.52</v>
      </c>
      <c r="E10" s="33">
        <v>84.89</v>
      </c>
      <c r="F10" s="34">
        <v>1063</v>
      </c>
      <c r="G10" s="33">
        <v>14.11</v>
      </c>
      <c r="H10" s="33">
        <v>12.09</v>
      </c>
      <c r="I10" s="33">
        <v>16.14</v>
      </c>
      <c r="J10" s="34">
        <v>185</v>
      </c>
      <c r="K10" s="33">
        <v>3.18</v>
      </c>
      <c r="L10" s="33">
        <v>2.21</v>
      </c>
      <c r="M10" s="33">
        <v>4.1500000000000004</v>
      </c>
      <c r="N10" s="34">
        <v>45</v>
      </c>
      <c r="O10" s="34">
        <v>1293</v>
      </c>
      <c r="P10" s="33">
        <v>88.8</v>
      </c>
      <c r="Q10" s="33">
        <v>87.67</v>
      </c>
      <c r="R10" s="33">
        <v>89.93</v>
      </c>
      <c r="S10" s="34">
        <v>3381</v>
      </c>
      <c r="T10" s="33">
        <v>8.9600000000000009</v>
      </c>
      <c r="U10" s="33">
        <v>7.94</v>
      </c>
      <c r="V10" s="33">
        <v>9.98</v>
      </c>
      <c r="W10" s="34">
        <v>362</v>
      </c>
      <c r="X10" s="33">
        <v>2.2400000000000002</v>
      </c>
      <c r="Y10" s="33">
        <v>1.72</v>
      </c>
      <c r="Z10" s="33">
        <v>2.76</v>
      </c>
      <c r="AA10" s="34">
        <v>91</v>
      </c>
      <c r="AB10" s="34">
        <v>3834</v>
      </c>
    </row>
    <row r="11" spans="1:44" ht="12" customHeight="1">
      <c r="A11" s="125"/>
      <c r="B11" s="31" t="s">
        <v>16</v>
      </c>
      <c r="C11" s="33">
        <v>80.650000000000006</v>
      </c>
      <c r="D11" s="33">
        <v>75.75</v>
      </c>
      <c r="E11" s="33">
        <v>85.55</v>
      </c>
      <c r="F11" s="34">
        <v>234</v>
      </c>
      <c r="G11" s="33">
        <v>15.04</v>
      </c>
      <c r="H11" s="33">
        <v>10.57</v>
      </c>
      <c r="I11" s="33">
        <v>19.510000000000002</v>
      </c>
      <c r="J11" s="34">
        <v>42</v>
      </c>
      <c r="K11" s="32" t="s">
        <v>261</v>
      </c>
      <c r="L11" s="33">
        <v>1.87</v>
      </c>
      <c r="M11" s="33">
        <v>6.75</v>
      </c>
      <c r="N11" s="34">
        <v>15</v>
      </c>
      <c r="O11" s="34">
        <v>291</v>
      </c>
      <c r="P11" s="33">
        <v>85.52</v>
      </c>
      <c r="Q11" s="33">
        <v>83.01</v>
      </c>
      <c r="R11" s="33">
        <v>88.03</v>
      </c>
      <c r="S11" s="34">
        <v>810</v>
      </c>
      <c r="T11" s="33">
        <v>11.66</v>
      </c>
      <c r="U11" s="33">
        <v>9.32</v>
      </c>
      <c r="V11" s="33">
        <v>13.99</v>
      </c>
      <c r="W11" s="34">
        <v>110</v>
      </c>
      <c r="X11" s="33">
        <v>2.82</v>
      </c>
      <c r="Y11" s="33">
        <v>1.76</v>
      </c>
      <c r="Z11" s="33">
        <v>3.89</v>
      </c>
      <c r="AA11" s="34">
        <v>32</v>
      </c>
      <c r="AB11" s="34">
        <v>952</v>
      </c>
    </row>
    <row r="12" spans="1:44" ht="12" customHeight="1">
      <c r="A12" s="134" t="s">
        <v>17</v>
      </c>
      <c r="B12" s="35" t="s">
        <v>72</v>
      </c>
      <c r="C12" s="33">
        <v>75.05</v>
      </c>
      <c r="D12" s="33">
        <v>70.510000000000005</v>
      </c>
      <c r="E12" s="33">
        <v>79.599999999999994</v>
      </c>
      <c r="F12" s="34">
        <v>303</v>
      </c>
      <c r="G12" s="33">
        <v>20.12</v>
      </c>
      <c r="H12" s="33">
        <v>15.86</v>
      </c>
      <c r="I12" s="33">
        <v>24.37</v>
      </c>
      <c r="J12" s="34">
        <v>80</v>
      </c>
      <c r="K12" s="32" t="s">
        <v>262</v>
      </c>
      <c r="L12" s="33">
        <v>2.73</v>
      </c>
      <c r="M12" s="33">
        <v>6.94</v>
      </c>
      <c r="N12" s="34">
        <v>23</v>
      </c>
      <c r="O12" s="34">
        <v>406</v>
      </c>
      <c r="P12" s="33">
        <v>81.97</v>
      </c>
      <c r="Q12" s="33">
        <v>79.34</v>
      </c>
      <c r="R12" s="33">
        <v>84.6</v>
      </c>
      <c r="S12" s="34">
        <v>859</v>
      </c>
      <c r="T12" s="33">
        <v>14.09</v>
      </c>
      <c r="U12" s="33">
        <v>11.69</v>
      </c>
      <c r="V12" s="33">
        <v>16.489999999999998</v>
      </c>
      <c r="W12" s="34">
        <v>150</v>
      </c>
      <c r="X12" s="33">
        <v>3.94</v>
      </c>
      <c r="Y12" s="33">
        <v>2.68</v>
      </c>
      <c r="Z12" s="33">
        <v>5.19</v>
      </c>
      <c r="AA12" s="34">
        <v>45</v>
      </c>
      <c r="AB12" s="34">
        <v>1054</v>
      </c>
    </row>
    <row r="13" spans="1:44" ht="12" customHeight="1">
      <c r="A13" s="125"/>
      <c r="B13" s="35" t="s">
        <v>73</v>
      </c>
      <c r="C13" s="33">
        <v>83.86</v>
      </c>
      <c r="D13" s="33">
        <v>81.2</v>
      </c>
      <c r="E13" s="33">
        <v>86.52</v>
      </c>
      <c r="F13" s="34">
        <v>680</v>
      </c>
      <c r="G13" s="33">
        <v>12.7</v>
      </c>
      <c r="H13" s="33">
        <v>10.3</v>
      </c>
      <c r="I13" s="33">
        <v>15.1</v>
      </c>
      <c r="J13" s="34">
        <v>108</v>
      </c>
      <c r="K13" s="33">
        <v>3.44</v>
      </c>
      <c r="L13" s="33">
        <v>2.12</v>
      </c>
      <c r="M13" s="33">
        <v>4.76</v>
      </c>
      <c r="N13" s="34">
        <v>30</v>
      </c>
      <c r="O13" s="34">
        <v>818</v>
      </c>
      <c r="P13" s="33">
        <v>88.78</v>
      </c>
      <c r="Q13" s="33">
        <v>87.38</v>
      </c>
      <c r="R13" s="33">
        <v>90.18</v>
      </c>
      <c r="S13" s="34">
        <v>2241</v>
      </c>
      <c r="T13" s="33">
        <v>8.99</v>
      </c>
      <c r="U13" s="33">
        <v>7.7</v>
      </c>
      <c r="V13" s="33">
        <v>10.27</v>
      </c>
      <c r="W13" s="34">
        <v>236</v>
      </c>
      <c r="X13" s="33">
        <v>2.23</v>
      </c>
      <c r="Y13" s="33">
        <v>1.62</v>
      </c>
      <c r="Z13" s="33">
        <v>2.84</v>
      </c>
      <c r="AA13" s="34">
        <v>63</v>
      </c>
      <c r="AB13" s="34">
        <v>2540</v>
      </c>
    </row>
    <row r="14" spans="1:44" ht="12" customHeight="1">
      <c r="A14" s="125"/>
      <c r="B14" s="31" t="s">
        <v>18</v>
      </c>
      <c r="C14" s="33">
        <v>87.1</v>
      </c>
      <c r="D14" s="33">
        <v>83.31</v>
      </c>
      <c r="E14" s="33">
        <v>90.9</v>
      </c>
      <c r="F14" s="34">
        <v>310</v>
      </c>
      <c r="G14" s="33">
        <v>10.99</v>
      </c>
      <c r="H14" s="33">
        <v>7.41</v>
      </c>
      <c r="I14" s="33">
        <v>14.57</v>
      </c>
      <c r="J14" s="34">
        <v>37</v>
      </c>
      <c r="K14" s="33" t="s">
        <v>33</v>
      </c>
      <c r="L14" s="33">
        <v>0.46</v>
      </c>
      <c r="M14" s="33">
        <v>3.36</v>
      </c>
      <c r="N14" s="34">
        <v>7</v>
      </c>
      <c r="O14" s="34">
        <v>354</v>
      </c>
      <c r="P14" s="33">
        <v>91.6</v>
      </c>
      <c r="Q14" s="33">
        <v>89.78</v>
      </c>
      <c r="R14" s="33">
        <v>93.41</v>
      </c>
      <c r="S14" s="34">
        <v>1083</v>
      </c>
      <c r="T14" s="33">
        <v>6.96</v>
      </c>
      <c r="U14" s="33">
        <v>5.32</v>
      </c>
      <c r="V14" s="33">
        <v>8.6</v>
      </c>
      <c r="W14" s="34">
        <v>83</v>
      </c>
      <c r="X14" s="33">
        <v>1.44</v>
      </c>
      <c r="Y14" s="33">
        <v>0.61</v>
      </c>
      <c r="Z14" s="33">
        <v>2.2799999999999998</v>
      </c>
      <c r="AA14" s="34">
        <v>15</v>
      </c>
      <c r="AB14" s="34">
        <v>1181</v>
      </c>
    </row>
    <row r="15" spans="1:44" ht="12" customHeight="1">
      <c r="A15" s="134" t="s">
        <v>19</v>
      </c>
      <c r="B15" s="35" t="s">
        <v>74</v>
      </c>
      <c r="C15" s="33">
        <v>84.57</v>
      </c>
      <c r="D15" s="33">
        <v>82.32</v>
      </c>
      <c r="E15" s="33">
        <v>86.82</v>
      </c>
      <c r="F15" s="34">
        <v>954</v>
      </c>
      <c r="G15" s="33">
        <v>12.58</v>
      </c>
      <c r="H15" s="33">
        <v>10.49</v>
      </c>
      <c r="I15" s="33">
        <v>14.66</v>
      </c>
      <c r="J15" s="34">
        <v>140</v>
      </c>
      <c r="K15" s="33">
        <v>2.85</v>
      </c>
      <c r="L15" s="33">
        <v>1.87</v>
      </c>
      <c r="M15" s="33">
        <v>3.83</v>
      </c>
      <c r="N15" s="34">
        <v>36</v>
      </c>
      <c r="O15" s="34">
        <v>1130</v>
      </c>
      <c r="P15" s="33">
        <v>89.98</v>
      </c>
      <c r="Q15" s="33">
        <v>88.88</v>
      </c>
      <c r="R15" s="33">
        <v>91.08</v>
      </c>
      <c r="S15" s="34">
        <v>3354</v>
      </c>
      <c r="T15" s="33">
        <v>8.16</v>
      </c>
      <c r="U15" s="33">
        <v>7.15</v>
      </c>
      <c r="V15" s="33">
        <v>9.18</v>
      </c>
      <c r="W15" s="34">
        <v>311</v>
      </c>
      <c r="X15" s="33">
        <v>1.86</v>
      </c>
      <c r="Y15" s="33">
        <v>1.4</v>
      </c>
      <c r="Z15" s="33">
        <v>2.33</v>
      </c>
      <c r="AA15" s="34">
        <v>77</v>
      </c>
      <c r="AB15" s="34">
        <v>3742</v>
      </c>
    </row>
    <row r="16" spans="1:44" ht="12" customHeight="1">
      <c r="A16" s="125"/>
      <c r="B16" s="35" t="s">
        <v>75</v>
      </c>
      <c r="C16" s="33">
        <v>77.010000000000005</v>
      </c>
      <c r="D16" s="33">
        <v>72.87</v>
      </c>
      <c r="E16" s="33">
        <v>81.16</v>
      </c>
      <c r="F16" s="34">
        <v>341</v>
      </c>
      <c r="G16" s="33">
        <v>18.48</v>
      </c>
      <c r="H16" s="33">
        <v>14.65</v>
      </c>
      <c r="I16" s="33">
        <v>22.31</v>
      </c>
      <c r="J16" s="34">
        <v>87</v>
      </c>
      <c r="K16" s="32" t="s">
        <v>263</v>
      </c>
      <c r="L16" s="33">
        <v>2.5</v>
      </c>
      <c r="M16" s="33">
        <v>6.51</v>
      </c>
      <c r="N16" s="34">
        <v>23</v>
      </c>
      <c r="O16" s="34">
        <v>451</v>
      </c>
      <c r="P16" s="33">
        <v>81.45</v>
      </c>
      <c r="Q16" s="33">
        <v>78.81</v>
      </c>
      <c r="R16" s="33">
        <v>84.09</v>
      </c>
      <c r="S16" s="34">
        <v>828</v>
      </c>
      <c r="T16" s="33">
        <v>14.46</v>
      </c>
      <c r="U16" s="33">
        <v>12.08</v>
      </c>
      <c r="V16" s="33">
        <v>16.84</v>
      </c>
      <c r="W16" s="34">
        <v>159</v>
      </c>
      <c r="X16" s="33">
        <v>4.09</v>
      </c>
      <c r="Y16" s="33">
        <v>2.76</v>
      </c>
      <c r="Z16" s="33">
        <v>5.42</v>
      </c>
      <c r="AA16" s="34">
        <v>45</v>
      </c>
      <c r="AB16" s="34">
        <v>1032</v>
      </c>
    </row>
    <row r="17" spans="1:28" ht="12" customHeight="1">
      <c r="A17" s="134" t="s">
        <v>20</v>
      </c>
      <c r="B17" s="31" t="s">
        <v>21</v>
      </c>
      <c r="C17" s="33">
        <v>82.25</v>
      </c>
      <c r="D17" s="33">
        <v>79.89</v>
      </c>
      <c r="E17" s="33">
        <v>84.61</v>
      </c>
      <c r="F17" s="34">
        <v>919</v>
      </c>
      <c r="G17" s="33">
        <v>14.12</v>
      </c>
      <c r="H17" s="33">
        <v>11.96</v>
      </c>
      <c r="I17" s="33">
        <v>16.28</v>
      </c>
      <c r="J17" s="34">
        <v>162</v>
      </c>
      <c r="K17" s="33">
        <v>3.63</v>
      </c>
      <c r="L17" s="33">
        <v>2.52</v>
      </c>
      <c r="M17" s="33">
        <v>4.75</v>
      </c>
      <c r="N17" s="34">
        <v>45</v>
      </c>
      <c r="O17" s="34">
        <v>1126</v>
      </c>
      <c r="P17" s="33">
        <v>87.88</v>
      </c>
      <c r="Q17" s="33">
        <v>86.64</v>
      </c>
      <c r="R17" s="33">
        <v>89.12</v>
      </c>
      <c r="S17" s="34">
        <v>2875</v>
      </c>
      <c r="T17" s="33">
        <v>9.5399999999999991</v>
      </c>
      <c r="U17" s="33">
        <v>8.42</v>
      </c>
      <c r="V17" s="33">
        <v>10.67</v>
      </c>
      <c r="W17" s="34">
        <v>328</v>
      </c>
      <c r="X17" s="33">
        <v>2.58</v>
      </c>
      <c r="Y17" s="33">
        <v>2</v>
      </c>
      <c r="Z17" s="33">
        <v>3.15</v>
      </c>
      <c r="AA17" s="34">
        <v>94</v>
      </c>
      <c r="AB17" s="34">
        <v>3297</v>
      </c>
    </row>
    <row r="18" spans="1:28" ht="12" customHeight="1">
      <c r="A18" s="125"/>
      <c r="B18" s="31" t="s">
        <v>22</v>
      </c>
      <c r="C18" s="33">
        <v>82.31</v>
      </c>
      <c r="D18" s="33">
        <v>78.430000000000007</v>
      </c>
      <c r="E18" s="33">
        <v>86.18</v>
      </c>
      <c r="F18" s="34">
        <v>378</v>
      </c>
      <c r="G18" s="33">
        <v>14.83</v>
      </c>
      <c r="H18" s="33">
        <v>11.2</v>
      </c>
      <c r="I18" s="33">
        <v>18.45</v>
      </c>
      <c r="J18" s="34">
        <v>65</v>
      </c>
      <c r="K18" s="32" t="s">
        <v>233</v>
      </c>
      <c r="L18" s="33">
        <v>1.23</v>
      </c>
      <c r="M18" s="33">
        <v>4.5</v>
      </c>
      <c r="N18" s="34">
        <v>15</v>
      </c>
      <c r="O18" s="34">
        <v>458</v>
      </c>
      <c r="P18" s="33">
        <v>88.63</v>
      </c>
      <c r="Q18" s="33">
        <v>86.75</v>
      </c>
      <c r="R18" s="33">
        <v>90.5</v>
      </c>
      <c r="S18" s="34">
        <v>1316</v>
      </c>
      <c r="T18" s="33">
        <v>9.61</v>
      </c>
      <c r="U18" s="33">
        <v>7.86</v>
      </c>
      <c r="V18" s="33">
        <v>11.37</v>
      </c>
      <c r="W18" s="34">
        <v>144</v>
      </c>
      <c r="X18" s="32" t="s">
        <v>223</v>
      </c>
      <c r="Y18" s="33">
        <v>1.03</v>
      </c>
      <c r="Z18" s="33">
        <v>2.4900000000000002</v>
      </c>
      <c r="AA18" s="34">
        <v>29</v>
      </c>
      <c r="AB18" s="34">
        <v>1489</v>
      </c>
    </row>
    <row r="19" spans="1:28" ht="12" customHeight="1">
      <c r="A19" s="134" t="s">
        <v>23</v>
      </c>
      <c r="B19" s="35" t="s">
        <v>76</v>
      </c>
      <c r="C19" s="33">
        <v>79.040000000000006</v>
      </c>
      <c r="D19" s="33">
        <v>75.25</v>
      </c>
      <c r="E19" s="33">
        <v>82.82</v>
      </c>
      <c r="F19" s="34">
        <v>398</v>
      </c>
      <c r="G19" s="33">
        <v>16.88</v>
      </c>
      <c r="H19" s="33">
        <v>13.39</v>
      </c>
      <c r="I19" s="33">
        <v>20.36</v>
      </c>
      <c r="J19" s="34">
        <v>85</v>
      </c>
      <c r="K19" s="32" t="s">
        <v>264</v>
      </c>
      <c r="L19" s="33">
        <v>2.25</v>
      </c>
      <c r="M19" s="33">
        <v>5.92</v>
      </c>
      <c r="N19" s="34">
        <v>23</v>
      </c>
      <c r="O19" s="34">
        <v>506</v>
      </c>
      <c r="P19" s="33">
        <v>83.81</v>
      </c>
      <c r="Q19" s="33">
        <v>81.64</v>
      </c>
      <c r="R19" s="33">
        <v>85.99</v>
      </c>
      <c r="S19" s="34">
        <v>1218</v>
      </c>
      <c r="T19" s="33">
        <v>12.97</v>
      </c>
      <c r="U19" s="33">
        <v>10.97</v>
      </c>
      <c r="V19" s="33">
        <v>14.96</v>
      </c>
      <c r="W19" s="34">
        <v>187</v>
      </c>
      <c r="X19" s="33">
        <v>3.22</v>
      </c>
      <c r="Y19" s="33">
        <v>2.2200000000000002</v>
      </c>
      <c r="Z19" s="33">
        <v>4.22</v>
      </c>
      <c r="AA19" s="34">
        <v>51</v>
      </c>
      <c r="AB19" s="34">
        <v>1456</v>
      </c>
    </row>
    <row r="20" spans="1:28" ht="12" customHeight="1">
      <c r="A20" s="125"/>
      <c r="B20" s="35" t="s">
        <v>77</v>
      </c>
      <c r="C20" s="33">
        <v>83.93</v>
      </c>
      <c r="D20" s="33">
        <v>81.45</v>
      </c>
      <c r="E20" s="33">
        <v>86.41</v>
      </c>
      <c r="F20" s="34">
        <v>776</v>
      </c>
      <c r="G20" s="33">
        <v>12.87</v>
      </c>
      <c r="H20" s="33">
        <v>10.59</v>
      </c>
      <c r="I20" s="33">
        <v>15.15</v>
      </c>
      <c r="J20" s="34">
        <v>124</v>
      </c>
      <c r="K20" s="33">
        <v>3.2</v>
      </c>
      <c r="L20" s="33">
        <v>2.08</v>
      </c>
      <c r="M20" s="33">
        <v>4.33</v>
      </c>
      <c r="N20" s="34">
        <v>33</v>
      </c>
      <c r="O20" s="34">
        <v>933</v>
      </c>
      <c r="P20" s="33">
        <v>90.36</v>
      </c>
      <c r="Q20" s="33">
        <v>89.21</v>
      </c>
      <c r="R20" s="33">
        <v>91.51</v>
      </c>
      <c r="S20" s="34">
        <v>2664</v>
      </c>
      <c r="T20" s="33">
        <v>7.79</v>
      </c>
      <c r="U20" s="33">
        <v>6.74</v>
      </c>
      <c r="V20" s="33">
        <v>8.84</v>
      </c>
      <c r="W20" s="34">
        <v>257</v>
      </c>
      <c r="X20" s="33">
        <v>1.85</v>
      </c>
      <c r="Y20" s="33">
        <v>1.36</v>
      </c>
      <c r="Z20" s="33">
        <v>2.35</v>
      </c>
      <c r="AA20" s="34">
        <v>63</v>
      </c>
      <c r="AB20" s="34">
        <v>2984</v>
      </c>
    </row>
    <row r="21" spans="1:28">
      <c r="A21" s="135" t="s">
        <v>24</v>
      </c>
      <c r="B21" s="31" t="s">
        <v>25</v>
      </c>
      <c r="C21" s="33">
        <v>78.83</v>
      </c>
      <c r="D21" s="33">
        <v>75.39</v>
      </c>
      <c r="E21" s="33"/>
      <c r="F21" s="34">
        <v>479</v>
      </c>
      <c r="G21" s="33">
        <v>16.88</v>
      </c>
      <c r="H21" s="33">
        <v>13.7</v>
      </c>
      <c r="I21" s="33">
        <v>20.059999999999999</v>
      </c>
      <c r="J21" s="34">
        <v>103</v>
      </c>
      <c r="K21" s="33">
        <v>4.29</v>
      </c>
      <c r="L21" s="33">
        <v>2.68</v>
      </c>
      <c r="M21" s="33">
        <v>5.9</v>
      </c>
      <c r="N21" s="34">
        <v>31</v>
      </c>
      <c r="O21" s="34">
        <v>613</v>
      </c>
      <c r="P21" s="33">
        <v>85.27</v>
      </c>
      <c r="Q21" s="33">
        <v>83.4</v>
      </c>
      <c r="R21" s="33">
        <v>87.14</v>
      </c>
      <c r="S21" s="34">
        <v>1515</v>
      </c>
      <c r="T21" s="33">
        <v>11.73</v>
      </c>
      <c r="U21" s="33">
        <v>10.02</v>
      </c>
      <c r="V21" s="33">
        <v>13.45</v>
      </c>
      <c r="W21" s="34">
        <v>210</v>
      </c>
      <c r="X21" s="33">
        <v>3</v>
      </c>
      <c r="Y21" s="33">
        <v>2.14</v>
      </c>
      <c r="Z21" s="33">
        <v>3.85</v>
      </c>
      <c r="AA21" s="34">
        <v>60</v>
      </c>
      <c r="AB21" s="34">
        <v>1785</v>
      </c>
    </row>
    <row r="22" spans="1:28">
      <c r="A22" s="125"/>
      <c r="B22" s="31" t="s">
        <v>26</v>
      </c>
      <c r="C22" s="33">
        <v>85.01</v>
      </c>
      <c r="D22" s="33">
        <v>82.56</v>
      </c>
      <c r="E22" s="33">
        <v>87.47</v>
      </c>
      <c r="F22" s="34">
        <v>760</v>
      </c>
      <c r="G22" s="33">
        <v>12.06</v>
      </c>
      <c r="H22" s="33">
        <v>9.83</v>
      </c>
      <c r="I22" s="33">
        <v>14.29</v>
      </c>
      <c r="J22" s="34">
        <v>114</v>
      </c>
      <c r="K22" s="32" t="s">
        <v>233</v>
      </c>
      <c r="L22" s="33">
        <v>1.76</v>
      </c>
      <c r="M22" s="33">
        <v>4.09</v>
      </c>
      <c r="N22" s="34">
        <v>28</v>
      </c>
      <c r="O22" s="34">
        <v>902</v>
      </c>
      <c r="P22" s="33">
        <v>90.05</v>
      </c>
      <c r="Q22" s="33">
        <v>88.81</v>
      </c>
      <c r="R22" s="33">
        <v>91.28</v>
      </c>
      <c r="S22" s="34">
        <v>2514</v>
      </c>
      <c r="T22" s="33">
        <v>8.08</v>
      </c>
      <c r="U22" s="33">
        <v>6.95</v>
      </c>
      <c r="V22" s="33">
        <v>9.2100000000000009</v>
      </c>
      <c r="W22" s="34">
        <v>246</v>
      </c>
      <c r="X22" s="33">
        <v>1.87</v>
      </c>
      <c r="Y22" s="33">
        <v>1.34</v>
      </c>
      <c r="Z22" s="33">
        <v>2.41</v>
      </c>
      <c r="AA22" s="34">
        <v>58</v>
      </c>
      <c r="AB22" s="34">
        <v>2818</v>
      </c>
    </row>
    <row r="23" spans="1:28">
      <c r="A23" s="1" t="s">
        <v>221</v>
      </c>
    </row>
    <row r="24" spans="1:28">
      <c r="A24" s="1" t="s">
        <v>276</v>
      </c>
    </row>
    <row r="25" spans="1:28" s="20" customFormat="1"/>
    <row r="26" spans="1:28" s="20" customFormat="1">
      <c r="A26" s="126" t="s">
        <v>0</v>
      </c>
      <c r="B26" s="127"/>
      <c r="C26" s="159">
        <v>2017</v>
      </c>
      <c r="D26" s="159"/>
      <c r="E26" s="159"/>
      <c r="F26" s="159"/>
      <c r="G26" s="159"/>
      <c r="H26" s="159"/>
      <c r="I26" s="159"/>
      <c r="J26" s="159"/>
      <c r="K26" s="159"/>
      <c r="L26" s="159"/>
      <c r="M26" s="159"/>
      <c r="N26" s="159"/>
      <c r="O26" s="160"/>
    </row>
    <row r="27" spans="1:28" s="20" customFormat="1">
      <c r="A27" s="128"/>
      <c r="B27" s="129"/>
      <c r="C27" s="150" t="s">
        <v>193</v>
      </c>
      <c r="D27" s="150"/>
      <c r="E27" s="150"/>
      <c r="F27" s="150"/>
      <c r="G27" s="150"/>
      <c r="H27" s="150"/>
      <c r="I27" s="150"/>
      <c r="J27" s="150"/>
      <c r="K27" s="150"/>
      <c r="L27" s="150"/>
      <c r="M27" s="150"/>
      <c r="N27" s="150"/>
      <c r="O27" s="152"/>
    </row>
    <row r="28" spans="1:28" s="20" customFormat="1">
      <c r="A28" s="128"/>
      <c r="B28" s="129"/>
      <c r="C28" s="162" t="s">
        <v>195</v>
      </c>
      <c r="D28" s="150"/>
      <c r="E28" s="150"/>
      <c r="F28" s="150"/>
      <c r="G28" s="162" t="s">
        <v>46</v>
      </c>
      <c r="H28" s="150"/>
      <c r="I28" s="150"/>
      <c r="J28" s="150"/>
      <c r="K28" s="162" t="s">
        <v>194</v>
      </c>
      <c r="L28" s="150"/>
      <c r="M28" s="150"/>
      <c r="N28" s="150"/>
      <c r="O28" s="144" t="s">
        <v>5</v>
      </c>
    </row>
    <row r="29" spans="1:28" ht="22.5">
      <c r="A29" s="130"/>
      <c r="B29" s="131"/>
      <c r="C29" s="25" t="s">
        <v>6</v>
      </c>
      <c r="D29" s="146" t="s">
        <v>78</v>
      </c>
      <c r="E29" s="146"/>
      <c r="F29" s="25" t="s">
        <v>79</v>
      </c>
      <c r="G29" s="25" t="s">
        <v>6</v>
      </c>
      <c r="H29" s="146" t="s">
        <v>78</v>
      </c>
      <c r="I29" s="146"/>
      <c r="J29" s="25" t="s">
        <v>79</v>
      </c>
      <c r="K29" s="25" t="s">
        <v>6</v>
      </c>
      <c r="L29" s="146" t="s">
        <v>78</v>
      </c>
      <c r="M29" s="146"/>
      <c r="N29" s="25" t="s">
        <v>79</v>
      </c>
      <c r="O29" s="145"/>
    </row>
    <row r="30" spans="1:28">
      <c r="A30" s="124"/>
      <c r="B30" s="36" t="s">
        <v>429</v>
      </c>
      <c r="C30" s="29">
        <v>88.07</v>
      </c>
      <c r="D30" s="29">
        <v>87.03</v>
      </c>
      <c r="E30" s="29">
        <v>89.11</v>
      </c>
      <c r="F30" s="37">
        <v>4191</v>
      </c>
      <c r="G30" s="29">
        <v>9.56</v>
      </c>
      <c r="H30" s="29">
        <v>8.61</v>
      </c>
      <c r="I30" s="29">
        <v>10.51</v>
      </c>
      <c r="J30" s="37">
        <v>472</v>
      </c>
      <c r="K30" s="29">
        <v>2.37</v>
      </c>
      <c r="L30" s="29">
        <v>1.9</v>
      </c>
      <c r="M30" s="29">
        <v>2.84</v>
      </c>
      <c r="N30" s="30">
        <v>123</v>
      </c>
      <c r="O30" s="30">
        <f>N30+J30+F30</f>
        <v>4786</v>
      </c>
    </row>
    <row r="31" spans="1:28">
      <c r="A31" s="125"/>
      <c r="B31" s="35" t="s">
        <v>430</v>
      </c>
      <c r="C31" s="33">
        <v>90.23</v>
      </c>
      <c r="D31" s="33">
        <v>89.04</v>
      </c>
      <c r="E31" s="33">
        <v>91.43</v>
      </c>
      <c r="F31" s="38">
        <v>2952</v>
      </c>
      <c r="G31" s="33">
        <v>7.8</v>
      </c>
      <c r="H31" s="33">
        <v>6.71</v>
      </c>
      <c r="I31" s="33">
        <v>8.89</v>
      </c>
      <c r="J31" s="38">
        <v>249</v>
      </c>
      <c r="K31" s="33">
        <v>1.97</v>
      </c>
      <c r="L31" s="33">
        <v>1.43</v>
      </c>
      <c r="M31" s="33">
        <v>2.5099999999999998</v>
      </c>
      <c r="N31" s="34">
        <v>63</v>
      </c>
      <c r="O31" s="34">
        <f t="shared" ref="O31:O38" si="0">N31+J31+F31</f>
        <v>3264</v>
      </c>
    </row>
    <row r="32" spans="1:28">
      <c r="A32" s="125"/>
      <c r="B32" s="35" t="s">
        <v>431</v>
      </c>
      <c r="C32" s="33">
        <v>83.49</v>
      </c>
      <c r="D32" s="33">
        <v>81.17</v>
      </c>
      <c r="E32" s="33">
        <v>85.8</v>
      </c>
      <c r="F32" s="38">
        <v>957</v>
      </c>
      <c r="G32" s="33">
        <v>13.58</v>
      </c>
      <c r="H32" s="33">
        <v>11.44</v>
      </c>
      <c r="I32" s="33">
        <v>15.72</v>
      </c>
      <c r="J32" s="38">
        <v>152</v>
      </c>
      <c r="K32" s="33">
        <v>2.94</v>
      </c>
      <c r="L32" s="33">
        <v>1.89</v>
      </c>
      <c r="M32" s="33">
        <v>3.98</v>
      </c>
      <c r="N32" s="34">
        <v>35</v>
      </c>
      <c r="O32" s="34">
        <f t="shared" si="0"/>
        <v>1144</v>
      </c>
    </row>
    <row r="33" spans="1:15">
      <c r="A33" s="125"/>
      <c r="B33" s="39" t="s">
        <v>432</v>
      </c>
      <c r="C33" s="33">
        <v>75.13</v>
      </c>
      <c r="D33" s="33">
        <v>70.569999999999993</v>
      </c>
      <c r="E33" s="33">
        <v>79.69</v>
      </c>
      <c r="F33" s="38">
        <v>282</v>
      </c>
      <c r="G33" s="33">
        <v>18.91</v>
      </c>
      <c r="H33" s="33">
        <v>14.71</v>
      </c>
      <c r="I33" s="33">
        <v>23.11</v>
      </c>
      <c r="J33" s="38">
        <v>71</v>
      </c>
      <c r="K33" s="32" t="s">
        <v>268</v>
      </c>
      <c r="L33" s="33">
        <v>3.66</v>
      </c>
      <c r="M33" s="33">
        <v>8.27</v>
      </c>
      <c r="N33" s="34">
        <v>25</v>
      </c>
      <c r="O33" s="34">
        <f t="shared" si="0"/>
        <v>378</v>
      </c>
    </row>
    <row r="34" spans="1:15">
      <c r="A34" s="125"/>
      <c r="B34" s="39" t="s">
        <v>28</v>
      </c>
      <c r="C34" s="33">
        <v>88.2</v>
      </c>
      <c r="D34" s="33">
        <v>83.52</v>
      </c>
      <c r="E34" s="33">
        <v>92.87</v>
      </c>
      <c r="F34" s="38">
        <v>168</v>
      </c>
      <c r="G34" s="32" t="s">
        <v>265</v>
      </c>
      <c r="H34" s="33">
        <v>6.03</v>
      </c>
      <c r="I34" s="33">
        <v>15.02</v>
      </c>
      <c r="J34" s="38">
        <v>20</v>
      </c>
      <c r="K34" s="33" t="s">
        <v>33</v>
      </c>
      <c r="L34" s="33">
        <v>0</v>
      </c>
      <c r="M34" s="33">
        <v>2.73</v>
      </c>
      <c r="N34" s="34">
        <v>3</v>
      </c>
      <c r="O34" s="34">
        <f t="shared" si="0"/>
        <v>191</v>
      </c>
    </row>
    <row r="35" spans="1:15">
      <c r="A35" s="125"/>
      <c r="B35" s="39" t="s">
        <v>29</v>
      </c>
      <c r="C35" s="33">
        <v>74.510000000000005</v>
      </c>
      <c r="D35" s="33">
        <v>69.75</v>
      </c>
      <c r="E35" s="33">
        <v>79.260000000000005</v>
      </c>
      <c r="F35" s="38">
        <v>262</v>
      </c>
      <c r="G35" s="33">
        <v>19.61</v>
      </c>
      <c r="H35" s="33">
        <v>15.21</v>
      </c>
      <c r="I35" s="33">
        <v>24.01</v>
      </c>
      <c r="J35" s="38">
        <v>69</v>
      </c>
      <c r="K35" s="32" t="s">
        <v>239</v>
      </c>
      <c r="L35" s="33">
        <v>3.51</v>
      </c>
      <c r="M35" s="33">
        <v>8.26</v>
      </c>
      <c r="N35" s="34">
        <v>23</v>
      </c>
      <c r="O35" s="34">
        <f t="shared" si="0"/>
        <v>354</v>
      </c>
    </row>
    <row r="36" spans="1:15">
      <c r="A36" s="125"/>
      <c r="B36" s="39" t="s">
        <v>30</v>
      </c>
      <c r="C36" s="33">
        <v>85</v>
      </c>
      <c r="D36" s="33">
        <v>78.849999999999994</v>
      </c>
      <c r="E36" s="33">
        <v>91.14</v>
      </c>
      <c r="F36" s="38">
        <v>117</v>
      </c>
      <c r="G36" s="32" t="s">
        <v>266</v>
      </c>
      <c r="H36" s="33">
        <v>8.1199999999999992</v>
      </c>
      <c r="I36" s="33">
        <v>20.010000000000002</v>
      </c>
      <c r="J36" s="38">
        <v>20</v>
      </c>
      <c r="K36" s="33" t="s">
        <v>33</v>
      </c>
      <c r="L36" s="33">
        <v>0</v>
      </c>
      <c r="M36" s="33">
        <v>2.78</v>
      </c>
      <c r="N36" s="34">
        <v>1</v>
      </c>
      <c r="O36" s="34">
        <f t="shared" si="0"/>
        <v>138</v>
      </c>
    </row>
    <row r="37" spans="1:15">
      <c r="A37" s="125"/>
      <c r="B37" s="39" t="s">
        <v>31</v>
      </c>
      <c r="C37" s="33">
        <v>84.22</v>
      </c>
      <c r="D37" s="33">
        <v>79.52</v>
      </c>
      <c r="E37" s="33">
        <v>88.91</v>
      </c>
      <c r="F37" s="38">
        <v>201</v>
      </c>
      <c r="G37" s="33">
        <v>13.79</v>
      </c>
      <c r="H37" s="33">
        <v>9.34</v>
      </c>
      <c r="I37" s="33">
        <v>18.25</v>
      </c>
      <c r="J37" s="38">
        <v>33</v>
      </c>
      <c r="K37" s="33" t="s">
        <v>33</v>
      </c>
      <c r="L37" s="33">
        <v>0.25</v>
      </c>
      <c r="M37" s="33">
        <v>3.72</v>
      </c>
      <c r="N37" s="34">
        <v>5</v>
      </c>
      <c r="O37" s="34">
        <f t="shared" si="0"/>
        <v>239</v>
      </c>
    </row>
    <row r="38" spans="1:15">
      <c r="A38" s="158"/>
      <c r="B38" s="101" t="s">
        <v>32</v>
      </c>
      <c r="C38" s="102">
        <v>81</v>
      </c>
      <c r="D38" s="102">
        <v>73.09</v>
      </c>
      <c r="E38" s="102">
        <v>88.9</v>
      </c>
      <c r="F38" s="103">
        <v>94</v>
      </c>
      <c r="G38" s="104" t="s">
        <v>267</v>
      </c>
      <c r="H38" s="102">
        <v>5.4</v>
      </c>
      <c r="I38" s="102">
        <v>19.52</v>
      </c>
      <c r="J38" s="103">
        <v>12</v>
      </c>
      <c r="K38" s="102" t="s">
        <v>33</v>
      </c>
      <c r="L38" s="102">
        <v>2.11</v>
      </c>
      <c r="M38" s="102">
        <v>10.97</v>
      </c>
      <c r="N38" s="105">
        <v>8</v>
      </c>
      <c r="O38" s="105">
        <f t="shared" si="0"/>
        <v>114</v>
      </c>
    </row>
    <row r="39" spans="1:15">
      <c r="A39" s="126" t="s">
        <v>0</v>
      </c>
      <c r="B39" s="127"/>
      <c r="C39" s="147">
        <v>2012</v>
      </c>
      <c r="D39" s="147"/>
      <c r="E39" s="147"/>
      <c r="F39" s="147"/>
      <c r="G39" s="147"/>
      <c r="H39" s="147"/>
      <c r="I39" s="147"/>
      <c r="J39" s="147"/>
      <c r="K39" s="147"/>
      <c r="L39" s="147"/>
      <c r="M39" s="147"/>
      <c r="N39" s="147"/>
      <c r="O39" s="148"/>
    </row>
    <row r="40" spans="1:15">
      <c r="A40" s="128"/>
      <c r="B40" s="129"/>
      <c r="C40" s="133" t="s">
        <v>80</v>
      </c>
      <c r="D40" s="133"/>
      <c r="E40" s="133"/>
      <c r="F40" s="133"/>
      <c r="G40" s="133"/>
      <c r="H40" s="133"/>
      <c r="I40" s="133"/>
      <c r="J40" s="133"/>
      <c r="K40" s="133"/>
      <c r="L40" s="133"/>
      <c r="M40" s="133"/>
      <c r="N40" s="133"/>
      <c r="O40" s="144"/>
    </row>
    <row r="41" spans="1:15">
      <c r="A41" s="128"/>
      <c r="B41" s="129"/>
      <c r="C41" s="161" t="s">
        <v>195</v>
      </c>
      <c r="D41" s="133"/>
      <c r="E41" s="133"/>
      <c r="F41" s="133"/>
      <c r="G41" s="161" t="s">
        <v>46</v>
      </c>
      <c r="H41" s="133"/>
      <c r="I41" s="133"/>
      <c r="J41" s="133"/>
      <c r="K41" s="161" t="s">
        <v>194</v>
      </c>
      <c r="L41" s="133"/>
      <c r="M41" s="133"/>
      <c r="N41" s="133"/>
      <c r="O41" s="144" t="s">
        <v>5</v>
      </c>
    </row>
    <row r="42" spans="1:15" ht="22.5">
      <c r="A42" s="130"/>
      <c r="B42" s="131"/>
      <c r="C42" s="25" t="s">
        <v>6</v>
      </c>
      <c r="D42" s="146" t="s">
        <v>78</v>
      </c>
      <c r="E42" s="146"/>
      <c r="F42" s="25" t="s">
        <v>79</v>
      </c>
      <c r="G42" s="25" t="s">
        <v>6</v>
      </c>
      <c r="H42" s="146" t="s">
        <v>78</v>
      </c>
      <c r="I42" s="146"/>
      <c r="J42" s="25" t="s">
        <v>79</v>
      </c>
      <c r="K42" s="25" t="s">
        <v>6</v>
      </c>
      <c r="L42" s="146" t="s">
        <v>78</v>
      </c>
      <c r="M42" s="146"/>
      <c r="N42" s="25" t="s">
        <v>79</v>
      </c>
      <c r="O42" s="145"/>
    </row>
    <row r="43" spans="1:15">
      <c r="A43" s="124"/>
      <c r="B43" s="36" t="s">
        <v>429</v>
      </c>
      <c r="C43" s="29">
        <v>83.94</v>
      </c>
      <c r="D43" s="29">
        <v>82.47</v>
      </c>
      <c r="E43" s="29">
        <v>85.42</v>
      </c>
      <c r="F43" s="37">
        <v>3777</v>
      </c>
      <c r="G43" s="29">
        <v>12.69</v>
      </c>
      <c r="H43" s="29">
        <v>11.3</v>
      </c>
      <c r="I43" s="29">
        <v>14.09</v>
      </c>
      <c r="J43" s="37">
        <v>554</v>
      </c>
      <c r="K43" s="29">
        <v>3.36</v>
      </c>
      <c r="L43" s="29">
        <v>2.76</v>
      </c>
      <c r="M43" s="29">
        <v>3.97</v>
      </c>
      <c r="N43" s="30">
        <v>166</v>
      </c>
      <c r="O43" s="30">
        <f>N43+J43+F43</f>
        <v>4497</v>
      </c>
    </row>
    <row r="44" spans="1:15">
      <c r="A44" s="125"/>
      <c r="B44" s="35" t="s">
        <v>430</v>
      </c>
      <c r="C44" s="33">
        <v>87.08</v>
      </c>
      <c r="D44" s="33">
        <v>85.31</v>
      </c>
      <c r="E44" s="33">
        <v>88.85</v>
      </c>
      <c r="F44" s="38">
        <v>2620</v>
      </c>
      <c r="G44" s="33">
        <v>10.24</v>
      </c>
      <c r="H44" s="33">
        <v>8.5500000000000007</v>
      </c>
      <c r="I44" s="33">
        <v>11.93</v>
      </c>
      <c r="J44" s="38">
        <v>294</v>
      </c>
      <c r="K44" s="33">
        <v>2.68</v>
      </c>
      <c r="L44" s="33">
        <v>2.04</v>
      </c>
      <c r="M44" s="33">
        <v>3.32</v>
      </c>
      <c r="N44" s="34">
        <v>92</v>
      </c>
      <c r="O44" s="34">
        <f t="shared" ref="O44:O51" si="1">N44+J44+F44</f>
        <v>3006</v>
      </c>
    </row>
    <row r="45" spans="1:15">
      <c r="A45" s="125"/>
      <c r="B45" s="35" t="s">
        <v>431</v>
      </c>
      <c r="C45" s="33">
        <v>76.2</v>
      </c>
      <c r="D45" s="33">
        <v>73.180000000000007</v>
      </c>
      <c r="E45" s="33">
        <v>79.23</v>
      </c>
      <c r="F45" s="38">
        <v>890</v>
      </c>
      <c r="G45" s="33">
        <v>19.05</v>
      </c>
      <c r="H45" s="33">
        <v>16.260000000000002</v>
      </c>
      <c r="I45" s="33">
        <v>21.84</v>
      </c>
      <c r="J45" s="38">
        <v>199</v>
      </c>
      <c r="K45" s="33">
        <v>4.75</v>
      </c>
      <c r="L45" s="33">
        <v>3.21</v>
      </c>
      <c r="M45" s="33">
        <v>6.29</v>
      </c>
      <c r="N45" s="34">
        <v>52</v>
      </c>
      <c r="O45" s="34">
        <f t="shared" si="1"/>
        <v>1141</v>
      </c>
    </row>
    <row r="46" spans="1:15">
      <c r="A46" s="125"/>
      <c r="B46" s="39" t="s">
        <v>432</v>
      </c>
      <c r="C46" s="33">
        <v>73.81</v>
      </c>
      <c r="D46" s="33">
        <v>68.459999999999994</v>
      </c>
      <c r="E46" s="33">
        <v>79.16</v>
      </c>
      <c r="F46" s="38">
        <v>267</v>
      </c>
      <c r="G46" s="33">
        <v>19.12</v>
      </c>
      <c r="H46" s="33">
        <v>14.21</v>
      </c>
      <c r="I46" s="33">
        <v>24.03</v>
      </c>
      <c r="J46" s="38">
        <v>61</v>
      </c>
      <c r="K46" s="32" t="s">
        <v>271</v>
      </c>
      <c r="L46" s="33">
        <v>4.05</v>
      </c>
      <c r="M46" s="33">
        <v>10.09</v>
      </c>
      <c r="N46" s="34">
        <v>22</v>
      </c>
      <c r="O46" s="34">
        <f t="shared" si="1"/>
        <v>350</v>
      </c>
    </row>
    <row r="47" spans="1:15">
      <c r="A47" s="125"/>
      <c r="B47" s="39" t="s">
        <v>28</v>
      </c>
      <c r="C47" s="33">
        <v>74.67</v>
      </c>
      <c r="D47" s="33">
        <v>66.17</v>
      </c>
      <c r="E47" s="33">
        <v>83.18</v>
      </c>
      <c r="F47" s="38">
        <v>123</v>
      </c>
      <c r="G47" s="32" t="s">
        <v>269</v>
      </c>
      <c r="H47" s="33">
        <v>13.79</v>
      </c>
      <c r="I47" s="33">
        <v>30.49</v>
      </c>
      <c r="J47" s="38">
        <v>28</v>
      </c>
      <c r="K47" s="33" t="s">
        <v>33</v>
      </c>
      <c r="L47" s="33">
        <v>0.34</v>
      </c>
      <c r="M47" s="33">
        <v>6.04</v>
      </c>
      <c r="N47" s="34">
        <v>5</v>
      </c>
      <c r="O47" s="34">
        <f t="shared" si="1"/>
        <v>156</v>
      </c>
    </row>
    <row r="48" spans="1:15">
      <c r="A48" s="125"/>
      <c r="B48" s="39" t="s">
        <v>29</v>
      </c>
      <c r="C48" s="33">
        <v>73.27</v>
      </c>
      <c r="D48" s="33">
        <v>67.77</v>
      </c>
      <c r="E48" s="33">
        <v>78.77</v>
      </c>
      <c r="F48" s="38">
        <v>255</v>
      </c>
      <c r="G48" s="33">
        <v>19.23</v>
      </c>
      <c r="H48" s="33">
        <v>14.21</v>
      </c>
      <c r="I48" s="33">
        <v>24.26</v>
      </c>
      <c r="J48" s="38">
        <v>59</v>
      </c>
      <c r="K48" s="32" t="s">
        <v>272</v>
      </c>
      <c r="L48" s="33">
        <v>4.3</v>
      </c>
      <c r="M48" s="33">
        <v>10.68</v>
      </c>
      <c r="N48" s="34">
        <v>22</v>
      </c>
      <c r="O48" s="34">
        <f t="shared" si="1"/>
        <v>336</v>
      </c>
    </row>
    <row r="49" spans="1:15">
      <c r="A49" s="125"/>
      <c r="B49" s="39" t="s">
        <v>30</v>
      </c>
      <c r="C49" s="33">
        <v>73.14</v>
      </c>
      <c r="D49" s="33">
        <v>63.93</v>
      </c>
      <c r="E49" s="33">
        <v>82.35</v>
      </c>
      <c r="F49" s="38">
        <v>97</v>
      </c>
      <c r="G49" s="32" t="s">
        <v>270</v>
      </c>
      <c r="H49" s="33">
        <v>15.79</v>
      </c>
      <c r="I49" s="33">
        <v>34.07</v>
      </c>
      <c r="J49" s="38">
        <v>28</v>
      </c>
      <c r="K49" s="33" t="s">
        <v>33</v>
      </c>
      <c r="L49" s="33">
        <v>0</v>
      </c>
      <c r="M49" s="33">
        <v>4.17</v>
      </c>
      <c r="N49" s="34">
        <v>3</v>
      </c>
      <c r="O49" s="34">
        <f t="shared" si="1"/>
        <v>128</v>
      </c>
    </row>
    <row r="50" spans="1:15">
      <c r="A50" s="125"/>
      <c r="B50" s="39" t="s">
        <v>31</v>
      </c>
      <c r="C50" s="33">
        <v>80.739999999999995</v>
      </c>
      <c r="D50" s="33">
        <v>74.569999999999993</v>
      </c>
      <c r="E50" s="33">
        <v>86.91</v>
      </c>
      <c r="F50" s="38">
        <v>196</v>
      </c>
      <c r="G50" s="33">
        <v>14.9</v>
      </c>
      <c r="H50" s="33">
        <v>9.44</v>
      </c>
      <c r="I50" s="33">
        <v>20.350000000000001</v>
      </c>
      <c r="J50" s="38">
        <v>37</v>
      </c>
      <c r="K50" s="33" t="s">
        <v>33</v>
      </c>
      <c r="L50" s="33">
        <v>0.95</v>
      </c>
      <c r="M50" s="33">
        <v>7.78</v>
      </c>
      <c r="N50" s="34">
        <v>9</v>
      </c>
      <c r="O50" s="34">
        <f t="shared" si="1"/>
        <v>242</v>
      </c>
    </row>
    <row r="51" spans="1:15">
      <c r="A51" s="158"/>
      <c r="B51" s="101" t="s">
        <v>32</v>
      </c>
      <c r="C51" s="102">
        <v>81.52</v>
      </c>
      <c r="D51" s="102">
        <v>72.37</v>
      </c>
      <c r="E51" s="102">
        <v>90.68</v>
      </c>
      <c r="F51" s="103">
        <v>89</v>
      </c>
      <c r="G51" s="104" t="s">
        <v>244</v>
      </c>
      <c r="H51" s="102">
        <v>4.76</v>
      </c>
      <c r="I51" s="102">
        <v>21.7</v>
      </c>
      <c r="J51" s="103">
        <v>13</v>
      </c>
      <c r="K51" s="102" t="s">
        <v>33</v>
      </c>
      <c r="L51" s="102">
        <v>1.2</v>
      </c>
      <c r="M51" s="102">
        <v>9.3000000000000007</v>
      </c>
      <c r="N51" s="105">
        <v>7</v>
      </c>
      <c r="O51" s="105">
        <f t="shared" si="1"/>
        <v>109</v>
      </c>
    </row>
    <row r="52" spans="1:15">
      <c r="A52" s="126" t="s">
        <v>0</v>
      </c>
      <c r="B52" s="127"/>
      <c r="C52" s="147">
        <v>2007</v>
      </c>
      <c r="D52" s="147"/>
      <c r="E52" s="147"/>
      <c r="F52" s="147"/>
      <c r="G52" s="147"/>
      <c r="H52" s="147"/>
      <c r="I52" s="147"/>
      <c r="J52" s="147"/>
      <c r="K52" s="147"/>
      <c r="L52" s="147"/>
      <c r="M52" s="147"/>
      <c r="N52" s="147"/>
      <c r="O52" s="148"/>
    </row>
    <row r="53" spans="1:15">
      <c r="A53" s="128"/>
      <c r="B53" s="129"/>
      <c r="C53" s="133" t="s">
        <v>80</v>
      </c>
      <c r="D53" s="133"/>
      <c r="E53" s="133"/>
      <c r="F53" s="133"/>
      <c r="G53" s="133"/>
      <c r="H53" s="133"/>
      <c r="I53" s="133"/>
      <c r="J53" s="133"/>
      <c r="K53" s="133"/>
      <c r="L53" s="133"/>
      <c r="M53" s="133"/>
      <c r="N53" s="133"/>
      <c r="O53" s="144"/>
    </row>
    <row r="54" spans="1:15">
      <c r="A54" s="128"/>
      <c r="B54" s="129"/>
      <c r="C54" s="161" t="s">
        <v>195</v>
      </c>
      <c r="D54" s="133"/>
      <c r="E54" s="133"/>
      <c r="F54" s="133"/>
      <c r="G54" s="161" t="s">
        <v>46</v>
      </c>
      <c r="H54" s="133"/>
      <c r="I54" s="133"/>
      <c r="J54" s="133"/>
      <c r="K54" s="161" t="s">
        <v>194</v>
      </c>
      <c r="L54" s="133"/>
      <c r="M54" s="133"/>
      <c r="N54" s="133"/>
      <c r="O54" s="144" t="s">
        <v>5</v>
      </c>
    </row>
    <row r="55" spans="1:15" ht="22.5">
      <c r="A55" s="130"/>
      <c r="B55" s="131"/>
      <c r="C55" s="25" t="s">
        <v>6</v>
      </c>
      <c r="D55" s="146" t="s">
        <v>78</v>
      </c>
      <c r="E55" s="146"/>
      <c r="F55" s="25" t="s">
        <v>79</v>
      </c>
      <c r="G55" s="25" t="s">
        <v>6</v>
      </c>
      <c r="H55" s="146" t="s">
        <v>78</v>
      </c>
      <c r="I55" s="146"/>
      <c r="J55" s="25" t="s">
        <v>79</v>
      </c>
      <c r="K55" s="25" t="s">
        <v>6</v>
      </c>
      <c r="L55" s="146" t="s">
        <v>78</v>
      </c>
      <c r="M55" s="146"/>
      <c r="N55" s="25" t="s">
        <v>79</v>
      </c>
      <c r="O55" s="145"/>
    </row>
    <row r="56" spans="1:15">
      <c r="A56" s="124"/>
      <c r="B56" s="36" t="s">
        <v>429</v>
      </c>
      <c r="C56" s="29">
        <v>86.69</v>
      </c>
      <c r="D56" s="29">
        <v>85.42</v>
      </c>
      <c r="E56" s="29">
        <v>87.96</v>
      </c>
      <c r="F56" s="37">
        <v>3496</v>
      </c>
      <c r="G56" s="29">
        <v>10.71</v>
      </c>
      <c r="H56" s="29">
        <v>9.5299999999999994</v>
      </c>
      <c r="I56" s="29">
        <v>11.89</v>
      </c>
      <c r="J56" s="37">
        <v>477</v>
      </c>
      <c r="K56" s="29">
        <v>2.6</v>
      </c>
      <c r="L56" s="29">
        <v>2.06</v>
      </c>
      <c r="M56" s="29">
        <v>3.14</v>
      </c>
      <c r="N56" s="30">
        <v>131</v>
      </c>
      <c r="O56" s="30">
        <f>N56+J56+F56</f>
        <v>4104</v>
      </c>
    </row>
    <row r="57" spans="1:15">
      <c r="A57" s="125"/>
      <c r="B57" s="35" t="s">
        <v>430</v>
      </c>
      <c r="C57" s="33">
        <v>88.35</v>
      </c>
      <c r="D57" s="33">
        <v>86.8</v>
      </c>
      <c r="E57" s="33">
        <v>89.9</v>
      </c>
      <c r="F57" s="38">
        <v>2210</v>
      </c>
      <c r="G57" s="33">
        <v>9.64</v>
      </c>
      <c r="H57" s="33">
        <v>8.18</v>
      </c>
      <c r="I57" s="33">
        <v>11.1</v>
      </c>
      <c r="J57" s="38">
        <v>241</v>
      </c>
      <c r="K57" s="33">
        <v>2.0099999999999998</v>
      </c>
      <c r="L57" s="33">
        <v>1.42</v>
      </c>
      <c r="M57" s="33">
        <v>2.61</v>
      </c>
      <c r="N57" s="34">
        <v>60</v>
      </c>
      <c r="O57" s="34">
        <f t="shared" ref="O57:O64" si="2">N57+J57+F57</f>
        <v>2511</v>
      </c>
    </row>
    <row r="58" spans="1:15">
      <c r="A58" s="125"/>
      <c r="B58" s="35" t="s">
        <v>431</v>
      </c>
      <c r="C58" s="33">
        <v>83.52</v>
      </c>
      <c r="D58" s="33">
        <v>81.069999999999993</v>
      </c>
      <c r="E58" s="33">
        <v>85.98</v>
      </c>
      <c r="F58" s="38">
        <v>966</v>
      </c>
      <c r="G58" s="33">
        <v>13.08</v>
      </c>
      <c r="H58" s="33">
        <v>10.85</v>
      </c>
      <c r="I58" s="33">
        <v>15.3</v>
      </c>
      <c r="J58" s="38">
        <v>172</v>
      </c>
      <c r="K58" s="33">
        <v>3.4</v>
      </c>
      <c r="L58" s="33">
        <v>2.2200000000000002</v>
      </c>
      <c r="M58" s="33">
        <v>4.59</v>
      </c>
      <c r="N58" s="34">
        <v>44</v>
      </c>
      <c r="O58" s="34">
        <f t="shared" si="2"/>
        <v>1182</v>
      </c>
    </row>
    <row r="59" spans="1:15">
      <c r="A59" s="125"/>
      <c r="B59" s="39" t="s">
        <v>432</v>
      </c>
      <c r="C59" s="33">
        <v>77.7</v>
      </c>
      <c r="D59" s="33">
        <v>72.930000000000007</v>
      </c>
      <c r="E59" s="33">
        <v>82.47</v>
      </c>
      <c r="F59" s="38">
        <v>320</v>
      </c>
      <c r="G59" s="33">
        <v>15.29</v>
      </c>
      <c r="H59" s="33">
        <v>11.42</v>
      </c>
      <c r="I59" s="33">
        <v>19.170000000000002</v>
      </c>
      <c r="J59" s="38">
        <v>64</v>
      </c>
      <c r="K59" s="32" t="s">
        <v>275</v>
      </c>
      <c r="L59" s="33">
        <v>3.72</v>
      </c>
      <c r="M59" s="33">
        <v>10.29</v>
      </c>
      <c r="N59" s="34">
        <v>27</v>
      </c>
      <c r="O59" s="34">
        <f t="shared" si="2"/>
        <v>411</v>
      </c>
    </row>
    <row r="60" spans="1:15">
      <c r="A60" s="125"/>
      <c r="B60" s="39" t="s">
        <v>28</v>
      </c>
      <c r="C60" s="33">
        <v>84.61</v>
      </c>
      <c r="D60" s="33">
        <v>78.849999999999994</v>
      </c>
      <c r="E60" s="33">
        <v>90.36</v>
      </c>
      <c r="F60" s="38">
        <v>125</v>
      </c>
      <c r="G60" s="32" t="s">
        <v>259</v>
      </c>
      <c r="H60" s="33">
        <v>7.76</v>
      </c>
      <c r="I60" s="33">
        <v>18.29</v>
      </c>
      <c r="J60" s="38">
        <v>25</v>
      </c>
      <c r="K60" s="33" t="s">
        <v>33</v>
      </c>
      <c r="L60" s="33">
        <v>0</v>
      </c>
      <c r="M60" s="33">
        <v>4.9800000000000004</v>
      </c>
      <c r="N60" s="34">
        <v>4</v>
      </c>
      <c r="O60" s="34">
        <f t="shared" si="2"/>
        <v>154</v>
      </c>
    </row>
    <row r="61" spans="1:15">
      <c r="A61" s="125"/>
      <c r="B61" s="39" t="s">
        <v>29</v>
      </c>
      <c r="C61" s="33">
        <v>78.069999999999993</v>
      </c>
      <c r="D61" s="33">
        <v>73.53</v>
      </c>
      <c r="E61" s="33">
        <v>82.61</v>
      </c>
      <c r="F61" s="38">
        <v>315</v>
      </c>
      <c r="G61" s="33">
        <v>15.91</v>
      </c>
      <c r="H61" s="33">
        <v>11.94</v>
      </c>
      <c r="I61" s="33">
        <v>19.88</v>
      </c>
      <c r="J61" s="38">
        <v>63</v>
      </c>
      <c r="K61" s="32" t="s">
        <v>268</v>
      </c>
      <c r="L61" s="33">
        <v>3.35</v>
      </c>
      <c r="M61" s="33">
        <v>8.6999999999999993</v>
      </c>
      <c r="N61" s="34">
        <v>25</v>
      </c>
      <c r="O61" s="34">
        <f t="shared" si="2"/>
        <v>403</v>
      </c>
    </row>
    <row r="62" spans="1:15">
      <c r="A62" s="125"/>
      <c r="B62" s="39" t="s">
        <v>30</v>
      </c>
      <c r="C62" s="33">
        <v>85.05</v>
      </c>
      <c r="D62" s="33">
        <v>79.17</v>
      </c>
      <c r="E62" s="33">
        <v>90.93</v>
      </c>
      <c r="F62" s="38">
        <v>141</v>
      </c>
      <c r="G62" s="32" t="s">
        <v>273</v>
      </c>
      <c r="H62" s="33">
        <v>6.47</v>
      </c>
      <c r="I62" s="33">
        <v>17.559999999999999</v>
      </c>
      <c r="J62" s="38">
        <v>19</v>
      </c>
      <c r="K62" s="33" t="s">
        <v>33</v>
      </c>
      <c r="L62" s="33">
        <v>0.66</v>
      </c>
      <c r="M62" s="33">
        <v>5.22</v>
      </c>
      <c r="N62" s="34">
        <v>7</v>
      </c>
      <c r="O62" s="34">
        <f t="shared" si="2"/>
        <v>167</v>
      </c>
    </row>
    <row r="63" spans="1:15">
      <c r="A63" s="125"/>
      <c r="B63" s="39" t="s">
        <v>31</v>
      </c>
      <c r="C63" s="33">
        <v>82.73</v>
      </c>
      <c r="D63" s="33">
        <v>77.19</v>
      </c>
      <c r="E63" s="33">
        <v>88.27</v>
      </c>
      <c r="F63" s="38">
        <v>170</v>
      </c>
      <c r="G63" s="33">
        <v>15.04</v>
      </c>
      <c r="H63" s="33">
        <v>9.6999999999999993</v>
      </c>
      <c r="I63" s="33">
        <v>20.39</v>
      </c>
      <c r="J63" s="38">
        <v>31</v>
      </c>
      <c r="K63" s="33" t="s">
        <v>33</v>
      </c>
      <c r="L63" s="33">
        <v>0.51</v>
      </c>
      <c r="M63" s="33">
        <v>3.95</v>
      </c>
      <c r="N63" s="34">
        <v>7</v>
      </c>
      <c r="O63" s="34">
        <f t="shared" si="2"/>
        <v>208</v>
      </c>
    </row>
    <row r="64" spans="1:15">
      <c r="A64" s="125"/>
      <c r="B64" s="39" t="s">
        <v>32</v>
      </c>
      <c r="C64" s="33">
        <v>77.83</v>
      </c>
      <c r="D64" s="33">
        <v>67.900000000000006</v>
      </c>
      <c r="E64" s="33">
        <v>87.75</v>
      </c>
      <c r="F64" s="38">
        <v>79</v>
      </c>
      <c r="G64" s="32" t="s">
        <v>274</v>
      </c>
      <c r="H64" s="33">
        <v>11.83</v>
      </c>
      <c r="I64" s="33">
        <v>31.65</v>
      </c>
      <c r="J64" s="38">
        <v>19</v>
      </c>
      <c r="K64" s="33" t="s">
        <v>33</v>
      </c>
      <c r="L64" s="33">
        <v>0</v>
      </c>
      <c r="M64" s="33">
        <v>1.29</v>
      </c>
      <c r="N64" s="34">
        <v>1</v>
      </c>
      <c r="O64" s="34">
        <f t="shared" si="2"/>
        <v>99</v>
      </c>
    </row>
    <row r="65" spans="1:15">
      <c r="A65" s="1" t="s">
        <v>221</v>
      </c>
    </row>
    <row r="66" spans="1:15">
      <c r="A66" s="1" t="s">
        <v>276</v>
      </c>
      <c r="O66" s="3" t="s">
        <v>433</v>
      </c>
    </row>
  </sheetData>
  <mergeCells count="60">
    <mergeCell ref="L29:M29"/>
    <mergeCell ref="D42:E42"/>
    <mergeCell ref="H42:I42"/>
    <mergeCell ref="L42:M42"/>
    <mergeCell ref="D4:E4"/>
    <mergeCell ref="H4:I4"/>
    <mergeCell ref="L4:M4"/>
    <mergeCell ref="D29:E29"/>
    <mergeCell ref="H29:I29"/>
    <mergeCell ref="K28:N28"/>
    <mergeCell ref="C28:F28"/>
    <mergeCell ref="G28:J28"/>
    <mergeCell ref="D55:E55"/>
    <mergeCell ref="H55:I55"/>
    <mergeCell ref="L55:M55"/>
    <mergeCell ref="A39:B42"/>
    <mergeCell ref="A43:A51"/>
    <mergeCell ref="A52:B55"/>
    <mergeCell ref="A56:A64"/>
    <mergeCell ref="O28:O29"/>
    <mergeCell ref="C26:O26"/>
    <mergeCell ref="C27:O27"/>
    <mergeCell ref="C39:O39"/>
    <mergeCell ref="C40:O40"/>
    <mergeCell ref="C52:O52"/>
    <mergeCell ref="C53:O53"/>
    <mergeCell ref="O41:O42"/>
    <mergeCell ref="O54:O55"/>
    <mergeCell ref="C41:F41"/>
    <mergeCell ref="G41:J41"/>
    <mergeCell ref="K41:N41"/>
    <mergeCell ref="C54:F54"/>
    <mergeCell ref="G54:J54"/>
    <mergeCell ref="K54:N54"/>
    <mergeCell ref="A19:A20"/>
    <mergeCell ref="A21:A22"/>
    <mergeCell ref="A5:A7"/>
    <mergeCell ref="A30:A38"/>
    <mergeCell ref="A26:B29"/>
    <mergeCell ref="A8:A9"/>
    <mergeCell ref="A10:A11"/>
    <mergeCell ref="A12:A14"/>
    <mergeCell ref="A15:A16"/>
    <mergeCell ref="A17:A18"/>
    <mergeCell ref="A1:B4"/>
    <mergeCell ref="C2:O2"/>
    <mergeCell ref="P2:AB2"/>
    <mergeCell ref="C3:F3"/>
    <mergeCell ref="G3:J3"/>
    <mergeCell ref="K3:N3"/>
    <mergeCell ref="O3:O4"/>
    <mergeCell ref="P3:S3"/>
    <mergeCell ref="T3:W3"/>
    <mergeCell ref="X3:AA3"/>
    <mergeCell ref="AB3:AB4"/>
    <mergeCell ref="Q4:R4"/>
    <mergeCell ref="U4:V4"/>
    <mergeCell ref="Y4:Z4"/>
    <mergeCell ref="C1:O1"/>
    <mergeCell ref="P1:AB1"/>
  </mergeCells>
  <pageMargins left="0.59055118110236227" right="0.39370078740157483" top="0.98425196850393704" bottom="0.59055118110236227" header="0.31496062992125984" footer="0.31496062992125984"/>
  <pageSetup paperSize="9" scale="56" fitToHeight="2" orientation="landscape" r:id="rId1"/>
  <headerFooter>
    <oddHeader>&amp;R&amp;G</oddHeader>
    <oddFooter>&amp;L&amp;8&amp;F-&amp;A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38"/>
  <sheetViews>
    <sheetView zoomScaleNormal="100" workbookViewId="0">
      <selection activeCell="O38" sqref="O38"/>
    </sheetView>
  </sheetViews>
  <sheetFormatPr baseColWidth="10" defaultColWidth="11.42578125" defaultRowHeight="11.25"/>
  <cols>
    <col min="1" max="1" width="15.7109375" style="1" customWidth="1"/>
    <col min="2" max="2" width="18.7109375" style="1" customWidth="1"/>
    <col min="3" max="14" width="8.7109375" style="1" customWidth="1"/>
    <col min="15" max="15" width="9.7109375" style="1" customWidth="1"/>
    <col min="16" max="27" width="8.7109375" style="1" customWidth="1"/>
    <col min="28" max="28" width="9.7109375" style="1" customWidth="1"/>
    <col min="29" max="51" width="8.7109375" style="1" customWidth="1"/>
    <col min="52" max="54" width="10.42578125" style="1" customWidth="1"/>
    <col min="55" max="16384" width="11.42578125" style="1"/>
  </cols>
  <sheetData>
    <row r="1" spans="1:44" s="20" customFormat="1" ht="12" customHeight="1">
      <c r="A1" s="137" t="s">
        <v>0</v>
      </c>
      <c r="B1" s="138"/>
      <c r="C1" s="123" t="s">
        <v>101</v>
      </c>
      <c r="D1" s="123"/>
      <c r="E1" s="123"/>
      <c r="F1" s="123"/>
      <c r="G1" s="123"/>
      <c r="H1" s="123"/>
      <c r="I1" s="123"/>
      <c r="J1" s="123"/>
      <c r="K1" s="123"/>
      <c r="L1" s="123"/>
      <c r="M1" s="123"/>
      <c r="N1" s="123"/>
      <c r="O1" s="123"/>
      <c r="P1" s="123" t="s">
        <v>101</v>
      </c>
      <c r="Q1" s="123"/>
      <c r="R1" s="123"/>
      <c r="S1" s="123"/>
      <c r="T1" s="123"/>
      <c r="U1" s="123"/>
      <c r="V1" s="123"/>
      <c r="W1" s="123"/>
      <c r="X1" s="123"/>
      <c r="Y1" s="123"/>
      <c r="Z1" s="123"/>
      <c r="AA1" s="123"/>
      <c r="AB1" s="123"/>
      <c r="AC1" s="83"/>
      <c r="AD1" s="83"/>
      <c r="AE1" s="83"/>
      <c r="AF1" s="83"/>
      <c r="AG1" s="83"/>
      <c r="AH1" s="83"/>
      <c r="AI1" s="83"/>
      <c r="AJ1" s="83"/>
      <c r="AK1" s="83"/>
      <c r="AL1" s="83"/>
      <c r="AM1" s="83"/>
      <c r="AN1" s="83"/>
      <c r="AO1" s="83"/>
      <c r="AP1" s="83"/>
      <c r="AQ1" s="83"/>
      <c r="AR1" s="84"/>
    </row>
    <row r="2" spans="1:44" s="20" customFormat="1">
      <c r="A2" s="139"/>
      <c r="B2" s="140"/>
      <c r="C2" s="136" t="s">
        <v>1</v>
      </c>
      <c r="D2" s="120"/>
      <c r="E2" s="120"/>
      <c r="F2" s="120"/>
      <c r="G2" s="120"/>
      <c r="H2" s="120"/>
      <c r="I2" s="120"/>
      <c r="J2" s="120"/>
      <c r="K2" s="120"/>
      <c r="L2" s="120"/>
      <c r="M2" s="120"/>
      <c r="N2" s="120"/>
      <c r="O2" s="120"/>
      <c r="P2" s="136" t="s">
        <v>429</v>
      </c>
      <c r="Q2" s="120"/>
      <c r="R2" s="120"/>
      <c r="S2" s="120"/>
      <c r="T2" s="120"/>
      <c r="U2" s="120"/>
      <c r="V2" s="120"/>
      <c r="W2" s="120"/>
      <c r="X2" s="120"/>
      <c r="Y2" s="120"/>
      <c r="Z2" s="120"/>
      <c r="AA2" s="120"/>
      <c r="AB2" s="120"/>
      <c r="AC2" s="85"/>
      <c r="AD2" s="85"/>
      <c r="AE2" s="85"/>
      <c r="AF2" s="85"/>
      <c r="AG2" s="85"/>
      <c r="AH2" s="85"/>
      <c r="AI2" s="85"/>
      <c r="AJ2" s="85"/>
      <c r="AK2" s="85"/>
      <c r="AL2" s="85"/>
      <c r="AM2" s="85"/>
      <c r="AN2" s="85"/>
      <c r="AO2" s="85"/>
      <c r="AP2" s="85"/>
      <c r="AQ2" s="85"/>
      <c r="AR2" s="86"/>
    </row>
    <row r="3" spans="1:44" s="111" customFormat="1" ht="23.1" customHeight="1">
      <c r="A3" s="139"/>
      <c r="B3" s="140"/>
      <c r="C3" s="163" t="s">
        <v>38</v>
      </c>
      <c r="D3" s="164"/>
      <c r="E3" s="164"/>
      <c r="F3" s="164"/>
      <c r="G3" s="163" t="s">
        <v>206</v>
      </c>
      <c r="H3" s="164"/>
      <c r="I3" s="164"/>
      <c r="J3" s="164"/>
      <c r="K3" s="165" t="s">
        <v>100</v>
      </c>
      <c r="L3" s="165"/>
      <c r="M3" s="165"/>
      <c r="N3" s="165"/>
      <c r="O3" s="120" t="s">
        <v>5</v>
      </c>
      <c r="P3" s="163" t="s">
        <v>38</v>
      </c>
      <c r="Q3" s="164"/>
      <c r="R3" s="164"/>
      <c r="S3" s="164"/>
      <c r="T3" s="163" t="s">
        <v>206</v>
      </c>
      <c r="U3" s="164"/>
      <c r="V3" s="164"/>
      <c r="W3" s="164"/>
      <c r="X3" s="165" t="s">
        <v>100</v>
      </c>
      <c r="Y3" s="165"/>
      <c r="Z3" s="165"/>
      <c r="AA3" s="165"/>
      <c r="AB3" s="120" t="s">
        <v>5</v>
      </c>
      <c r="AC3" s="109"/>
      <c r="AD3" s="109"/>
      <c r="AE3" s="109"/>
      <c r="AF3" s="109"/>
      <c r="AG3" s="109"/>
      <c r="AH3" s="109"/>
      <c r="AI3" s="109"/>
      <c r="AJ3" s="109"/>
      <c r="AK3" s="109"/>
      <c r="AL3" s="109"/>
      <c r="AM3" s="109"/>
      <c r="AN3" s="109"/>
      <c r="AO3" s="109"/>
      <c r="AP3" s="109"/>
      <c r="AQ3" s="109"/>
      <c r="AR3" s="110"/>
    </row>
    <row r="4" spans="1:44" s="20" customFormat="1" ht="22.5">
      <c r="A4" s="141"/>
      <c r="B4" s="142"/>
      <c r="C4" s="24" t="s">
        <v>6</v>
      </c>
      <c r="D4" s="122" t="s">
        <v>78</v>
      </c>
      <c r="E4" s="122"/>
      <c r="F4" s="24" t="s">
        <v>79</v>
      </c>
      <c r="G4" s="24" t="s">
        <v>6</v>
      </c>
      <c r="H4" s="122" t="s">
        <v>78</v>
      </c>
      <c r="I4" s="122"/>
      <c r="J4" s="24" t="s">
        <v>79</v>
      </c>
      <c r="K4" s="24" t="s">
        <v>6</v>
      </c>
      <c r="L4" s="122" t="s">
        <v>78</v>
      </c>
      <c r="M4" s="122"/>
      <c r="N4" s="24" t="s">
        <v>79</v>
      </c>
      <c r="O4" s="121"/>
      <c r="P4" s="24" t="s">
        <v>6</v>
      </c>
      <c r="Q4" s="122" t="s">
        <v>78</v>
      </c>
      <c r="R4" s="122"/>
      <c r="S4" s="24" t="s">
        <v>79</v>
      </c>
      <c r="T4" s="24" t="s">
        <v>6</v>
      </c>
      <c r="U4" s="122" t="s">
        <v>78</v>
      </c>
      <c r="V4" s="122"/>
      <c r="W4" s="24" t="s">
        <v>79</v>
      </c>
      <c r="X4" s="24" t="s">
        <v>6</v>
      </c>
      <c r="Y4" s="122" t="s">
        <v>78</v>
      </c>
      <c r="Z4" s="122"/>
      <c r="AA4" s="24" t="s">
        <v>79</v>
      </c>
      <c r="AB4" s="121"/>
      <c r="AC4" s="87"/>
      <c r="AD4" s="87"/>
      <c r="AE4" s="87"/>
      <c r="AF4" s="87"/>
      <c r="AG4" s="87"/>
      <c r="AH4" s="87"/>
      <c r="AI4" s="87"/>
      <c r="AJ4" s="87"/>
      <c r="AK4" s="87"/>
      <c r="AL4" s="87"/>
      <c r="AM4" s="87"/>
      <c r="AN4" s="87"/>
      <c r="AO4" s="87"/>
      <c r="AP4" s="87"/>
      <c r="AQ4" s="87"/>
      <c r="AR4" s="88"/>
    </row>
    <row r="5" spans="1:44" ht="12" customHeight="1">
      <c r="A5" s="27" t="s">
        <v>9</v>
      </c>
      <c r="B5" s="28" t="s">
        <v>10</v>
      </c>
      <c r="C5" s="29">
        <v>65.64</v>
      </c>
      <c r="D5" s="29">
        <v>62.92</v>
      </c>
      <c r="E5" s="29">
        <v>68.349999999999994</v>
      </c>
      <c r="F5" s="30">
        <v>908</v>
      </c>
      <c r="G5" s="29">
        <v>26.37</v>
      </c>
      <c r="H5" s="29">
        <v>23.86</v>
      </c>
      <c r="I5" s="29">
        <v>28.88</v>
      </c>
      <c r="J5" s="30">
        <v>382</v>
      </c>
      <c r="K5" s="29">
        <v>7.99</v>
      </c>
      <c r="L5" s="29">
        <v>6.42</v>
      </c>
      <c r="M5" s="29">
        <v>9.56</v>
      </c>
      <c r="N5" s="30">
        <v>110</v>
      </c>
      <c r="O5" s="30">
        <v>1400</v>
      </c>
      <c r="P5" s="29">
        <v>62.8</v>
      </c>
      <c r="Q5" s="29">
        <v>61.09</v>
      </c>
      <c r="R5" s="29">
        <v>64.510000000000005</v>
      </c>
      <c r="S5" s="30">
        <v>2685</v>
      </c>
      <c r="T5" s="29">
        <v>31.64</v>
      </c>
      <c r="U5" s="29">
        <v>29.99</v>
      </c>
      <c r="V5" s="29">
        <v>33.29</v>
      </c>
      <c r="W5" s="30">
        <v>1325</v>
      </c>
      <c r="X5" s="29">
        <v>5.56</v>
      </c>
      <c r="Y5" s="29">
        <v>4.7699999999999996</v>
      </c>
      <c r="Z5" s="29">
        <v>6.34</v>
      </c>
      <c r="AA5" s="30">
        <v>248</v>
      </c>
      <c r="AB5" s="30">
        <v>4258</v>
      </c>
    </row>
    <row r="6" spans="1:44" ht="12" customHeight="1">
      <c r="A6" s="134" t="s">
        <v>11</v>
      </c>
      <c r="B6" s="31" t="s">
        <v>12</v>
      </c>
      <c r="C6" s="33">
        <v>69.8</v>
      </c>
      <c r="D6" s="33">
        <v>65.92</v>
      </c>
      <c r="E6" s="33">
        <v>73.69</v>
      </c>
      <c r="F6" s="34">
        <v>425</v>
      </c>
      <c r="G6" s="33">
        <v>22.89</v>
      </c>
      <c r="H6" s="33">
        <v>19.34</v>
      </c>
      <c r="I6" s="33">
        <v>26.44</v>
      </c>
      <c r="J6" s="34">
        <v>151</v>
      </c>
      <c r="K6" s="33">
        <v>7.31</v>
      </c>
      <c r="L6" s="33">
        <v>5.12</v>
      </c>
      <c r="M6" s="33">
        <v>9.49</v>
      </c>
      <c r="N6" s="34">
        <v>47</v>
      </c>
      <c r="O6" s="34">
        <v>623</v>
      </c>
      <c r="P6" s="33">
        <v>67.489999999999995</v>
      </c>
      <c r="Q6" s="33">
        <v>65.13</v>
      </c>
      <c r="R6" s="33">
        <v>69.84</v>
      </c>
      <c r="S6" s="34">
        <v>1367</v>
      </c>
      <c r="T6" s="33">
        <v>26.95</v>
      </c>
      <c r="U6" s="33">
        <v>24.71</v>
      </c>
      <c r="V6" s="33">
        <v>29.19</v>
      </c>
      <c r="W6" s="34">
        <v>553</v>
      </c>
      <c r="X6" s="33">
        <v>5.56</v>
      </c>
      <c r="Y6" s="33">
        <v>4.45</v>
      </c>
      <c r="Z6" s="33">
        <v>6.68</v>
      </c>
      <c r="AA6" s="34">
        <v>125</v>
      </c>
      <c r="AB6" s="34">
        <v>2045</v>
      </c>
    </row>
    <row r="7" spans="1:44" ht="12" customHeight="1">
      <c r="A7" s="125"/>
      <c r="B7" s="31" t="s">
        <v>13</v>
      </c>
      <c r="C7" s="33">
        <v>62.57</v>
      </c>
      <c r="D7" s="33">
        <v>58.85</v>
      </c>
      <c r="E7" s="33">
        <v>66.3</v>
      </c>
      <c r="F7" s="34">
        <v>483</v>
      </c>
      <c r="G7" s="33">
        <v>28.94</v>
      </c>
      <c r="H7" s="33">
        <v>25.46</v>
      </c>
      <c r="I7" s="33">
        <v>32.409999999999997</v>
      </c>
      <c r="J7" s="34">
        <v>231</v>
      </c>
      <c r="K7" s="33">
        <v>8.49</v>
      </c>
      <c r="L7" s="33">
        <v>6.29</v>
      </c>
      <c r="M7" s="33">
        <v>10.69</v>
      </c>
      <c r="N7" s="34">
        <v>63</v>
      </c>
      <c r="O7" s="34">
        <v>777</v>
      </c>
      <c r="P7" s="33">
        <v>58.75</v>
      </c>
      <c r="Q7" s="33">
        <v>56.31</v>
      </c>
      <c r="R7" s="33">
        <v>61.18</v>
      </c>
      <c r="S7" s="34">
        <v>1318</v>
      </c>
      <c r="T7" s="33">
        <v>35.700000000000003</v>
      </c>
      <c r="U7" s="33">
        <v>33.33</v>
      </c>
      <c r="V7" s="33">
        <v>38.08</v>
      </c>
      <c r="W7" s="34">
        <v>772</v>
      </c>
      <c r="X7" s="33">
        <v>5.55</v>
      </c>
      <c r="Y7" s="33">
        <v>4.45</v>
      </c>
      <c r="Z7" s="33">
        <v>6.66</v>
      </c>
      <c r="AA7" s="34">
        <v>123</v>
      </c>
      <c r="AB7" s="34">
        <v>2213</v>
      </c>
    </row>
    <row r="8" spans="1:44" ht="12" customHeight="1">
      <c r="A8" s="134" t="s">
        <v>14</v>
      </c>
      <c r="B8" s="31" t="s">
        <v>15</v>
      </c>
      <c r="C8" s="33">
        <v>66</v>
      </c>
      <c r="D8" s="33">
        <v>63.02</v>
      </c>
      <c r="E8" s="33">
        <v>68.98</v>
      </c>
      <c r="F8" s="34">
        <v>756</v>
      </c>
      <c r="G8" s="33">
        <v>27.1</v>
      </c>
      <c r="H8" s="33">
        <v>24.31</v>
      </c>
      <c r="I8" s="33">
        <v>29.89</v>
      </c>
      <c r="J8" s="34">
        <v>323</v>
      </c>
      <c r="K8" s="33">
        <v>6.9</v>
      </c>
      <c r="L8" s="33">
        <v>5.28</v>
      </c>
      <c r="M8" s="33">
        <v>8.51</v>
      </c>
      <c r="N8" s="34">
        <v>78</v>
      </c>
      <c r="O8" s="34">
        <v>1157</v>
      </c>
      <c r="P8" s="33">
        <v>65.23</v>
      </c>
      <c r="Q8" s="33">
        <v>63.37</v>
      </c>
      <c r="R8" s="33">
        <v>67.09</v>
      </c>
      <c r="S8" s="34">
        <v>2246</v>
      </c>
      <c r="T8" s="33">
        <v>30.32</v>
      </c>
      <c r="U8" s="33">
        <v>28.53</v>
      </c>
      <c r="V8" s="33">
        <v>32.119999999999997</v>
      </c>
      <c r="W8" s="34">
        <v>1052</v>
      </c>
      <c r="X8" s="33">
        <v>4.45</v>
      </c>
      <c r="Y8" s="33">
        <v>3.68</v>
      </c>
      <c r="Z8" s="33">
        <v>5.22</v>
      </c>
      <c r="AA8" s="34">
        <v>166</v>
      </c>
      <c r="AB8" s="34">
        <v>3464</v>
      </c>
    </row>
    <row r="9" spans="1:44" ht="12" customHeight="1">
      <c r="A9" s="125"/>
      <c r="B9" s="31" t="s">
        <v>16</v>
      </c>
      <c r="C9" s="33">
        <v>64.260000000000005</v>
      </c>
      <c r="D9" s="33">
        <v>57.8</v>
      </c>
      <c r="E9" s="33">
        <v>70.73</v>
      </c>
      <c r="F9" s="34">
        <v>152</v>
      </c>
      <c r="G9" s="33">
        <v>23.6</v>
      </c>
      <c r="H9" s="33">
        <v>17.88</v>
      </c>
      <c r="I9" s="33">
        <v>29.32</v>
      </c>
      <c r="J9" s="34">
        <v>59</v>
      </c>
      <c r="K9" s="33">
        <v>12.14</v>
      </c>
      <c r="L9" s="33">
        <v>7.78</v>
      </c>
      <c r="M9" s="33">
        <v>16.489999999999998</v>
      </c>
      <c r="N9" s="34">
        <v>32</v>
      </c>
      <c r="O9" s="34">
        <v>243</v>
      </c>
      <c r="P9" s="33">
        <v>53.93</v>
      </c>
      <c r="Q9" s="33">
        <v>49.89</v>
      </c>
      <c r="R9" s="33">
        <v>57.96</v>
      </c>
      <c r="S9" s="34">
        <v>439</v>
      </c>
      <c r="T9" s="33">
        <v>36.450000000000003</v>
      </c>
      <c r="U9" s="33">
        <v>32.51</v>
      </c>
      <c r="V9" s="33">
        <v>40.4</v>
      </c>
      <c r="W9" s="34">
        <v>273</v>
      </c>
      <c r="X9" s="33">
        <v>9.6199999999999992</v>
      </c>
      <c r="Y9" s="33">
        <v>7.31</v>
      </c>
      <c r="Z9" s="33">
        <v>11.93</v>
      </c>
      <c r="AA9" s="34">
        <v>82</v>
      </c>
      <c r="AB9" s="34">
        <v>794</v>
      </c>
    </row>
    <row r="10" spans="1:44" ht="12" customHeight="1">
      <c r="A10" s="134" t="s">
        <v>17</v>
      </c>
      <c r="B10" s="35" t="s">
        <v>72</v>
      </c>
      <c r="C10" s="33">
        <v>58.34</v>
      </c>
      <c r="D10" s="33">
        <v>52.45</v>
      </c>
      <c r="E10" s="33">
        <v>64.23</v>
      </c>
      <c r="F10" s="34">
        <v>192</v>
      </c>
      <c r="G10" s="33">
        <v>31.01</v>
      </c>
      <c r="H10" s="33">
        <v>25.4</v>
      </c>
      <c r="I10" s="33">
        <v>36.619999999999997</v>
      </c>
      <c r="J10" s="34">
        <v>99</v>
      </c>
      <c r="K10" s="33">
        <v>10.65</v>
      </c>
      <c r="L10" s="33">
        <v>7.14</v>
      </c>
      <c r="M10" s="33">
        <v>14.17</v>
      </c>
      <c r="N10" s="34">
        <v>37</v>
      </c>
      <c r="O10" s="34">
        <v>328</v>
      </c>
      <c r="P10" s="33">
        <v>55.29</v>
      </c>
      <c r="Q10" s="33">
        <v>51.31</v>
      </c>
      <c r="R10" s="33">
        <v>59.27</v>
      </c>
      <c r="S10" s="34">
        <v>477</v>
      </c>
      <c r="T10" s="33">
        <v>36.26</v>
      </c>
      <c r="U10" s="33">
        <v>32.36</v>
      </c>
      <c r="V10" s="33">
        <v>40.17</v>
      </c>
      <c r="W10" s="34">
        <v>293</v>
      </c>
      <c r="X10" s="33">
        <v>8.4499999999999993</v>
      </c>
      <c r="Y10" s="33">
        <v>6.4</v>
      </c>
      <c r="Z10" s="33">
        <v>10.5</v>
      </c>
      <c r="AA10" s="34">
        <v>78</v>
      </c>
      <c r="AB10" s="34">
        <v>848</v>
      </c>
    </row>
    <row r="11" spans="1:44" ht="12" customHeight="1">
      <c r="A11" s="125"/>
      <c r="B11" s="35" t="s">
        <v>73</v>
      </c>
      <c r="C11" s="33">
        <v>67.819999999999993</v>
      </c>
      <c r="D11" s="33">
        <v>64.16</v>
      </c>
      <c r="E11" s="33">
        <v>71.48</v>
      </c>
      <c r="F11" s="34">
        <v>479</v>
      </c>
      <c r="G11" s="33">
        <v>23.93</v>
      </c>
      <c r="H11" s="33">
        <v>20.62</v>
      </c>
      <c r="I11" s="33">
        <v>27.23</v>
      </c>
      <c r="J11" s="34">
        <v>189</v>
      </c>
      <c r="K11" s="33">
        <v>8.25</v>
      </c>
      <c r="L11" s="33">
        <v>6.04</v>
      </c>
      <c r="M11" s="33">
        <v>10.46</v>
      </c>
      <c r="N11" s="34">
        <v>58</v>
      </c>
      <c r="O11" s="34">
        <v>726</v>
      </c>
      <c r="P11" s="33">
        <v>62.07</v>
      </c>
      <c r="Q11" s="33">
        <v>59.73</v>
      </c>
      <c r="R11" s="33">
        <v>64.42</v>
      </c>
      <c r="S11" s="34">
        <v>1432</v>
      </c>
      <c r="T11" s="33">
        <v>32.07</v>
      </c>
      <c r="U11" s="33">
        <v>29.81</v>
      </c>
      <c r="V11" s="33">
        <v>34.340000000000003</v>
      </c>
      <c r="W11" s="34">
        <v>721</v>
      </c>
      <c r="X11" s="33">
        <v>5.85</v>
      </c>
      <c r="Y11" s="33">
        <v>4.7300000000000004</v>
      </c>
      <c r="Z11" s="33">
        <v>6.97</v>
      </c>
      <c r="AA11" s="34">
        <v>136</v>
      </c>
      <c r="AB11" s="34">
        <v>2289</v>
      </c>
    </row>
    <row r="12" spans="1:44" ht="12" customHeight="1">
      <c r="A12" s="125"/>
      <c r="B12" s="31" t="s">
        <v>18</v>
      </c>
      <c r="C12" s="33">
        <v>68.66</v>
      </c>
      <c r="D12" s="33">
        <v>63.28</v>
      </c>
      <c r="E12" s="33">
        <v>74.040000000000006</v>
      </c>
      <c r="F12" s="34">
        <v>233</v>
      </c>
      <c r="G12" s="33">
        <v>27.12</v>
      </c>
      <c r="H12" s="33">
        <v>21.98</v>
      </c>
      <c r="I12" s="33">
        <v>32.26</v>
      </c>
      <c r="J12" s="34">
        <v>92</v>
      </c>
      <c r="K12" s="32" t="s">
        <v>260</v>
      </c>
      <c r="L12" s="33">
        <v>1.78</v>
      </c>
      <c r="M12" s="33">
        <v>6.65</v>
      </c>
      <c r="N12" s="34">
        <v>14</v>
      </c>
      <c r="O12" s="34">
        <v>339</v>
      </c>
      <c r="P12" s="33">
        <v>69.91</v>
      </c>
      <c r="Q12" s="33">
        <v>66.819999999999993</v>
      </c>
      <c r="R12" s="33">
        <v>73</v>
      </c>
      <c r="S12" s="34">
        <v>770</v>
      </c>
      <c r="T12" s="33">
        <v>27.44</v>
      </c>
      <c r="U12" s="33">
        <v>24.44</v>
      </c>
      <c r="V12" s="33">
        <v>30.45</v>
      </c>
      <c r="W12" s="34">
        <v>309</v>
      </c>
      <c r="X12" s="33">
        <v>2.65</v>
      </c>
      <c r="Y12" s="33">
        <v>1.59</v>
      </c>
      <c r="Z12" s="33">
        <v>3.71</v>
      </c>
      <c r="AA12" s="34">
        <v>33</v>
      </c>
      <c r="AB12" s="34">
        <v>1112</v>
      </c>
    </row>
    <row r="13" spans="1:44" ht="12" customHeight="1">
      <c r="A13" s="134" t="s">
        <v>19</v>
      </c>
      <c r="B13" s="35" t="s">
        <v>74</v>
      </c>
      <c r="C13" s="33">
        <v>68.95</v>
      </c>
      <c r="D13" s="33">
        <v>65.89</v>
      </c>
      <c r="E13" s="33">
        <v>72.02</v>
      </c>
      <c r="F13" s="34">
        <v>679</v>
      </c>
      <c r="G13" s="33">
        <v>24.24</v>
      </c>
      <c r="H13" s="33">
        <v>21.42</v>
      </c>
      <c r="I13" s="33">
        <v>27.06</v>
      </c>
      <c r="J13" s="34">
        <v>259</v>
      </c>
      <c r="K13" s="33">
        <v>6.81</v>
      </c>
      <c r="L13" s="33">
        <v>5.0999999999999996</v>
      </c>
      <c r="M13" s="33">
        <v>8.51</v>
      </c>
      <c r="N13" s="34">
        <v>67</v>
      </c>
      <c r="O13" s="34">
        <v>1005</v>
      </c>
      <c r="P13" s="33">
        <v>65.23</v>
      </c>
      <c r="Q13" s="33">
        <v>63.34</v>
      </c>
      <c r="R13" s="33">
        <v>67.13</v>
      </c>
      <c r="S13" s="34">
        <v>2183</v>
      </c>
      <c r="T13" s="33">
        <v>29.75</v>
      </c>
      <c r="U13" s="33">
        <v>27.92</v>
      </c>
      <c r="V13" s="33">
        <v>31.57</v>
      </c>
      <c r="W13" s="34">
        <v>1005</v>
      </c>
      <c r="X13" s="33">
        <v>5.0199999999999996</v>
      </c>
      <c r="Y13" s="33">
        <v>4.16</v>
      </c>
      <c r="Z13" s="33">
        <v>5.88</v>
      </c>
      <c r="AA13" s="34">
        <v>174</v>
      </c>
      <c r="AB13" s="34">
        <v>3362</v>
      </c>
    </row>
    <row r="14" spans="1:44" ht="12" customHeight="1">
      <c r="A14" s="125"/>
      <c r="B14" s="35" t="s">
        <v>75</v>
      </c>
      <c r="C14" s="33">
        <v>58.3</v>
      </c>
      <c r="D14" s="33">
        <v>52.92</v>
      </c>
      <c r="E14" s="33">
        <v>63.67</v>
      </c>
      <c r="F14" s="34">
        <v>227</v>
      </c>
      <c r="G14" s="33">
        <v>31.33</v>
      </c>
      <c r="H14" s="33">
        <v>26.24</v>
      </c>
      <c r="I14" s="33">
        <v>36.409999999999997</v>
      </c>
      <c r="J14" s="34">
        <v>123</v>
      </c>
      <c r="K14" s="33">
        <v>10.38</v>
      </c>
      <c r="L14" s="33">
        <v>7.05</v>
      </c>
      <c r="M14" s="33">
        <v>13.7</v>
      </c>
      <c r="N14" s="34">
        <v>42</v>
      </c>
      <c r="O14" s="34">
        <v>392</v>
      </c>
      <c r="P14" s="33">
        <v>54.58</v>
      </c>
      <c r="Q14" s="33">
        <v>50.78</v>
      </c>
      <c r="R14" s="33">
        <v>58.38</v>
      </c>
      <c r="S14" s="34">
        <v>497</v>
      </c>
      <c r="T14" s="33">
        <v>38.08</v>
      </c>
      <c r="U14" s="33">
        <v>34.340000000000003</v>
      </c>
      <c r="V14" s="33">
        <v>41.82</v>
      </c>
      <c r="W14" s="34">
        <v>317</v>
      </c>
      <c r="X14" s="33">
        <v>7.34</v>
      </c>
      <c r="Y14" s="33">
        <v>5.51</v>
      </c>
      <c r="Z14" s="33">
        <v>9.18</v>
      </c>
      <c r="AA14" s="34">
        <v>73</v>
      </c>
      <c r="AB14" s="34">
        <v>887</v>
      </c>
    </row>
    <row r="15" spans="1:44" ht="12" customHeight="1">
      <c r="A15" s="134" t="s">
        <v>20</v>
      </c>
      <c r="B15" s="31" t="s">
        <v>21</v>
      </c>
      <c r="C15" s="33">
        <v>64.91</v>
      </c>
      <c r="D15" s="33">
        <v>61.7</v>
      </c>
      <c r="E15" s="33">
        <v>68.12</v>
      </c>
      <c r="F15" s="34">
        <v>636</v>
      </c>
      <c r="G15" s="33">
        <v>26.9</v>
      </c>
      <c r="H15" s="33">
        <v>23.94</v>
      </c>
      <c r="I15" s="33">
        <v>29.86</v>
      </c>
      <c r="J15" s="34">
        <v>279</v>
      </c>
      <c r="K15" s="33">
        <v>8.19</v>
      </c>
      <c r="L15" s="33">
        <v>6.28</v>
      </c>
      <c r="M15" s="33">
        <v>10.09</v>
      </c>
      <c r="N15" s="34">
        <v>77</v>
      </c>
      <c r="O15" s="34">
        <v>992</v>
      </c>
      <c r="P15" s="33">
        <v>62.64</v>
      </c>
      <c r="Q15" s="33">
        <v>60.62</v>
      </c>
      <c r="R15" s="33">
        <v>64.66</v>
      </c>
      <c r="S15" s="34">
        <v>1871</v>
      </c>
      <c r="T15" s="33">
        <v>31.91</v>
      </c>
      <c r="U15" s="33">
        <v>29.96</v>
      </c>
      <c r="V15" s="33">
        <v>33.869999999999997</v>
      </c>
      <c r="W15" s="34">
        <v>925</v>
      </c>
      <c r="X15" s="33">
        <v>5.45</v>
      </c>
      <c r="Y15" s="33">
        <v>4.53</v>
      </c>
      <c r="Z15" s="33">
        <v>6.37</v>
      </c>
      <c r="AA15" s="34">
        <v>162</v>
      </c>
      <c r="AB15" s="34">
        <v>2958</v>
      </c>
    </row>
    <row r="16" spans="1:44" ht="12" customHeight="1">
      <c r="A16" s="125"/>
      <c r="B16" s="31" t="s">
        <v>22</v>
      </c>
      <c r="C16" s="33">
        <v>67.540000000000006</v>
      </c>
      <c r="D16" s="33">
        <v>62.47</v>
      </c>
      <c r="E16" s="33">
        <v>72.62</v>
      </c>
      <c r="F16" s="34">
        <v>272</v>
      </c>
      <c r="G16" s="33">
        <v>24.99</v>
      </c>
      <c r="H16" s="33">
        <v>20.239999999999998</v>
      </c>
      <c r="I16" s="33">
        <v>29.73</v>
      </c>
      <c r="J16" s="34">
        <v>103</v>
      </c>
      <c r="K16" s="33">
        <v>7.47</v>
      </c>
      <c r="L16" s="33">
        <v>4.7300000000000004</v>
      </c>
      <c r="M16" s="33">
        <v>10.210000000000001</v>
      </c>
      <c r="N16" s="34">
        <v>33</v>
      </c>
      <c r="O16" s="34">
        <v>408</v>
      </c>
      <c r="P16" s="33">
        <v>63.3</v>
      </c>
      <c r="Q16" s="33">
        <v>60.14</v>
      </c>
      <c r="R16" s="33">
        <v>66.45</v>
      </c>
      <c r="S16" s="34">
        <v>814</v>
      </c>
      <c r="T16" s="33">
        <v>30.81</v>
      </c>
      <c r="U16" s="33">
        <v>27.78</v>
      </c>
      <c r="V16" s="33">
        <v>33.840000000000003</v>
      </c>
      <c r="W16" s="34">
        <v>400</v>
      </c>
      <c r="X16" s="33">
        <v>5.89</v>
      </c>
      <c r="Y16" s="33">
        <v>4.4000000000000004</v>
      </c>
      <c r="Z16" s="33">
        <v>7.38</v>
      </c>
      <c r="AA16" s="34">
        <v>86</v>
      </c>
      <c r="AB16" s="34">
        <v>1300</v>
      </c>
    </row>
    <row r="17" spans="1:28" ht="12" customHeight="1">
      <c r="A17" s="134" t="s">
        <v>23</v>
      </c>
      <c r="B17" s="35" t="s">
        <v>76</v>
      </c>
      <c r="C17" s="33">
        <v>61</v>
      </c>
      <c r="D17" s="33">
        <v>56.04</v>
      </c>
      <c r="E17" s="33">
        <v>65.959999999999994</v>
      </c>
      <c r="F17" s="34">
        <v>261</v>
      </c>
      <c r="G17" s="33">
        <v>29.34</v>
      </c>
      <c r="H17" s="33">
        <v>24.73</v>
      </c>
      <c r="I17" s="33">
        <v>33.950000000000003</v>
      </c>
      <c r="J17" s="34">
        <v>134</v>
      </c>
      <c r="K17" s="33">
        <v>9.66</v>
      </c>
      <c r="L17" s="33">
        <v>6.6</v>
      </c>
      <c r="M17" s="33">
        <v>12.71</v>
      </c>
      <c r="N17" s="34">
        <v>42</v>
      </c>
      <c r="O17" s="34">
        <v>437</v>
      </c>
      <c r="P17" s="33">
        <v>56.33</v>
      </c>
      <c r="Q17" s="33">
        <v>53.09</v>
      </c>
      <c r="R17" s="33">
        <v>59.57</v>
      </c>
      <c r="S17" s="34">
        <v>703</v>
      </c>
      <c r="T17" s="33">
        <v>36.479999999999997</v>
      </c>
      <c r="U17" s="33">
        <v>33.340000000000003</v>
      </c>
      <c r="V17" s="33">
        <v>39.619999999999997</v>
      </c>
      <c r="W17" s="34">
        <v>457</v>
      </c>
      <c r="X17" s="33">
        <v>7.19</v>
      </c>
      <c r="Y17" s="33">
        <v>5.57</v>
      </c>
      <c r="Z17" s="33">
        <v>8.82</v>
      </c>
      <c r="AA17" s="34">
        <v>93</v>
      </c>
      <c r="AB17" s="34">
        <v>1253</v>
      </c>
    </row>
    <row r="18" spans="1:28" ht="12" customHeight="1">
      <c r="A18" s="125"/>
      <c r="B18" s="35" t="s">
        <v>77</v>
      </c>
      <c r="C18" s="33">
        <v>69</v>
      </c>
      <c r="D18" s="33">
        <v>65.61</v>
      </c>
      <c r="E18" s="33">
        <v>72.39</v>
      </c>
      <c r="F18" s="34">
        <v>571</v>
      </c>
      <c r="G18" s="33">
        <v>24.26</v>
      </c>
      <c r="H18" s="33">
        <v>21.1</v>
      </c>
      <c r="I18" s="33">
        <v>27.43</v>
      </c>
      <c r="J18" s="34">
        <v>209</v>
      </c>
      <c r="K18" s="33">
        <v>6.74</v>
      </c>
      <c r="L18" s="33">
        <v>4.95</v>
      </c>
      <c r="M18" s="33">
        <v>8.52</v>
      </c>
      <c r="N18" s="34">
        <v>59</v>
      </c>
      <c r="O18" s="34">
        <v>839</v>
      </c>
      <c r="P18" s="33">
        <v>66.06</v>
      </c>
      <c r="Q18" s="33">
        <v>63.98</v>
      </c>
      <c r="R18" s="33">
        <v>68.150000000000006</v>
      </c>
      <c r="S18" s="34">
        <v>1796</v>
      </c>
      <c r="T18" s="33">
        <v>29.46</v>
      </c>
      <c r="U18" s="33">
        <v>27.44</v>
      </c>
      <c r="V18" s="33">
        <v>31.48</v>
      </c>
      <c r="W18" s="34">
        <v>787</v>
      </c>
      <c r="X18" s="33">
        <v>4.47</v>
      </c>
      <c r="Y18" s="33">
        <v>3.6</v>
      </c>
      <c r="Z18" s="33">
        <v>5.34</v>
      </c>
      <c r="AA18" s="34">
        <v>134</v>
      </c>
      <c r="AB18" s="34">
        <v>2717</v>
      </c>
    </row>
    <row r="19" spans="1:28" ht="12" customHeight="1">
      <c r="A19" s="135" t="s">
        <v>24</v>
      </c>
      <c r="B19" s="31" t="s">
        <v>25</v>
      </c>
      <c r="C19" s="33">
        <v>63.72</v>
      </c>
      <c r="D19" s="33">
        <v>59.21</v>
      </c>
      <c r="E19" s="33">
        <v>68.239999999999995</v>
      </c>
      <c r="F19" s="34">
        <v>327</v>
      </c>
      <c r="G19" s="33">
        <v>27.3</v>
      </c>
      <c r="H19" s="33">
        <v>23.1</v>
      </c>
      <c r="I19" s="33">
        <v>31.5</v>
      </c>
      <c r="J19" s="34">
        <v>144</v>
      </c>
      <c r="K19" s="33">
        <v>8.9700000000000006</v>
      </c>
      <c r="L19" s="33">
        <v>6.3</v>
      </c>
      <c r="M19" s="33">
        <v>11.65</v>
      </c>
      <c r="N19" s="34">
        <v>48</v>
      </c>
      <c r="O19" s="34">
        <v>519</v>
      </c>
      <c r="P19" s="33">
        <v>60.28</v>
      </c>
      <c r="Q19" s="33">
        <v>57.43</v>
      </c>
      <c r="R19" s="33">
        <v>63.12</v>
      </c>
      <c r="S19" s="34">
        <v>931</v>
      </c>
      <c r="T19" s="33">
        <v>33.29</v>
      </c>
      <c r="U19" s="33">
        <v>30.55</v>
      </c>
      <c r="V19" s="33">
        <v>36.04</v>
      </c>
      <c r="W19" s="34">
        <v>515</v>
      </c>
      <c r="X19" s="33">
        <v>6.43</v>
      </c>
      <c r="Y19" s="33">
        <v>5.04</v>
      </c>
      <c r="Z19" s="33">
        <v>7.82</v>
      </c>
      <c r="AA19" s="34">
        <v>105</v>
      </c>
      <c r="AB19" s="34">
        <v>1551</v>
      </c>
    </row>
    <row r="20" spans="1:28" ht="12" customHeight="1">
      <c r="A20" s="125"/>
      <c r="B20" s="31" t="s">
        <v>26</v>
      </c>
      <c r="C20" s="33">
        <v>66.55</v>
      </c>
      <c r="D20" s="33">
        <v>63.06</v>
      </c>
      <c r="E20" s="33">
        <v>70.040000000000006</v>
      </c>
      <c r="F20" s="34">
        <v>538</v>
      </c>
      <c r="G20" s="33">
        <v>25.97</v>
      </c>
      <c r="H20" s="33">
        <v>22.75</v>
      </c>
      <c r="I20" s="33">
        <v>29.19</v>
      </c>
      <c r="J20" s="34">
        <v>224</v>
      </c>
      <c r="K20" s="33">
        <v>7.49</v>
      </c>
      <c r="L20" s="33">
        <v>5.47</v>
      </c>
      <c r="M20" s="33">
        <v>9.5</v>
      </c>
      <c r="N20" s="34">
        <v>59</v>
      </c>
      <c r="O20" s="34">
        <v>821</v>
      </c>
      <c r="P20" s="33">
        <v>64.73</v>
      </c>
      <c r="Q20" s="33">
        <v>62.55</v>
      </c>
      <c r="R20" s="33">
        <v>66.91</v>
      </c>
      <c r="S20" s="34">
        <v>1658</v>
      </c>
      <c r="T20" s="33">
        <v>30.31</v>
      </c>
      <c r="U20" s="33">
        <v>28.2</v>
      </c>
      <c r="V20" s="33">
        <v>32.409999999999997</v>
      </c>
      <c r="W20" s="34">
        <v>764</v>
      </c>
      <c r="X20" s="33">
        <v>4.96</v>
      </c>
      <c r="Y20" s="33">
        <v>4</v>
      </c>
      <c r="Z20" s="33">
        <v>5.92</v>
      </c>
      <c r="AA20" s="34">
        <v>134</v>
      </c>
      <c r="AB20" s="34">
        <v>2556</v>
      </c>
    </row>
    <row r="21" spans="1:28">
      <c r="A21" s="1" t="s">
        <v>221</v>
      </c>
      <c r="AB21" s="3" t="s">
        <v>433</v>
      </c>
    </row>
    <row r="22" spans="1:28">
      <c r="A22" s="1" t="s">
        <v>428</v>
      </c>
    </row>
    <row r="24" spans="1:28">
      <c r="A24" s="126" t="s">
        <v>0</v>
      </c>
      <c r="B24" s="127"/>
      <c r="C24" s="147">
        <v>2017</v>
      </c>
      <c r="D24" s="147"/>
      <c r="E24" s="147"/>
      <c r="F24" s="147"/>
      <c r="G24" s="147"/>
      <c r="H24" s="147"/>
      <c r="I24" s="147"/>
      <c r="J24" s="147"/>
      <c r="K24" s="147"/>
      <c r="L24" s="147"/>
      <c r="M24" s="147"/>
      <c r="N24" s="147"/>
      <c r="O24" s="148"/>
    </row>
    <row r="25" spans="1:28" s="20" customFormat="1">
      <c r="A25" s="128"/>
      <c r="B25" s="129"/>
      <c r="C25" s="150" t="s">
        <v>101</v>
      </c>
      <c r="D25" s="150"/>
      <c r="E25" s="150"/>
      <c r="F25" s="150"/>
      <c r="G25" s="150"/>
      <c r="H25" s="150"/>
      <c r="I25" s="150"/>
      <c r="J25" s="150"/>
      <c r="K25" s="150"/>
      <c r="L25" s="150"/>
      <c r="M25" s="150"/>
      <c r="N25" s="150"/>
      <c r="O25" s="152"/>
    </row>
    <row r="26" spans="1:28" s="111" customFormat="1" ht="23.1" customHeight="1">
      <c r="A26" s="128"/>
      <c r="B26" s="129"/>
      <c r="C26" s="166" t="s">
        <v>38</v>
      </c>
      <c r="D26" s="167"/>
      <c r="E26" s="167"/>
      <c r="F26" s="167"/>
      <c r="G26" s="166" t="s">
        <v>206</v>
      </c>
      <c r="H26" s="167"/>
      <c r="I26" s="167"/>
      <c r="J26" s="167"/>
      <c r="K26" s="168" t="s">
        <v>100</v>
      </c>
      <c r="L26" s="168"/>
      <c r="M26" s="168"/>
      <c r="N26" s="168"/>
      <c r="O26" s="152" t="s">
        <v>5</v>
      </c>
    </row>
    <row r="27" spans="1:28" s="20" customFormat="1" ht="22.5">
      <c r="A27" s="130"/>
      <c r="B27" s="131"/>
      <c r="C27" s="26" t="s">
        <v>6</v>
      </c>
      <c r="D27" s="151" t="s">
        <v>78</v>
      </c>
      <c r="E27" s="151"/>
      <c r="F27" s="26" t="s">
        <v>79</v>
      </c>
      <c r="G27" s="26" t="s">
        <v>6</v>
      </c>
      <c r="H27" s="151" t="s">
        <v>78</v>
      </c>
      <c r="I27" s="151"/>
      <c r="J27" s="26" t="s">
        <v>79</v>
      </c>
      <c r="K27" s="26" t="s">
        <v>6</v>
      </c>
      <c r="L27" s="151" t="s">
        <v>78</v>
      </c>
      <c r="M27" s="151"/>
      <c r="N27" s="26" t="s">
        <v>79</v>
      </c>
      <c r="O27" s="153"/>
    </row>
    <row r="28" spans="1:28" s="20" customFormat="1">
      <c r="A28" s="124"/>
      <c r="B28" s="40" t="s">
        <v>429</v>
      </c>
      <c r="C28" s="41">
        <v>62.8</v>
      </c>
      <c r="D28" s="41">
        <v>61.09</v>
      </c>
      <c r="E28" s="41">
        <v>64.510000000000005</v>
      </c>
      <c r="F28" s="43">
        <v>2685</v>
      </c>
      <c r="G28" s="41">
        <v>31.64</v>
      </c>
      <c r="H28" s="41">
        <v>29.99</v>
      </c>
      <c r="I28" s="41">
        <v>33.29</v>
      </c>
      <c r="J28" s="43">
        <v>1325</v>
      </c>
      <c r="K28" s="41">
        <v>5.56</v>
      </c>
      <c r="L28" s="41">
        <v>4.7699999999999996</v>
      </c>
      <c r="M28" s="41">
        <v>6.34</v>
      </c>
      <c r="N28" s="43">
        <v>248</v>
      </c>
      <c r="O28" s="43">
        <f>N28+J28+F28</f>
        <v>4258</v>
      </c>
    </row>
    <row r="29" spans="1:28">
      <c r="A29" s="125"/>
      <c r="B29" s="35" t="s">
        <v>430</v>
      </c>
      <c r="C29" s="33">
        <v>61.56</v>
      </c>
      <c r="D29" s="33">
        <v>59.47</v>
      </c>
      <c r="E29" s="33">
        <v>63.65</v>
      </c>
      <c r="F29" s="34">
        <v>1811</v>
      </c>
      <c r="G29" s="33">
        <v>33.81</v>
      </c>
      <c r="H29" s="33">
        <v>31.78</v>
      </c>
      <c r="I29" s="33">
        <v>35.85</v>
      </c>
      <c r="J29" s="34">
        <v>967</v>
      </c>
      <c r="K29" s="33">
        <v>4.62</v>
      </c>
      <c r="L29" s="33">
        <v>3.73</v>
      </c>
      <c r="M29" s="33">
        <v>5.51</v>
      </c>
      <c r="N29" s="34">
        <v>139</v>
      </c>
      <c r="O29" s="34">
        <f t="shared" ref="O29:O36" si="0">N29+J29+F29</f>
        <v>2917</v>
      </c>
    </row>
    <row r="30" spans="1:28">
      <c r="A30" s="125"/>
      <c r="B30" s="35" t="s">
        <v>431</v>
      </c>
      <c r="C30" s="33">
        <v>70.09</v>
      </c>
      <c r="D30" s="33">
        <v>67</v>
      </c>
      <c r="E30" s="33">
        <v>73.19</v>
      </c>
      <c r="F30" s="34">
        <v>716</v>
      </c>
      <c r="G30" s="33">
        <v>22</v>
      </c>
      <c r="H30" s="33">
        <v>19.2</v>
      </c>
      <c r="I30" s="33">
        <v>24.81</v>
      </c>
      <c r="J30" s="34">
        <v>220</v>
      </c>
      <c r="K30" s="33">
        <v>7.9</v>
      </c>
      <c r="L30" s="33">
        <v>6.06</v>
      </c>
      <c r="M30" s="33">
        <v>9.75</v>
      </c>
      <c r="N30" s="34">
        <v>78</v>
      </c>
      <c r="O30" s="34">
        <f t="shared" si="0"/>
        <v>1014</v>
      </c>
    </row>
    <row r="31" spans="1:28">
      <c r="A31" s="125"/>
      <c r="B31" s="39" t="s">
        <v>432</v>
      </c>
      <c r="C31" s="33">
        <v>49.1</v>
      </c>
      <c r="D31" s="33">
        <v>43.32</v>
      </c>
      <c r="E31" s="33">
        <v>54.88</v>
      </c>
      <c r="F31" s="34">
        <v>158</v>
      </c>
      <c r="G31" s="33">
        <v>40.98</v>
      </c>
      <c r="H31" s="33">
        <v>35.36</v>
      </c>
      <c r="I31" s="33">
        <v>46.61</v>
      </c>
      <c r="J31" s="34">
        <v>138</v>
      </c>
      <c r="K31" s="33">
        <v>9.91</v>
      </c>
      <c r="L31" s="33">
        <v>6.4</v>
      </c>
      <c r="M31" s="33">
        <v>13.42</v>
      </c>
      <c r="N31" s="34">
        <v>31</v>
      </c>
      <c r="O31" s="34">
        <f t="shared" si="0"/>
        <v>327</v>
      </c>
    </row>
    <row r="32" spans="1:28">
      <c r="A32" s="125"/>
      <c r="B32" s="39" t="s">
        <v>28</v>
      </c>
      <c r="C32" s="33">
        <v>69.739999999999995</v>
      </c>
      <c r="D32" s="33">
        <v>62.44</v>
      </c>
      <c r="E32" s="33">
        <v>77.040000000000006</v>
      </c>
      <c r="F32" s="34">
        <v>118</v>
      </c>
      <c r="G32" s="33">
        <v>24.17</v>
      </c>
      <c r="H32" s="33">
        <v>17.37</v>
      </c>
      <c r="I32" s="33">
        <v>30.96</v>
      </c>
      <c r="J32" s="34">
        <v>41</v>
      </c>
      <c r="K32" s="32" t="s">
        <v>279</v>
      </c>
      <c r="L32" s="33">
        <v>2.2599999999999998</v>
      </c>
      <c r="M32" s="33">
        <v>9.93</v>
      </c>
      <c r="N32" s="34">
        <v>10</v>
      </c>
      <c r="O32" s="34">
        <f t="shared" si="0"/>
        <v>169</v>
      </c>
    </row>
    <row r="33" spans="1:15">
      <c r="A33" s="125"/>
      <c r="B33" s="39" t="s">
        <v>29</v>
      </c>
      <c r="C33" s="33">
        <v>48.05</v>
      </c>
      <c r="D33" s="33">
        <v>42.07</v>
      </c>
      <c r="E33" s="33">
        <v>54.03</v>
      </c>
      <c r="F33" s="34">
        <v>145</v>
      </c>
      <c r="G33" s="33">
        <v>42.12</v>
      </c>
      <c r="H33" s="33">
        <v>36.26</v>
      </c>
      <c r="I33" s="33">
        <v>47.97</v>
      </c>
      <c r="J33" s="34">
        <v>132</v>
      </c>
      <c r="K33" s="32" t="s">
        <v>280</v>
      </c>
      <c r="L33" s="33">
        <v>6.18</v>
      </c>
      <c r="M33" s="33">
        <v>13.49</v>
      </c>
      <c r="N33" s="34">
        <v>28</v>
      </c>
      <c r="O33" s="34">
        <f t="shared" si="0"/>
        <v>305</v>
      </c>
    </row>
    <row r="34" spans="1:15">
      <c r="A34" s="125"/>
      <c r="B34" s="39" t="s">
        <v>30</v>
      </c>
      <c r="C34" s="33">
        <v>69.209999999999994</v>
      </c>
      <c r="D34" s="33">
        <v>60.8</v>
      </c>
      <c r="E34" s="33">
        <v>77.62</v>
      </c>
      <c r="F34" s="34">
        <v>84</v>
      </c>
      <c r="G34" s="32" t="s">
        <v>277</v>
      </c>
      <c r="H34" s="33">
        <v>13.13</v>
      </c>
      <c r="I34" s="33">
        <v>27.83</v>
      </c>
      <c r="J34" s="34">
        <v>25</v>
      </c>
      <c r="K34" s="32" t="s">
        <v>281</v>
      </c>
      <c r="L34" s="33">
        <v>4.9000000000000004</v>
      </c>
      <c r="M34" s="33">
        <v>15.74</v>
      </c>
      <c r="N34" s="34">
        <v>13</v>
      </c>
      <c r="O34" s="34">
        <f t="shared" si="0"/>
        <v>122</v>
      </c>
    </row>
    <row r="35" spans="1:15">
      <c r="A35" s="125"/>
      <c r="B35" s="39" t="s">
        <v>31</v>
      </c>
      <c r="C35" s="33">
        <v>70.790000000000006</v>
      </c>
      <c r="D35" s="33">
        <v>64.489999999999995</v>
      </c>
      <c r="E35" s="33">
        <v>77.09</v>
      </c>
      <c r="F35" s="34">
        <v>153</v>
      </c>
      <c r="G35" s="33">
        <v>23.13</v>
      </c>
      <c r="H35" s="33">
        <v>17.32</v>
      </c>
      <c r="I35" s="33">
        <v>28.95</v>
      </c>
      <c r="J35" s="34">
        <v>49</v>
      </c>
      <c r="K35" s="32" t="s">
        <v>279</v>
      </c>
      <c r="L35" s="33">
        <v>2.66</v>
      </c>
      <c r="M35" s="33">
        <v>9.49</v>
      </c>
      <c r="N35" s="34">
        <v>12</v>
      </c>
      <c r="O35" s="34">
        <f t="shared" si="0"/>
        <v>214</v>
      </c>
    </row>
    <row r="36" spans="1:15">
      <c r="A36" s="125"/>
      <c r="B36" s="39" t="s">
        <v>32</v>
      </c>
      <c r="C36" s="33">
        <v>69.55</v>
      </c>
      <c r="D36" s="33">
        <v>60.12</v>
      </c>
      <c r="E36" s="33">
        <v>78.98</v>
      </c>
      <c r="F36" s="34">
        <v>62</v>
      </c>
      <c r="G36" s="32" t="s">
        <v>278</v>
      </c>
      <c r="H36" s="33">
        <v>12.94</v>
      </c>
      <c r="I36" s="33">
        <v>29.29</v>
      </c>
      <c r="J36" s="34">
        <v>22</v>
      </c>
      <c r="K36" s="33" t="s">
        <v>33</v>
      </c>
      <c r="L36" s="33">
        <v>3.41</v>
      </c>
      <c r="M36" s="33">
        <v>15.27</v>
      </c>
      <c r="N36" s="34">
        <v>9</v>
      </c>
      <c r="O36" s="34">
        <f t="shared" si="0"/>
        <v>93</v>
      </c>
    </row>
    <row r="37" spans="1:15">
      <c r="A37" s="1" t="s">
        <v>221</v>
      </c>
    </row>
    <row r="38" spans="1:15">
      <c r="A38" s="1" t="s">
        <v>428</v>
      </c>
      <c r="O38" s="3" t="s">
        <v>433</v>
      </c>
    </row>
  </sheetData>
  <mergeCells count="37">
    <mergeCell ref="H4:I4"/>
    <mergeCell ref="L4:M4"/>
    <mergeCell ref="D27:E27"/>
    <mergeCell ref="H27:I27"/>
    <mergeCell ref="L27:M27"/>
    <mergeCell ref="C1:O1"/>
    <mergeCell ref="P1:AB1"/>
    <mergeCell ref="O26:O27"/>
    <mergeCell ref="A17:A18"/>
    <mergeCell ref="A19:A20"/>
    <mergeCell ref="A24:B27"/>
    <mergeCell ref="C26:F26"/>
    <mergeCell ref="G26:J26"/>
    <mergeCell ref="K26:N26"/>
    <mergeCell ref="A15:A16"/>
    <mergeCell ref="Q4:R4"/>
    <mergeCell ref="U4:V4"/>
    <mergeCell ref="Y4:Z4"/>
    <mergeCell ref="C24:O24"/>
    <mergeCell ref="C25:O25"/>
    <mergeCell ref="D4:E4"/>
    <mergeCell ref="A1:B4"/>
    <mergeCell ref="A28:A36"/>
    <mergeCell ref="C2:O2"/>
    <mergeCell ref="P2:AB2"/>
    <mergeCell ref="C3:F3"/>
    <mergeCell ref="G3:J3"/>
    <mergeCell ref="K3:N3"/>
    <mergeCell ref="O3:O4"/>
    <mergeCell ref="P3:S3"/>
    <mergeCell ref="T3:W3"/>
    <mergeCell ref="X3:AA3"/>
    <mergeCell ref="AB3:AB4"/>
    <mergeCell ref="A6:A7"/>
    <mergeCell ref="A8:A9"/>
    <mergeCell ref="A10:A12"/>
    <mergeCell ref="A13:A14"/>
  </mergeCells>
  <pageMargins left="0.59055118110236227" right="0.39370078740157483" top="0.98425196850393704" bottom="0.59055118110236227" header="0.31496062992125984" footer="0.31496062992125984"/>
  <pageSetup paperSize="9" scale="56" orientation="landscape" r:id="rId1"/>
  <headerFooter>
    <oddHeader>&amp;R&amp;G</oddHeader>
    <oddFooter>&amp;L&amp;8&amp;F-&amp;A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38"/>
  <sheetViews>
    <sheetView zoomScaleNormal="100" workbookViewId="0">
      <selection sqref="A1:B4"/>
    </sheetView>
  </sheetViews>
  <sheetFormatPr baseColWidth="10" defaultColWidth="11.42578125" defaultRowHeight="11.25"/>
  <cols>
    <col min="1" max="1" width="15.7109375" style="1" customWidth="1"/>
    <col min="2" max="2" width="18.7109375" style="1" customWidth="1"/>
    <col min="3" max="14" width="8.7109375" style="1" customWidth="1"/>
    <col min="15" max="15" width="9.7109375" style="1" customWidth="1"/>
    <col min="16" max="27" width="8.7109375" style="1" customWidth="1"/>
    <col min="28" max="28" width="9.7109375" style="1" customWidth="1"/>
    <col min="29" max="51" width="8.7109375" style="1" customWidth="1"/>
    <col min="52" max="16384" width="11.42578125" style="1"/>
  </cols>
  <sheetData>
    <row r="1" spans="1:44" s="20" customFormat="1" ht="12" customHeight="1">
      <c r="A1" s="137" t="s">
        <v>0</v>
      </c>
      <c r="B1" s="138"/>
      <c r="C1" s="123" t="s">
        <v>102</v>
      </c>
      <c r="D1" s="123"/>
      <c r="E1" s="123"/>
      <c r="F1" s="123"/>
      <c r="G1" s="123"/>
      <c r="H1" s="123"/>
      <c r="I1" s="123"/>
      <c r="J1" s="123"/>
      <c r="K1" s="123"/>
      <c r="L1" s="123"/>
      <c r="M1" s="123"/>
      <c r="N1" s="123"/>
      <c r="O1" s="123"/>
      <c r="P1" s="123" t="s">
        <v>102</v>
      </c>
      <c r="Q1" s="123"/>
      <c r="R1" s="123"/>
      <c r="S1" s="123"/>
      <c r="T1" s="123"/>
      <c r="U1" s="123"/>
      <c r="V1" s="123"/>
      <c r="W1" s="123"/>
      <c r="X1" s="123"/>
      <c r="Y1" s="123"/>
      <c r="Z1" s="123"/>
      <c r="AA1" s="123"/>
      <c r="AB1" s="123"/>
      <c r="AC1" s="83"/>
      <c r="AD1" s="83"/>
      <c r="AE1" s="83"/>
      <c r="AF1" s="83"/>
      <c r="AG1" s="83"/>
      <c r="AH1" s="83"/>
      <c r="AI1" s="83"/>
      <c r="AJ1" s="83"/>
      <c r="AK1" s="83"/>
      <c r="AL1" s="83"/>
      <c r="AM1" s="83"/>
      <c r="AN1" s="83"/>
      <c r="AO1" s="83"/>
      <c r="AP1" s="83"/>
      <c r="AQ1" s="83"/>
      <c r="AR1" s="84"/>
    </row>
    <row r="2" spans="1:44" s="20" customFormat="1">
      <c r="A2" s="139"/>
      <c r="B2" s="140"/>
      <c r="C2" s="136" t="s">
        <v>1</v>
      </c>
      <c r="D2" s="120"/>
      <c r="E2" s="120"/>
      <c r="F2" s="120"/>
      <c r="G2" s="120"/>
      <c r="H2" s="120"/>
      <c r="I2" s="120"/>
      <c r="J2" s="120"/>
      <c r="K2" s="120"/>
      <c r="L2" s="120"/>
      <c r="M2" s="120"/>
      <c r="N2" s="120"/>
      <c r="O2" s="120"/>
      <c r="P2" s="136" t="s">
        <v>429</v>
      </c>
      <c r="Q2" s="120"/>
      <c r="R2" s="120"/>
      <c r="S2" s="120"/>
      <c r="T2" s="120"/>
      <c r="U2" s="120"/>
      <c r="V2" s="120"/>
      <c r="W2" s="120"/>
      <c r="X2" s="120"/>
      <c r="Y2" s="120"/>
      <c r="Z2" s="120"/>
      <c r="AA2" s="120"/>
      <c r="AB2" s="120"/>
      <c r="AC2" s="85"/>
      <c r="AD2" s="85"/>
      <c r="AE2" s="85"/>
      <c r="AF2" s="85"/>
      <c r="AG2" s="85"/>
      <c r="AH2" s="85"/>
      <c r="AI2" s="85"/>
      <c r="AJ2" s="85"/>
      <c r="AK2" s="85"/>
      <c r="AL2" s="85"/>
      <c r="AM2" s="85"/>
      <c r="AN2" s="85"/>
      <c r="AO2" s="85"/>
      <c r="AP2" s="85"/>
      <c r="AQ2" s="85"/>
      <c r="AR2" s="86"/>
    </row>
    <row r="3" spans="1:44" s="111" customFormat="1" ht="23.1" customHeight="1">
      <c r="A3" s="139"/>
      <c r="B3" s="140"/>
      <c r="C3" s="163" t="s">
        <v>38</v>
      </c>
      <c r="D3" s="164"/>
      <c r="E3" s="164"/>
      <c r="F3" s="164"/>
      <c r="G3" s="163" t="s">
        <v>206</v>
      </c>
      <c r="H3" s="164"/>
      <c r="I3" s="164"/>
      <c r="J3" s="164"/>
      <c r="K3" s="165" t="s">
        <v>100</v>
      </c>
      <c r="L3" s="165"/>
      <c r="M3" s="165"/>
      <c r="N3" s="165"/>
      <c r="O3" s="120" t="s">
        <v>5</v>
      </c>
      <c r="P3" s="163" t="s">
        <v>38</v>
      </c>
      <c r="Q3" s="164"/>
      <c r="R3" s="164"/>
      <c r="S3" s="164"/>
      <c r="T3" s="163" t="s">
        <v>206</v>
      </c>
      <c r="U3" s="164"/>
      <c r="V3" s="164"/>
      <c r="W3" s="164"/>
      <c r="X3" s="165" t="s">
        <v>100</v>
      </c>
      <c r="Y3" s="165"/>
      <c r="Z3" s="165"/>
      <c r="AA3" s="165"/>
      <c r="AB3" s="120" t="s">
        <v>5</v>
      </c>
      <c r="AC3" s="109"/>
      <c r="AD3" s="109"/>
      <c r="AE3" s="109"/>
      <c r="AF3" s="109"/>
      <c r="AG3" s="109"/>
      <c r="AH3" s="109"/>
      <c r="AI3" s="109"/>
      <c r="AJ3" s="109"/>
      <c r="AK3" s="109"/>
      <c r="AL3" s="109"/>
      <c r="AM3" s="109"/>
      <c r="AN3" s="109"/>
      <c r="AO3" s="109"/>
      <c r="AP3" s="109"/>
      <c r="AQ3" s="109"/>
      <c r="AR3" s="110"/>
    </row>
    <row r="4" spans="1:44" s="20" customFormat="1" ht="22.5">
      <c r="A4" s="141"/>
      <c r="B4" s="142"/>
      <c r="C4" s="24" t="s">
        <v>6</v>
      </c>
      <c r="D4" s="122" t="s">
        <v>78</v>
      </c>
      <c r="E4" s="122"/>
      <c r="F4" s="24" t="s">
        <v>79</v>
      </c>
      <c r="G4" s="24" t="s">
        <v>6</v>
      </c>
      <c r="H4" s="122" t="s">
        <v>78</v>
      </c>
      <c r="I4" s="122"/>
      <c r="J4" s="24" t="s">
        <v>79</v>
      </c>
      <c r="K4" s="24" t="s">
        <v>6</v>
      </c>
      <c r="L4" s="122" t="s">
        <v>78</v>
      </c>
      <c r="M4" s="122"/>
      <c r="N4" s="24" t="s">
        <v>79</v>
      </c>
      <c r="O4" s="121"/>
      <c r="P4" s="24" t="s">
        <v>6</v>
      </c>
      <c r="Q4" s="122" t="s">
        <v>78</v>
      </c>
      <c r="R4" s="122"/>
      <c r="S4" s="24" t="s">
        <v>79</v>
      </c>
      <c r="T4" s="24" t="s">
        <v>6</v>
      </c>
      <c r="U4" s="122" t="s">
        <v>78</v>
      </c>
      <c r="V4" s="122"/>
      <c r="W4" s="24" t="s">
        <v>79</v>
      </c>
      <c r="X4" s="24" t="s">
        <v>6</v>
      </c>
      <c r="Y4" s="122" t="s">
        <v>78</v>
      </c>
      <c r="Z4" s="122"/>
      <c r="AA4" s="24" t="s">
        <v>79</v>
      </c>
      <c r="AB4" s="121"/>
      <c r="AC4" s="87"/>
      <c r="AD4" s="87"/>
      <c r="AE4" s="87"/>
      <c r="AF4" s="87"/>
      <c r="AG4" s="87"/>
      <c r="AH4" s="87"/>
      <c r="AI4" s="87"/>
      <c r="AJ4" s="87"/>
      <c r="AK4" s="87"/>
      <c r="AL4" s="87"/>
      <c r="AM4" s="87"/>
      <c r="AN4" s="87"/>
      <c r="AO4" s="87"/>
      <c r="AP4" s="87"/>
      <c r="AQ4" s="87"/>
      <c r="AR4" s="88"/>
    </row>
    <row r="5" spans="1:44" ht="12" customHeight="1">
      <c r="A5" s="27" t="s">
        <v>0</v>
      </c>
      <c r="B5" s="28" t="s">
        <v>10</v>
      </c>
      <c r="C5" s="29">
        <v>74.52</v>
      </c>
      <c r="D5" s="29">
        <v>72.040000000000006</v>
      </c>
      <c r="E5" s="29">
        <v>77</v>
      </c>
      <c r="F5" s="30">
        <v>1040</v>
      </c>
      <c r="G5" s="29">
        <v>21.84</v>
      </c>
      <c r="H5" s="29">
        <v>19.5</v>
      </c>
      <c r="I5" s="29">
        <v>24.18</v>
      </c>
      <c r="J5" s="30">
        <v>312</v>
      </c>
      <c r="K5" s="29">
        <v>3.64</v>
      </c>
      <c r="L5" s="29">
        <v>2.54</v>
      </c>
      <c r="M5" s="29">
        <v>4.7300000000000004</v>
      </c>
      <c r="N5" s="30">
        <v>49</v>
      </c>
      <c r="O5" s="30">
        <v>1401</v>
      </c>
      <c r="P5" s="29">
        <v>76.150000000000006</v>
      </c>
      <c r="Q5" s="29">
        <v>74.64</v>
      </c>
      <c r="R5" s="29">
        <v>77.66</v>
      </c>
      <c r="S5" s="30">
        <v>3251</v>
      </c>
      <c r="T5" s="29">
        <v>21.4</v>
      </c>
      <c r="U5" s="29">
        <v>19.95</v>
      </c>
      <c r="V5" s="29">
        <v>22.85</v>
      </c>
      <c r="W5" s="30">
        <v>908</v>
      </c>
      <c r="X5" s="29">
        <v>2.4500000000000002</v>
      </c>
      <c r="Y5" s="29">
        <v>1.9</v>
      </c>
      <c r="Z5" s="29">
        <v>3</v>
      </c>
      <c r="AA5" s="30">
        <v>100</v>
      </c>
      <c r="AB5" s="30">
        <v>4259</v>
      </c>
    </row>
    <row r="6" spans="1:44" ht="12" customHeight="1">
      <c r="A6" s="134" t="s">
        <v>11</v>
      </c>
      <c r="B6" s="31" t="s">
        <v>12</v>
      </c>
      <c r="C6" s="33">
        <v>80.760000000000005</v>
      </c>
      <c r="D6" s="33">
        <v>77.41</v>
      </c>
      <c r="E6" s="33">
        <v>84.1</v>
      </c>
      <c r="F6" s="34">
        <v>495</v>
      </c>
      <c r="G6" s="33">
        <v>16.63</v>
      </c>
      <c r="H6" s="33">
        <v>13.49</v>
      </c>
      <c r="I6" s="33">
        <v>19.77</v>
      </c>
      <c r="J6" s="34">
        <v>107</v>
      </c>
      <c r="K6" s="32" t="s">
        <v>282</v>
      </c>
      <c r="L6" s="33">
        <v>1.21</v>
      </c>
      <c r="M6" s="33">
        <v>4.03</v>
      </c>
      <c r="N6" s="34">
        <v>15</v>
      </c>
      <c r="O6" s="34">
        <v>617</v>
      </c>
      <c r="P6" s="33">
        <v>81.27</v>
      </c>
      <c r="Q6" s="33">
        <v>79.28</v>
      </c>
      <c r="R6" s="33">
        <v>83.27</v>
      </c>
      <c r="S6" s="34">
        <v>1670</v>
      </c>
      <c r="T6" s="33">
        <v>16.64</v>
      </c>
      <c r="U6" s="33">
        <v>14.74</v>
      </c>
      <c r="V6" s="33">
        <v>18.54</v>
      </c>
      <c r="W6" s="34">
        <v>335</v>
      </c>
      <c r="X6" s="33">
        <v>2.09</v>
      </c>
      <c r="Y6" s="33">
        <v>1.31</v>
      </c>
      <c r="Z6" s="33">
        <v>2.87</v>
      </c>
      <c r="AA6" s="34">
        <v>38</v>
      </c>
      <c r="AB6" s="34">
        <v>2043</v>
      </c>
    </row>
    <row r="7" spans="1:44" ht="12" customHeight="1">
      <c r="A7" s="125"/>
      <c r="B7" s="31" t="s">
        <v>13</v>
      </c>
      <c r="C7" s="33">
        <v>70.010000000000005</v>
      </c>
      <c r="D7" s="33">
        <v>66.52</v>
      </c>
      <c r="E7" s="33">
        <v>73.489999999999995</v>
      </c>
      <c r="F7" s="34">
        <v>545</v>
      </c>
      <c r="G7" s="33">
        <v>25.62</v>
      </c>
      <c r="H7" s="33">
        <v>22.3</v>
      </c>
      <c r="I7" s="33">
        <v>28.93</v>
      </c>
      <c r="J7" s="34">
        <v>205</v>
      </c>
      <c r="K7" s="33">
        <v>4.37</v>
      </c>
      <c r="L7" s="33">
        <v>2.79</v>
      </c>
      <c r="M7" s="33">
        <v>5.96</v>
      </c>
      <c r="N7" s="34">
        <v>34</v>
      </c>
      <c r="O7" s="34">
        <v>784</v>
      </c>
      <c r="P7" s="33">
        <v>71.69</v>
      </c>
      <c r="Q7" s="33">
        <v>69.48</v>
      </c>
      <c r="R7" s="33">
        <v>73.900000000000006</v>
      </c>
      <c r="S7" s="34">
        <v>1581</v>
      </c>
      <c r="T7" s="33">
        <v>25.54</v>
      </c>
      <c r="U7" s="33">
        <v>23.4</v>
      </c>
      <c r="V7" s="33">
        <v>27.68</v>
      </c>
      <c r="W7" s="34">
        <v>573</v>
      </c>
      <c r="X7" s="33">
        <v>2.77</v>
      </c>
      <c r="Y7" s="33">
        <v>2</v>
      </c>
      <c r="Z7" s="33">
        <v>3.54</v>
      </c>
      <c r="AA7" s="34">
        <v>62</v>
      </c>
      <c r="AB7" s="34">
        <v>2216</v>
      </c>
    </row>
    <row r="8" spans="1:44" ht="12" customHeight="1">
      <c r="A8" s="134" t="s">
        <v>14</v>
      </c>
      <c r="B8" s="31" t="s">
        <v>15</v>
      </c>
      <c r="C8" s="33">
        <v>74.849999999999994</v>
      </c>
      <c r="D8" s="33">
        <v>72.13</v>
      </c>
      <c r="E8" s="33">
        <v>77.569999999999993</v>
      </c>
      <c r="F8" s="34">
        <v>862</v>
      </c>
      <c r="G8" s="33">
        <v>21.98</v>
      </c>
      <c r="H8" s="33">
        <v>19.399999999999999</v>
      </c>
      <c r="I8" s="33">
        <v>24.56</v>
      </c>
      <c r="J8" s="34">
        <v>259</v>
      </c>
      <c r="K8" s="33">
        <v>3.18</v>
      </c>
      <c r="L8" s="33">
        <v>2.02</v>
      </c>
      <c r="M8" s="33">
        <v>4.33</v>
      </c>
      <c r="N8" s="34">
        <v>34</v>
      </c>
      <c r="O8" s="34">
        <v>1155</v>
      </c>
      <c r="P8" s="33">
        <v>76.959999999999994</v>
      </c>
      <c r="Q8" s="33">
        <v>75.31</v>
      </c>
      <c r="R8" s="33">
        <v>78.61</v>
      </c>
      <c r="S8" s="34">
        <v>2673</v>
      </c>
      <c r="T8" s="33">
        <v>20.91</v>
      </c>
      <c r="U8" s="33">
        <v>19.32</v>
      </c>
      <c r="V8" s="33">
        <v>22.5</v>
      </c>
      <c r="W8" s="34">
        <v>722</v>
      </c>
      <c r="X8" s="33">
        <v>2.13</v>
      </c>
      <c r="Y8" s="33">
        <v>1.57</v>
      </c>
      <c r="Z8" s="33">
        <v>2.69</v>
      </c>
      <c r="AA8" s="34">
        <v>72</v>
      </c>
      <c r="AB8" s="34">
        <v>3467</v>
      </c>
    </row>
    <row r="9" spans="1:44" ht="12" customHeight="1">
      <c r="A9" s="125"/>
      <c r="B9" s="31" t="s">
        <v>16</v>
      </c>
      <c r="C9" s="33">
        <v>73.319999999999993</v>
      </c>
      <c r="D9" s="33">
        <v>67.42</v>
      </c>
      <c r="E9" s="33">
        <v>79.209999999999994</v>
      </c>
      <c r="F9" s="34">
        <v>178</v>
      </c>
      <c r="G9" s="33">
        <v>21.32</v>
      </c>
      <c r="H9" s="33">
        <v>15.84</v>
      </c>
      <c r="I9" s="33">
        <v>26.81</v>
      </c>
      <c r="J9" s="34">
        <v>53</v>
      </c>
      <c r="K9" s="32" t="s">
        <v>215</v>
      </c>
      <c r="L9" s="33">
        <v>2.4900000000000002</v>
      </c>
      <c r="M9" s="33">
        <v>8.23</v>
      </c>
      <c r="N9" s="34">
        <v>15</v>
      </c>
      <c r="O9" s="34">
        <v>246</v>
      </c>
      <c r="P9" s="33">
        <v>73.16</v>
      </c>
      <c r="Q9" s="33">
        <v>69.55</v>
      </c>
      <c r="R9" s="33">
        <v>76.78</v>
      </c>
      <c r="S9" s="34">
        <v>578</v>
      </c>
      <c r="T9" s="33">
        <v>23.2</v>
      </c>
      <c r="U9" s="33">
        <v>19.75</v>
      </c>
      <c r="V9" s="33">
        <v>26.66</v>
      </c>
      <c r="W9" s="34">
        <v>186</v>
      </c>
      <c r="X9" s="32" t="s">
        <v>286</v>
      </c>
      <c r="Y9" s="33">
        <v>2.13</v>
      </c>
      <c r="Z9" s="33">
        <v>5.14</v>
      </c>
      <c r="AA9" s="34">
        <v>28</v>
      </c>
      <c r="AB9" s="34">
        <v>792</v>
      </c>
    </row>
    <row r="10" spans="1:44" ht="12" customHeight="1">
      <c r="A10" s="134" t="s">
        <v>17</v>
      </c>
      <c r="B10" s="35" t="s">
        <v>72</v>
      </c>
      <c r="C10" s="33">
        <v>67.67</v>
      </c>
      <c r="D10" s="33">
        <v>62.12</v>
      </c>
      <c r="E10" s="33">
        <v>73.22</v>
      </c>
      <c r="F10" s="34">
        <v>227</v>
      </c>
      <c r="G10" s="33">
        <v>26.87</v>
      </c>
      <c r="H10" s="33">
        <v>21.59</v>
      </c>
      <c r="I10" s="33">
        <v>32.15</v>
      </c>
      <c r="J10" s="34">
        <v>87</v>
      </c>
      <c r="K10" s="32" t="s">
        <v>283</v>
      </c>
      <c r="L10" s="33">
        <v>2.81</v>
      </c>
      <c r="M10" s="33">
        <v>8.1199999999999992</v>
      </c>
      <c r="N10" s="34">
        <v>18</v>
      </c>
      <c r="O10" s="34">
        <v>332</v>
      </c>
      <c r="P10" s="33">
        <v>70.56</v>
      </c>
      <c r="Q10" s="33">
        <v>66.97</v>
      </c>
      <c r="R10" s="33">
        <v>74.150000000000006</v>
      </c>
      <c r="S10" s="34">
        <v>596</v>
      </c>
      <c r="T10" s="33">
        <v>25.94</v>
      </c>
      <c r="U10" s="33">
        <v>22.5</v>
      </c>
      <c r="V10" s="33">
        <v>29.38</v>
      </c>
      <c r="W10" s="34">
        <v>225</v>
      </c>
      <c r="X10" s="32" t="s">
        <v>213</v>
      </c>
      <c r="Y10" s="33">
        <v>2.04</v>
      </c>
      <c r="Z10" s="33">
        <v>4.96</v>
      </c>
      <c r="AA10" s="34">
        <v>29</v>
      </c>
      <c r="AB10" s="34">
        <v>850</v>
      </c>
    </row>
    <row r="11" spans="1:44" ht="12" customHeight="1">
      <c r="A11" s="125"/>
      <c r="B11" s="35" t="s">
        <v>73</v>
      </c>
      <c r="C11" s="33">
        <v>77.39</v>
      </c>
      <c r="D11" s="33">
        <v>74.12</v>
      </c>
      <c r="E11" s="33">
        <v>80.66</v>
      </c>
      <c r="F11" s="34">
        <v>551</v>
      </c>
      <c r="G11" s="33">
        <v>18.87</v>
      </c>
      <c r="H11" s="33">
        <v>15.83</v>
      </c>
      <c r="I11" s="33">
        <v>21.92</v>
      </c>
      <c r="J11" s="34">
        <v>143</v>
      </c>
      <c r="K11" s="32" t="s">
        <v>256</v>
      </c>
      <c r="L11" s="33">
        <v>2.2400000000000002</v>
      </c>
      <c r="M11" s="33">
        <v>5.24</v>
      </c>
      <c r="N11" s="34">
        <v>27</v>
      </c>
      <c r="O11" s="34">
        <v>721</v>
      </c>
      <c r="P11" s="33">
        <v>75.73</v>
      </c>
      <c r="Q11" s="33">
        <v>73.62</v>
      </c>
      <c r="R11" s="33">
        <v>77.84</v>
      </c>
      <c r="S11" s="34">
        <v>1746</v>
      </c>
      <c r="T11" s="33">
        <v>21.74</v>
      </c>
      <c r="U11" s="33">
        <v>19.7</v>
      </c>
      <c r="V11" s="33">
        <v>23.77</v>
      </c>
      <c r="W11" s="34">
        <v>480</v>
      </c>
      <c r="X11" s="33">
        <v>2.54</v>
      </c>
      <c r="Y11" s="33">
        <v>1.78</v>
      </c>
      <c r="Z11" s="33">
        <v>3.29</v>
      </c>
      <c r="AA11" s="34">
        <v>56</v>
      </c>
      <c r="AB11" s="34">
        <v>2282</v>
      </c>
    </row>
    <row r="12" spans="1:44" ht="12" customHeight="1">
      <c r="A12" s="125"/>
      <c r="B12" s="31" t="s">
        <v>18</v>
      </c>
      <c r="C12" s="33">
        <v>75.73</v>
      </c>
      <c r="D12" s="33">
        <v>70.83</v>
      </c>
      <c r="E12" s="33">
        <v>80.63</v>
      </c>
      <c r="F12" s="34">
        <v>256</v>
      </c>
      <c r="G12" s="33">
        <v>22.54</v>
      </c>
      <c r="H12" s="33">
        <v>17.84</v>
      </c>
      <c r="I12" s="33">
        <v>27.24</v>
      </c>
      <c r="J12" s="34">
        <v>80</v>
      </c>
      <c r="K12" s="33" t="s">
        <v>33</v>
      </c>
      <c r="L12" s="33">
        <v>0</v>
      </c>
      <c r="M12" s="33">
        <v>3.58</v>
      </c>
      <c r="N12" s="34">
        <v>4</v>
      </c>
      <c r="O12" s="34">
        <v>340</v>
      </c>
      <c r="P12" s="33">
        <v>81.14</v>
      </c>
      <c r="Q12" s="33">
        <v>78.53</v>
      </c>
      <c r="R12" s="33">
        <v>83.75</v>
      </c>
      <c r="S12" s="34">
        <v>900</v>
      </c>
      <c r="T12" s="33">
        <v>17.32</v>
      </c>
      <c r="U12" s="33">
        <v>14.81</v>
      </c>
      <c r="V12" s="33">
        <v>19.84</v>
      </c>
      <c r="W12" s="34">
        <v>201</v>
      </c>
      <c r="X12" s="32" t="s">
        <v>232</v>
      </c>
      <c r="Y12" s="33">
        <v>0.67</v>
      </c>
      <c r="Z12" s="33">
        <v>2.4</v>
      </c>
      <c r="AA12" s="34">
        <v>15</v>
      </c>
      <c r="AB12" s="34">
        <v>1116</v>
      </c>
    </row>
    <row r="13" spans="1:44" ht="12" customHeight="1">
      <c r="A13" s="134" t="s">
        <v>19</v>
      </c>
      <c r="B13" s="35" t="s">
        <v>74</v>
      </c>
      <c r="C13" s="33">
        <v>77.180000000000007</v>
      </c>
      <c r="D13" s="33">
        <v>74.41</v>
      </c>
      <c r="E13" s="33">
        <v>79.959999999999994</v>
      </c>
      <c r="F13" s="34">
        <v>769</v>
      </c>
      <c r="G13" s="33">
        <v>19.73</v>
      </c>
      <c r="H13" s="33">
        <v>17.11</v>
      </c>
      <c r="I13" s="33">
        <v>22.34</v>
      </c>
      <c r="J13" s="34">
        <v>207</v>
      </c>
      <c r="K13" s="32" t="s">
        <v>248</v>
      </c>
      <c r="L13" s="33">
        <v>1.9</v>
      </c>
      <c r="M13" s="33">
        <v>4.29</v>
      </c>
      <c r="N13" s="34">
        <v>29</v>
      </c>
      <c r="O13" s="34">
        <v>1005</v>
      </c>
      <c r="P13" s="33">
        <v>78.33</v>
      </c>
      <c r="Q13" s="33">
        <v>76.680000000000007</v>
      </c>
      <c r="R13" s="33">
        <v>79.98</v>
      </c>
      <c r="S13" s="34">
        <v>2619</v>
      </c>
      <c r="T13" s="33">
        <v>19.46</v>
      </c>
      <c r="U13" s="33">
        <v>17.88</v>
      </c>
      <c r="V13" s="33">
        <v>21.04</v>
      </c>
      <c r="W13" s="34">
        <v>670</v>
      </c>
      <c r="X13" s="33">
        <v>2.2200000000000002</v>
      </c>
      <c r="Y13" s="33">
        <v>1.62</v>
      </c>
      <c r="Z13" s="33">
        <v>2.81</v>
      </c>
      <c r="AA13" s="34">
        <v>67</v>
      </c>
      <c r="AB13" s="34">
        <v>3356</v>
      </c>
    </row>
    <row r="14" spans="1:44" ht="12" customHeight="1">
      <c r="A14" s="125"/>
      <c r="B14" s="35" t="s">
        <v>75</v>
      </c>
      <c r="C14" s="33">
        <v>68.72</v>
      </c>
      <c r="D14" s="33">
        <v>63.7</v>
      </c>
      <c r="E14" s="33">
        <v>73.739999999999995</v>
      </c>
      <c r="F14" s="34">
        <v>269</v>
      </c>
      <c r="G14" s="33">
        <v>26.7</v>
      </c>
      <c r="H14" s="33">
        <v>21.91</v>
      </c>
      <c r="I14" s="33">
        <v>31.49</v>
      </c>
      <c r="J14" s="34">
        <v>105</v>
      </c>
      <c r="K14" s="32" t="s">
        <v>284</v>
      </c>
      <c r="L14" s="33">
        <v>2.3199999999999998</v>
      </c>
      <c r="M14" s="33">
        <v>6.83</v>
      </c>
      <c r="N14" s="34">
        <v>19</v>
      </c>
      <c r="O14" s="34">
        <v>393</v>
      </c>
      <c r="P14" s="33">
        <v>68.66</v>
      </c>
      <c r="Q14" s="33">
        <v>65.13</v>
      </c>
      <c r="R14" s="33">
        <v>72.19</v>
      </c>
      <c r="S14" s="34">
        <v>625</v>
      </c>
      <c r="T14" s="33">
        <v>28.21</v>
      </c>
      <c r="U14" s="33">
        <v>24.78</v>
      </c>
      <c r="V14" s="33">
        <v>31.65</v>
      </c>
      <c r="W14" s="34">
        <v>238</v>
      </c>
      <c r="X14" s="33">
        <v>3.13</v>
      </c>
      <c r="Y14" s="33">
        <v>1.85</v>
      </c>
      <c r="Z14" s="33">
        <v>4.41</v>
      </c>
      <c r="AA14" s="34">
        <v>31</v>
      </c>
      <c r="AB14" s="34">
        <v>894</v>
      </c>
    </row>
    <row r="15" spans="1:44" ht="12" customHeight="1">
      <c r="A15" s="134" t="s">
        <v>20</v>
      </c>
      <c r="B15" s="31" t="s">
        <v>21</v>
      </c>
      <c r="C15" s="33">
        <v>74.64</v>
      </c>
      <c r="D15" s="33">
        <v>71.709999999999994</v>
      </c>
      <c r="E15" s="33">
        <v>77.569999999999993</v>
      </c>
      <c r="F15" s="34">
        <v>743</v>
      </c>
      <c r="G15" s="33">
        <v>21.82</v>
      </c>
      <c r="H15" s="33">
        <v>19.04</v>
      </c>
      <c r="I15" s="33">
        <v>24.59</v>
      </c>
      <c r="J15" s="34">
        <v>218</v>
      </c>
      <c r="K15" s="33">
        <v>3.55</v>
      </c>
      <c r="L15" s="33">
        <v>2.27</v>
      </c>
      <c r="M15" s="33">
        <v>4.82</v>
      </c>
      <c r="N15" s="34">
        <v>34</v>
      </c>
      <c r="O15" s="34">
        <v>995</v>
      </c>
      <c r="P15" s="33">
        <v>75.98</v>
      </c>
      <c r="Q15" s="33">
        <v>74.2</v>
      </c>
      <c r="R15" s="33">
        <v>77.760000000000005</v>
      </c>
      <c r="S15" s="34">
        <v>2259</v>
      </c>
      <c r="T15" s="33">
        <v>21.42</v>
      </c>
      <c r="U15" s="33">
        <v>19.71</v>
      </c>
      <c r="V15" s="33">
        <v>23.13</v>
      </c>
      <c r="W15" s="34">
        <v>630</v>
      </c>
      <c r="X15" s="33">
        <v>2.6</v>
      </c>
      <c r="Y15" s="33">
        <v>1.94</v>
      </c>
      <c r="Z15" s="33">
        <v>3.27</v>
      </c>
      <c r="AA15" s="34">
        <v>74</v>
      </c>
      <c r="AB15" s="34">
        <v>2963</v>
      </c>
    </row>
    <row r="16" spans="1:44" ht="12" customHeight="1">
      <c r="A16" s="125"/>
      <c r="B16" s="31" t="s">
        <v>22</v>
      </c>
      <c r="C16" s="33">
        <v>74.22</v>
      </c>
      <c r="D16" s="33">
        <v>69.569999999999993</v>
      </c>
      <c r="E16" s="33">
        <v>78.87</v>
      </c>
      <c r="F16" s="34">
        <v>297</v>
      </c>
      <c r="G16" s="33">
        <v>21.91</v>
      </c>
      <c r="H16" s="33">
        <v>17.54</v>
      </c>
      <c r="I16" s="33">
        <v>26.27</v>
      </c>
      <c r="J16" s="34">
        <v>94</v>
      </c>
      <c r="K16" s="32" t="s">
        <v>285</v>
      </c>
      <c r="L16" s="33">
        <v>1.75</v>
      </c>
      <c r="M16" s="33">
        <v>6</v>
      </c>
      <c r="N16" s="34">
        <v>15</v>
      </c>
      <c r="O16" s="34">
        <v>406</v>
      </c>
      <c r="P16" s="33">
        <v>76.66</v>
      </c>
      <c r="Q16" s="33">
        <v>73.88</v>
      </c>
      <c r="R16" s="33">
        <v>79.45</v>
      </c>
      <c r="S16" s="34">
        <v>992</v>
      </c>
      <c r="T16" s="33">
        <v>21.34</v>
      </c>
      <c r="U16" s="33">
        <v>18.64</v>
      </c>
      <c r="V16" s="33">
        <v>24.05</v>
      </c>
      <c r="W16" s="34">
        <v>278</v>
      </c>
      <c r="X16" s="32" t="s">
        <v>231</v>
      </c>
      <c r="Y16" s="33">
        <v>1.1100000000000001</v>
      </c>
      <c r="Z16" s="33">
        <v>2.88</v>
      </c>
      <c r="AA16" s="34">
        <v>26</v>
      </c>
      <c r="AB16" s="34">
        <v>1296</v>
      </c>
    </row>
    <row r="17" spans="1:28" ht="12" customHeight="1">
      <c r="A17" s="134" t="s">
        <v>23</v>
      </c>
      <c r="B17" s="35" t="s">
        <v>76</v>
      </c>
      <c r="C17" s="33">
        <v>67.09</v>
      </c>
      <c r="D17" s="33">
        <v>62.32</v>
      </c>
      <c r="E17" s="33">
        <v>71.86</v>
      </c>
      <c r="F17" s="34">
        <v>290</v>
      </c>
      <c r="G17" s="33">
        <v>28.46</v>
      </c>
      <c r="H17" s="33">
        <v>23.89</v>
      </c>
      <c r="I17" s="33">
        <v>33.020000000000003</v>
      </c>
      <c r="J17" s="34">
        <v>127</v>
      </c>
      <c r="K17" s="32" t="s">
        <v>263</v>
      </c>
      <c r="L17" s="33">
        <v>2.2799999999999998</v>
      </c>
      <c r="M17" s="33">
        <v>6.62</v>
      </c>
      <c r="N17" s="34">
        <v>19</v>
      </c>
      <c r="O17" s="34">
        <v>436</v>
      </c>
      <c r="P17" s="33">
        <v>67.44</v>
      </c>
      <c r="Q17" s="33">
        <v>64.38</v>
      </c>
      <c r="R17" s="33">
        <v>70.489999999999995</v>
      </c>
      <c r="S17" s="34">
        <v>844</v>
      </c>
      <c r="T17" s="33">
        <v>28.84</v>
      </c>
      <c r="U17" s="33">
        <v>25.88</v>
      </c>
      <c r="V17" s="33">
        <v>31.8</v>
      </c>
      <c r="W17" s="34">
        <v>363</v>
      </c>
      <c r="X17" s="33">
        <v>3.72</v>
      </c>
      <c r="Y17" s="33">
        <v>2.5299999999999998</v>
      </c>
      <c r="Z17" s="33">
        <v>4.91</v>
      </c>
      <c r="AA17" s="34">
        <v>45</v>
      </c>
      <c r="AB17" s="34">
        <v>1252</v>
      </c>
    </row>
    <row r="18" spans="1:28" ht="12" customHeight="1">
      <c r="A18" s="125"/>
      <c r="B18" s="35" t="s">
        <v>77</v>
      </c>
      <c r="C18" s="33">
        <v>78.709999999999994</v>
      </c>
      <c r="D18" s="33">
        <v>75.77</v>
      </c>
      <c r="E18" s="33">
        <v>81.650000000000006</v>
      </c>
      <c r="F18" s="34">
        <v>655</v>
      </c>
      <c r="G18" s="33">
        <v>18.22</v>
      </c>
      <c r="H18" s="33">
        <v>15.45</v>
      </c>
      <c r="I18" s="33">
        <v>20.99</v>
      </c>
      <c r="J18" s="34">
        <v>162</v>
      </c>
      <c r="K18" s="32" t="s">
        <v>248</v>
      </c>
      <c r="L18" s="33">
        <v>1.85</v>
      </c>
      <c r="M18" s="33">
        <v>4.3</v>
      </c>
      <c r="N18" s="34">
        <v>26</v>
      </c>
      <c r="O18" s="34">
        <v>843</v>
      </c>
      <c r="P18" s="33">
        <v>80.819999999999993</v>
      </c>
      <c r="Q18" s="33">
        <v>79.11</v>
      </c>
      <c r="R18" s="33">
        <v>82.53</v>
      </c>
      <c r="S18" s="34">
        <v>2184</v>
      </c>
      <c r="T18" s="33">
        <v>17.440000000000001</v>
      </c>
      <c r="U18" s="33">
        <v>15.8</v>
      </c>
      <c r="V18" s="33">
        <v>19.09</v>
      </c>
      <c r="W18" s="34">
        <v>489</v>
      </c>
      <c r="X18" s="33">
        <v>1.73</v>
      </c>
      <c r="Y18" s="33">
        <v>1.1499999999999999</v>
      </c>
      <c r="Z18" s="33">
        <v>2.31</v>
      </c>
      <c r="AA18" s="34">
        <v>49</v>
      </c>
      <c r="AB18" s="34">
        <v>2722</v>
      </c>
    </row>
    <row r="19" spans="1:28" ht="12" customHeight="1">
      <c r="A19" s="135" t="s">
        <v>24</v>
      </c>
      <c r="B19" s="31" t="s">
        <v>25</v>
      </c>
      <c r="C19" s="33">
        <v>74.67</v>
      </c>
      <c r="D19" s="33">
        <v>70.680000000000007</v>
      </c>
      <c r="E19" s="33">
        <v>78.66</v>
      </c>
      <c r="F19" s="34">
        <v>388</v>
      </c>
      <c r="G19" s="33">
        <v>21.85</v>
      </c>
      <c r="H19" s="33">
        <v>18.03</v>
      </c>
      <c r="I19" s="33">
        <v>25.66</v>
      </c>
      <c r="J19" s="34">
        <v>115</v>
      </c>
      <c r="K19" s="32" t="s">
        <v>213</v>
      </c>
      <c r="L19" s="33">
        <v>1.93</v>
      </c>
      <c r="M19" s="33">
        <v>5.05</v>
      </c>
      <c r="N19" s="34">
        <v>22</v>
      </c>
      <c r="O19" s="34">
        <v>525</v>
      </c>
      <c r="P19" s="33">
        <v>74.39</v>
      </c>
      <c r="Q19" s="33">
        <v>71.84</v>
      </c>
      <c r="R19" s="33">
        <v>76.94</v>
      </c>
      <c r="S19" s="34">
        <v>1158</v>
      </c>
      <c r="T19" s="33">
        <v>23.45</v>
      </c>
      <c r="U19" s="33">
        <v>20.96</v>
      </c>
      <c r="V19" s="33">
        <v>25.93</v>
      </c>
      <c r="W19" s="34">
        <v>354</v>
      </c>
      <c r="X19" s="33">
        <v>2.16</v>
      </c>
      <c r="Y19" s="33">
        <v>1.36</v>
      </c>
      <c r="Z19" s="33">
        <v>2.97</v>
      </c>
      <c r="AA19" s="34">
        <v>38</v>
      </c>
      <c r="AB19" s="34">
        <v>1550</v>
      </c>
    </row>
    <row r="20" spans="1:28" ht="12" customHeight="1">
      <c r="A20" s="125"/>
      <c r="B20" s="31" t="s">
        <v>26</v>
      </c>
      <c r="C20" s="33">
        <v>74.62</v>
      </c>
      <c r="D20" s="33">
        <v>71.349999999999994</v>
      </c>
      <c r="E20" s="33">
        <v>77.89</v>
      </c>
      <c r="F20" s="34">
        <v>609</v>
      </c>
      <c r="G20" s="33">
        <v>21.32</v>
      </c>
      <c r="H20" s="33">
        <v>18.29</v>
      </c>
      <c r="I20" s="33">
        <v>24.36</v>
      </c>
      <c r="J20" s="34">
        <v>180</v>
      </c>
      <c r="K20" s="32" t="s">
        <v>264</v>
      </c>
      <c r="L20" s="33">
        <v>2.4300000000000002</v>
      </c>
      <c r="M20" s="33">
        <v>5.68</v>
      </c>
      <c r="N20" s="34">
        <v>27</v>
      </c>
      <c r="O20" s="34">
        <v>816</v>
      </c>
      <c r="P20" s="33">
        <v>77.67</v>
      </c>
      <c r="Q20" s="33">
        <v>75.77</v>
      </c>
      <c r="R20" s="33">
        <v>79.569999999999993</v>
      </c>
      <c r="S20" s="34">
        <v>1981</v>
      </c>
      <c r="T20" s="33">
        <v>19.71</v>
      </c>
      <c r="U20" s="33">
        <v>17.91</v>
      </c>
      <c r="V20" s="33">
        <v>21.52</v>
      </c>
      <c r="W20" s="34">
        <v>518</v>
      </c>
      <c r="X20" s="33">
        <v>2.62</v>
      </c>
      <c r="Y20" s="33">
        <v>1.86</v>
      </c>
      <c r="Z20" s="33">
        <v>3.37</v>
      </c>
      <c r="AA20" s="34">
        <v>59</v>
      </c>
      <c r="AB20" s="34">
        <v>2558</v>
      </c>
    </row>
    <row r="21" spans="1:28">
      <c r="A21" s="1" t="s">
        <v>221</v>
      </c>
      <c r="AB21" s="3" t="s">
        <v>433</v>
      </c>
    </row>
    <row r="22" spans="1:28">
      <c r="A22" s="1" t="s">
        <v>428</v>
      </c>
    </row>
    <row r="24" spans="1:28">
      <c r="A24" s="126" t="s">
        <v>0</v>
      </c>
      <c r="B24" s="127"/>
      <c r="C24" s="147">
        <v>2017</v>
      </c>
      <c r="D24" s="147"/>
      <c r="E24" s="147"/>
      <c r="F24" s="147"/>
      <c r="G24" s="147"/>
      <c r="H24" s="147"/>
      <c r="I24" s="147"/>
      <c r="J24" s="147"/>
      <c r="K24" s="147"/>
      <c r="L24" s="147"/>
      <c r="M24" s="147"/>
      <c r="N24" s="147"/>
      <c r="O24" s="148"/>
    </row>
    <row r="25" spans="1:28" s="20" customFormat="1">
      <c r="A25" s="128"/>
      <c r="B25" s="129"/>
      <c r="C25" s="150" t="s">
        <v>102</v>
      </c>
      <c r="D25" s="150"/>
      <c r="E25" s="150"/>
      <c r="F25" s="150"/>
      <c r="G25" s="150"/>
      <c r="H25" s="150"/>
      <c r="I25" s="150"/>
      <c r="J25" s="150"/>
      <c r="K25" s="150"/>
      <c r="L25" s="150"/>
      <c r="M25" s="150"/>
      <c r="N25" s="150"/>
      <c r="O25" s="152"/>
    </row>
    <row r="26" spans="1:28" s="111" customFormat="1" ht="23.1" customHeight="1">
      <c r="A26" s="128"/>
      <c r="B26" s="129"/>
      <c r="C26" s="166" t="s">
        <v>38</v>
      </c>
      <c r="D26" s="167"/>
      <c r="E26" s="167"/>
      <c r="F26" s="167"/>
      <c r="G26" s="166" t="s">
        <v>206</v>
      </c>
      <c r="H26" s="167"/>
      <c r="I26" s="167"/>
      <c r="J26" s="167"/>
      <c r="K26" s="168" t="s">
        <v>100</v>
      </c>
      <c r="L26" s="168"/>
      <c r="M26" s="168"/>
      <c r="N26" s="168"/>
      <c r="O26" s="152" t="s">
        <v>5</v>
      </c>
    </row>
    <row r="27" spans="1:28" s="20" customFormat="1" ht="22.5">
      <c r="A27" s="130"/>
      <c r="B27" s="131"/>
      <c r="C27" s="26" t="s">
        <v>6</v>
      </c>
      <c r="D27" s="151" t="s">
        <v>78</v>
      </c>
      <c r="E27" s="151"/>
      <c r="F27" s="26" t="s">
        <v>79</v>
      </c>
      <c r="G27" s="26" t="s">
        <v>6</v>
      </c>
      <c r="H27" s="151" t="s">
        <v>78</v>
      </c>
      <c r="I27" s="151"/>
      <c r="J27" s="26" t="s">
        <v>79</v>
      </c>
      <c r="K27" s="26" t="s">
        <v>6</v>
      </c>
      <c r="L27" s="151" t="s">
        <v>78</v>
      </c>
      <c r="M27" s="151"/>
      <c r="N27" s="26" t="s">
        <v>79</v>
      </c>
      <c r="O27" s="153"/>
    </row>
    <row r="28" spans="1:28" s="20" customFormat="1">
      <c r="A28" s="124"/>
      <c r="B28" s="40" t="s">
        <v>429</v>
      </c>
      <c r="C28" s="41">
        <v>76.150000000000006</v>
      </c>
      <c r="D28" s="41">
        <v>74.64</v>
      </c>
      <c r="E28" s="41">
        <v>77.66</v>
      </c>
      <c r="F28" s="43">
        <v>3251</v>
      </c>
      <c r="G28" s="41">
        <v>21.4</v>
      </c>
      <c r="H28" s="41">
        <v>19.95</v>
      </c>
      <c r="I28" s="41">
        <v>22.85</v>
      </c>
      <c r="J28" s="43">
        <v>908</v>
      </c>
      <c r="K28" s="41">
        <v>2.4500000000000002</v>
      </c>
      <c r="L28" s="41">
        <v>1.9</v>
      </c>
      <c r="M28" s="41">
        <v>3</v>
      </c>
      <c r="N28" s="43">
        <v>100</v>
      </c>
      <c r="O28" s="43">
        <f>N28+J28+F28</f>
        <v>4259</v>
      </c>
    </row>
    <row r="29" spans="1:28">
      <c r="A29" s="125"/>
      <c r="B29" s="35" t="s">
        <v>430</v>
      </c>
      <c r="C29" s="33">
        <v>76.88</v>
      </c>
      <c r="D29" s="33">
        <v>75.05</v>
      </c>
      <c r="E29" s="33">
        <v>78.709999999999994</v>
      </c>
      <c r="F29" s="34">
        <v>2260</v>
      </c>
      <c r="G29" s="33">
        <v>21.09</v>
      </c>
      <c r="H29" s="33">
        <v>19.32</v>
      </c>
      <c r="I29" s="33">
        <v>22.86</v>
      </c>
      <c r="J29" s="34">
        <v>602</v>
      </c>
      <c r="K29" s="33">
        <v>2.0299999999999998</v>
      </c>
      <c r="L29" s="33">
        <v>1.4</v>
      </c>
      <c r="M29" s="33">
        <v>2.65</v>
      </c>
      <c r="N29" s="34">
        <v>52</v>
      </c>
      <c r="O29" s="34">
        <f t="shared" ref="O29:O36" si="0">N29+J29+F29</f>
        <v>2914</v>
      </c>
    </row>
    <row r="30" spans="1:28">
      <c r="A30" s="125"/>
      <c r="B30" s="35" t="s">
        <v>431</v>
      </c>
      <c r="C30" s="33">
        <v>76.36</v>
      </c>
      <c r="D30" s="33">
        <v>73.510000000000005</v>
      </c>
      <c r="E30" s="33">
        <v>79.2</v>
      </c>
      <c r="F30" s="34">
        <v>781</v>
      </c>
      <c r="G30" s="33">
        <v>20.010000000000002</v>
      </c>
      <c r="H30" s="33">
        <v>17.329999999999998</v>
      </c>
      <c r="I30" s="33">
        <v>22.68</v>
      </c>
      <c r="J30" s="34">
        <v>204</v>
      </c>
      <c r="K30" s="33">
        <v>3.64</v>
      </c>
      <c r="L30" s="33">
        <v>2.35</v>
      </c>
      <c r="M30" s="33">
        <v>4.92</v>
      </c>
      <c r="N30" s="34">
        <v>35</v>
      </c>
      <c r="O30" s="34">
        <f t="shared" si="0"/>
        <v>1020</v>
      </c>
    </row>
    <row r="31" spans="1:28">
      <c r="A31" s="125"/>
      <c r="B31" s="39" t="s">
        <v>432</v>
      </c>
      <c r="C31" s="33">
        <v>63.09</v>
      </c>
      <c r="D31" s="33">
        <v>57.46</v>
      </c>
      <c r="E31" s="33">
        <v>68.709999999999994</v>
      </c>
      <c r="F31" s="34">
        <v>210</v>
      </c>
      <c r="G31" s="33">
        <v>33.04</v>
      </c>
      <c r="H31" s="33">
        <v>27.53</v>
      </c>
      <c r="I31" s="33">
        <v>38.549999999999997</v>
      </c>
      <c r="J31" s="34">
        <v>102</v>
      </c>
      <c r="K31" s="32" t="s">
        <v>285</v>
      </c>
      <c r="L31" s="33">
        <v>1.75</v>
      </c>
      <c r="M31" s="33">
        <v>6</v>
      </c>
      <c r="N31" s="34">
        <v>13</v>
      </c>
      <c r="O31" s="34">
        <f t="shared" si="0"/>
        <v>325</v>
      </c>
    </row>
    <row r="32" spans="1:28">
      <c r="A32" s="125"/>
      <c r="B32" s="39" t="s">
        <v>28</v>
      </c>
      <c r="C32" s="33">
        <v>79.209999999999994</v>
      </c>
      <c r="D32" s="33">
        <v>72.790000000000006</v>
      </c>
      <c r="E32" s="33">
        <v>85.64</v>
      </c>
      <c r="F32" s="34">
        <v>131</v>
      </c>
      <c r="G32" s="33">
        <v>18.899999999999999</v>
      </c>
      <c r="H32" s="33">
        <v>12.63</v>
      </c>
      <c r="I32" s="33">
        <v>25.16</v>
      </c>
      <c r="J32" s="34">
        <v>32</v>
      </c>
      <c r="K32" s="33" t="s">
        <v>33</v>
      </c>
      <c r="L32" s="33">
        <v>0.05</v>
      </c>
      <c r="M32" s="33">
        <v>3.73</v>
      </c>
      <c r="N32" s="34">
        <v>4</v>
      </c>
      <c r="O32" s="34">
        <f t="shared" si="0"/>
        <v>167</v>
      </c>
    </row>
    <row r="33" spans="1:15">
      <c r="A33" s="125"/>
      <c r="B33" s="39" t="s">
        <v>29</v>
      </c>
      <c r="C33" s="33">
        <v>62.36</v>
      </c>
      <c r="D33" s="33">
        <v>56.52</v>
      </c>
      <c r="E33" s="33">
        <v>68.2</v>
      </c>
      <c r="F33" s="34">
        <v>195</v>
      </c>
      <c r="G33" s="33">
        <v>33.770000000000003</v>
      </c>
      <c r="H33" s="33">
        <v>28.04</v>
      </c>
      <c r="I33" s="33">
        <v>39.51</v>
      </c>
      <c r="J33" s="34">
        <v>97</v>
      </c>
      <c r="K33" s="32" t="s">
        <v>285</v>
      </c>
      <c r="L33" s="33">
        <v>1.66</v>
      </c>
      <c r="M33" s="33">
        <v>6.08</v>
      </c>
      <c r="N33" s="34">
        <v>12</v>
      </c>
      <c r="O33" s="34">
        <f t="shared" si="0"/>
        <v>304</v>
      </c>
    </row>
    <row r="34" spans="1:15">
      <c r="A34" s="125"/>
      <c r="B34" s="39" t="s">
        <v>30</v>
      </c>
      <c r="C34" s="33">
        <v>75.78</v>
      </c>
      <c r="D34" s="33">
        <v>67.92</v>
      </c>
      <c r="E34" s="33">
        <v>83.63</v>
      </c>
      <c r="F34" s="34">
        <v>96</v>
      </c>
      <c r="G34" s="33">
        <v>21.86</v>
      </c>
      <c r="H34" s="33">
        <v>14.25</v>
      </c>
      <c r="I34" s="33">
        <v>29.47</v>
      </c>
      <c r="J34" s="34">
        <v>27</v>
      </c>
      <c r="K34" s="33" t="s">
        <v>33</v>
      </c>
      <c r="L34" s="33">
        <v>0</v>
      </c>
      <c r="M34" s="33">
        <v>5.0199999999999996</v>
      </c>
      <c r="N34" s="34">
        <v>3</v>
      </c>
      <c r="O34" s="34">
        <f t="shared" si="0"/>
        <v>126</v>
      </c>
    </row>
    <row r="35" spans="1:15">
      <c r="A35" s="125"/>
      <c r="B35" s="39" t="s">
        <v>31</v>
      </c>
      <c r="C35" s="33">
        <v>78.099999999999994</v>
      </c>
      <c r="D35" s="33">
        <v>72.45</v>
      </c>
      <c r="E35" s="33">
        <v>83.75</v>
      </c>
      <c r="F35" s="34">
        <v>172</v>
      </c>
      <c r="G35" s="33">
        <v>20.22</v>
      </c>
      <c r="H35" s="33">
        <v>14.71</v>
      </c>
      <c r="I35" s="33">
        <v>25.73</v>
      </c>
      <c r="J35" s="34">
        <v>43</v>
      </c>
      <c r="K35" s="33" t="s">
        <v>33</v>
      </c>
      <c r="L35" s="33">
        <v>0.04</v>
      </c>
      <c r="M35" s="33">
        <v>3.33</v>
      </c>
      <c r="N35" s="34">
        <v>4</v>
      </c>
      <c r="O35" s="34">
        <f t="shared" si="0"/>
        <v>219</v>
      </c>
    </row>
    <row r="36" spans="1:15">
      <c r="A36" s="125"/>
      <c r="B36" s="39" t="s">
        <v>32</v>
      </c>
      <c r="C36" s="33">
        <v>72.680000000000007</v>
      </c>
      <c r="D36" s="33">
        <v>63.1</v>
      </c>
      <c r="E36" s="33">
        <v>82.26</v>
      </c>
      <c r="F36" s="34">
        <v>68</v>
      </c>
      <c r="G36" s="32" t="s">
        <v>287</v>
      </c>
      <c r="H36" s="33">
        <v>14.93</v>
      </c>
      <c r="I36" s="33">
        <v>33.450000000000003</v>
      </c>
      <c r="J36" s="34">
        <v>23</v>
      </c>
      <c r="K36" s="33" t="s">
        <v>33</v>
      </c>
      <c r="L36" s="33">
        <v>0</v>
      </c>
      <c r="M36" s="33">
        <v>6.68</v>
      </c>
      <c r="N36" s="34">
        <v>3</v>
      </c>
      <c r="O36" s="34">
        <f t="shared" si="0"/>
        <v>94</v>
      </c>
    </row>
    <row r="37" spans="1:15">
      <c r="A37" s="1" t="s">
        <v>221</v>
      </c>
    </row>
    <row r="38" spans="1:15">
      <c r="A38" s="1" t="s">
        <v>428</v>
      </c>
      <c r="O38" s="3" t="s">
        <v>433</v>
      </c>
    </row>
  </sheetData>
  <mergeCells count="37">
    <mergeCell ref="P1:AB1"/>
    <mergeCell ref="L27:M27"/>
    <mergeCell ref="C24:O24"/>
    <mergeCell ref="C25:O25"/>
    <mergeCell ref="O26:O27"/>
    <mergeCell ref="Q4:R4"/>
    <mergeCell ref="U4:V4"/>
    <mergeCell ref="T3:W3"/>
    <mergeCell ref="X3:AA3"/>
    <mergeCell ref="AB3:AB4"/>
    <mergeCell ref="L4:M4"/>
    <mergeCell ref="Y4:Z4"/>
    <mergeCell ref="P2:AB2"/>
    <mergeCell ref="P3:S3"/>
    <mergeCell ref="C26:F26"/>
    <mergeCell ref="G26:J26"/>
    <mergeCell ref="K26:N26"/>
    <mergeCell ref="D27:E27"/>
    <mergeCell ref="H27:I27"/>
    <mergeCell ref="A28:A36"/>
    <mergeCell ref="A13:A14"/>
    <mergeCell ref="A15:A16"/>
    <mergeCell ref="A17:A18"/>
    <mergeCell ref="A19:A20"/>
    <mergeCell ref="A24:B27"/>
    <mergeCell ref="A6:A7"/>
    <mergeCell ref="A8:A9"/>
    <mergeCell ref="A10:A12"/>
    <mergeCell ref="D4:E4"/>
    <mergeCell ref="H4:I4"/>
    <mergeCell ref="A1:B4"/>
    <mergeCell ref="C1:O1"/>
    <mergeCell ref="C2:O2"/>
    <mergeCell ref="C3:F3"/>
    <mergeCell ref="G3:J3"/>
    <mergeCell ref="K3:N3"/>
    <mergeCell ref="O3:O4"/>
  </mergeCells>
  <pageMargins left="0.59055118110236227" right="0.39370078740157483" top="0.98425196850393704" bottom="0.59055118110236227" header="0.31496062992125984" footer="0.31496062992125984"/>
  <pageSetup paperSize="9" scale="56" orientation="landscape" r:id="rId1"/>
  <headerFooter>
    <oddHeader>&amp;R&amp;G</oddHeader>
    <oddFooter>&amp;L&amp;8&amp;F-&amp;A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44</vt:i4>
      </vt:variant>
      <vt:variant>
        <vt:lpstr>Plages nommées</vt:lpstr>
      </vt:variant>
      <vt:variant>
        <vt:i4>44</vt:i4>
      </vt:variant>
    </vt:vector>
  </HeadingPairs>
  <TitlesOfParts>
    <vt:vector size="88" baseType="lpstr">
      <vt:lpstr>Liste_variables</vt:lpstr>
      <vt:lpstr>TPSYG11</vt:lpstr>
      <vt:lpstr>TPSYG12</vt:lpstr>
      <vt:lpstr>TPSYG13</vt:lpstr>
      <vt:lpstr>TPSYG14</vt:lpstr>
      <vt:lpstr>TPSYG15</vt:lpstr>
      <vt:lpstr>DET_PSY</vt:lpstr>
      <vt:lpstr>SPSYG06a</vt:lpstr>
      <vt:lpstr>SPSYG06b</vt:lpstr>
      <vt:lpstr>SPSYG06c</vt:lpstr>
      <vt:lpstr>SPSYG06d</vt:lpstr>
      <vt:lpstr>SPSYG06e</vt:lpstr>
      <vt:lpstr>SPSYG06f</vt:lpstr>
      <vt:lpstr>SPSYG06g</vt:lpstr>
      <vt:lpstr>SPSYG06h</vt:lpstr>
      <vt:lpstr>SPSYG06i</vt:lpstr>
      <vt:lpstr>PHQ9</vt:lpstr>
      <vt:lpstr>SPSYG07a</vt:lpstr>
      <vt:lpstr>SPSYG07b</vt:lpstr>
      <vt:lpstr>SPSYG07c</vt:lpstr>
      <vt:lpstr>SPSYG07d</vt:lpstr>
      <vt:lpstr>EVI3</vt:lpstr>
      <vt:lpstr>SPSYG01</vt:lpstr>
      <vt:lpstr>SPSYG02</vt:lpstr>
      <vt:lpstr>SPSYG03</vt:lpstr>
      <vt:lpstr>SPSYG04</vt:lpstr>
      <vt:lpstr>MASTERY</vt:lpstr>
      <vt:lpstr>SPSYG08d</vt:lpstr>
      <vt:lpstr>SPSYG08e</vt:lpstr>
      <vt:lpstr>SPSYG08f</vt:lpstr>
      <vt:lpstr>SPSYG08g</vt:lpstr>
      <vt:lpstr>RESIL3</vt:lpstr>
      <vt:lpstr>SPSYG08a</vt:lpstr>
      <vt:lpstr>SPSYG08b</vt:lpstr>
      <vt:lpstr>SPSYG08c</vt:lpstr>
      <vt:lpstr>ASKU</vt:lpstr>
      <vt:lpstr>TPSYG05</vt:lpstr>
      <vt:lpstr>TSOUN05</vt:lpstr>
      <vt:lpstr>TSOUN30</vt:lpstr>
      <vt:lpstr>TSOUN28</vt:lpstr>
      <vt:lpstr>TSOUN25</vt:lpstr>
      <vt:lpstr>TSOUN27</vt:lpstr>
      <vt:lpstr>TSOUN29</vt:lpstr>
      <vt:lpstr>OSS3</vt:lpstr>
      <vt:lpstr>ASKU!Zone_d_impression</vt:lpstr>
      <vt:lpstr>DET_PSY!Zone_d_impression</vt:lpstr>
      <vt:lpstr>'EVI3'!Zone_d_impression</vt:lpstr>
      <vt:lpstr>Liste_variables!Zone_d_impression</vt:lpstr>
      <vt:lpstr>MASTERY!Zone_d_impression</vt:lpstr>
      <vt:lpstr>'OSS3'!Zone_d_impression</vt:lpstr>
      <vt:lpstr>'PHQ9'!Zone_d_impression</vt:lpstr>
      <vt:lpstr>RESIL3!Zone_d_impression</vt:lpstr>
      <vt:lpstr>SPSYG01!Zone_d_impression</vt:lpstr>
      <vt:lpstr>SPSYG02!Zone_d_impression</vt:lpstr>
      <vt:lpstr>SPSYG03!Zone_d_impression</vt:lpstr>
      <vt:lpstr>SPSYG04!Zone_d_impression</vt:lpstr>
      <vt:lpstr>SPSYG06a!Zone_d_impression</vt:lpstr>
      <vt:lpstr>SPSYG06b!Zone_d_impression</vt:lpstr>
      <vt:lpstr>SPSYG06c!Zone_d_impression</vt:lpstr>
      <vt:lpstr>SPSYG06d!Zone_d_impression</vt:lpstr>
      <vt:lpstr>SPSYG06e!Zone_d_impression</vt:lpstr>
      <vt:lpstr>SPSYG06f!Zone_d_impression</vt:lpstr>
      <vt:lpstr>SPSYG06g!Zone_d_impression</vt:lpstr>
      <vt:lpstr>SPSYG06h!Zone_d_impression</vt:lpstr>
      <vt:lpstr>SPSYG06i!Zone_d_impression</vt:lpstr>
      <vt:lpstr>SPSYG07a!Zone_d_impression</vt:lpstr>
      <vt:lpstr>SPSYG07b!Zone_d_impression</vt:lpstr>
      <vt:lpstr>SPSYG07c!Zone_d_impression</vt:lpstr>
      <vt:lpstr>SPSYG07d!Zone_d_impression</vt:lpstr>
      <vt:lpstr>SPSYG08a!Zone_d_impression</vt:lpstr>
      <vt:lpstr>SPSYG08b!Zone_d_impression</vt:lpstr>
      <vt:lpstr>SPSYG08c!Zone_d_impression</vt:lpstr>
      <vt:lpstr>SPSYG08d!Zone_d_impression</vt:lpstr>
      <vt:lpstr>SPSYG08e!Zone_d_impression</vt:lpstr>
      <vt:lpstr>SPSYG08f!Zone_d_impression</vt:lpstr>
      <vt:lpstr>SPSYG08g!Zone_d_impression</vt:lpstr>
      <vt:lpstr>TPSYG05!Zone_d_impression</vt:lpstr>
      <vt:lpstr>TPSYG11!Zone_d_impression</vt:lpstr>
      <vt:lpstr>TPSYG12!Zone_d_impression</vt:lpstr>
      <vt:lpstr>TPSYG13!Zone_d_impression</vt:lpstr>
      <vt:lpstr>TPSYG14!Zone_d_impression</vt:lpstr>
      <vt:lpstr>TPSYG15!Zone_d_impression</vt:lpstr>
      <vt:lpstr>TSOUN05!Zone_d_impression</vt:lpstr>
      <vt:lpstr>TSOUN25!Zone_d_impression</vt:lpstr>
      <vt:lpstr>TSOUN27!Zone_d_impression</vt:lpstr>
      <vt:lpstr>TSOUN28!Zone_d_impression</vt:lpstr>
      <vt:lpstr>TSOUN29!Zone_d_impression</vt:lpstr>
      <vt:lpstr>TSOUN30!Zone_d_impression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The SAS System</dc:title>
  <dc:creator>t7r70</dc:creator>
  <cp:lastModifiedBy>Fallot Danièle BFS</cp:lastModifiedBy>
  <cp:revision>1</cp:revision>
  <cp:lastPrinted>2020-09-28T10:18:01Z</cp:lastPrinted>
  <dcterms:created xsi:type="dcterms:W3CDTF">2019-04-12T07:36:33Z</dcterms:created>
  <dcterms:modified xsi:type="dcterms:W3CDTF">2020-09-28T10:43:37Z</dcterms:modified>
</cp:coreProperties>
</file>