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adb.intra.admin.ch\BFS$\Archive\GS\OBSAN\06_Gesundheitsberichte\04_Kantonale_Gesundheitsfachberichte\Rapport_CPPS_2020_2016-454\06_Publikationsprozess\04_Bericht_F\Annexes\"/>
    </mc:Choice>
  </mc:AlternateContent>
  <bookViews>
    <workbookView xWindow="0" yWindow="0" windowWidth="23040" windowHeight="9225" tabRatio="847"/>
  </bookViews>
  <sheets>
    <sheet name="Liste_variables" sheetId="37" r:id="rId1"/>
    <sheet name="TABAC3" sheetId="1" r:id="rId2"/>
    <sheet name="DAYSMOKE" sheetId="2" r:id="rId3"/>
    <sheet name="NICOT4" sheetId="3" r:id="rId4"/>
    <sheet name="TTAKO19" sheetId="4" r:id="rId5"/>
    <sheet name="TTAKO02a" sheetId="5" r:id="rId6"/>
    <sheet name="TTAKO02b" sheetId="6" r:id="rId7"/>
    <sheet name="TTAKO02c" sheetId="7" r:id="rId8"/>
    <sheet name="TTAKO02d" sheetId="8" r:id="rId9"/>
    <sheet name="TTAKO02e" sheetId="9" r:id="rId10"/>
    <sheet name="TTAKO02f" sheetId="10" r:id="rId11"/>
    <sheet name="TTAKO02g" sheetId="11" r:id="rId12"/>
    <sheet name="TTAKO02h" sheetId="12" r:id="rId13"/>
    <sheet name="TALKO15" sheetId="13" r:id="rId14"/>
    <sheet name="ALCCHRON5" sheetId="14" r:id="rId15"/>
    <sheet name="ALCCHRON" sheetId="15" r:id="rId16"/>
    <sheet name="ALCBINGE" sheetId="16" r:id="rId17"/>
    <sheet name="HACHCONS" sheetId="17" r:id="rId18"/>
    <sheet name="HEROCONS" sheetId="18" r:id="rId19"/>
    <sheet name="COCACONS" sheetId="19" r:id="rId20"/>
    <sheet name="ECSTCONS" sheetId="20" r:id="rId21"/>
    <sheet name="TMEKO01" sheetId="22" r:id="rId22"/>
    <sheet name="TMEKO10" sheetId="23" r:id="rId23"/>
    <sheet name="TMEKO10DAY" sheetId="24" r:id="rId24"/>
    <sheet name="TMEKO12" sheetId="25" r:id="rId25"/>
    <sheet name="TMEKO06" sheetId="26" r:id="rId26"/>
    <sheet name="TMEKO34" sheetId="27" r:id="rId27"/>
    <sheet name="TMEKO40" sheetId="28" r:id="rId28"/>
    <sheet name="TMEKO40DAY" sheetId="29" r:id="rId29"/>
    <sheet name="TMEKO02" sheetId="30" r:id="rId30"/>
    <sheet name="TMEKO04" sheetId="31" r:id="rId31"/>
    <sheet name="TMEKO50" sheetId="32" r:id="rId32"/>
    <sheet name="TMEKO29" sheetId="33" r:id="rId33"/>
    <sheet name="TMEKO42" sheetId="34" r:id="rId34"/>
    <sheet name="TMEKO48" sheetId="35" r:id="rId35"/>
    <sheet name="PSYCHOTR" sheetId="36" r:id="rId36"/>
    <sheet name="POLYMED" sheetId="38" r:id="rId37"/>
  </sheets>
  <definedNames>
    <definedName name="_xlnm.Print_Area" localSheetId="16">ALCBINGE!$A$1:$AR$38</definedName>
    <definedName name="_xlnm.Print_Area" localSheetId="15">ALCCHRON!$A$1:$T$80</definedName>
    <definedName name="_xlnm.Print_Area" localSheetId="14">ALCCHRON5!$A$1:$AR$80</definedName>
    <definedName name="_xlnm.Print_Area" localSheetId="19">COCACONS!$A$1:$AB$37</definedName>
    <definedName name="_xlnm.Print_Area" localSheetId="2">DAYSMOKE!$A$1:$AB$67</definedName>
    <definedName name="_xlnm.Print_Area" localSheetId="20">ECSTCONS!$A$1:$AB$37</definedName>
    <definedName name="_xlnm.Print_Area" localSheetId="17">HACHCONS!$A$1:$AB$51</definedName>
    <definedName name="_xlnm.Print_Area" localSheetId="18">HEROCONS!$A$1:$AB$37</definedName>
    <definedName name="_xlnm.Print_Area" localSheetId="3">NICOT4!$A$1:$AJ$108</definedName>
    <definedName name="_xlnm.Print_Area" localSheetId="36">POLYMED!$A$1:$AJ$39</definedName>
    <definedName name="_xlnm.Print_Area" localSheetId="35">PSYCHOTR!$A$1:$AB$66</definedName>
    <definedName name="_xlnm.Print_Area" localSheetId="1">TABAC3!$A$1:$AB$109</definedName>
    <definedName name="_xlnm.Print_Area" localSheetId="13">TALKO15!$A$1:$AJ$108</definedName>
    <definedName name="_xlnm.Print_Area" localSheetId="21">TMEKO01!$A$1:$T$108</definedName>
    <definedName name="_xlnm.Print_Area" localSheetId="29">TMEKO02!$A$1:$T$108</definedName>
    <definedName name="_xlnm.Print_Area" localSheetId="30">TMEKO04!$A$1:$T$108</definedName>
    <definedName name="_xlnm.Print_Area" localSheetId="25">TMEKO06!$A$1:$T$108</definedName>
    <definedName name="_xlnm.Print_Area" localSheetId="22">TMEKO10!$A$1:$T$108</definedName>
    <definedName name="_xlnm.Print_Area" localSheetId="23">TMEKO10DAY!$A$1:$T$108</definedName>
    <definedName name="_xlnm.Print_Area" localSheetId="24">TMEKO12!$A$1:$T$108</definedName>
    <definedName name="_xlnm.Print_Area" localSheetId="32">TMEKO29!$A$1:$T$80</definedName>
    <definedName name="_xlnm.Print_Area" localSheetId="26">TMEKO34!$A$1:$AB$38</definedName>
    <definedName name="_xlnm.Print_Area" localSheetId="27">TMEKO40!$A$1:$T$66</definedName>
    <definedName name="_xlnm.Print_Area" localSheetId="28">TMEKO40DAY!$A$1:$T$66</definedName>
    <definedName name="_xlnm.Print_Area" localSheetId="33">TMEKO42!$A$1:$T$66</definedName>
    <definedName name="_xlnm.Print_Area" localSheetId="34">TMEKO48!$A$1:$T$38</definedName>
    <definedName name="_xlnm.Print_Area" localSheetId="31">TMEKO50!$A$1:$T$38</definedName>
    <definedName name="_xlnm.Print_Area" localSheetId="5">TTAKO02a!$A$1:$T$108</definedName>
    <definedName name="_xlnm.Print_Area" localSheetId="6">TTAKO02b!$A$1:$T$108</definedName>
    <definedName name="_xlnm.Print_Area" localSheetId="7">TTAKO02c!$A$1:$T$108</definedName>
    <definedName name="_xlnm.Print_Area" localSheetId="8">TTAKO02d!$A$1:$T$108</definedName>
    <definedName name="_xlnm.Print_Area" localSheetId="9">TTAKO02e!$A$1:$T$66</definedName>
    <definedName name="_xlnm.Print_Area" localSheetId="10">TTAKO02f!$A$1:$T$38</definedName>
    <definedName name="_xlnm.Print_Area" localSheetId="11">TTAKO02g!$A$1:$T$38</definedName>
    <definedName name="_xlnm.Print_Area" localSheetId="12">TTAKO02h!$A$1:$T$38</definedName>
    <definedName name="_xlnm.Print_Area" localSheetId="4">TTAKO19!$A$1:$T$80</definedName>
  </definedNames>
  <calcPr calcId="162913" concurrentCalc="0"/>
</workbook>
</file>

<file path=xl/calcChain.xml><?xml version="1.0" encoding="utf-8"?>
<calcChain xmlns="http://schemas.openxmlformats.org/spreadsheetml/2006/main">
  <c r="S30" i="38" l="1"/>
  <c r="S31" i="38"/>
  <c r="S32" i="38"/>
  <c r="S33" i="38"/>
  <c r="S34" i="38"/>
  <c r="S35" i="38"/>
  <c r="S36" i="38"/>
  <c r="S37" i="38"/>
  <c r="S29" i="38"/>
  <c r="O30" i="36"/>
  <c r="K92" i="25"/>
  <c r="K90" i="25"/>
  <c r="K88" i="25"/>
  <c r="K80" i="25"/>
  <c r="K79" i="25"/>
  <c r="K78" i="25"/>
  <c r="K77" i="25"/>
  <c r="K76" i="25"/>
  <c r="K67" i="25"/>
  <c r="K66" i="25"/>
  <c r="K65" i="25"/>
  <c r="K64" i="25"/>
  <c r="K63" i="25"/>
  <c r="K54" i="25"/>
  <c r="K53" i="25"/>
  <c r="K52" i="25"/>
  <c r="K51" i="25"/>
  <c r="K50" i="25"/>
  <c r="K38" i="25"/>
  <c r="K39" i="25"/>
  <c r="K40" i="25"/>
  <c r="K41" i="25"/>
  <c r="K37" i="25"/>
  <c r="K36" i="25"/>
  <c r="K35" i="25"/>
  <c r="K34" i="25"/>
  <c r="K33" i="25"/>
  <c r="K49" i="25"/>
  <c r="K48" i="25"/>
  <c r="K47" i="25"/>
  <c r="K46" i="25"/>
  <c r="K62" i="25"/>
  <c r="K61" i="25"/>
  <c r="K60" i="25"/>
  <c r="K59" i="25"/>
  <c r="K75" i="25"/>
  <c r="K74" i="25"/>
  <c r="K73" i="25"/>
  <c r="K72" i="25"/>
  <c r="K87" i="25"/>
  <c r="K86" i="25"/>
  <c r="K85" i="25"/>
  <c r="K25" i="22"/>
  <c r="K24" i="22"/>
  <c r="K23" i="22"/>
  <c r="K22" i="22"/>
  <c r="K21" i="22"/>
  <c r="K20" i="22"/>
  <c r="K19" i="22"/>
  <c r="K18" i="22"/>
  <c r="K17" i="22"/>
  <c r="K16" i="22"/>
  <c r="K15" i="22"/>
  <c r="K14" i="22"/>
  <c r="K13" i="22"/>
  <c r="K12" i="22"/>
  <c r="K11" i="22"/>
  <c r="K10" i="22"/>
  <c r="K9" i="22"/>
  <c r="K8" i="22"/>
  <c r="K7" i="22"/>
  <c r="K6" i="22"/>
  <c r="K5" i="22"/>
  <c r="T6" i="22"/>
  <c r="T7" i="22"/>
  <c r="T8" i="22"/>
  <c r="T9" i="22"/>
  <c r="T10" i="22"/>
  <c r="T11" i="22"/>
  <c r="T12" i="22"/>
  <c r="T13" i="22"/>
  <c r="T14" i="22"/>
  <c r="T15" i="22"/>
  <c r="T16" i="22"/>
  <c r="T17" i="22"/>
  <c r="T18" i="22"/>
  <c r="T19" i="22"/>
  <c r="T20" i="22"/>
  <c r="T21" i="22"/>
  <c r="T22" i="22"/>
  <c r="T23" i="22"/>
  <c r="T24" i="22"/>
  <c r="T25" i="22"/>
  <c r="T5" i="22"/>
  <c r="W52" i="14"/>
  <c r="W51" i="14"/>
  <c r="W50" i="14"/>
  <c r="W49" i="14"/>
  <c r="W48" i="14"/>
  <c r="W47" i="14"/>
  <c r="W46" i="14"/>
  <c r="W45" i="14"/>
  <c r="W44" i="14"/>
  <c r="K36" i="12"/>
  <c r="K35" i="12"/>
  <c r="K34" i="12"/>
  <c r="K32" i="12"/>
  <c r="K30" i="12"/>
  <c r="K36" i="11"/>
  <c r="K34" i="11"/>
  <c r="K32" i="11"/>
  <c r="K36" i="10"/>
  <c r="K32" i="9"/>
  <c r="K34" i="9"/>
  <c r="K38" i="9"/>
  <c r="K37" i="9"/>
  <c r="K36" i="9"/>
  <c r="K51" i="9"/>
  <c r="K50" i="9"/>
  <c r="K49" i="9"/>
  <c r="K48" i="9"/>
  <c r="K47" i="9"/>
  <c r="K46" i="9"/>
  <c r="K45" i="9"/>
  <c r="K59" i="9"/>
  <c r="K60" i="9"/>
  <c r="K61" i="9"/>
  <c r="K62" i="9"/>
  <c r="K63" i="9"/>
  <c r="K64" i="9"/>
  <c r="K58" i="9"/>
  <c r="K102" i="7"/>
  <c r="K88" i="7"/>
  <c r="K90" i="7"/>
  <c r="K80" i="7"/>
  <c r="K78" i="7"/>
  <c r="K67" i="7"/>
  <c r="K54" i="7"/>
  <c r="K50" i="7"/>
  <c r="K78" i="6"/>
  <c r="S34" i="19"/>
  <c r="S35" i="19"/>
  <c r="S33" i="19"/>
  <c r="S30" i="19"/>
  <c r="S31" i="19"/>
  <c r="S32" i="19"/>
  <c r="S29" i="19"/>
  <c r="S28" i="19"/>
  <c r="S27" i="19"/>
  <c r="O33" i="20"/>
  <c r="O34" i="20"/>
  <c r="O32" i="18"/>
  <c r="O33" i="18"/>
  <c r="O34" i="18"/>
  <c r="O35" i="18"/>
  <c r="O31" i="18"/>
  <c r="O35" i="20"/>
  <c r="O32" i="20"/>
  <c r="O31" i="20"/>
  <c r="O30" i="20"/>
  <c r="O29" i="20"/>
  <c r="O28" i="20"/>
  <c r="O27" i="20"/>
  <c r="O30" i="18"/>
  <c r="O29" i="18"/>
  <c r="O28" i="18"/>
  <c r="O27" i="18"/>
  <c r="W36" i="16"/>
  <c r="W35" i="16"/>
  <c r="W33" i="16"/>
  <c r="W31" i="16"/>
  <c r="W29" i="16"/>
  <c r="W30" i="16"/>
  <c r="W32" i="16"/>
  <c r="W34" i="16"/>
  <c r="W28" i="16"/>
  <c r="K78" i="4"/>
  <c r="K77" i="4"/>
  <c r="K76" i="4"/>
  <c r="K75" i="4"/>
  <c r="K74" i="4"/>
  <c r="K73" i="4"/>
  <c r="K72" i="4"/>
  <c r="K71" i="4"/>
  <c r="K70" i="4"/>
  <c r="K65" i="4"/>
  <c r="K64" i="4"/>
  <c r="K63" i="4"/>
  <c r="K62" i="4"/>
  <c r="K61" i="4"/>
  <c r="K60" i="4"/>
  <c r="K59" i="4"/>
  <c r="K58" i="4"/>
  <c r="K57" i="4"/>
  <c r="K52" i="4"/>
  <c r="K51" i="4"/>
  <c r="K50" i="4"/>
  <c r="K49" i="4"/>
  <c r="K48" i="4"/>
  <c r="K47" i="4"/>
  <c r="K46" i="4"/>
  <c r="K45" i="4"/>
  <c r="K44" i="4"/>
  <c r="K39" i="4"/>
  <c r="K38" i="4"/>
  <c r="K37" i="4"/>
  <c r="K36" i="4"/>
  <c r="K35" i="4"/>
  <c r="K34" i="4"/>
  <c r="K33" i="4"/>
  <c r="K32" i="4"/>
  <c r="K31" i="4"/>
  <c r="S101" i="3"/>
  <c r="S90" i="3"/>
  <c r="S88" i="3"/>
  <c r="S78" i="3"/>
  <c r="S67" i="3"/>
  <c r="S54" i="3"/>
  <c r="S53" i="3"/>
  <c r="S52" i="3"/>
  <c r="S50" i="3"/>
  <c r="S41" i="3"/>
  <c r="S39" i="3"/>
  <c r="S105" i="3"/>
  <c r="S102" i="3"/>
  <c r="S100" i="3"/>
  <c r="S99" i="3"/>
  <c r="S98" i="3"/>
  <c r="S92" i="3"/>
  <c r="S87" i="3"/>
  <c r="S86" i="3"/>
  <c r="S85" i="3"/>
  <c r="S80" i="3"/>
  <c r="S79" i="3"/>
  <c r="S77" i="3"/>
  <c r="S76" i="3"/>
  <c r="S75" i="3"/>
  <c r="S74" i="3"/>
  <c r="S73" i="3"/>
  <c r="S72" i="3"/>
  <c r="S66" i="3"/>
  <c r="S65" i="3"/>
  <c r="S64" i="3"/>
  <c r="S63" i="3"/>
  <c r="S62" i="3"/>
  <c r="S61" i="3"/>
  <c r="S60" i="3"/>
  <c r="S59" i="3"/>
  <c r="S51" i="3"/>
  <c r="S49" i="3"/>
  <c r="S48" i="3"/>
  <c r="S47" i="3"/>
  <c r="S46" i="3"/>
  <c r="S34" i="3"/>
  <c r="S35" i="3"/>
  <c r="S36" i="3"/>
  <c r="S37" i="3"/>
  <c r="S38" i="3"/>
  <c r="S40" i="3"/>
  <c r="S33" i="3"/>
  <c r="O31" i="17"/>
  <c r="O33" i="17"/>
  <c r="O36" i="17"/>
  <c r="O44" i="17"/>
  <c r="O45" i="17"/>
  <c r="O46" i="17"/>
  <c r="O47" i="17"/>
  <c r="O48" i="17"/>
  <c r="O49" i="17"/>
  <c r="O43" i="17"/>
  <c r="O42" i="17"/>
  <c r="O41" i="17"/>
  <c r="O29" i="17"/>
  <c r="O30" i="17"/>
  <c r="O32" i="17"/>
  <c r="O34" i="17"/>
  <c r="O35" i="17"/>
  <c r="O28" i="17"/>
  <c r="K28" i="32"/>
  <c r="K34" i="32"/>
  <c r="K33" i="32"/>
  <c r="K31" i="32"/>
  <c r="O64" i="36"/>
  <c r="O63" i="36"/>
  <c r="O62" i="36"/>
  <c r="O61" i="36"/>
  <c r="O60" i="36"/>
  <c r="O59" i="36"/>
  <c r="O58" i="36"/>
  <c r="O57" i="36"/>
  <c r="O56" i="36"/>
  <c r="O51" i="36"/>
  <c r="O50" i="36"/>
  <c r="O49" i="36"/>
  <c r="O48" i="36"/>
  <c r="O47" i="36"/>
  <c r="O46" i="36"/>
  <c r="O45" i="36"/>
  <c r="O44" i="36"/>
  <c r="O43" i="36"/>
  <c r="O31" i="36"/>
  <c r="O32" i="36"/>
  <c r="O33" i="36"/>
  <c r="O34" i="36"/>
  <c r="O35" i="36"/>
  <c r="O36" i="36"/>
  <c r="O37" i="36"/>
  <c r="O38" i="36"/>
  <c r="K105" i="31"/>
  <c r="K102" i="31"/>
  <c r="K101" i="31"/>
  <c r="K100" i="31"/>
  <c r="K99" i="31"/>
  <c r="K98" i="31"/>
  <c r="K105" i="30"/>
  <c r="K102" i="30"/>
  <c r="K101" i="30"/>
  <c r="K100" i="30"/>
  <c r="K99" i="30"/>
  <c r="K98" i="30"/>
  <c r="K92" i="31"/>
  <c r="K90" i="31"/>
  <c r="K88" i="31"/>
  <c r="K87" i="31"/>
  <c r="K86" i="31"/>
  <c r="K85" i="31"/>
  <c r="K92" i="30"/>
  <c r="K90" i="30"/>
  <c r="K88" i="30"/>
  <c r="K87" i="30"/>
  <c r="K86" i="30"/>
  <c r="K85" i="30"/>
  <c r="K80" i="31"/>
  <c r="K79" i="31"/>
  <c r="K78" i="31"/>
  <c r="K77" i="31"/>
  <c r="K76" i="31"/>
  <c r="K75" i="31"/>
  <c r="K74" i="31"/>
  <c r="K73" i="31"/>
  <c r="K72" i="31"/>
  <c r="K78" i="33"/>
  <c r="K77" i="33"/>
  <c r="K76" i="33"/>
  <c r="K75" i="33"/>
  <c r="K74" i="33"/>
  <c r="K73" i="33"/>
  <c r="K72" i="33"/>
  <c r="K71" i="33"/>
  <c r="K70" i="33"/>
  <c r="K80" i="30"/>
  <c r="K79" i="30"/>
  <c r="K78" i="30"/>
  <c r="K77" i="30"/>
  <c r="K76" i="30"/>
  <c r="K75" i="30"/>
  <c r="K74" i="30"/>
  <c r="K73" i="30"/>
  <c r="K72" i="30"/>
  <c r="K67" i="31"/>
  <c r="K66" i="31"/>
  <c r="K65" i="31"/>
  <c r="K64" i="31"/>
  <c r="K63" i="31"/>
  <c r="K62" i="31"/>
  <c r="K61" i="31"/>
  <c r="K60" i="31"/>
  <c r="K59" i="31"/>
  <c r="K65" i="33"/>
  <c r="K64" i="33"/>
  <c r="K63" i="33"/>
  <c r="K62" i="33"/>
  <c r="K61" i="33"/>
  <c r="K60" i="33"/>
  <c r="K59" i="33"/>
  <c r="K58" i="33"/>
  <c r="K57" i="33"/>
  <c r="K64" i="34"/>
  <c r="K63" i="34"/>
  <c r="K62" i="34"/>
  <c r="K61" i="34"/>
  <c r="K60" i="34"/>
  <c r="K59" i="34"/>
  <c r="K58" i="34"/>
  <c r="K57" i="34"/>
  <c r="K56" i="34"/>
  <c r="K67" i="30"/>
  <c r="K66" i="30"/>
  <c r="K65" i="30"/>
  <c r="K64" i="30"/>
  <c r="K63" i="30"/>
  <c r="K62" i="30"/>
  <c r="K61" i="30"/>
  <c r="K60" i="30"/>
  <c r="K59" i="30"/>
  <c r="K54" i="31"/>
  <c r="K53" i="31"/>
  <c r="K52" i="31"/>
  <c r="K51" i="31"/>
  <c r="K50" i="31"/>
  <c r="K49" i="31"/>
  <c r="K48" i="31"/>
  <c r="K47" i="31"/>
  <c r="K46" i="31"/>
  <c r="K52" i="33"/>
  <c r="K51" i="33"/>
  <c r="K50" i="33"/>
  <c r="K49" i="33"/>
  <c r="K48" i="33"/>
  <c r="K47" i="33"/>
  <c r="K46" i="33"/>
  <c r="K45" i="33"/>
  <c r="K44" i="33"/>
  <c r="K51" i="34"/>
  <c r="K50" i="34"/>
  <c r="K49" i="34"/>
  <c r="K48" i="34"/>
  <c r="K47" i="34"/>
  <c r="K46" i="34"/>
  <c r="K45" i="34"/>
  <c r="K44" i="34"/>
  <c r="K43" i="34"/>
  <c r="K54" i="30"/>
  <c r="K53" i="30"/>
  <c r="K52" i="30"/>
  <c r="K51" i="30"/>
  <c r="K50" i="30"/>
  <c r="K49" i="30"/>
  <c r="K48" i="30"/>
  <c r="K47" i="30"/>
  <c r="K46" i="30"/>
  <c r="K34" i="31"/>
  <c r="K35" i="31"/>
  <c r="K36" i="31"/>
  <c r="K37" i="31"/>
  <c r="K38" i="31"/>
  <c r="K39" i="31"/>
  <c r="K40" i="31"/>
  <c r="K41" i="31"/>
  <c r="K29" i="32"/>
  <c r="K30" i="32"/>
  <c r="K32" i="32"/>
  <c r="K35" i="32"/>
  <c r="K36" i="32"/>
  <c r="K32" i="33"/>
  <c r="K33" i="33"/>
  <c r="K34" i="33"/>
  <c r="K35" i="33"/>
  <c r="K36" i="33"/>
  <c r="K37" i="33"/>
  <c r="K38" i="33"/>
  <c r="K39" i="33"/>
  <c r="K31" i="34"/>
  <c r="K32" i="34"/>
  <c r="K33" i="34"/>
  <c r="K34" i="34"/>
  <c r="K35" i="34"/>
  <c r="K36" i="34"/>
  <c r="K37" i="34"/>
  <c r="K38" i="34"/>
  <c r="K29" i="35"/>
  <c r="K30" i="35"/>
  <c r="K31" i="35"/>
  <c r="K32" i="35"/>
  <c r="K33" i="35"/>
  <c r="K34" i="35"/>
  <c r="K35" i="35"/>
  <c r="K36" i="35"/>
  <c r="K34" i="30"/>
  <c r="K35" i="30"/>
  <c r="K36" i="30"/>
  <c r="K37" i="30"/>
  <c r="K38" i="30"/>
  <c r="K39" i="30"/>
  <c r="K40" i="30"/>
  <c r="K41" i="30"/>
  <c r="K33" i="31"/>
  <c r="K31" i="33"/>
  <c r="K30" i="34"/>
  <c r="K28" i="35"/>
  <c r="K33" i="30"/>
  <c r="K64" i="29"/>
  <c r="K63" i="29"/>
  <c r="K62" i="29"/>
  <c r="K61" i="29"/>
  <c r="K60" i="29"/>
  <c r="K59" i="29"/>
  <c r="K58" i="29"/>
  <c r="K57" i="29"/>
  <c r="K56" i="29"/>
  <c r="K51" i="29"/>
  <c r="K50" i="29"/>
  <c r="K49" i="29"/>
  <c r="K48" i="29"/>
  <c r="K47" i="29"/>
  <c r="K46" i="29"/>
  <c r="K45" i="29"/>
  <c r="K44" i="29"/>
  <c r="K43" i="29"/>
  <c r="K31" i="29"/>
  <c r="K32" i="29"/>
  <c r="K33" i="29"/>
  <c r="K34" i="29"/>
  <c r="K35" i="29"/>
  <c r="K36" i="29"/>
  <c r="K37" i="29"/>
  <c r="K38" i="29"/>
  <c r="K30" i="29"/>
  <c r="K64" i="28"/>
  <c r="K63" i="28"/>
  <c r="K62" i="28"/>
  <c r="K61" i="28"/>
  <c r="K60" i="28"/>
  <c r="K59" i="28"/>
  <c r="K58" i="28"/>
  <c r="K57" i="28"/>
  <c r="K56" i="28"/>
  <c r="K51" i="28"/>
  <c r="K50" i="28"/>
  <c r="K49" i="28"/>
  <c r="K48" i="28"/>
  <c r="K47" i="28"/>
  <c r="K46" i="28"/>
  <c r="K45" i="28"/>
  <c r="K44" i="28"/>
  <c r="K43" i="28"/>
  <c r="K31" i="28"/>
  <c r="K32" i="28"/>
  <c r="K33" i="28"/>
  <c r="K34" i="28"/>
  <c r="K35" i="28"/>
  <c r="K36" i="28"/>
  <c r="K37" i="28"/>
  <c r="K38" i="28"/>
  <c r="K30" i="28"/>
  <c r="O36" i="27"/>
  <c r="O35" i="27"/>
  <c r="O29" i="27"/>
  <c r="O30" i="27"/>
  <c r="O31" i="27"/>
  <c r="O32" i="27"/>
  <c r="O33" i="27"/>
  <c r="O34" i="27"/>
  <c r="O28" i="27"/>
  <c r="K105" i="22"/>
  <c r="K102" i="22"/>
  <c r="K101" i="22"/>
  <c r="K100" i="22"/>
  <c r="K99" i="22"/>
  <c r="K98" i="22"/>
  <c r="K92" i="22"/>
  <c r="K90" i="22"/>
  <c r="K88" i="22"/>
  <c r="K87" i="22"/>
  <c r="K86" i="22"/>
  <c r="K85" i="22"/>
  <c r="K80" i="22"/>
  <c r="K79" i="22"/>
  <c r="K78" i="22"/>
  <c r="K77" i="22"/>
  <c r="K76" i="22"/>
  <c r="K75" i="22"/>
  <c r="K74" i="22"/>
  <c r="K73" i="22"/>
  <c r="K72" i="22"/>
  <c r="K67" i="22"/>
  <c r="K66" i="22"/>
  <c r="K65" i="22"/>
  <c r="K64" i="22"/>
  <c r="K63" i="22"/>
  <c r="K62" i="22"/>
  <c r="K61" i="22"/>
  <c r="K60" i="22"/>
  <c r="K59" i="22"/>
  <c r="K54" i="22"/>
  <c r="K53" i="22"/>
  <c r="K52" i="22"/>
  <c r="K51" i="22"/>
  <c r="K50" i="22"/>
  <c r="K49" i="22"/>
  <c r="K48" i="22"/>
  <c r="K47" i="22"/>
  <c r="K46" i="22"/>
  <c r="K37" i="22"/>
  <c r="K38" i="22"/>
  <c r="K39" i="22"/>
  <c r="K40" i="22"/>
  <c r="K41" i="22"/>
  <c r="K36" i="22"/>
  <c r="K35" i="22"/>
  <c r="K34" i="22"/>
  <c r="K33" i="22"/>
  <c r="K105" i="24"/>
  <c r="K102" i="24"/>
  <c r="K101" i="24"/>
  <c r="K100" i="24"/>
  <c r="K99" i="24"/>
  <c r="K98" i="24"/>
  <c r="K105" i="25"/>
  <c r="K102" i="25"/>
  <c r="K101" i="25"/>
  <c r="K100" i="25"/>
  <c r="K99" i="25"/>
  <c r="K98" i="25"/>
  <c r="K105" i="26"/>
  <c r="K102" i="26"/>
  <c r="K101" i="26"/>
  <c r="K100" i="26"/>
  <c r="K99" i="26"/>
  <c r="K98" i="26"/>
  <c r="K105" i="23"/>
  <c r="K102" i="23"/>
  <c r="K101" i="23"/>
  <c r="K100" i="23"/>
  <c r="K99" i="23"/>
  <c r="K98" i="23"/>
  <c r="K92" i="24"/>
  <c r="K90" i="24"/>
  <c r="K88" i="24"/>
  <c r="K87" i="24"/>
  <c r="K86" i="24"/>
  <c r="K85" i="24"/>
  <c r="K92" i="26"/>
  <c r="K90" i="26"/>
  <c r="K88" i="26"/>
  <c r="K87" i="26"/>
  <c r="K86" i="26"/>
  <c r="K85" i="26"/>
  <c r="K92" i="23"/>
  <c r="K90" i="23"/>
  <c r="K88" i="23"/>
  <c r="K87" i="23"/>
  <c r="K86" i="23"/>
  <c r="K85" i="23"/>
  <c r="K80" i="24"/>
  <c r="K79" i="24"/>
  <c r="K78" i="24"/>
  <c r="K77" i="24"/>
  <c r="K76" i="24"/>
  <c r="K75" i="24"/>
  <c r="K74" i="24"/>
  <c r="K73" i="24"/>
  <c r="K72" i="24"/>
  <c r="K80" i="26"/>
  <c r="K79" i="26"/>
  <c r="K78" i="26"/>
  <c r="K77" i="26"/>
  <c r="K76" i="26"/>
  <c r="K75" i="26"/>
  <c r="K74" i="26"/>
  <c r="K73" i="26"/>
  <c r="K72" i="26"/>
  <c r="K80" i="23"/>
  <c r="K79" i="23"/>
  <c r="K78" i="23"/>
  <c r="K77" i="23"/>
  <c r="K76" i="23"/>
  <c r="K75" i="23"/>
  <c r="K74" i="23"/>
  <c r="K73" i="23"/>
  <c r="K72" i="23"/>
  <c r="K67" i="24"/>
  <c r="K66" i="24"/>
  <c r="K65" i="24"/>
  <c r="K64" i="24"/>
  <c r="K63" i="24"/>
  <c r="K62" i="24"/>
  <c r="K61" i="24"/>
  <c r="K60" i="24"/>
  <c r="K59" i="24"/>
  <c r="K67" i="26"/>
  <c r="K66" i="26"/>
  <c r="K65" i="26"/>
  <c r="K64" i="26"/>
  <c r="K63" i="26"/>
  <c r="K62" i="26"/>
  <c r="K61" i="26"/>
  <c r="K60" i="26"/>
  <c r="K59" i="26"/>
  <c r="K67" i="23"/>
  <c r="K66" i="23"/>
  <c r="K65" i="23"/>
  <c r="K64" i="23"/>
  <c r="K63" i="23"/>
  <c r="K62" i="23"/>
  <c r="K61" i="23"/>
  <c r="K60" i="23"/>
  <c r="K59" i="23"/>
  <c r="K54" i="24"/>
  <c r="K53" i="24"/>
  <c r="K52" i="24"/>
  <c r="K51" i="24"/>
  <c r="K50" i="24"/>
  <c r="K49" i="24"/>
  <c r="K48" i="24"/>
  <c r="K47" i="24"/>
  <c r="K46" i="24"/>
  <c r="K54" i="26"/>
  <c r="K53" i="26"/>
  <c r="K52" i="26"/>
  <c r="K51" i="26"/>
  <c r="K50" i="26"/>
  <c r="K49" i="26"/>
  <c r="K48" i="26"/>
  <c r="K47" i="26"/>
  <c r="K46" i="26"/>
  <c r="K54" i="23"/>
  <c r="K53" i="23"/>
  <c r="K52" i="23"/>
  <c r="K51" i="23"/>
  <c r="K50" i="23"/>
  <c r="K49" i="23"/>
  <c r="K48" i="23"/>
  <c r="K47" i="23"/>
  <c r="K46" i="23"/>
  <c r="K41" i="24"/>
  <c r="K41" i="26"/>
  <c r="K41" i="23"/>
  <c r="K34" i="24"/>
  <c r="K35" i="24"/>
  <c r="K36" i="24"/>
  <c r="K37" i="24"/>
  <c r="K38" i="24"/>
  <c r="K39" i="24"/>
  <c r="K40" i="24"/>
  <c r="K34" i="26"/>
  <c r="K35" i="26"/>
  <c r="K36" i="26"/>
  <c r="K37" i="26"/>
  <c r="K38" i="26"/>
  <c r="K39" i="26"/>
  <c r="K40" i="26"/>
  <c r="K34" i="23"/>
  <c r="K35" i="23"/>
  <c r="K36" i="23"/>
  <c r="K37" i="23"/>
  <c r="K38" i="23"/>
  <c r="K39" i="23"/>
  <c r="K40" i="23"/>
  <c r="K33" i="24"/>
  <c r="K33" i="26"/>
  <c r="K33" i="23"/>
  <c r="O105" i="1"/>
  <c r="O102" i="1"/>
  <c r="O101" i="1"/>
  <c r="O100" i="1"/>
  <c r="O99" i="1"/>
  <c r="O98" i="1"/>
  <c r="O92" i="1"/>
  <c r="O90" i="1"/>
  <c r="O88" i="1"/>
  <c r="O87" i="1"/>
  <c r="O86" i="1"/>
  <c r="O85" i="1"/>
  <c r="O80" i="1"/>
  <c r="O79" i="1"/>
  <c r="O78" i="1"/>
  <c r="O77" i="1"/>
  <c r="O76" i="1"/>
  <c r="O75" i="1"/>
  <c r="O74" i="1"/>
  <c r="O73" i="1"/>
  <c r="O72" i="1"/>
  <c r="O67" i="1"/>
  <c r="O66" i="1"/>
  <c r="O65" i="1"/>
  <c r="O64" i="1"/>
  <c r="O63" i="1"/>
  <c r="O62" i="1"/>
  <c r="O61" i="1"/>
  <c r="O60" i="1"/>
  <c r="O59" i="1"/>
  <c r="O64" i="2"/>
  <c r="O63" i="2"/>
  <c r="O62" i="2"/>
  <c r="O61" i="2"/>
  <c r="O60" i="2"/>
  <c r="O59" i="2"/>
  <c r="O58" i="2"/>
  <c r="O57" i="2"/>
  <c r="O56" i="2"/>
  <c r="O54" i="1"/>
  <c r="O53" i="1"/>
  <c r="O52" i="1"/>
  <c r="O51" i="1"/>
  <c r="O50" i="1"/>
  <c r="O49" i="1"/>
  <c r="O48" i="1"/>
  <c r="O47" i="1"/>
  <c r="O46" i="1"/>
  <c r="O51" i="2"/>
  <c r="O50" i="2"/>
  <c r="O49" i="2"/>
  <c r="O48" i="2"/>
  <c r="O47" i="2"/>
  <c r="O46" i="2"/>
  <c r="O45" i="2"/>
  <c r="O44" i="2"/>
  <c r="O43" i="2"/>
  <c r="O34" i="1"/>
  <c r="O35" i="1"/>
  <c r="O36" i="1"/>
  <c r="O37" i="1"/>
  <c r="O38" i="1"/>
  <c r="O39" i="1"/>
  <c r="O40" i="1"/>
  <c r="O41" i="1"/>
  <c r="O31" i="2"/>
  <c r="O32" i="2"/>
  <c r="O33" i="2"/>
  <c r="O34" i="2"/>
  <c r="O35" i="2"/>
  <c r="O36" i="2"/>
  <c r="O37" i="2"/>
  <c r="O38" i="2"/>
  <c r="O33" i="1"/>
  <c r="O30" i="2"/>
  <c r="W38" i="14"/>
  <c r="K105" i="6"/>
  <c r="W78" i="14"/>
  <c r="W77" i="14"/>
  <c r="W76" i="14"/>
  <c r="W75" i="14"/>
  <c r="W74" i="14"/>
  <c r="W73" i="14"/>
  <c r="W72" i="14"/>
  <c r="W71" i="14"/>
  <c r="W70" i="14"/>
  <c r="W65" i="14"/>
  <c r="W64" i="14"/>
  <c r="W63" i="14"/>
  <c r="W62" i="14"/>
  <c r="W61" i="14"/>
  <c r="W60" i="14"/>
  <c r="W59" i="14"/>
  <c r="W58" i="14"/>
  <c r="W57" i="14"/>
  <c r="W32" i="14"/>
  <c r="W33" i="14"/>
  <c r="W34" i="14"/>
  <c r="W35" i="14"/>
  <c r="W36" i="14"/>
  <c r="W37" i="14"/>
  <c r="W39" i="14"/>
  <c r="W31" i="14"/>
  <c r="K39" i="15"/>
  <c r="K38" i="15"/>
  <c r="K37" i="15"/>
  <c r="K36" i="15"/>
  <c r="K35" i="15"/>
  <c r="K34" i="15"/>
  <c r="K33" i="15"/>
  <c r="K32" i="15"/>
  <c r="K31" i="15"/>
  <c r="K52" i="15"/>
  <c r="K51" i="15"/>
  <c r="K50" i="15"/>
  <c r="K49" i="15"/>
  <c r="K48" i="15"/>
  <c r="K47" i="15"/>
  <c r="K46" i="15"/>
  <c r="K45" i="15"/>
  <c r="K44" i="15"/>
  <c r="K65" i="15"/>
  <c r="K64" i="15"/>
  <c r="K63" i="15"/>
  <c r="K62" i="15"/>
  <c r="K61" i="15"/>
  <c r="K60" i="15"/>
  <c r="K59" i="15"/>
  <c r="K58" i="15"/>
  <c r="K57" i="15"/>
  <c r="K71" i="15"/>
  <c r="K72" i="15"/>
  <c r="K73" i="15"/>
  <c r="K74" i="15"/>
  <c r="K75" i="15"/>
  <c r="K76" i="15"/>
  <c r="K77" i="15"/>
  <c r="K78" i="15"/>
  <c r="K70" i="15"/>
  <c r="S105" i="13"/>
  <c r="S102" i="13"/>
  <c r="S101" i="13"/>
  <c r="S100" i="13"/>
  <c r="S99" i="13"/>
  <c r="S98" i="13"/>
  <c r="S92" i="13"/>
  <c r="S90" i="13"/>
  <c r="S88" i="13"/>
  <c r="S87" i="13"/>
  <c r="S86" i="13"/>
  <c r="S85" i="13"/>
  <c r="S80" i="13"/>
  <c r="S79" i="13"/>
  <c r="S78" i="13"/>
  <c r="S77" i="13"/>
  <c r="S76" i="13"/>
  <c r="S75" i="13"/>
  <c r="S74" i="13"/>
  <c r="S73" i="13"/>
  <c r="S72" i="13"/>
  <c r="S67" i="13"/>
  <c r="S66" i="13"/>
  <c r="S65" i="13"/>
  <c r="S64" i="13"/>
  <c r="S63" i="13"/>
  <c r="S62" i="13"/>
  <c r="S61" i="13"/>
  <c r="S60" i="13"/>
  <c r="S59" i="13"/>
  <c r="S54" i="13"/>
  <c r="S53" i="13"/>
  <c r="S52" i="13"/>
  <c r="S51" i="13"/>
  <c r="S50" i="13"/>
  <c r="S49" i="13"/>
  <c r="S48" i="13"/>
  <c r="S47" i="13"/>
  <c r="S46" i="13"/>
  <c r="S34" i="13"/>
  <c r="S35" i="13"/>
  <c r="S36" i="13"/>
  <c r="S37" i="13"/>
  <c r="S38" i="13"/>
  <c r="S39" i="13"/>
  <c r="S40" i="13"/>
  <c r="S41" i="13"/>
  <c r="S33" i="13"/>
  <c r="K105" i="5"/>
  <c r="K102" i="5"/>
  <c r="K101" i="5"/>
  <c r="K100" i="5"/>
  <c r="K99" i="5"/>
  <c r="K98" i="5"/>
  <c r="K92" i="5"/>
  <c r="K90" i="5"/>
  <c r="K88" i="5"/>
  <c r="K87" i="5"/>
  <c r="K86" i="5"/>
  <c r="K85" i="5"/>
  <c r="K80" i="5"/>
  <c r="K79" i="5"/>
  <c r="K78" i="5"/>
  <c r="K77" i="5"/>
  <c r="K76" i="5"/>
  <c r="K75" i="5"/>
  <c r="K74" i="5"/>
  <c r="K73" i="5"/>
  <c r="K72" i="5"/>
  <c r="K67" i="5"/>
  <c r="K66" i="5"/>
  <c r="K65" i="5"/>
  <c r="K64" i="5"/>
  <c r="K63" i="5"/>
  <c r="K62" i="5"/>
  <c r="K61" i="5"/>
  <c r="K60" i="5"/>
  <c r="K59" i="5"/>
  <c r="K54" i="5"/>
  <c r="K53" i="5"/>
  <c r="K52" i="5"/>
  <c r="K51" i="5"/>
  <c r="K50" i="5"/>
  <c r="K49" i="5"/>
  <c r="K48" i="5"/>
  <c r="K47" i="5"/>
  <c r="K46" i="5"/>
  <c r="K41" i="5"/>
  <c r="K40" i="5"/>
  <c r="K39" i="5"/>
  <c r="K38" i="5"/>
  <c r="K37" i="5"/>
  <c r="K36" i="5"/>
  <c r="K35" i="5"/>
  <c r="K34" i="5"/>
  <c r="K33" i="5"/>
  <c r="K105" i="7"/>
  <c r="K101" i="7"/>
  <c r="K100" i="7"/>
  <c r="K99" i="7"/>
  <c r="K98" i="7"/>
  <c r="K105" i="8"/>
  <c r="K102" i="8"/>
  <c r="K101" i="8"/>
  <c r="K100" i="8"/>
  <c r="K99" i="8"/>
  <c r="K98" i="8"/>
  <c r="K102" i="6"/>
  <c r="K101" i="6"/>
  <c r="K100" i="6"/>
  <c r="K99" i="6"/>
  <c r="K98" i="6"/>
  <c r="K92" i="7"/>
  <c r="K87" i="7"/>
  <c r="K86" i="7"/>
  <c r="K85" i="7"/>
  <c r="K92" i="8"/>
  <c r="K90" i="8"/>
  <c r="K88" i="8"/>
  <c r="K87" i="8"/>
  <c r="K86" i="8"/>
  <c r="K85" i="8"/>
  <c r="K92" i="6"/>
  <c r="K90" i="6"/>
  <c r="K88" i="6"/>
  <c r="K87" i="6"/>
  <c r="K86" i="6"/>
  <c r="K85" i="6"/>
  <c r="K79" i="7"/>
  <c r="K77" i="7"/>
  <c r="K76" i="7"/>
  <c r="K75" i="7"/>
  <c r="K74" i="7"/>
  <c r="K73" i="7"/>
  <c r="K72" i="7"/>
  <c r="K80" i="8"/>
  <c r="K79" i="8"/>
  <c r="K78" i="8"/>
  <c r="K77" i="8"/>
  <c r="K76" i="8"/>
  <c r="K75" i="8"/>
  <c r="K74" i="8"/>
  <c r="K73" i="8"/>
  <c r="K72" i="8"/>
  <c r="K80" i="6"/>
  <c r="K79" i="6"/>
  <c r="K77" i="6"/>
  <c r="K76" i="6"/>
  <c r="K75" i="6"/>
  <c r="K74" i="6"/>
  <c r="K73" i="6"/>
  <c r="K72" i="6"/>
  <c r="K66" i="7"/>
  <c r="K65" i="7"/>
  <c r="K64" i="7"/>
  <c r="K63" i="7"/>
  <c r="K62" i="7"/>
  <c r="K61" i="7"/>
  <c r="K60" i="7"/>
  <c r="K59" i="7"/>
  <c r="K67" i="8"/>
  <c r="K66" i="8"/>
  <c r="K65" i="8"/>
  <c r="K64" i="8"/>
  <c r="K63" i="8"/>
  <c r="K62" i="8"/>
  <c r="K61" i="8"/>
  <c r="K60" i="8"/>
  <c r="K59" i="8"/>
  <c r="K57" i="9"/>
  <c r="K56" i="9"/>
  <c r="K67" i="6"/>
  <c r="K66" i="6"/>
  <c r="K65" i="6"/>
  <c r="K64" i="6"/>
  <c r="K63" i="6"/>
  <c r="K62" i="6"/>
  <c r="K61" i="6"/>
  <c r="K60" i="6"/>
  <c r="K59" i="6"/>
  <c r="K53" i="7"/>
  <c r="K52" i="7"/>
  <c r="K51" i="7"/>
  <c r="K49" i="7"/>
  <c r="K48" i="7"/>
  <c r="K47" i="7"/>
  <c r="K46" i="7"/>
  <c r="K54" i="8"/>
  <c r="K53" i="8"/>
  <c r="K52" i="8"/>
  <c r="K51" i="8"/>
  <c r="K50" i="8"/>
  <c r="K49" i="8"/>
  <c r="K48" i="8"/>
  <c r="K47" i="8"/>
  <c r="K46" i="8"/>
  <c r="K44" i="9"/>
  <c r="K43" i="9"/>
  <c r="K54" i="6"/>
  <c r="K53" i="6"/>
  <c r="K52" i="6"/>
  <c r="K51" i="6"/>
  <c r="K50" i="6"/>
  <c r="K49" i="6"/>
  <c r="K48" i="6"/>
  <c r="K47" i="6"/>
  <c r="K46" i="6"/>
  <c r="K34" i="7"/>
  <c r="K35" i="7"/>
  <c r="K36" i="7"/>
  <c r="K37" i="7"/>
  <c r="K38" i="7"/>
  <c r="K39" i="7"/>
  <c r="K40" i="7"/>
  <c r="K41" i="7"/>
  <c r="K34" i="8"/>
  <c r="K35" i="8"/>
  <c r="K36" i="8"/>
  <c r="K37" i="8"/>
  <c r="K38" i="8"/>
  <c r="K39" i="8"/>
  <c r="K40" i="8"/>
  <c r="K41" i="8"/>
  <c r="K31" i="9"/>
  <c r="K33" i="9"/>
  <c r="K35" i="9"/>
  <c r="K29" i="10"/>
  <c r="K30" i="10"/>
  <c r="K31" i="10"/>
  <c r="K32" i="10"/>
  <c r="K33" i="10"/>
  <c r="K34" i="10"/>
  <c r="K35" i="10"/>
  <c r="K29" i="11"/>
  <c r="K30" i="11"/>
  <c r="K31" i="11"/>
  <c r="K33" i="11"/>
  <c r="K35" i="11"/>
  <c r="K29" i="12"/>
  <c r="K31" i="12"/>
  <c r="K33" i="12"/>
  <c r="K34" i="6"/>
  <c r="K35" i="6"/>
  <c r="K36" i="6"/>
  <c r="K37" i="6"/>
  <c r="K38" i="6"/>
  <c r="K39" i="6"/>
  <c r="K40" i="6"/>
  <c r="K41" i="6"/>
  <c r="K33" i="7"/>
  <c r="K33" i="8"/>
  <c r="K30" i="9"/>
  <c r="K28" i="10"/>
  <c r="K28" i="11"/>
  <c r="K28" i="12"/>
  <c r="K33" i="6"/>
</calcChain>
</file>

<file path=xl/sharedStrings.xml><?xml version="1.0" encoding="utf-8"?>
<sst xmlns="http://schemas.openxmlformats.org/spreadsheetml/2006/main" count="7792" uniqueCount="435">
  <si>
    <t/>
  </si>
  <si>
    <t>Suisse latine</t>
  </si>
  <si>
    <t>Non-fumeur</t>
  </si>
  <si>
    <t>Ex-fumeur</t>
  </si>
  <si>
    <t>Fumeur</t>
  </si>
  <si>
    <t>Echantillon</t>
  </si>
  <si>
    <t>Part
en %</t>
  </si>
  <si>
    <t/>
  </si>
  <si>
    <t>Total</t>
  </si>
  <si>
    <t>Sexe</t>
  </si>
  <si>
    <t>Hommes</t>
  </si>
  <si>
    <t>Femmes</t>
  </si>
  <si>
    <t>Classes d'âge</t>
  </si>
  <si>
    <t>65-79 ans</t>
  </si>
  <si>
    <t>80 ans et plus</t>
  </si>
  <si>
    <t>Formation</t>
  </si>
  <si>
    <t>Degré tertiaire</t>
  </si>
  <si>
    <t>Statut migratoire</t>
  </si>
  <si>
    <t>Non issu de la
migration</t>
  </si>
  <si>
    <t>Degré
d'urbanisation</t>
  </si>
  <si>
    <t>Ville</t>
  </si>
  <si>
    <t>Campagne</t>
  </si>
  <si>
    <t>Type de ménage</t>
  </si>
  <si>
    <t>Consommation de tabac</t>
  </si>
  <si>
    <t>FR</t>
  </si>
  <si>
    <t>.</t>
  </si>
  <si>
    <t>TI</t>
  </si>
  <si>
    <t>NE</t>
  </si>
  <si>
    <t>GE</t>
  </si>
  <si>
    <t>JU</t>
  </si>
  <si>
    <t>Part en %</t>
  </si>
  <si>
    <t>Intervalle de
confiance
inférieur à 95
%</t>
  </si>
  <si>
    <t>Intervalle de
confiance
supérieure à
95 %</t>
  </si>
  <si>
    <t>Ne fument pas</t>
  </si>
  <si>
    <t>Fument occasionnellement</t>
  </si>
  <si>
    <t>Fument quotidiennement</t>
  </si>
  <si>
    <t>&lt;1 cigarette par jour</t>
  </si>
  <si>
    <t>1–9 cigarettes par jour</t>
  </si>
  <si>
    <t>10–19 cigarettes par jour</t>
  </si>
  <si>
    <t>20 cigarettes et plus</t>
  </si>
  <si>
    <t>Une heure et plus</t>
  </si>
  <si>
    <t>Exposition à la fumée passive</t>
  </si>
  <si>
    <t>Non</t>
  </si>
  <si>
    <t>Oui</t>
  </si>
  <si>
    <t>Consommation de cigarettes</t>
  </si>
  <si>
    <t>Consommation de cigares</t>
  </si>
  <si>
    <t>Consommation de cigarillos</t>
  </si>
  <si>
    <t>Consommation de pipe</t>
  </si>
  <si>
    <t>Consommation de pipe à eau, chicha, narguilé</t>
  </si>
  <si>
    <t>Consommation de cigarettes électroniques avec nicotine</t>
  </si>
  <si>
    <t>Consommation de cigarettes électroniques sans nicotine</t>
  </si>
  <si>
    <t>Consommation de produits de tabac chauffés comme Iqos</t>
  </si>
  <si>
    <t>Une fois ou plus par jour</t>
  </si>
  <si>
    <t>Une fois ou plus par semaine</t>
  </si>
  <si>
    <t>Rarement (jusqu'à trois fois par mois)</t>
  </si>
  <si>
    <t>Jamais/abstinent</t>
  </si>
  <si>
    <t>Consommation d'alcool</t>
  </si>
  <si>
    <t>Abstinent</t>
  </si>
  <si>
    <t>Risque faible</t>
  </si>
  <si>
    <t>Risque modéré</t>
  </si>
  <si>
    <t>Risque moyen</t>
  </si>
  <si>
    <t>Risque élevé</t>
  </si>
  <si>
    <t>Consommation d’alcool à risque: consommation chronique (recommandations CFAL 2018)</t>
  </si>
  <si>
    <t>Pas de risque et risque faible</t>
  </si>
  <si>
    <t>Risque moyen à élevé</t>
  </si>
  <si>
    <t>Consommation d’alcool à risque: consommation chronique</t>
  </si>
  <si>
    <t>Jamais</t>
  </si>
  <si>
    <t>Moins d'une fois par mois</t>
  </si>
  <si>
    <t>Chaque mois</t>
  </si>
  <si>
    <t>Chaque semaine</t>
  </si>
  <si>
    <t>Tous les jours ou presque</t>
  </si>
  <si>
    <t>Consommation d’alcool ponctuelle excessive</t>
  </si>
  <si>
    <t>N'a jamais consommé de cannabis</t>
  </si>
  <si>
    <t>A consommé du cannabis il y a plus
de 12 mois</t>
  </si>
  <si>
    <t>A consommé du cannabis au cours
des 12 derniers mois</t>
  </si>
  <si>
    <t>Consommation de somnifères (7 jours)</t>
  </si>
  <si>
    <t>Ne consomme pas de médicament
somnifère</t>
  </si>
  <si>
    <t>Consomme des médicaments
somnifère sur prescription</t>
  </si>
  <si>
    <t>Consomme des médicaments
somnifères mais pas sur prescription</t>
  </si>
  <si>
    <t>Aucun médicament</t>
  </si>
  <si>
    <t>Uniquement médicaments non
psychotropes</t>
  </si>
  <si>
    <t>Médicaments psychotropes</t>
  </si>
  <si>
    <t>Couple sans enfant</t>
  </si>
  <si>
    <t>Ménage d'une personne</t>
  </si>
  <si>
    <t>Issu de la migration</t>
  </si>
  <si>
    <t>Non issu de la migration</t>
  </si>
  <si>
    <t>Degré secondaire II</t>
  </si>
  <si>
    <t>Scolarité obligatoire</t>
  </si>
  <si>
    <t>Intervalle de confiance à 95%</t>
  </si>
  <si>
    <t>Nombre
de cas</t>
  </si>
  <si>
    <t>Consommation d'un médicament quelconque au cours des 7 derniers jours</t>
  </si>
  <si>
    <t>Consommation d'analgésiques au cours des 7 derniers jours</t>
  </si>
  <si>
    <t>Consommation quotidienne d'analgésiques (7 jours)</t>
  </si>
  <si>
    <t>Consommation de somnifères au cours des 7 derniers jours</t>
  </si>
  <si>
    <t>Consommation des médicaments contre la dépression au cours des 7 derniers jours</t>
  </si>
  <si>
    <t>Consommation quotidienne de médicaments contre la dépression (7 jours)</t>
  </si>
  <si>
    <t>Traitement contre diabète ou injection d’insuline au cours des 7 derniers jours</t>
  </si>
  <si>
    <t>Consommation de tabac et fréquence</t>
  </si>
  <si>
    <t>Quantité de tabac consommé</t>
  </si>
  <si>
    <t>Consommation de médicaments calmant au cours des 7 derniers jours</t>
  </si>
  <si>
    <t>Consommation des médicaments somnifère au cours des 7 derniers jours - prescription par un médecin</t>
  </si>
  <si>
    <t>Consommation de remèdes pour le cœur au cours des 7 derniers jours</t>
  </si>
  <si>
    <t>Consommation de médicaments pour renforcer l'attention ou pour rester éveillé au cours des 7 derniers jours</t>
  </si>
  <si>
    <t>Consommation de médicaments contre hypertension au cours des 7 derniers jours</t>
  </si>
  <si>
    <t>Consommation de médicaments contre le cholestérol au cours des 7 derniers jours</t>
  </si>
  <si>
    <t>Consommation de médicaments contre l'ostéoporose au cours des 7 derniers jours</t>
  </si>
  <si>
    <t>Consommation de médicaments psychotropes au cours des 7 derniers jours</t>
  </si>
  <si>
    <t>Fréquence de consommation d'alcool</t>
  </si>
  <si>
    <t>Consommation d'un médicament quelconque (7 jours)</t>
  </si>
  <si>
    <t>Consommation d'analgésiques (7 jours)</t>
  </si>
  <si>
    <t>Consommation des médicaments contre la dépression (7 jours)</t>
  </si>
  <si>
    <t>Consommation de médicaments psychotropes (7 jours)</t>
  </si>
  <si>
    <t xml:space="preserve">TABAC3 </t>
  </si>
  <si>
    <t xml:space="preserve">DAYSMOKE </t>
  </si>
  <si>
    <t xml:space="preserve">NICOT4 </t>
  </si>
  <si>
    <t xml:space="preserve">TTAKO02a </t>
  </si>
  <si>
    <t xml:space="preserve">TTAKO02b </t>
  </si>
  <si>
    <t xml:space="preserve">TTAKO02c </t>
  </si>
  <si>
    <t xml:space="preserve">TTAKO02d </t>
  </si>
  <si>
    <t xml:space="preserve">TTAKO02e </t>
  </si>
  <si>
    <t xml:space="preserve">TTAKO02f </t>
  </si>
  <si>
    <t xml:space="preserve">TTAKO02g </t>
  </si>
  <si>
    <t xml:space="preserve">TTAKO02h </t>
  </si>
  <si>
    <t xml:space="preserve">TALKO15 </t>
  </si>
  <si>
    <t xml:space="preserve">ALCBINGE </t>
  </si>
  <si>
    <t xml:space="preserve">HEROCONS </t>
  </si>
  <si>
    <t xml:space="preserve">COCACONS </t>
  </si>
  <si>
    <t xml:space="preserve">ECSTCONS </t>
  </si>
  <si>
    <t xml:space="preserve">TMEKO01 </t>
  </si>
  <si>
    <t xml:space="preserve">TMEKO10 </t>
  </si>
  <si>
    <t>TMEKO10DAY</t>
  </si>
  <si>
    <t xml:space="preserve">TMEKO12 </t>
  </si>
  <si>
    <t xml:space="preserve">TMEKO06 </t>
  </si>
  <si>
    <t xml:space="preserve">TMEKO34 </t>
  </si>
  <si>
    <t xml:space="preserve">TMEKO40 </t>
  </si>
  <si>
    <t>TMEKO40DAY</t>
  </si>
  <si>
    <t xml:space="preserve">TMEKO02 </t>
  </si>
  <si>
    <t xml:space="preserve">TMEKO04 </t>
  </si>
  <si>
    <t xml:space="preserve">TMEKO50 </t>
  </si>
  <si>
    <t xml:space="preserve">TMEKO29 </t>
  </si>
  <si>
    <t xml:space="preserve">TMEKO42 </t>
  </si>
  <si>
    <t xml:space="preserve">TMEKO48 </t>
  </si>
  <si>
    <t>Statut sur le marché
du logement</t>
  </si>
  <si>
    <t>Locataire</t>
  </si>
  <si>
    <t>Propriétaire</t>
  </si>
  <si>
    <t>Statut sur le marché du logement</t>
  </si>
  <si>
    <t>N'a jamais consommé de cocaïne</t>
  </si>
  <si>
    <t>N'a jamais consommé d'héroïne</t>
  </si>
  <si>
    <t>N'a jamais consommé de drogue</t>
  </si>
  <si>
    <t>A consommé de l'héroïne il y a plus de 12 mois</t>
  </si>
  <si>
    <t>A consommé de la cocaïne il y a plus de 12 mois</t>
  </si>
  <si>
    <t>A consommé de la cocaïne au cours des 12 derniers mois</t>
  </si>
  <si>
    <t>65-74 ans</t>
  </si>
  <si>
    <t>N'a jamais consommé d'ecstasy</t>
  </si>
  <si>
    <t>A consommé de l'ecstasy il y a plus de 12 mois</t>
  </si>
  <si>
    <t>1 ou 2</t>
  </si>
  <si>
    <t>3 ou 4</t>
  </si>
  <si>
    <t>Degré d'urbanisation</t>
  </si>
  <si>
    <t>Nombre de types de médicaments différents</t>
  </si>
  <si>
    <t>POLYMED</t>
  </si>
  <si>
    <t>TTAKO19</t>
  </si>
  <si>
    <t>Consommation de produits de tabac chauffés comme iQOS</t>
  </si>
  <si>
    <t>Consommation de somnifères - prescription par un médecin (7 jours)</t>
  </si>
  <si>
    <t>Consommation de calmants, tranquillisants (7 jours)</t>
  </si>
  <si>
    <t>Consommation des médicaments contre l'hypertension (7 jours)</t>
  </si>
  <si>
    <t>Consommation quotidienne des médicaments contre la dépression (7 jours)</t>
  </si>
  <si>
    <t>Consommation de médicaments pour renforcer l’attention ou pour rester éveillé (7 jours)</t>
  </si>
  <si>
    <t>Consommation des médicaments contre le cholestérol (7 jours)</t>
  </si>
  <si>
    <t>Consommation des médicaments contre le diabète ou injection (7 jours)</t>
  </si>
  <si>
    <t>Consommation des médicaments contre l'ostéoporose (7 jours)</t>
  </si>
  <si>
    <t>Moins d'une heure</t>
  </si>
  <si>
    <t>Quantité de tabac consommé (fumeurs)</t>
  </si>
  <si>
    <t>Consommation d’alcool à risque: consommation chronique (normes OMS)</t>
  </si>
  <si>
    <t>Consommation de cannabis (seulement 65-74 ans)</t>
  </si>
  <si>
    <t>Consommation d'héroïne (seulement 65-74 ans)</t>
  </si>
  <si>
    <t>Consommation de cocaïne (seulement 65-74 ans)</t>
  </si>
  <si>
    <t>Consommation d'ecstasy (seulement 65-74 ans)</t>
  </si>
  <si>
    <t>Consommation de cannabis au cours des 12 mois précédant l'enquête (uniquement 65-74 ans)</t>
  </si>
  <si>
    <t>Consommation d'héroïne au cours des 12 mois précédant l'enquête (uniquement 65-74 ans)</t>
  </si>
  <si>
    <t>Consommation de cocaïne au cours des 12 mois précédant l'enquête (uniquement 65-74 ans)</t>
  </si>
  <si>
    <t>Consommation d'ecstasy au cours des 12 mois précédant l'enquête (uniquement 65-74 ans)</t>
  </si>
  <si>
    <t>Nombre de médicaments (types de médicaments ≠ gellules)</t>
  </si>
  <si>
    <t>(6.9)</t>
  </si>
  <si>
    <t>(15.4)</t>
  </si>
  <si>
    <t>(14.2)</t>
  </si>
  <si>
    <t>(7.7)</t>
  </si>
  <si>
    <t>(12.5)</t>
  </si>
  <si>
    <t>(17.0)</t>
  </si>
  <si>
    <t>(12.4)</t>
  </si>
  <si>
    <t>(9.7)</t>
  </si>
  <si>
    <t>(12.0)</t>
  </si>
  <si>
    <t>(13.3)</t>
  </si>
  <si>
    <t>(10.5)</t>
  </si>
  <si>
    <t>(13.0)</t>
  </si>
  <si>
    <t>(9.4)</t>
  </si>
  <si>
    <t>Les pourcentages entre parenthèses (n=1–29) ne sont statistiquement significatifs qu'avec certaines restrictions. Les résultats correspondant à un nombre de cas inférieur à 10 sont remplacés par un point.</t>
  </si>
  <si>
    <t>Source: OFS – Enquêtes suisses sur la santé 1992, 1997, 2002, 2007, 2012, 2017</t>
  </si>
  <si>
    <t>Les pourcentages entre parenthèses (n=1–29) ne sont statistiquement significatifs qu'avec certaines restrictions.</t>
  </si>
  <si>
    <t>Les résultats correspondant à un nombre de cas inférieur à 10 sont remplacés par un point.</t>
  </si>
  <si>
    <t>(2.6)</t>
  </si>
  <si>
    <t>(2.2)</t>
  </si>
  <si>
    <t>(2.3)</t>
  </si>
  <si>
    <t>(2.1)</t>
  </si>
  <si>
    <t>(3.3)</t>
  </si>
  <si>
    <t>(2.4)</t>
  </si>
  <si>
    <t>(2.7)</t>
  </si>
  <si>
    <t>(1.8)</t>
  </si>
  <si>
    <t>(1.9)</t>
  </si>
  <si>
    <t>(3.1)</t>
  </si>
  <si>
    <t>(11.3)</t>
  </si>
  <si>
    <t>(11.2)</t>
  </si>
  <si>
    <t>(12.1)</t>
  </si>
  <si>
    <t>(9.0)</t>
  </si>
  <si>
    <t>(2.8)</t>
  </si>
  <si>
    <t>(3.0)</t>
  </si>
  <si>
    <t>(4.9)</t>
  </si>
  <si>
    <t>(12.9)</t>
  </si>
  <si>
    <t>(11.1)</t>
  </si>
  <si>
    <t>(16.3)</t>
  </si>
  <si>
    <t>(3.6)</t>
  </si>
  <si>
    <t>(3.8)</t>
  </si>
  <si>
    <t>(5.9)</t>
  </si>
  <si>
    <t>(13.7)</t>
  </si>
  <si>
    <t>(6.3)</t>
  </si>
  <si>
    <t>(11.7)</t>
  </si>
  <si>
    <t>(11.0)</t>
  </si>
  <si>
    <t>(10.1)</t>
  </si>
  <si>
    <t>(9.1)</t>
  </si>
  <si>
    <t>(11.4)</t>
  </si>
  <si>
    <t>(10.6)</t>
  </si>
  <si>
    <t>(8.3)</t>
  </si>
  <si>
    <t>(9.8)</t>
  </si>
  <si>
    <t>(10.3)</t>
  </si>
  <si>
    <t>(14.1)</t>
  </si>
  <si>
    <t>(24.8)</t>
  </si>
  <si>
    <t>(43.8)</t>
  </si>
  <si>
    <t>(39.0)</t>
  </si>
  <si>
    <t>(23.3)</t>
  </si>
  <si>
    <t>(31.3)</t>
  </si>
  <si>
    <t>(36.6)</t>
  </si>
  <si>
    <t>(30.0)</t>
  </si>
  <si>
    <t>(28.1)</t>
  </si>
  <si>
    <t>(27.2)</t>
  </si>
  <si>
    <t>(36.4)</t>
  </si>
  <si>
    <t>(33.0)</t>
  </si>
  <si>
    <t>(24.2)</t>
  </si>
  <si>
    <t>(21.9)</t>
  </si>
  <si>
    <t>(19.6)</t>
  </si>
  <si>
    <t>(20.0)</t>
  </si>
  <si>
    <t>(23.1)</t>
  </si>
  <si>
    <t>(24.3)</t>
  </si>
  <si>
    <t>(32.1)</t>
  </si>
  <si>
    <t>(10.4)</t>
  </si>
  <si>
    <t>(34.0)</t>
  </si>
  <si>
    <t>(19.3)</t>
  </si>
  <si>
    <t>(21.0)</t>
  </si>
  <si>
    <t>(13.5)</t>
  </si>
  <si>
    <t>(23.2)</t>
  </si>
  <si>
    <t>(24.5)</t>
  </si>
  <si>
    <t>(39.5)</t>
  </si>
  <si>
    <t>(38.2)</t>
  </si>
  <si>
    <t>(42.4)</t>
  </si>
  <si>
    <t>(40.1)</t>
  </si>
  <si>
    <t>(52.0)</t>
  </si>
  <si>
    <t>(25.9)</t>
  </si>
  <si>
    <t>(19.2)</t>
  </si>
  <si>
    <t>(19.5)</t>
  </si>
  <si>
    <t>(42.7)</t>
  </si>
  <si>
    <t>(43.3)</t>
  </si>
  <si>
    <t>(44.5)</t>
  </si>
  <si>
    <t>(28.4)</t>
  </si>
  <si>
    <t>(27.3)</t>
  </si>
  <si>
    <t>(34.6)</t>
  </si>
  <si>
    <t>(44.8)</t>
  </si>
  <si>
    <t>(22.0)</t>
  </si>
  <si>
    <t>(23.5)</t>
  </si>
  <si>
    <t>(31.7)</t>
  </si>
  <si>
    <t>(22.4)</t>
  </si>
  <si>
    <t>(23.6)</t>
  </si>
  <si>
    <t>(54.5)</t>
  </si>
  <si>
    <t>(51.9)</t>
  </si>
  <si>
    <t>(34.4)</t>
  </si>
  <si>
    <t>(21.1)</t>
  </si>
  <si>
    <t>(10.7)</t>
  </si>
  <si>
    <t>(20.3)</t>
  </si>
  <si>
    <t>(27.0)</t>
  </si>
  <si>
    <t>(28.3)</t>
  </si>
  <si>
    <t>(44.2)</t>
  </si>
  <si>
    <t>(40.2)</t>
  </si>
  <si>
    <t>(42.1)</t>
  </si>
  <si>
    <t>(32.8)</t>
  </si>
  <si>
    <t>(29.7)</t>
  </si>
  <si>
    <t>(13.9)</t>
  </si>
  <si>
    <t>(26.5)</t>
  </si>
  <si>
    <t>(39.1)</t>
  </si>
  <si>
    <t>(28.5)</t>
  </si>
  <si>
    <t>Source: OFS – Enquêtes suisses sur la santé 2007, 2012, 2017</t>
  </si>
  <si>
    <t>Source: OFS – Enquêtes suisses sur la santé 2002, 2007, 2012, 2017</t>
  </si>
  <si>
    <t>Source: OFS – Enquêtes suisses sur la santé 2012, 2017</t>
  </si>
  <si>
    <t>Source: OFS – Enquête suisse sur la santé 2017</t>
  </si>
  <si>
    <t>(4.3)</t>
  </si>
  <si>
    <t>(4.0)</t>
  </si>
  <si>
    <t>(3.4)</t>
  </si>
  <si>
    <t>(2.0)</t>
  </si>
  <si>
    <t>(0.9)</t>
  </si>
  <si>
    <t>(1.4)</t>
  </si>
  <si>
    <t>(1.6)</t>
  </si>
  <si>
    <t>(1.5)</t>
  </si>
  <si>
    <t>(5.3)</t>
  </si>
  <si>
    <t>(12.3)</t>
  </si>
  <si>
    <t>(8.8)</t>
  </si>
  <si>
    <t>(5.5)</t>
  </si>
  <si>
    <t>(8.9)</t>
  </si>
  <si>
    <t>(14.0)</t>
  </si>
  <si>
    <t>(8.1)</t>
  </si>
  <si>
    <t>(9.5)</t>
  </si>
  <si>
    <t>(10.8)</t>
  </si>
  <si>
    <t>(13.4)</t>
  </si>
  <si>
    <t>(21.7)</t>
  </si>
  <si>
    <t>(1.0)</t>
  </si>
  <si>
    <t>(1.7)</t>
  </si>
  <si>
    <t>(1.2)</t>
  </si>
  <si>
    <t>(1.1)</t>
  </si>
  <si>
    <t>(0.8)</t>
  </si>
  <si>
    <t>(0.7)</t>
  </si>
  <si>
    <t>(0.6)</t>
  </si>
  <si>
    <t>?81.1)</t>
  </si>
  <si>
    <t>(4.5)</t>
  </si>
  <si>
    <t>(2.)</t>
  </si>
  <si>
    <t>(3.7)</t>
  </si>
  <si>
    <t>(0.3)</t>
  </si>
  <si>
    <t>(0.4)</t>
  </si>
  <si>
    <t>(27.4)</t>
  </si>
  <si>
    <t>(19.8)</t>
  </si>
  <si>
    <t>(12.8)</t>
  </si>
  <si>
    <t>(11.6)</t>
  </si>
  <si>
    <t>(15.8)</t>
  </si>
  <si>
    <t>(16.7)</t>
  </si>
  <si>
    <t>(16.4)</t>
  </si>
  <si>
    <t>(14.5)</t>
  </si>
  <si>
    <t>(22.7)</t>
  </si>
  <si>
    <t>(21.6)</t>
  </si>
  <si>
    <t>(24.6)</t>
  </si>
  <si>
    <t>(20.2)</t>
  </si>
  <si>
    <t>(15.5)</t>
  </si>
  <si>
    <t>(20.1)</t>
  </si>
  <si>
    <t>(20.4)</t>
  </si>
  <si>
    <t>(12.6)</t>
  </si>
  <si>
    <t>(17.3)</t>
  </si>
  <si>
    <t>(17.2)</t>
  </si>
  <si>
    <t>(14.4)</t>
  </si>
  <si>
    <t>(11.8)</t>
  </si>
  <si>
    <t>(15.7)</t>
  </si>
  <si>
    <t>(18.8)</t>
  </si>
  <si>
    <t>(9.3)</t>
  </si>
  <si>
    <t>(6.7)</t>
  </si>
  <si>
    <t>(15.1)</t>
  </si>
  <si>
    <t>(13.8)</t>
  </si>
  <si>
    <t>(14.8)</t>
  </si>
  <si>
    <t>(7.5)</t>
  </si>
  <si>
    <t>(17.1)</t>
  </si>
  <si>
    <t>(17.7)</t>
  </si>
  <si>
    <t>(16.2)</t>
  </si>
  <si>
    <t>(7.1)</t>
  </si>
  <si>
    <t>(2.5)</t>
  </si>
  <si>
    <t>(13.85)</t>
  </si>
  <si>
    <t>(16.1)</t>
  </si>
  <si>
    <t>(6.2)</t>
  </si>
  <si>
    <t>(3.2)</t>
  </si>
  <si>
    <t>(26.0)</t>
  </si>
  <si>
    <t>(8.2)</t>
  </si>
  <si>
    <t>(7.2)</t>
  </si>
  <si>
    <t>(2.9)</t>
  </si>
  <si>
    <t>(17.8)</t>
  </si>
  <si>
    <t>(5.2)</t>
  </si>
  <si>
    <t>(8.5)</t>
  </si>
  <si>
    <t>(6.5)</t>
  </si>
  <si>
    <t>(9.6)</t>
  </si>
  <si>
    <t>(11.9)</t>
  </si>
  <si>
    <t>(8.6)</t>
  </si>
  <si>
    <t>(6.6)</t>
  </si>
  <si>
    <t>(4.7)</t>
  </si>
  <si>
    <t>(6.0)</t>
  </si>
  <si>
    <t>(3.9)</t>
  </si>
  <si>
    <t>(4.1)</t>
  </si>
  <si>
    <t>(1.3)</t>
  </si>
  <si>
    <t>(21.3)</t>
  </si>
  <si>
    <t>(5.1)</t>
  </si>
  <si>
    <t>(4.6)</t>
  </si>
  <si>
    <t>(5.7)</t>
  </si>
  <si>
    <t>(0.5)</t>
  </si>
  <si>
    <t>(4.4)</t>
  </si>
  <si>
    <t>(7.0)</t>
  </si>
  <si>
    <t>(5.4)</t>
  </si>
  <si>
    <t>(5.0)</t>
  </si>
  <si>
    <t>(6.1)</t>
  </si>
  <si>
    <t>(4.8)</t>
  </si>
  <si>
    <t>(6.4)</t>
  </si>
  <si>
    <t>(18.5)</t>
  </si>
  <si>
    <t>(9.2)</t>
  </si>
  <si>
    <t>(8.7)</t>
  </si>
  <si>
    <t>(8.0)</t>
  </si>
  <si>
    <t>(8.4)</t>
  </si>
  <si>
    <t>(9.9)</t>
  </si>
  <si>
    <t>(7.9)</t>
  </si>
  <si>
    <t>(7.6)</t>
  </si>
  <si>
    <t>(3.5)</t>
  </si>
  <si>
    <t>(5.8)</t>
  </si>
  <si>
    <t>(4.2)</t>
  </si>
  <si>
    <t>(6.8)</t>
  </si>
  <si>
    <t>(22.3)</t>
  </si>
  <si>
    <t>(21.2)</t>
  </si>
  <si>
    <t>(13.6)</t>
  </si>
  <si>
    <t>(25.7)</t>
  </si>
  <si>
    <t>(25.8)</t>
  </si>
  <si>
    <t>(18.2)</t>
  </si>
  <si>
    <t>(7.8)</t>
  </si>
  <si>
    <t>(5.6)</t>
  </si>
  <si>
    <t>(26.4)</t>
  </si>
  <si>
    <t>(22.1)</t>
  </si>
  <si>
    <t>(17.6)</t>
  </si>
  <si>
    <t>(7.3)</t>
  </si>
  <si>
    <t>(21.5)</t>
  </si>
  <si>
    <t>(18.1)</t>
  </si>
  <si>
    <t>5+</t>
  </si>
  <si>
    <t>ALCSuisseRON5</t>
  </si>
  <si>
    <t xml:space="preserve">ALCSuisseRON </t>
  </si>
  <si>
    <t xml:space="preserve">HASuisseCONS </t>
  </si>
  <si>
    <t xml:space="preserve">PSYSuisseOTR </t>
  </si>
  <si>
    <t>Suisse</t>
  </si>
  <si>
    <t>Suisse alémanique</t>
  </si>
  <si>
    <t>Suisse romande</t>
  </si>
  <si>
    <t>Suisse italienne</t>
  </si>
  <si>
    <t>© Obsan 2020</t>
  </si>
  <si>
    <t>Consomme des médicaments somnifères mais pas sur prescription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</si>
</sst>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###################0"/>
    <numFmt numFmtId="165" formatCode="#########0"/>
    <numFmt numFmtId="166" formatCode="###############################0"/>
    <numFmt numFmtId="167" formatCode="#######################0"/>
    <numFmt numFmtId="168" formatCode="########0.00"/>
    <numFmt numFmtId="169" formatCode="####0"/>
    <numFmt numFmtId="170" formatCode="###########0"/>
    <numFmt numFmtId="171" formatCode="#####0"/>
    <numFmt numFmtId="172" formatCode="########################0"/>
    <numFmt numFmtId="173" formatCode="#################0"/>
    <numFmt numFmtId="174" formatCode="##0"/>
    <numFmt numFmtId="175" formatCode="#####################################0"/>
    <numFmt numFmtId="176" formatCode="############0"/>
    <numFmt numFmtId="177" formatCode="#############################0"/>
    <numFmt numFmtId="178" formatCode="###################################################0"/>
    <numFmt numFmtId="179" formatCode="######################################0"/>
    <numFmt numFmtId="180" formatCode="########0.0"/>
  </numFmts>
  <fonts count="5" x14ac:knownFonts="1">
    <font>
      <sz val="9.5"/>
      <color rgb="FF000000"/>
      <name val="Arial"/>
    </font>
    <font>
      <sz val="9.5"/>
      <color rgb="FF00000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7CFEA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2">
    <xf numFmtId="0" fontId="0" fillId="0" borderId="0"/>
    <xf numFmtId="0" fontId="1" fillId="0" borderId="0"/>
  </cellStyleXfs>
  <cellXfs count="126">
    <xf numFmtId="0" fontId="0" fillId="2" borderId="0" xfId="0" applyFont="1" applyFill="1" applyBorder="1" applyAlignment="1">
      <alignment horizontal="left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right" indent="1"/>
    </xf>
    <xf numFmtId="0" fontId="3" fillId="3" borderId="0" xfId="0" applyFont="1" applyFill="1" applyBorder="1" applyAlignment="1">
      <alignment horizontal="right"/>
    </xf>
    <xf numFmtId="180" fontId="3" fillId="3" borderId="0" xfId="0" applyNumberFormat="1" applyFont="1" applyFill="1" applyBorder="1" applyAlignment="1">
      <alignment horizontal="right" indent="1"/>
    </xf>
    <xf numFmtId="0" fontId="3" fillId="3" borderId="0" xfId="0" applyFont="1" applyFill="1" applyBorder="1" applyAlignment="1">
      <alignment horizontal="left" wrapText="1"/>
    </xf>
    <xf numFmtId="0" fontId="2" fillId="3" borderId="0" xfId="0" applyFont="1" applyFill="1" applyBorder="1" applyAlignment="1"/>
    <xf numFmtId="0" fontId="2" fillId="3" borderId="0" xfId="0" applyFont="1" applyFill="1" applyBorder="1" applyAlignment="1">
      <alignment horizontal="left"/>
    </xf>
    <xf numFmtId="167" fontId="3" fillId="3" borderId="0" xfId="0" applyNumberFormat="1" applyFont="1" applyFill="1" applyBorder="1" applyAlignment="1">
      <alignment vertical="top"/>
    </xf>
    <xf numFmtId="169" fontId="3" fillId="3" borderId="0" xfId="0" applyNumberFormat="1" applyFont="1" applyFill="1" applyBorder="1" applyAlignment="1">
      <alignment horizontal="right" indent="1"/>
    </xf>
    <xf numFmtId="0" fontId="2" fillId="3" borderId="3" xfId="0" applyFont="1" applyFill="1" applyBorder="1" applyAlignment="1"/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4" borderId="8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left"/>
    </xf>
    <xf numFmtId="0" fontId="2" fillId="3" borderId="9" xfId="0" applyFont="1" applyFill="1" applyBorder="1" applyAlignment="1">
      <alignment horizontal="left"/>
    </xf>
    <xf numFmtId="0" fontId="2" fillId="4" borderId="8" xfId="0" applyFont="1" applyFill="1" applyBorder="1" applyAlignment="1">
      <alignment horizontal="center"/>
    </xf>
    <xf numFmtId="0" fontId="2" fillId="3" borderId="4" xfId="0" applyFont="1" applyFill="1" applyBorder="1" applyAlignment="1"/>
    <xf numFmtId="0" fontId="3" fillId="3" borderId="3" xfId="0" applyFont="1" applyFill="1" applyBorder="1" applyAlignment="1">
      <alignment horizontal="right" indent="1"/>
    </xf>
    <xf numFmtId="0" fontId="3" fillId="3" borderId="3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right" indent="1"/>
    </xf>
    <xf numFmtId="0" fontId="3" fillId="3" borderId="8" xfId="0" applyFont="1" applyFill="1" applyBorder="1" applyAlignment="1">
      <alignment horizontal="right" indent="1"/>
    </xf>
    <xf numFmtId="0" fontId="2" fillId="3" borderId="3" xfId="0" applyFont="1" applyFill="1" applyBorder="1" applyAlignment="1">
      <alignment horizontal="right" indent="1"/>
    </xf>
    <xf numFmtId="0" fontId="2" fillId="3" borderId="1" xfId="0" applyFont="1" applyFill="1" applyBorder="1" applyAlignment="1">
      <alignment horizontal="right" indent="1"/>
    </xf>
    <xf numFmtId="0" fontId="2" fillId="3" borderId="8" xfId="0" applyFont="1" applyFill="1" applyBorder="1" applyAlignment="1">
      <alignment horizontal="right" indent="1"/>
    </xf>
    <xf numFmtId="0" fontId="3" fillId="3" borderId="2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3" borderId="8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167" fontId="3" fillId="3" borderId="11" xfId="0" applyNumberFormat="1" applyFont="1" applyFill="1" applyBorder="1" applyAlignment="1">
      <alignment vertical="top"/>
    </xf>
    <xf numFmtId="167" fontId="3" fillId="3" borderId="11" xfId="0" applyNumberFormat="1" applyFont="1" applyFill="1" applyBorder="1" applyAlignment="1">
      <alignment horizontal="left" vertical="top"/>
    </xf>
    <xf numFmtId="180" fontId="3" fillId="3" borderId="11" xfId="0" applyNumberFormat="1" applyFont="1" applyFill="1" applyBorder="1" applyAlignment="1">
      <alignment horizontal="right" indent="1"/>
    </xf>
    <xf numFmtId="169" fontId="3" fillId="3" borderId="11" xfId="0" applyNumberFormat="1" applyFont="1" applyFill="1" applyBorder="1" applyAlignment="1">
      <alignment horizontal="right" indent="1"/>
    </xf>
    <xf numFmtId="167" fontId="3" fillId="3" borderId="12" xfId="0" applyNumberFormat="1" applyFont="1" applyFill="1" applyBorder="1" applyAlignment="1">
      <alignment vertical="top"/>
    </xf>
    <xf numFmtId="167" fontId="3" fillId="3" borderId="12" xfId="0" applyNumberFormat="1" applyFont="1" applyFill="1" applyBorder="1" applyAlignment="1">
      <alignment horizontal="left" vertical="top"/>
    </xf>
    <xf numFmtId="180" fontId="3" fillId="3" borderId="12" xfId="0" applyNumberFormat="1" applyFont="1" applyFill="1" applyBorder="1" applyAlignment="1">
      <alignment horizontal="right" indent="1"/>
    </xf>
    <xf numFmtId="169" fontId="3" fillId="3" borderId="12" xfId="0" applyNumberFormat="1" applyFont="1" applyFill="1" applyBorder="1" applyAlignment="1">
      <alignment horizontal="right" indent="1"/>
    </xf>
    <xf numFmtId="180" fontId="3" fillId="3" borderId="12" xfId="0" quotePrefix="1" applyNumberFormat="1" applyFont="1" applyFill="1" applyBorder="1" applyAlignment="1">
      <alignment horizontal="right" indent="1"/>
    </xf>
    <xf numFmtId="0" fontId="3" fillId="3" borderId="12" xfId="0" applyFont="1" applyFill="1" applyBorder="1" applyAlignment="1">
      <alignment horizontal="left" vertical="top" wrapText="1"/>
    </xf>
    <xf numFmtId="164" fontId="3" fillId="3" borderId="11" xfId="0" applyNumberFormat="1" applyFont="1" applyFill="1" applyBorder="1" applyAlignment="1">
      <alignment horizontal="left" vertical="top"/>
    </xf>
    <xf numFmtId="164" fontId="3" fillId="3" borderId="12" xfId="0" applyNumberFormat="1" applyFont="1" applyFill="1" applyBorder="1" applyAlignment="1">
      <alignment horizontal="left" vertical="top"/>
    </xf>
    <xf numFmtId="164" fontId="2" fillId="3" borderId="11" xfId="0" applyNumberFormat="1" applyFont="1" applyFill="1" applyBorder="1" applyAlignment="1">
      <alignment horizontal="left" vertical="top"/>
    </xf>
    <xf numFmtId="180" fontId="2" fillId="3" borderId="11" xfId="0" applyNumberFormat="1" applyFont="1" applyFill="1" applyBorder="1" applyAlignment="1">
      <alignment horizontal="right" indent="1"/>
    </xf>
    <xf numFmtId="169" fontId="2" fillId="3" borderId="11" xfId="0" applyNumberFormat="1" applyFont="1" applyFill="1" applyBorder="1" applyAlignment="1">
      <alignment horizontal="right" indent="1"/>
    </xf>
    <xf numFmtId="0" fontId="2" fillId="3" borderId="12" xfId="0" applyFont="1" applyFill="1" applyBorder="1" applyAlignment="1">
      <alignment horizontal="left" vertical="top" wrapText="1"/>
    </xf>
    <xf numFmtId="180" fontId="2" fillId="3" borderId="12" xfId="0" applyNumberFormat="1" applyFont="1" applyFill="1" applyBorder="1" applyAlignment="1">
      <alignment horizontal="right" indent="1"/>
    </xf>
    <xf numFmtId="169" fontId="2" fillId="3" borderId="12" xfId="0" applyNumberFormat="1" applyFont="1" applyFill="1" applyBorder="1" applyAlignment="1">
      <alignment horizontal="right" indent="1"/>
    </xf>
    <xf numFmtId="180" fontId="2" fillId="3" borderId="12" xfId="0" quotePrefix="1" applyNumberFormat="1" applyFont="1" applyFill="1" applyBorder="1" applyAlignment="1">
      <alignment horizontal="right" indent="1"/>
    </xf>
    <xf numFmtId="0" fontId="2" fillId="3" borderId="5" xfId="0" applyFont="1" applyFill="1" applyBorder="1" applyAlignment="1">
      <alignment horizontal="right" indent="1"/>
    </xf>
    <xf numFmtId="0" fontId="2" fillId="3" borderId="7" xfId="0" applyFont="1" applyFill="1" applyBorder="1" applyAlignment="1">
      <alignment horizontal="right" indent="1"/>
    </xf>
    <xf numFmtId="180" fontId="3" fillId="3" borderId="11" xfId="0" quotePrefix="1" applyNumberFormat="1" applyFont="1" applyFill="1" applyBorder="1" applyAlignment="1">
      <alignment horizontal="right" indent="1"/>
    </xf>
    <xf numFmtId="164" fontId="2" fillId="3" borderId="12" xfId="0" applyNumberFormat="1" applyFont="1" applyFill="1" applyBorder="1" applyAlignment="1">
      <alignment horizontal="left" vertical="top"/>
    </xf>
    <xf numFmtId="168" fontId="3" fillId="3" borderId="12" xfId="0" applyNumberFormat="1" applyFont="1" applyFill="1" applyBorder="1" applyAlignment="1">
      <alignment horizontal="right" indent="1"/>
    </xf>
    <xf numFmtId="0" fontId="2" fillId="3" borderId="2" xfId="0" applyFont="1" applyFill="1" applyBorder="1" applyAlignment="1">
      <alignment horizontal="right" indent="1"/>
    </xf>
    <xf numFmtId="0" fontId="3" fillId="3" borderId="5" xfId="0" applyFont="1" applyFill="1" applyBorder="1" applyAlignment="1">
      <alignment horizontal="right" indent="1"/>
    </xf>
    <xf numFmtId="0" fontId="3" fillId="3" borderId="7" xfId="0" applyFont="1" applyFill="1" applyBorder="1" applyAlignment="1">
      <alignment horizontal="right" indent="1"/>
    </xf>
    <xf numFmtId="166" fontId="3" fillId="3" borderId="11" xfId="0" applyNumberFormat="1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right" indent="1"/>
    </xf>
    <xf numFmtId="166" fontId="3" fillId="3" borderId="12" xfId="0" applyNumberFormat="1" applyFont="1" applyFill="1" applyBorder="1" applyAlignment="1">
      <alignment horizontal="left" vertical="top"/>
    </xf>
    <xf numFmtId="170" fontId="3" fillId="3" borderId="12" xfId="0" applyNumberFormat="1" applyFont="1" applyFill="1" applyBorder="1" applyAlignment="1">
      <alignment horizontal="right" indent="1"/>
    </xf>
    <xf numFmtId="169" fontId="3" fillId="3" borderId="7" xfId="0" applyNumberFormat="1" applyFont="1" applyFill="1" applyBorder="1" applyAlignment="1">
      <alignment horizontal="right" indent="1"/>
    </xf>
    <xf numFmtId="0" fontId="2" fillId="4" borderId="9" xfId="0" applyFont="1" applyFill="1" applyBorder="1" applyAlignment="1">
      <alignment horizontal="center"/>
    </xf>
    <xf numFmtId="164" fontId="3" fillId="3" borderId="13" xfId="0" applyNumberFormat="1" applyFont="1" applyFill="1" applyBorder="1" applyAlignment="1">
      <alignment horizontal="left" vertical="top"/>
    </xf>
    <xf numFmtId="180" fontId="3" fillId="3" borderId="13" xfId="0" quotePrefix="1" applyNumberFormat="1" applyFont="1" applyFill="1" applyBorder="1" applyAlignment="1">
      <alignment horizontal="right" indent="1"/>
    </xf>
    <xf numFmtId="180" fontId="3" fillId="3" borderId="13" xfId="0" applyNumberFormat="1" applyFont="1" applyFill="1" applyBorder="1" applyAlignment="1">
      <alignment horizontal="right" indent="1"/>
    </xf>
    <xf numFmtId="169" fontId="3" fillId="3" borderId="13" xfId="0" applyNumberFormat="1" applyFont="1" applyFill="1" applyBorder="1" applyAlignment="1">
      <alignment horizontal="right" indent="1"/>
    </xf>
    <xf numFmtId="169" fontId="3" fillId="3" borderId="2" xfId="0" applyNumberFormat="1" applyFont="1" applyFill="1" applyBorder="1" applyAlignment="1">
      <alignment horizontal="right" indent="1"/>
    </xf>
    <xf numFmtId="0" fontId="2" fillId="3" borderId="1" xfId="0" applyFont="1" applyFill="1" applyBorder="1" applyAlignment="1">
      <alignment horizontal="left" vertical="top"/>
    </xf>
    <xf numFmtId="0" fontId="2" fillId="3" borderId="6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/>
    </xf>
    <xf numFmtId="0" fontId="4" fillId="5" borderId="1" xfId="0" applyFont="1" applyFill="1" applyBorder="1" applyAlignment="1">
      <alignment horizontal="left" vertical="center" indent="2"/>
    </xf>
    <xf numFmtId="164" fontId="2" fillId="4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170" fontId="2" fillId="4" borderId="3" xfId="0" applyNumberFormat="1" applyFont="1" applyFill="1" applyBorder="1" applyAlignment="1">
      <alignment horizontal="center"/>
    </xf>
    <xf numFmtId="166" fontId="3" fillId="3" borderId="12" xfId="0" applyNumberFormat="1" applyFont="1" applyFill="1" applyBorder="1" applyAlignment="1">
      <alignment horizontal="left" vertical="top" wrapText="1"/>
    </xf>
    <xf numFmtId="0" fontId="3" fillId="3" borderId="12" xfId="0" applyFont="1" applyFill="1" applyBorder="1" applyAlignment="1">
      <alignment horizontal="left" vertical="top" wrapText="1"/>
    </xf>
    <xf numFmtId="166" fontId="3" fillId="3" borderId="12" xfId="0" applyNumberFormat="1" applyFont="1" applyFill="1" applyBorder="1" applyAlignment="1">
      <alignment horizontal="left" vertical="top"/>
    </xf>
    <xf numFmtId="0" fontId="3" fillId="3" borderId="12" xfId="0" applyFont="1" applyFill="1" applyBorder="1" applyAlignment="1">
      <alignment horizontal="left" vertical="top"/>
    </xf>
    <xf numFmtId="0" fontId="2" fillId="4" borderId="3" xfId="0" applyFont="1" applyFill="1" applyBorder="1" applyAlignment="1">
      <alignment horizontal="center"/>
    </xf>
    <xf numFmtId="167" fontId="3" fillId="3" borderId="11" xfId="0" applyNumberFormat="1" applyFont="1" applyFill="1" applyBorder="1" applyAlignment="1">
      <alignment horizontal="left" vertical="top"/>
    </xf>
    <xf numFmtId="0" fontId="2" fillId="4" borderId="8" xfId="1" applyFont="1" applyFill="1" applyBorder="1" applyAlignment="1">
      <alignment horizontal="center" wrapText="1"/>
    </xf>
    <xf numFmtId="167" fontId="2" fillId="4" borderId="1" xfId="0" applyNumberFormat="1" applyFont="1" applyFill="1" applyBorder="1" applyAlignment="1">
      <alignment horizontal="center"/>
    </xf>
    <xf numFmtId="167" fontId="3" fillId="3" borderId="12" xfId="0" applyNumberFormat="1" applyFont="1" applyFill="1" applyBorder="1" applyAlignment="1">
      <alignment horizontal="left" vertical="top"/>
    </xf>
    <xf numFmtId="0" fontId="3" fillId="3" borderId="13" xfId="0" applyFont="1" applyFill="1" applyBorder="1" applyAlignment="1">
      <alignment horizontal="left" vertical="top"/>
    </xf>
    <xf numFmtId="0" fontId="2" fillId="4" borderId="6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170" fontId="2" fillId="4" borderId="4" xfId="0" applyNumberFormat="1" applyFont="1" applyFill="1" applyBorder="1" applyAlignment="1">
      <alignment horizontal="center"/>
    </xf>
    <xf numFmtId="172" fontId="2" fillId="4" borderId="1" xfId="0" applyNumberFormat="1" applyFont="1" applyFill="1" applyBorder="1" applyAlignment="1">
      <alignment horizontal="center"/>
    </xf>
    <xf numFmtId="173" fontId="2" fillId="4" borderId="1" xfId="0" applyNumberFormat="1" applyFont="1" applyFill="1" applyBorder="1" applyAlignment="1">
      <alignment horizontal="center"/>
    </xf>
    <xf numFmtId="174" fontId="2" fillId="4" borderId="1" xfId="0" applyNumberFormat="1" applyFont="1" applyFill="1" applyBorder="1" applyAlignment="1">
      <alignment horizontal="center"/>
    </xf>
    <xf numFmtId="175" fontId="2" fillId="4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wrapText="1"/>
    </xf>
    <xf numFmtId="0" fontId="2" fillId="4" borderId="6" xfId="0" applyFont="1" applyFill="1" applyBorder="1" applyAlignment="1">
      <alignment horizontal="center" wrapText="1"/>
    </xf>
    <xf numFmtId="176" fontId="2" fillId="4" borderId="1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wrapText="1"/>
    </xf>
    <xf numFmtId="177" fontId="2" fillId="4" borderId="1" xfId="0" applyNumberFormat="1" applyFont="1" applyFill="1" applyBorder="1" applyAlignment="1">
      <alignment horizontal="center"/>
    </xf>
    <xf numFmtId="178" fontId="2" fillId="4" borderId="1" xfId="0" applyNumberFormat="1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179" fontId="2" fillId="4" borderId="1" xfId="0" applyNumberFormat="1" applyFont="1" applyFill="1" applyBorder="1" applyAlignment="1">
      <alignment horizontal="center" vertical="top"/>
    </xf>
    <xf numFmtId="167" fontId="3" fillId="3" borderId="11" xfId="0" applyNumberFormat="1" applyFont="1" applyFill="1" applyBorder="1" applyAlignment="1">
      <alignment horizontal="center" vertical="top"/>
    </xf>
    <xf numFmtId="167" fontId="3" fillId="3" borderId="12" xfId="0" applyNumberFormat="1" applyFont="1" applyFill="1" applyBorder="1" applyAlignment="1">
      <alignment horizontal="center" vertical="top"/>
    </xf>
    <xf numFmtId="171" fontId="2" fillId="4" borderId="1" xfId="0" applyNumberFormat="1" applyFont="1" applyFill="1" applyBorder="1" applyAlignment="1">
      <alignment horizontal="center"/>
    </xf>
    <xf numFmtId="164" fontId="2" fillId="4" borderId="3" xfId="0" applyNumberFormat="1" applyFont="1" applyFill="1" applyBorder="1" applyAlignment="1">
      <alignment horizontal="center"/>
    </xf>
    <xf numFmtId="171" fontId="2" fillId="4" borderId="6" xfId="0" applyNumberFormat="1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Medium4"/>
  <colors>
    <mruColors>
      <color rgb="FFB7CFEA"/>
      <color rgb="FFFAFB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B36"/>
  <sheetViews>
    <sheetView tabSelected="1" workbookViewId="0">
      <selection activeCell="E11" sqref="E11"/>
    </sheetView>
  </sheetViews>
  <sheetFormatPr baseColWidth="10" defaultRowHeight="12.75" x14ac:dyDescent="0.2"/>
  <cols>
    <col min="1" max="1" width="17" bestFit="1" customWidth="1"/>
    <col min="2" max="2" width="78.28515625" bestFit="1" customWidth="1"/>
  </cols>
  <sheetData>
    <row r="1" spans="1:2" ht="14.1" customHeight="1" x14ac:dyDescent="0.2">
      <c r="A1" s="80" t="s">
        <v>112</v>
      </c>
      <c r="B1" s="80" t="s">
        <v>23</v>
      </c>
    </row>
    <row r="2" spans="1:2" ht="14.1" customHeight="1" x14ac:dyDescent="0.2">
      <c r="A2" s="80" t="s">
        <v>113</v>
      </c>
      <c r="B2" s="80" t="s">
        <v>97</v>
      </c>
    </row>
    <row r="3" spans="1:2" ht="14.1" customHeight="1" x14ac:dyDescent="0.2">
      <c r="A3" s="80" t="s">
        <v>114</v>
      </c>
      <c r="B3" s="80" t="s">
        <v>98</v>
      </c>
    </row>
    <row r="4" spans="1:2" ht="14.1" customHeight="1" x14ac:dyDescent="0.2">
      <c r="A4" s="80" t="s">
        <v>160</v>
      </c>
      <c r="B4" s="80" t="s">
        <v>41</v>
      </c>
    </row>
    <row r="5" spans="1:2" ht="14.1" customHeight="1" x14ac:dyDescent="0.2">
      <c r="A5" s="80" t="s">
        <v>115</v>
      </c>
      <c r="B5" s="80" t="s">
        <v>44</v>
      </c>
    </row>
    <row r="6" spans="1:2" ht="14.1" customHeight="1" x14ac:dyDescent="0.2">
      <c r="A6" s="80" t="s">
        <v>116</v>
      </c>
      <c r="B6" s="80" t="s">
        <v>45</v>
      </c>
    </row>
    <row r="7" spans="1:2" ht="14.1" customHeight="1" x14ac:dyDescent="0.2">
      <c r="A7" s="80" t="s">
        <v>117</v>
      </c>
      <c r="B7" s="80" t="s">
        <v>46</v>
      </c>
    </row>
    <row r="8" spans="1:2" ht="14.1" customHeight="1" x14ac:dyDescent="0.2">
      <c r="A8" s="80" t="s">
        <v>118</v>
      </c>
      <c r="B8" s="80" t="s">
        <v>47</v>
      </c>
    </row>
    <row r="9" spans="1:2" ht="14.1" customHeight="1" x14ac:dyDescent="0.2">
      <c r="A9" s="80" t="s">
        <v>119</v>
      </c>
      <c r="B9" s="80" t="s">
        <v>48</v>
      </c>
    </row>
    <row r="10" spans="1:2" ht="14.1" customHeight="1" x14ac:dyDescent="0.2">
      <c r="A10" s="80" t="s">
        <v>120</v>
      </c>
      <c r="B10" s="80" t="s">
        <v>49</v>
      </c>
    </row>
    <row r="11" spans="1:2" ht="14.1" customHeight="1" x14ac:dyDescent="0.2">
      <c r="A11" s="80" t="s">
        <v>121</v>
      </c>
      <c r="B11" s="80" t="s">
        <v>50</v>
      </c>
    </row>
    <row r="12" spans="1:2" ht="14.1" customHeight="1" x14ac:dyDescent="0.2">
      <c r="A12" s="80" t="s">
        <v>122</v>
      </c>
      <c r="B12" s="80" t="s">
        <v>161</v>
      </c>
    </row>
    <row r="13" spans="1:2" ht="14.1" customHeight="1" x14ac:dyDescent="0.2">
      <c r="A13" s="80" t="s">
        <v>123</v>
      </c>
      <c r="B13" s="80" t="s">
        <v>107</v>
      </c>
    </row>
    <row r="14" spans="1:2" ht="14.1" customHeight="1" x14ac:dyDescent="0.2">
      <c r="A14" s="80" t="s">
        <v>425</v>
      </c>
      <c r="B14" s="80" t="s">
        <v>62</v>
      </c>
    </row>
    <row r="15" spans="1:2" ht="14.1" customHeight="1" x14ac:dyDescent="0.2">
      <c r="A15" s="80" t="s">
        <v>426</v>
      </c>
      <c r="B15" s="80" t="s">
        <v>172</v>
      </c>
    </row>
    <row r="16" spans="1:2" ht="14.1" customHeight="1" x14ac:dyDescent="0.2">
      <c r="A16" s="80" t="s">
        <v>124</v>
      </c>
      <c r="B16" s="80" t="s">
        <v>71</v>
      </c>
    </row>
    <row r="17" spans="1:2" ht="14.1" customHeight="1" x14ac:dyDescent="0.2">
      <c r="A17" s="80" t="s">
        <v>427</v>
      </c>
      <c r="B17" s="80" t="s">
        <v>173</v>
      </c>
    </row>
    <row r="18" spans="1:2" ht="14.1" customHeight="1" x14ac:dyDescent="0.2">
      <c r="A18" s="80" t="s">
        <v>125</v>
      </c>
      <c r="B18" s="80" t="s">
        <v>174</v>
      </c>
    </row>
    <row r="19" spans="1:2" ht="14.1" customHeight="1" x14ac:dyDescent="0.2">
      <c r="A19" s="80" t="s">
        <v>126</v>
      </c>
      <c r="B19" s="80" t="s">
        <v>175</v>
      </c>
    </row>
    <row r="20" spans="1:2" ht="14.1" customHeight="1" x14ac:dyDescent="0.2">
      <c r="A20" s="80" t="s">
        <v>127</v>
      </c>
      <c r="B20" s="80" t="s">
        <v>176</v>
      </c>
    </row>
    <row r="21" spans="1:2" ht="14.1" customHeight="1" x14ac:dyDescent="0.2">
      <c r="A21" s="80" t="s">
        <v>128</v>
      </c>
      <c r="B21" s="80" t="s">
        <v>108</v>
      </c>
    </row>
    <row r="22" spans="1:2" ht="14.1" customHeight="1" x14ac:dyDescent="0.2">
      <c r="A22" s="80" t="s">
        <v>129</v>
      </c>
      <c r="B22" s="80" t="s">
        <v>109</v>
      </c>
    </row>
    <row r="23" spans="1:2" ht="14.1" customHeight="1" x14ac:dyDescent="0.2">
      <c r="A23" s="80" t="s">
        <v>130</v>
      </c>
      <c r="B23" s="80" t="s">
        <v>92</v>
      </c>
    </row>
    <row r="24" spans="1:2" ht="14.1" customHeight="1" x14ac:dyDescent="0.2">
      <c r="A24" s="80" t="s">
        <v>131</v>
      </c>
      <c r="B24" s="80" t="s">
        <v>163</v>
      </c>
    </row>
    <row r="25" spans="1:2" ht="14.1" customHeight="1" x14ac:dyDescent="0.2">
      <c r="A25" s="80" t="s">
        <v>132</v>
      </c>
      <c r="B25" s="80" t="s">
        <v>75</v>
      </c>
    </row>
    <row r="26" spans="1:2" ht="14.1" customHeight="1" x14ac:dyDescent="0.2">
      <c r="A26" s="80" t="s">
        <v>133</v>
      </c>
      <c r="B26" s="80" t="s">
        <v>162</v>
      </c>
    </row>
    <row r="27" spans="1:2" ht="14.1" customHeight="1" x14ac:dyDescent="0.2">
      <c r="A27" s="80" t="s">
        <v>134</v>
      </c>
      <c r="B27" s="80" t="s">
        <v>110</v>
      </c>
    </row>
    <row r="28" spans="1:2" ht="14.1" customHeight="1" x14ac:dyDescent="0.2">
      <c r="A28" s="80" t="s">
        <v>135</v>
      </c>
      <c r="B28" s="80" t="s">
        <v>165</v>
      </c>
    </row>
    <row r="29" spans="1:2" ht="14.1" customHeight="1" x14ac:dyDescent="0.2">
      <c r="A29" s="80" t="s">
        <v>136</v>
      </c>
      <c r="B29" s="80" t="s">
        <v>164</v>
      </c>
    </row>
    <row r="30" spans="1:2" ht="14.1" customHeight="1" x14ac:dyDescent="0.2">
      <c r="A30" s="80" t="s">
        <v>137</v>
      </c>
      <c r="B30" s="80" t="s">
        <v>110</v>
      </c>
    </row>
    <row r="31" spans="1:2" ht="14.1" customHeight="1" x14ac:dyDescent="0.2">
      <c r="A31" s="80" t="s">
        <v>138</v>
      </c>
      <c r="B31" s="80" t="s">
        <v>166</v>
      </c>
    </row>
    <row r="32" spans="1:2" ht="14.1" customHeight="1" x14ac:dyDescent="0.2">
      <c r="A32" s="80" t="s">
        <v>139</v>
      </c>
      <c r="B32" s="80" t="s">
        <v>167</v>
      </c>
    </row>
    <row r="33" spans="1:2" ht="14.1" customHeight="1" x14ac:dyDescent="0.2">
      <c r="A33" s="80" t="s">
        <v>140</v>
      </c>
      <c r="B33" s="80" t="s">
        <v>168</v>
      </c>
    </row>
    <row r="34" spans="1:2" ht="14.1" customHeight="1" x14ac:dyDescent="0.2">
      <c r="A34" s="80" t="s">
        <v>141</v>
      </c>
      <c r="B34" s="80" t="s">
        <v>169</v>
      </c>
    </row>
    <row r="35" spans="1:2" ht="14.1" customHeight="1" x14ac:dyDescent="0.2">
      <c r="A35" s="80" t="s">
        <v>428</v>
      </c>
      <c r="B35" s="80" t="s">
        <v>111</v>
      </c>
    </row>
    <row r="36" spans="1:2" ht="14.1" customHeight="1" x14ac:dyDescent="0.2">
      <c r="A36" s="80" t="s">
        <v>159</v>
      </c>
      <c r="B36" s="80" t="s">
        <v>181</v>
      </c>
    </row>
  </sheetData>
  <pageMargins left="0.59055118110236227" right="0.39370078740157483" top="0.98425196850393704" bottom="0.59055118110236227" header="0.31496062992125984" footer="0.31496062992125984"/>
  <pageSetup paperSize="9" orientation="landscape" r:id="rId1"/>
  <headerFooter>
    <oddHeader>&amp;R&amp;G</oddHeader>
    <oddFooter>&amp;L&amp;8&amp;F-&amp;A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7"/>
  <sheetViews>
    <sheetView zoomScaleNormal="100" workbookViewId="0">
      <selection sqref="A1:B4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0" width="8.7109375" style="2" customWidth="1"/>
    <col min="11" max="11" width="10" style="2" customWidth="1"/>
    <col min="12" max="19" width="8.7109375" style="2" customWidth="1"/>
    <col min="20" max="20" width="10.42578125" style="2" customWidth="1"/>
    <col min="21" max="74" width="8.7109375" style="2" customWidth="1"/>
    <col min="75" max="87" width="10.42578125" style="2" customWidth="1"/>
    <col min="88" max="16384" width="11.42578125" style="2"/>
  </cols>
  <sheetData>
    <row r="1" spans="1:58" s="8" customFormat="1" ht="15" customHeight="1" x14ac:dyDescent="0.2">
      <c r="A1" s="85" t="s">
        <v>0</v>
      </c>
      <c r="B1" s="86"/>
      <c r="C1" s="98" t="s">
        <v>48</v>
      </c>
      <c r="D1" s="98"/>
      <c r="E1" s="98"/>
      <c r="F1" s="98"/>
      <c r="G1" s="98"/>
      <c r="H1" s="98"/>
      <c r="I1" s="98"/>
      <c r="J1" s="98"/>
      <c r="K1" s="98"/>
      <c r="L1" s="98" t="s">
        <v>48</v>
      </c>
      <c r="M1" s="98"/>
      <c r="N1" s="98"/>
      <c r="O1" s="98"/>
      <c r="P1" s="98"/>
      <c r="Q1" s="98"/>
      <c r="R1" s="98"/>
      <c r="S1" s="98"/>
      <c r="T1" s="98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1" t="s">
        <v>429</v>
      </c>
      <c r="M2" s="82"/>
      <c r="N2" s="82"/>
      <c r="O2" s="82"/>
      <c r="P2" s="82"/>
      <c r="Q2" s="82"/>
      <c r="R2" s="82"/>
      <c r="S2" s="82"/>
      <c r="T2" s="82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8" customFormat="1" x14ac:dyDescent="0.2">
      <c r="A3" s="85"/>
      <c r="B3" s="86"/>
      <c r="C3" s="109" t="s">
        <v>42</v>
      </c>
      <c r="D3" s="82"/>
      <c r="E3" s="82"/>
      <c r="F3" s="82"/>
      <c r="G3" s="109" t="s">
        <v>43</v>
      </c>
      <c r="H3" s="82"/>
      <c r="I3" s="82"/>
      <c r="J3" s="82"/>
      <c r="K3" s="82" t="s">
        <v>5</v>
      </c>
      <c r="L3" s="109" t="s">
        <v>42</v>
      </c>
      <c r="M3" s="82"/>
      <c r="N3" s="82"/>
      <c r="O3" s="82"/>
      <c r="P3" s="109" t="s">
        <v>43</v>
      </c>
      <c r="Q3" s="82"/>
      <c r="R3" s="82"/>
      <c r="S3" s="82"/>
      <c r="T3" s="82" t="s">
        <v>5</v>
      </c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84"/>
      <c r="L4" s="16" t="s">
        <v>6</v>
      </c>
      <c r="M4" s="100" t="s">
        <v>88</v>
      </c>
      <c r="N4" s="100"/>
      <c r="O4" s="16" t="s">
        <v>89</v>
      </c>
      <c r="P4" s="16" t="s">
        <v>6</v>
      </c>
      <c r="Q4" s="100" t="s">
        <v>88</v>
      </c>
      <c r="R4" s="100"/>
      <c r="S4" s="16" t="s">
        <v>89</v>
      </c>
      <c r="T4" s="84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38" t="s">
        <v>8</v>
      </c>
      <c r="B5" s="39">
        <v>2017</v>
      </c>
      <c r="C5" s="40">
        <v>99.91</v>
      </c>
      <c r="D5" s="40">
        <v>99.74</v>
      </c>
      <c r="E5" s="40">
        <v>100</v>
      </c>
      <c r="F5" s="41">
        <v>1690</v>
      </c>
      <c r="G5" s="40" t="s">
        <v>25</v>
      </c>
      <c r="H5" s="40">
        <v>0</v>
      </c>
      <c r="I5" s="40">
        <v>0.26</v>
      </c>
      <c r="J5" s="41">
        <v>1</v>
      </c>
      <c r="K5" s="41">
        <v>1691</v>
      </c>
      <c r="L5" s="40">
        <v>99.96</v>
      </c>
      <c r="M5" s="40">
        <v>99.9</v>
      </c>
      <c r="N5" s="40">
        <v>100</v>
      </c>
      <c r="O5" s="41">
        <v>5112</v>
      </c>
      <c r="P5" s="40" t="s">
        <v>25</v>
      </c>
      <c r="Q5" s="40">
        <v>0</v>
      </c>
      <c r="R5" s="40">
        <v>0.1</v>
      </c>
      <c r="S5" s="41">
        <v>2</v>
      </c>
      <c r="T5" s="41">
        <v>5114</v>
      </c>
    </row>
    <row r="6" spans="1:58" s="3" customFormat="1" ht="12" customHeight="1" x14ac:dyDescent="0.2">
      <c r="A6" s="42"/>
      <c r="B6" s="43">
        <v>2012</v>
      </c>
      <c r="C6" s="44">
        <v>100</v>
      </c>
      <c r="D6" s="44">
        <v>100</v>
      </c>
      <c r="E6" s="44">
        <v>100</v>
      </c>
      <c r="F6" s="45">
        <v>1701</v>
      </c>
      <c r="G6" s="44" t="s">
        <v>25</v>
      </c>
      <c r="H6" s="44" t="s">
        <v>25</v>
      </c>
      <c r="I6" s="44" t="s">
        <v>25</v>
      </c>
      <c r="J6" s="45" t="s">
        <v>25</v>
      </c>
      <c r="K6" s="45">
        <v>1701</v>
      </c>
      <c r="L6" s="44">
        <v>99.93</v>
      </c>
      <c r="M6" s="44">
        <v>99.85</v>
      </c>
      <c r="N6" s="44">
        <v>100</v>
      </c>
      <c r="O6" s="45">
        <v>4801</v>
      </c>
      <c r="P6" s="44" t="s">
        <v>25</v>
      </c>
      <c r="Q6" s="44">
        <v>0</v>
      </c>
      <c r="R6" s="44">
        <v>0.15</v>
      </c>
      <c r="S6" s="45">
        <v>3</v>
      </c>
      <c r="T6" s="45">
        <v>4804</v>
      </c>
    </row>
    <row r="7" spans="1:58" s="3" customFormat="1" ht="12" customHeight="1" x14ac:dyDescent="0.2">
      <c r="A7" s="42"/>
      <c r="B7" s="43">
        <v>2007</v>
      </c>
      <c r="C7" s="44">
        <v>100</v>
      </c>
      <c r="D7" s="44">
        <v>100</v>
      </c>
      <c r="E7" s="44">
        <v>100</v>
      </c>
      <c r="F7" s="45">
        <v>1733</v>
      </c>
      <c r="G7" s="44" t="s">
        <v>25</v>
      </c>
      <c r="H7" s="44" t="s">
        <v>25</v>
      </c>
      <c r="I7" s="44" t="s">
        <v>25</v>
      </c>
      <c r="J7" s="45" t="s">
        <v>25</v>
      </c>
      <c r="K7" s="45">
        <v>1733</v>
      </c>
      <c r="L7" s="44">
        <v>99.99</v>
      </c>
      <c r="M7" s="44">
        <v>99.97</v>
      </c>
      <c r="N7" s="44">
        <v>100</v>
      </c>
      <c r="O7" s="45">
        <v>4501</v>
      </c>
      <c r="P7" s="44" t="s">
        <v>25</v>
      </c>
      <c r="Q7" s="44">
        <v>0</v>
      </c>
      <c r="R7" s="44">
        <v>0.03</v>
      </c>
      <c r="S7" s="45">
        <v>1</v>
      </c>
      <c r="T7" s="45">
        <v>4502</v>
      </c>
    </row>
    <row r="8" spans="1:58" s="3" customFormat="1" ht="12" customHeight="1" x14ac:dyDescent="0.2">
      <c r="A8" s="96" t="s">
        <v>9</v>
      </c>
      <c r="B8" s="43" t="s">
        <v>10</v>
      </c>
      <c r="C8" s="44">
        <v>100</v>
      </c>
      <c r="D8" s="44">
        <v>100</v>
      </c>
      <c r="E8" s="44">
        <v>100</v>
      </c>
      <c r="F8" s="45">
        <v>735</v>
      </c>
      <c r="G8" s="44" t="s">
        <v>25</v>
      </c>
      <c r="H8" s="44" t="s">
        <v>25</v>
      </c>
      <c r="I8" s="44" t="s">
        <v>25</v>
      </c>
      <c r="J8" s="45" t="s">
        <v>25</v>
      </c>
      <c r="K8" s="45">
        <v>735</v>
      </c>
      <c r="L8" s="44">
        <v>99.96</v>
      </c>
      <c r="M8" s="44">
        <v>99.88</v>
      </c>
      <c r="N8" s="44">
        <v>100</v>
      </c>
      <c r="O8" s="45">
        <v>2399</v>
      </c>
      <c r="P8" s="44" t="s">
        <v>25</v>
      </c>
      <c r="Q8" s="44">
        <v>0</v>
      </c>
      <c r="R8" s="44">
        <v>0.12</v>
      </c>
      <c r="S8" s="45">
        <v>1</v>
      </c>
      <c r="T8" s="45">
        <v>2400</v>
      </c>
    </row>
    <row r="9" spans="1:58" s="3" customFormat="1" ht="12" customHeight="1" x14ac:dyDescent="0.2">
      <c r="A9" s="97"/>
      <c r="B9" s="43" t="s">
        <v>11</v>
      </c>
      <c r="C9" s="44">
        <v>99.85</v>
      </c>
      <c r="D9" s="44">
        <v>99.55</v>
      </c>
      <c r="E9" s="44">
        <v>100</v>
      </c>
      <c r="F9" s="45">
        <v>955</v>
      </c>
      <c r="G9" s="44" t="s">
        <v>25</v>
      </c>
      <c r="H9" s="44">
        <v>0</v>
      </c>
      <c r="I9" s="44">
        <v>0.45</v>
      </c>
      <c r="J9" s="45">
        <v>1</v>
      </c>
      <c r="K9" s="45">
        <v>956</v>
      </c>
      <c r="L9" s="44">
        <v>99.96</v>
      </c>
      <c r="M9" s="44">
        <v>99.87</v>
      </c>
      <c r="N9" s="44">
        <v>100</v>
      </c>
      <c r="O9" s="45">
        <v>2713</v>
      </c>
      <c r="P9" s="44" t="s">
        <v>25</v>
      </c>
      <c r="Q9" s="44">
        <v>0</v>
      </c>
      <c r="R9" s="44">
        <v>0.13</v>
      </c>
      <c r="S9" s="45">
        <v>1</v>
      </c>
      <c r="T9" s="45">
        <v>2714</v>
      </c>
    </row>
    <row r="10" spans="1:58" s="3" customFormat="1" ht="12" customHeight="1" x14ac:dyDescent="0.2">
      <c r="A10" s="96" t="s">
        <v>12</v>
      </c>
      <c r="B10" s="43" t="s">
        <v>13</v>
      </c>
      <c r="C10" s="44">
        <v>99.89</v>
      </c>
      <c r="D10" s="44">
        <v>99.66</v>
      </c>
      <c r="E10" s="44">
        <v>100</v>
      </c>
      <c r="F10" s="45">
        <v>1346</v>
      </c>
      <c r="G10" s="44" t="s">
        <v>25</v>
      </c>
      <c r="H10" s="44">
        <v>0</v>
      </c>
      <c r="I10" s="44">
        <v>0.34</v>
      </c>
      <c r="J10" s="45">
        <v>1</v>
      </c>
      <c r="K10" s="45">
        <v>1347</v>
      </c>
      <c r="L10" s="44">
        <v>99.95</v>
      </c>
      <c r="M10" s="44">
        <v>99.87</v>
      </c>
      <c r="N10" s="44">
        <v>100</v>
      </c>
      <c r="O10" s="45">
        <v>4017</v>
      </c>
      <c r="P10" s="44" t="s">
        <v>25</v>
      </c>
      <c r="Q10" s="44">
        <v>0</v>
      </c>
      <c r="R10" s="44">
        <v>0.13</v>
      </c>
      <c r="S10" s="45">
        <v>2</v>
      </c>
      <c r="T10" s="45">
        <v>4019</v>
      </c>
      <c r="U10" s="2"/>
      <c r="V10" s="2"/>
      <c r="W10" s="2"/>
      <c r="X10" s="2"/>
      <c r="Y10" s="2"/>
      <c r="Z10" s="2"/>
      <c r="AA10" s="2"/>
      <c r="AB10" s="2"/>
    </row>
    <row r="11" spans="1:58" s="3" customFormat="1" ht="12" customHeight="1" x14ac:dyDescent="0.2">
      <c r="A11" s="97"/>
      <c r="B11" s="43" t="s">
        <v>14</v>
      </c>
      <c r="C11" s="44">
        <v>100</v>
      </c>
      <c r="D11" s="44">
        <v>100</v>
      </c>
      <c r="E11" s="44">
        <v>100</v>
      </c>
      <c r="F11" s="45">
        <v>344</v>
      </c>
      <c r="G11" s="44" t="s">
        <v>25</v>
      </c>
      <c r="H11" s="44" t="s">
        <v>25</v>
      </c>
      <c r="I11" s="44" t="s">
        <v>25</v>
      </c>
      <c r="J11" s="45" t="s">
        <v>25</v>
      </c>
      <c r="K11" s="45">
        <v>344</v>
      </c>
      <c r="L11" s="44">
        <v>100</v>
      </c>
      <c r="M11" s="44">
        <v>100</v>
      </c>
      <c r="N11" s="44">
        <v>100</v>
      </c>
      <c r="O11" s="45">
        <v>1095</v>
      </c>
      <c r="P11" s="44" t="s">
        <v>25</v>
      </c>
      <c r="Q11" s="44" t="s">
        <v>25</v>
      </c>
      <c r="R11" s="44" t="s">
        <v>25</v>
      </c>
      <c r="S11" s="45" t="s">
        <v>25</v>
      </c>
      <c r="T11" s="45">
        <v>1095</v>
      </c>
      <c r="U11" s="2"/>
      <c r="V11" s="2"/>
      <c r="W11" s="2"/>
      <c r="X11" s="2"/>
      <c r="Y11" s="2"/>
      <c r="Z11" s="2"/>
      <c r="AA11" s="2"/>
      <c r="AB11" s="2"/>
    </row>
    <row r="12" spans="1:58" s="3" customFormat="1" ht="12" customHeight="1" x14ac:dyDescent="0.2">
      <c r="A12" s="96" t="s">
        <v>15</v>
      </c>
      <c r="B12" s="47" t="s">
        <v>87</v>
      </c>
      <c r="C12" s="44">
        <v>99.67</v>
      </c>
      <c r="D12" s="44">
        <v>99.01</v>
      </c>
      <c r="E12" s="44">
        <v>100</v>
      </c>
      <c r="F12" s="45">
        <v>460</v>
      </c>
      <c r="G12" s="44" t="s">
        <v>25</v>
      </c>
      <c r="H12" s="44">
        <v>0</v>
      </c>
      <c r="I12" s="44">
        <v>0.99</v>
      </c>
      <c r="J12" s="45">
        <v>1</v>
      </c>
      <c r="K12" s="45">
        <v>461</v>
      </c>
      <c r="L12" s="44">
        <v>99.89</v>
      </c>
      <c r="M12" s="44">
        <v>99.68</v>
      </c>
      <c r="N12" s="44">
        <v>100</v>
      </c>
      <c r="O12" s="45">
        <v>1193</v>
      </c>
      <c r="P12" s="44" t="s">
        <v>25</v>
      </c>
      <c r="Q12" s="44">
        <v>0</v>
      </c>
      <c r="R12" s="44">
        <v>0.32</v>
      </c>
      <c r="S12" s="45">
        <v>1</v>
      </c>
      <c r="T12" s="45">
        <v>1194</v>
      </c>
      <c r="U12" s="2"/>
      <c r="V12" s="2"/>
      <c r="W12" s="2"/>
      <c r="X12" s="2"/>
      <c r="Y12" s="2"/>
      <c r="Z12" s="2"/>
      <c r="AA12" s="2"/>
      <c r="AB12" s="2"/>
    </row>
    <row r="13" spans="1:58" s="3" customFormat="1" ht="12" customHeight="1" x14ac:dyDescent="0.2">
      <c r="A13" s="97"/>
      <c r="B13" s="47" t="s">
        <v>86</v>
      </c>
      <c r="C13" s="44">
        <v>100</v>
      </c>
      <c r="D13" s="44">
        <v>100</v>
      </c>
      <c r="E13" s="44">
        <v>100</v>
      </c>
      <c r="F13" s="45">
        <v>854</v>
      </c>
      <c r="G13" s="44" t="s">
        <v>25</v>
      </c>
      <c r="H13" s="44" t="s">
        <v>25</v>
      </c>
      <c r="I13" s="44" t="s">
        <v>25</v>
      </c>
      <c r="J13" s="45" t="s">
        <v>25</v>
      </c>
      <c r="K13" s="45">
        <v>854</v>
      </c>
      <c r="L13" s="44">
        <v>99.97</v>
      </c>
      <c r="M13" s="44">
        <v>99.9</v>
      </c>
      <c r="N13" s="44">
        <v>100</v>
      </c>
      <c r="O13" s="45">
        <v>2663</v>
      </c>
      <c r="P13" s="44" t="s">
        <v>25</v>
      </c>
      <c r="Q13" s="44">
        <v>0</v>
      </c>
      <c r="R13" s="44">
        <v>0.1</v>
      </c>
      <c r="S13" s="45">
        <v>1</v>
      </c>
      <c r="T13" s="45">
        <v>2664</v>
      </c>
    </row>
    <row r="14" spans="1:58" s="3" customFormat="1" ht="12" customHeight="1" x14ac:dyDescent="0.2">
      <c r="A14" s="97"/>
      <c r="B14" s="43" t="s">
        <v>16</v>
      </c>
      <c r="C14" s="44">
        <v>100</v>
      </c>
      <c r="D14" s="44">
        <v>100</v>
      </c>
      <c r="E14" s="44">
        <v>100</v>
      </c>
      <c r="F14" s="45">
        <v>367</v>
      </c>
      <c r="G14" s="44" t="s">
        <v>25</v>
      </c>
      <c r="H14" s="44" t="s">
        <v>25</v>
      </c>
      <c r="I14" s="44" t="s">
        <v>25</v>
      </c>
      <c r="J14" s="45" t="s">
        <v>25</v>
      </c>
      <c r="K14" s="45">
        <v>367</v>
      </c>
      <c r="L14" s="44">
        <v>100</v>
      </c>
      <c r="M14" s="44">
        <v>100</v>
      </c>
      <c r="N14" s="44">
        <v>100</v>
      </c>
      <c r="O14" s="45">
        <v>1232</v>
      </c>
      <c r="P14" s="44" t="s">
        <v>25</v>
      </c>
      <c r="Q14" s="44" t="s">
        <v>25</v>
      </c>
      <c r="R14" s="44" t="s">
        <v>25</v>
      </c>
      <c r="S14" s="45" t="s">
        <v>25</v>
      </c>
      <c r="T14" s="45">
        <v>1232</v>
      </c>
    </row>
    <row r="15" spans="1:58" s="3" customFormat="1" ht="12" customHeight="1" x14ac:dyDescent="0.2">
      <c r="A15" s="94" t="s">
        <v>17</v>
      </c>
      <c r="B15" s="47" t="s">
        <v>85</v>
      </c>
      <c r="C15" s="44">
        <v>99.87</v>
      </c>
      <c r="D15" s="44">
        <v>99.61</v>
      </c>
      <c r="E15" s="44">
        <v>100</v>
      </c>
      <c r="F15" s="45">
        <v>1152</v>
      </c>
      <c r="G15" s="44" t="s">
        <v>25</v>
      </c>
      <c r="H15" s="44">
        <v>0</v>
      </c>
      <c r="I15" s="44">
        <v>0.39</v>
      </c>
      <c r="J15" s="45">
        <v>1</v>
      </c>
      <c r="K15" s="45">
        <v>1153</v>
      </c>
      <c r="L15" s="44">
        <v>99.94</v>
      </c>
      <c r="M15" s="44">
        <v>99.86</v>
      </c>
      <c r="N15" s="44">
        <v>100</v>
      </c>
      <c r="O15" s="45">
        <v>3804</v>
      </c>
      <c r="P15" s="44" t="s">
        <v>25</v>
      </c>
      <c r="Q15" s="44">
        <v>0</v>
      </c>
      <c r="R15" s="44">
        <v>0.14000000000000001</v>
      </c>
      <c r="S15" s="45">
        <v>2</v>
      </c>
      <c r="T15" s="45">
        <v>3806</v>
      </c>
    </row>
    <row r="16" spans="1:58" s="3" customFormat="1" ht="12" customHeight="1" x14ac:dyDescent="0.2">
      <c r="A16" s="95"/>
      <c r="B16" s="47" t="s">
        <v>84</v>
      </c>
      <c r="C16" s="44">
        <v>100</v>
      </c>
      <c r="D16" s="44">
        <v>100</v>
      </c>
      <c r="E16" s="44">
        <v>100</v>
      </c>
      <c r="F16" s="45">
        <v>458</v>
      </c>
      <c r="G16" s="44" t="s">
        <v>25</v>
      </c>
      <c r="H16" s="44" t="s">
        <v>25</v>
      </c>
      <c r="I16" s="44" t="s">
        <v>25</v>
      </c>
      <c r="J16" s="45" t="s">
        <v>25</v>
      </c>
      <c r="K16" s="45">
        <v>458</v>
      </c>
      <c r="L16" s="44">
        <v>100</v>
      </c>
      <c r="M16" s="44">
        <v>100</v>
      </c>
      <c r="N16" s="44">
        <v>100</v>
      </c>
      <c r="O16" s="45">
        <v>1053</v>
      </c>
      <c r="P16" s="44" t="s">
        <v>25</v>
      </c>
      <c r="Q16" s="44" t="s">
        <v>25</v>
      </c>
      <c r="R16" s="44" t="s">
        <v>25</v>
      </c>
      <c r="S16" s="45" t="s">
        <v>25</v>
      </c>
      <c r="T16" s="45">
        <v>1053</v>
      </c>
    </row>
    <row r="17" spans="1:20" s="3" customFormat="1" ht="12" customHeight="1" x14ac:dyDescent="0.2">
      <c r="A17" s="95" t="s">
        <v>19</v>
      </c>
      <c r="B17" s="43" t="s">
        <v>20</v>
      </c>
      <c r="C17" s="44">
        <v>100</v>
      </c>
      <c r="D17" s="44">
        <v>100</v>
      </c>
      <c r="E17" s="44">
        <v>100</v>
      </c>
      <c r="F17" s="45">
        <v>1207</v>
      </c>
      <c r="G17" s="44" t="s">
        <v>25</v>
      </c>
      <c r="H17" s="44" t="s">
        <v>25</v>
      </c>
      <c r="I17" s="44" t="s">
        <v>25</v>
      </c>
      <c r="J17" s="45" t="s">
        <v>25</v>
      </c>
      <c r="K17" s="45">
        <v>1207</v>
      </c>
      <c r="L17" s="44">
        <v>99.98</v>
      </c>
      <c r="M17" s="44">
        <v>99.93</v>
      </c>
      <c r="N17" s="44">
        <v>100</v>
      </c>
      <c r="O17" s="45">
        <v>3528</v>
      </c>
      <c r="P17" s="44" t="s">
        <v>25</v>
      </c>
      <c r="Q17" s="44">
        <v>0</v>
      </c>
      <c r="R17" s="44">
        <v>7.0000000000000007E-2</v>
      </c>
      <c r="S17" s="45">
        <v>1</v>
      </c>
      <c r="T17" s="45">
        <v>3529</v>
      </c>
    </row>
    <row r="18" spans="1:20" s="3" customFormat="1" ht="12" customHeight="1" x14ac:dyDescent="0.2">
      <c r="A18" s="97"/>
      <c r="B18" s="43" t="s">
        <v>21</v>
      </c>
      <c r="C18" s="44">
        <v>99.68</v>
      </c>
      <c r="D18" s="44">
        <v>99.04</v>
      </c>
      <c r="E18" s="44">
        <v>100</v>
      </c>
      <c r="F18" s="45">
        <v>483</v>
      </c>
      <c r="G18" s="44" t="s">
        <v>25</v>
      </c>
      <c r="H18" s="44">
        <v>0</v>
      </c>
      <c r="I18" s="44">
        <v>0.96</v>
      </c>
      <c r="J18" s="45">
        <v>1</v>
      </c>
      <c r="K18" s="45">
        <v>484</v>
      </c>
      <c r="L18" s="44">
        <v>99.91</v>
      </c>
      <c r="M18" s="44">
        <v>99.72</v>
      </c>
      <c r="N18" s="44">
        <v>100</v>
      </c>
      <c r="O18" s="45">
        <v>1584</v>
      </c>
      <c r="P18" s="44" t="s">
        <v>25</v>
      </c>
      <c r="Q18" s="44">
        <v>0</v>
      </c>
      <c r="R18" s="44">
        <v>0.28000000000000003</v>
      </c>
      <c r="S18" s="45">
        <v>1</v>
      </c>
      <c r="T18" s="45">
        <v>1585</v>
      </c>
    </row>
    <row r="19" spans="1:20" s="3" customFormat="1" ht="12" customHeight="1" x14ac:dyDescent="0.2">
      <c r="A19" s="94" t="s">
        <v>22</v>
      </c>
      <c r="B19" s="47" t="s">
        <v>83</v>
      </c>
      <c r="C19" s="44">
        <v>100</v>
      </c>
      <c r="D19" s="44">
        <v>100</v>
      </c>
      <c r="E19" s="44">
        <v>100</v>
      </c>
      <c r="F19" s="45">
        <v>533</v>
      </c>
      <c r="G19" s="44" t="s">
        <v>25</v>
      </c>
      <c r="H19" s="44" t="s">
        <v>25</v>
      </c>
      <c r="I19" s="44" t="s">
        <v>25</v>
      </c>
      <c r="J19" s="45" t="s">
        <v>25</v>
      </c>
      <c r="K19" s="45">
        <v>533</v>
      </c>
      <c r="L19" s="44">
        <v>100</v>
      </c>
      <c r="M19" s="44">
        <v>100</v>
      </c>
      <c r="N19" s="44">
        <v>100</v>
      </c>
      <c r="O19" s="45">
        <v>1526</v>
      </c>
      <c r="P19" s="44" t="s">
        <v>25</v>
      </c>
      <c r="Q19" s="44" t="s">
        <v>25</v>
      </c>
      <c r="R19" s="44" t="s">
        <v>25</v>
      </c>
      <c r="S19" s="45" t="s">
        <v>25</v>
      </c>
      <c r="T19" s="45">
        <v>1526</v>
      </c>
    </row>
    <row r="20" spans="1:20" s="3" customFormat="1" ht="12" customHeight="1" x14ac:dyDescent="0.2">
      <c r="A20" s="95"/>
      <c r="B20" s="47" t="s">
        <v>82</v>
      </c>
      <c r="C20" s="44">
        <v>99.84</v>
      </c>
      <c r="D20" s="44">
        <v>99.52</v>
      </c>
      <c r="E20" s="44">
        <v>100</v>
      </c>
      <c r="F20" s="45">
        <v>980</v>
      </c>
      <c r="G20" s="44" t="s">
        <v>25</v>
      </c>
      <c r="H20" s="44">
        <v>0</v>
      </c>
      <c r="I20" s="44">
        <v>0.48</v>
      </c>
      <c r="J20" s="45">
        <v>1</v>
      </c>
      <c r="K20" s="45">
        <v>981</v>
      </c>
      <c r="L20" s="44">
        <v>99.93</v>
      </c>
      <c r="M20" s="44">
        <v>99.83</v>
      </c>
      <c r="N20" s="44">
        <v>100</v>
      </c>
      <c r="O20" s="45">
        <v>3160</v>
      </c>
      <c r="P20" s="44" t="s">
        <v>25</v>
      </c>
      <c r="Q20" s="44">
        <v>0</v>
      </c>
      <c r="R20" s="44">
        <v>0.17</v>
      </c>
      <c r="S20" s="45">
        <v>2</v>
      </c>
      <c r="T20" s="45">
        <v>3162</v>
      </c>
    </row>
    <row r="21" spans="1:20" s="3" customFormat="1" ht="12" customHeight="1" x14ac:dyDescent="0.2">
      <c r="A21" s="94" t="s">
        <v>142</v>
      </c>
      <c r="B21" s="47" t="s">
        <v>143</v>
      </c>
      <c r="C21" s="44">
        <v>99.79</v>
      </c>
      <c r="D21" s="44">
        <v>99.38</v>
      </c>
      <c r="E21" s="44">
        <v>100</v>
      </c>
      <c r="F21" s="45">
        <v>662</v>
      </c>
      <c r="G21" s="44" t="s">
        <v>25</v>
      </c>
      <c r="H21" s="44">
        <v>0</v>
      </c>
      <c r="I21" s="44">
        <v>0.62</v>
      </c>
      <c r="J21" s="45">
        <v>1</v>
      </c>
      <c r="K21" s="45">
        <v>663</v>
      </c>
      <c r="L21" s="44">
        <v>99.94</v>
      </c>
      <c r="M21" s="44">
        <v>99.83</v>
      </c>
      <c r="N21" s="44">
        <v>100</v>
      </c>
      <c r="O21" s="45">
        <v>1950</v>
      </c>
      <c r="P21" s="44" t="s">
        <v>25</v>
      </c>
      <c r="Q21" s="44">
        <v>0</v>
      </c>
      <c r="R21" s="44">
        <v>0.17</v>
      </c>
      <c r="S21" s="45">
        <v>1</v>
      </c>
      <c r="T21" s="45">
        <v>1951</v>
      </c>
    </row>
    <row r="22" spans="1:20" s="3" customFormat="1" ht="12" customHeight="1" x14ac:dyDescent="0.2">
      <c r="A22" s="95"/>
      <c r="B22" s="47" t="s">
        <v>144</v>
      </c>
      <c r="C22" s="44">
        <v>100</v>
      </c>
      <c r="D22" s="44">
        <v>100</v>
      </c>
      <c r="E22" s="44">
        <v>100</v>
      </c>
      <c r="F22" s="45">
        <v>951</v>
      </c>
      <c r="G22" s="44" t="s">
        <v>25</v>
      </c>
      <c r="H22" s="44" t="s">
        <v>25</v>
      </c>
      <c r="I22" s="44" t="s">
        <v>25</v>
      </c>
      <c r="J22" s="45" t="s">
        <v>25</v>
      </c>
      <c r="K22" s="45">
        <v>951</v>
      </c>
      <c r="L22" s="44">
        <v>99.97</v>
      </c>
      <c r="M22" s="44">
        <v>99.9</v>
      </c>
      <c r="N22" s="44">
        <v>100</v>
      </c>
      <c r="O22" s="45">
        <v>2961</v>
      </c>
      <c r="P22" s="44" t="s">
        <v>25</v>
      </c>
      <c r="Q22" s="44">
        <v>0</v>
      </c>
      <c r="R22" s="44">
        <v>0.1</v>
      </c>
      <c r="S22" s="45">
        <v>1</v>
      </c>
      <c r="T22" s="45">
        <v>2962</v>
      </c>
    </row>
    <row r="23" spans="1:20" ht="12" customHeight="1" x14ac:dyDescent="0.2">
      <c r="A23" s="2" t="s">
        <v>195</v>
      </c>
      <c r="T23" s="4" t="s">
        <v>433</v>
      </c>
    </row>
    <row r="24" spans="1:20" ht="12" customHeight="1" x14ac:dyDescent="0.2">
      <c r="A24" s="2" t="s">
        <v>296</v>
      </c>
    </row>
    <row r="25" spans="1:20" ht="12" customHeight="1" x14ac:dyDescent="0.2"/>
    <row r="26" spans="1:20" x14ac:dyDescent="0.2">
      <c r="A26" s="87" t="s">
        <v>0</v>
      </c>
      <c r="B26" s="88"/>
      <c r="C26" s="93">
        <v>2017</v>
      </c>
      <c r="D26" s="93"/>
      <c r="E26" s="93"/>
      <c r="F26" s="93"/>
      <c r="G26" s="93"/>
      <c r="H26" s="93"/>
      <c r="I26" s="93"/>
      <c r="J26" s="93"/>
      <c r="K26" s="106"/>
    </row>
    <row r="27" spans="1:20" x14ac:dyDescent="0.2">
      <c r="A27" s="89"/>
      <c r="B27" s="90"/>
      <c r="C27" s="82" t="s">
        <v>48</v>
      </c>
      <c r="D27" s="82"/>
      <c r="E27" s="82"/>
      <c r="F27" s="82"/>
      <c r="G27" s="82"/>
      <c r="H27" s="82"/>
      <c r="I27" s="82"/>
      <c r="J27" s="82"/>
      <c r="K27" s="104"/>
    </row>
    <row r="28" spans="1:20" x14ac:dyDescent="0.2">
      <c r="A28" s="89"/>
      <c r="B28" s="90"/>
      <c r="C28" s="109" t="s">
        <v>42</v>
      </c>
      <c r="D28" s="82"/>
      <c r="E28" s="82"/>
      <c r="F28" s="82"/>
      <c r="G28" s="109" t="s">
        <v>43</v>
      </c>
      <c r="H28" s="82"/>
      <c r="I28" s="82"/>
      <c r="J28" s="82"/>
      <c r="K28" s="104" t="s">
        <v>5</v>
      </c>
    </row>
    <row r="29" spans="1:20" s="12" customFormat="1" ht="26.25" customHeight="1" x14ac:dyDescent="0.2">
      <c r="A29" s="91"/>
      <c r="B29" s="92"/>
      <c r="C29" s="16" t="s">
        <v>6</v>
      </c>
      <c r="D29" s="100" t="s">
        <v>88</v>
      </c>
      <c r="E29" s="100"/>
      <c r="F29" s="16" t="s">
        <v>89</v>
      </c>
      <c r="G29" s="16" t="s">
        <v>6</v>
      </c>
      <c r="H29" s="100" t="s">
        <v>88</v>
      </c>
      <c r="I29" s="100"/>
      <c r="J29" s="16" t="s">
        <v>89</v>
      </c>
      <c r="K29" s="105"/>
      <c r="L29" s="33"/>
    </row>
    <row r="30" spans="1:20" s="26" customFormat="1" x14ac:dyDescent="0.2">
      <c r="A30" s="99" t="s">
        <v>8</v>
      </c>
      <c r="B30" s="48" t="s">
        <v>429</v>
      </c>
      <c r="C30" s="40">
        <v>99.96</v>
      </c>
      <c r="D30" s="40">
        <v>99.9</v>
      </c>
      <c r="E30" s="40">
        <v>100</v>
      </c>
      <c r="F30" s="41">
        <v>5112</v>
      </c>
      <c r="G30" s="40" t="s">
        <v>25</v>
      </c>
      <c r="H30" s="40">
        <v>0</v>
      </c>
      <c r="I30" s="40">
        <v>0.1</v>
      </c>
      <c r="J30" s="41">
        <v>2</v>
      </c>
      <c r="K30" s="41">
        <f>J30+F30</f>
        <v>5114</v>
      </c>
      <c r="L30" s="57"/>
    </row>
    <row r="31" spans="1:20" s="26" customFormat="1" x14ac:dyDescent="0.2">
      <c r="A31" s="97"/>
      <c r="B31" s="49" t="s">
        <v>430</v>
      </c>
      <c r="C31" s="44">
        <v>99.98</v>
      </c>
      <c r="D31" s="44">
        <v>99.93</v>
      </c>
      <c r="E31" s="44">
        <v>100</v>
      </c>
      <c r="F31" s="45">
        <v>3484</v>
      </c>
      <c r="G31" s="44" t="s">
        <v>25</v>
      </c>
      <c r="H31" s="44">
        <v>0</v>
      </c>
      <c r="I31" s="44">
        <v>7.0000000000000007E-2</v>
      </c>
      <c r="J31" s="45">
        <v>1</v>
      </c>
      <c r="K31" s="45">
        <f t="shared" ref="K31:K35" si="0">J31+F31</f>
        <v>3485</v>
      </c>
      <c r="L31" s="57"/>
    </row>
    <row r="32" spans="1:20" s="27" customFormat="1" x14ac:dyDescent="0.2">
      <c r="A32" s="97"/>
      <c r="B32" s="49" t="s">
        <v>431</v>
      </c>
      <c r="C32" s="44">
        <v>100</v>
      </c>
      <c r="D32" s="44">
        <v>100</v>
      </c>
      <c r="E32" s="44">
        <v>100</v>
      </c>
      <c r="F32" s="45">
        <v>1217</v>
      </c>
      <c r="G32" s="44" t="s">
        <v>25</v>
      </c>
      <c r="H32" s="44" t="s">
        <v>25</v>
      </c>
      <c r="I32" s="44" t="s">
        <v>25</v>
      </c>
      <c r="J32" s="45" t="s">
        <v>25</v>
      </c>
      <c r="K32" s="45">
        <f>F32</f>
        <v>1217</v>
      </c>
      <c r="L32" s="58"/>
    </row>
    <row r="33" spans="1:12" s="3" customFormat="1" x14ac:dyDescent="0.2">
      <c r="A33" s="97"/>
      <c r="B33" s="49" t="s">
        <v>432</v>
      </c>
      <c r="C33" s="44">
        <v>99.53</v>
      </c>
      <c r="D33" s="44">
        <v>98.6</v>
      </c>
      <c r="E33" s="44">
        <v>100</v>
      </c>
      <c r="F33" s="45">
        <v>411</v>
      </c>
      <c r="G33" s="44" t="s">
        <v>25</v>
      </c>
      <c r="H33" s="44">
        <v>0</v>
      </c>
      <c r="I33" s="44">
        <v>1.4</v>
      </c>
      <c r="J33" s="45">
        <v>1</v>
      </c>
      <c r="K33" s="45">
        <f t="shared" si="0"/>
        <v>412</v>
      </c>
    </row>
    <row r="34" spans="1:12" s="3" customFormat="1" x14ac:dyDescent="0.2">
      <c r="A34" s="97"/>
      <c r="B34" s="49" t="s">
        <v>24</v>
      </c>
      <c r="C34" s="44">
        <v>100</v>
      </c>
      <c r="D34" s="44">
        <v>100</v>
      </c>
      <c r="E34" s="44">
        <v>100</v>
      </c>
      <c r="F34" s="45">
        <v>201</v>
      </c>
      <c r="G34" s="44" t="s">
        <v>25</v>
      </c>
      <c r="H34" s="44" t="s">
        <v>25</v>
      </c>
      <c r="I34" s="44" t="s">
        <v>25</v>
      </c>
      <c r="J34" s="45" t="s">
        <v>25</v>
      </c>
      <c r="K34" s="45">
        <f>F34</f>
        <v>201</v>
      </c>
    </row>
    <row r="35" spans="1:12" s="3" customFormat="1" x14ac:dyDescent="0.2">
      <c r="A35" s="97"/>
      <c r="B35" s="49" t="s">
        <v>26</v>
      </c>
      <c r="C35" s="44">
        <v>99.5</v>
      </c>
      <c r="D35" s="44">
        <v>98.52</v>
      </c>
      <c r="E35" s="44">
        <v>100</v>
      </c>
      <c r="F35" s="45">
        <v>385</v>
      </c>
      <c r="G35" s="44" t="s">
        <v>25</v>
      </c>
      <c r="H35" s="44">
        <v>0</v>
      </c>
      <c r="I35" s="44">
        <v>1.48</v>
      </c>
      <c r="J35" s="45">
        <v>1</v>
      </c>
      <c r="K35" s="45">
        <f t="shared" si="0"/>
        <v>386</v>
      </c>
    </row>
    <row r="36" spans="1:12" s="3" customFormat="1" x14ac:dyDescent="0.2">
      <c r="A36" s="97"/>
      <c r="B36" s="49" t="s">
        <v>27</v>
      </c>
      <c r="C36" s="44">
        <v>100</v>
      </c>
      <c r="D36" s="44">
        <v>100</v>
      </c>
      <c r="E36" s="44">
        <v>100</v>
      </c>
      <c r="F36" s="45">
        <v>144</v>
      </c>
      <c r="G36" s="44" t="s">
        <v>25</v>
      </c>
      <c r="H36" s="44" t="s">
        <v>25</v>
      </c>
      <c r="I36" s="44" t="s">
        <v>25</v>
      </c>
      <c r="J36" s="45" t="s">
        <v>25</v>
      </c>
      <c r="K36" s="45">
        <f>F36</f>
        <v>144</v>
      </c>
    </row>
    <row r="37" spans="1:12" s="3" customFormat="1" x14ac:dyDescent="0.2">
      <c r="A37" s="97"/>
      <c r="B37" s="49" t="s">
        <v>28</v>
      </c>
      <c r="C37" s="44">
        <v>100</v>
      </c>
      <c r="D37" s="44">
        <v>100</v>
      </c>
      <c r="E37" s="44">
        <v>100</v>
      </c>
      <c r="F37" s="45">
        <v>259</v>
      </c>
      <c r="G37" s="44" t="s">
        <v>25</v>
      </c>
      <c r="H37" s="44" t="s">
        <v>25</v>
      </c>
      <c r="I37" s="44" t="s">
        <v>25</v>
      </c>
      <c r="J37" s="45" t="s">
        <v>25</v>
      </c>
      <c r="K37" s="45">
        <f>F37</f>
        <v>259</v>
      </c>
    </row>
    <row r="38" spans="1:12" s="3" customFormat="1" x14ac:dyDescent="0.2">
      <c r="A38" s="103"/>
      <c r="B38" s="71" t="s">
        <v>29</v>
      </c>
      <c r="C38" s="73">
        <v>100</v>
      </c>
      <c r="D38" s="73">
        <v>100</v>
      </c>
      <c r="E38" s="73">
        <v>100</v>
      </c>
      <c r="F38" s="74">
        <v>119</v>
      </c>
      <c r="G38" s="73" t="s">
        <v>25</v>
      </c>
      <c r="H38" s="73" t="s">
        <v>25</v>
      </c>
      <c r="I38" s="73" t="s">
        <v>25</v>
      </c>
      <c r="J38" s="74" t="s">
        <v>25</v>
      </c>
      <c r="K38" s="74">
        <f>F38</f>
        <v>119</v>
      </c>
    </row>
    <row r="39" spans="1:12" x14ac:dyDescent="0.2">
      <c r="A39" s="87" t="s">
        <v>0</v>
      </c>
      <c r="B39" s="88"/>
      <c r="C39" s="93">
        <v>2012</v>
      </c>
      <c r="D39" s="93"/>
      <c r="E39" s="93"/>
      <c r="F39" s="93"/>
      <c r="G39" s="93"/>
      <c r="H39" s="93"/>
      <c r="I39" s="93"/>
      <c r="J39" s="93"/>
      <c r="K39" s="106"/>
    </row>
    <row r="40" spans="1:12" x14ac:dyDescent="0.2">
      <c r="A40" s="89"/>
      <c r="B40" s="90"/>
      <c r="C40" s="82" t="s">
        <v>48</v>
      </c>
      <c r="D40" s="82"/>
      <c r="E40" s="82"/>
      <c r="F40" s="82"/>
      <c r="G40" s="82"/>
      <c r="H40" s="82"/>
      <c r="I40" s="82"/>
      <c r="J40" s="82"/>
      <c r="K40" s="104"/>
    </row>
    <row r="41" spans="1:12" x14ac:dyDescent="0.2">
      <c r="A41" s="89"/>
      <c r="B41" s="90"/>
      <c r="C41" s="109" t="s">
        <v>42</v>
      </c>
      <c r="D41" s="82"/>
      <c r="E41" s="82"/>
      <c r="F41" s="82"/>
      <c r="G41" s="109" t="s">
        <v>43</v>
      </c>
      <c r="H41" s="82"/>
      <c r="I41" s="82"/>
      <c r="J41" s="82"/>
      <c r="K41" s="104" t="s">
        <v>5</v>
      </c>
    </row>
    <row r="42" spans="1:12" s="12" customFormat="1" ht="24.75" customHeight="1" x14ac:dyDescent="0.2">
      <c r="A42" s="91"/>
      <c r="B42" s="92"/>
      <c r="C42" s="16" t="s">
        <v>6</v>
      </c>
      <c r="D42" s="100" t="s">
        <v>88</v>
      </c>
      <c r="E42" s="100"/>
      <c r="F42" s="16" t="s">
        <v>89</v>
      </c>
      <c r="G42" s="16" t="s">
        <v>6</v>
      </c>
      <c r="H42" s="100" t="s">
        <v>88</v>
      </c>
      <c r="I42" s="100"/>
      <c r="J42" s="16" t="s">
        <v>89</v>
      </c>
      <c r="K42" s="105"/>
      <c r="L42" s="33"/>
    </row>
    <row r="43" spans="1:12" s="14" customFormat="1" x14ac:dyDescent="0.2">
      <c r="A43" s="99" t="s">
        <v>8</v>
      </c>
      <c r="B43" s="48" t="s">
        <v>429</v>
      </c>
      <c r="C43" s="40">
        <v>99.93</v>
      </c>
      <c r="D43" s="40">
        <v>99.85</v>
      </c>
      <c r="E43" s="40">
        <v>100</v>
      </c>
      <c r="F43" s="41">
        <v>4801</v>
      </c>
      <c r="G43" s="40" t="s">
        <v>25</v>
      </c>
      <c r="H43" s="40">
        <v>0</v>
      </c>
      <c r="I43" s="40">
        <v>0.15</v>
      </c>
      <c r="J43" s="41">
        <v>3</v>
      </c>
      <c r="K43" s="41">
        <f>J43+F43</f>
        <v>4804</v>
      </c>
      <c r="L43" s="29"/>
    </row>
    <row r="44" spans="1:12" s="14" customFormat="1" x14ac:dyDescent="0.2">
      <c r="A44" s="97"/>
      <c r="B44" s="49" t="s">
        <v>430</v>
      </c>
      <c r="C44" s="44">
        <v>99.9</v>
      </c>
      <c r="D44" s="44">
        <v>99.8</v>
      </c>
      <c r="E44" s="44">
        <v>100</v>
      </c>
      <c r="F44" s="45">
        <v>3171</v>
      </c>
      <c r="G44" s="44" t="s">
        <v>25</v>
      </c>
      <c r="H44" s="44">
        <v>0</v>
      </c>
      <c r="I44" s="44">
        <v>0.2</v>
      </c>
      <c r="J44" s="45">
        <v>3</v>
      </c>
      <c r="K44" s="45">
        <f t="shared" ref="K44" si="1">J44+F44</f>
        <v>3174</v>
      </c>
      <c r="L44" s="29"/>
    </row>
    <row r="45" spans="1:12" s="17" customFormat="1" x14ac:dyDescent="0.2">
      <c r="A45" s="97"/>
      <c r="B45" s="49" t="s">
        <v>431</v>
      </c>
      <c r="C45" s="44">
        <v>100</v>
      </c>
      <c r="D45" s="44">
        <v>100</v>
      </c>
      <c r="E45" s="44">
        <v>100</v>
      </c>
      <c r="F45" s="45">
        <v>1237</v>
      </c>
      <c r="G45" s="44" t="s">
        <v>25</v>
      </c>
      <c r="H45" s="44" t="s">
        <v>25</v>
      </c>
      <c r="I45" s="44" t="s">
        <v>25</v>
      </c>
      <c r="J45" s="45" t="s">
        <v>25</v>
      </c>
      <c r="K45" s="45">
        <f>F45</f>
        <v>1237</v>
      </c>
      <c r="L45" s="30"/>
    </row>
    <row r="46" spans="1:12" x14ac:dyDescent="0.2">
      <c r="A46" s="97"/>
      <c r="B46" s="49" t="s">
        <v>432</v>
      </c>
      <c r="C46" s="44">
        <v>100</v>
      </c>
      <c r="D46" s="44">
        <v>100</v>
      </c>
      <c r="E46" s="44">
        <v>100</v>
      </c>
      <c r="F46" s="45">
        <v>393</v>
      </c>
      <c r="G46" s="44" t="s">
        <v>25</v>
      </c>
      <c r="H46" s="44" t="s">
        <v>25</v>
      </c>
      <c r="I46" s="44" t="s">
        <v>25</v>
      </c>
      <c r="J46" s="45" t="s">
        <v>25</v>
      </c>
      <c r="K46" s="45">
        <f t="shared" ref="K46:K51" si="2">F46</f>
        <v>393</v>
      </c>
    </row>
    <row r="47" spans="1:12" x14ac:dyDescent="0.2">
      <c r="A47" s="97"/>
      <c r="B47" s="49" t="s">
        <v>24</v>
      </c>
      <c r="C47" s="44">
        <v>100</v>
      </c>
      <c r="D47" s="44">
        <v>100</v>
      </c>
      <c r="E47" s="44">
        <v>100</v>
      </c>
      <c r="F47" s="45">
        <v>166</v>
      </c>
      <c r="G47" s="44" t="s">
        <v>25</v>
      </c>
      <c r="H47" s="44" t="s">
        <v>25</v>
      </c>
      <c r="I47" s="44" t="s">
        <v>25</v>
      </c>
      <c r="J47" s="45" t="s">
        <v>25</v>
      </c>
      <c r="K47" s="45">
        <f t="shared" si="2"/>
        <v>166</v>
      </c>
    </row>
    <row r="48" spans="1:12" x14ac:dyDescent="0.2">
      <c r="A48" s="97"/>
      <c r="B48" s="49" t="s">
        <v>26</v>
      </c>
      <c r="C48" s="44">
        <v>100</v>
      </c>
      <c r="D48" s="44">
        <v>100</v>
      </c>
      <c r="E48" s="44">
        <v>100</v>
      </c>
      <c r="F48" s="45">
        <v>379</v>
      </c>
      <c r="G48" s="44" t="s">
        <v>25</v>
      </c>
      <c r="H48" s="44" t="s">
        <v>25</v>
      </c>
      <c r="I48" s="44" t="s">
        <v>25</v>
      </c>
      <c r="J48" s="45" t="s">
        <v>25</v>
      </c>
      <c r="K48" s="45">
        <f t="shared" si="2"/>
        <v>379</v>
      </c>
    </row>
    <row r="49" spans="1:12" x14ac:dyDescent="0.2">
      <c r="A49" s="97"/>
      <c r="B49" s="49" t="s">
        <v>27</v>
      </c>
      <c r="C49" s="44">
        <v>100</v>
      </c>
      <c r="D49" s="44">
        <v>100</v>
      </c>
      <c r="E49" s="44">
        <v>100</v>
      </c>
      <c r="F49" s="45">
        <v>145</v>
      </c>
      <c r="G49" s="44" t="s">
        <v>25</v>
      </c>
      <c r="H49" s="44" t="s">
        <v>25</v>
      </c>
      <c r="I49" s="44" t="s">
        <v>25</v>
      </c>
      <c r="J49" s="45" t="s">
        <v>25</v>
      </c>
      <c r="K49" s="45">
        <f t="shared" si="2"/>
        <v>145</v>
      </c>
    </row>
    <row r="50" spans="1:12" x14ac:dyDescent="0.2">
      <c r="A50" s="97"/>
      <c r="B50" s="49" t="s">
        <v>28</v>
      </c>
      <c r="C50" s="44">
        <v>100</v>
      </c>
      <c r="D50" s="44">
        <v>100</v>
      </c>
      <c r="E50" s="44">
        <v>100</v>
      </c>
      <c r="F50" s="45">
        <v>267</v>
      </c>
      <c r="G50" s="44" t="s">
        <v>25</v>
      </c>
      <c r="H50" s="44" t="s">
        <v>25</v>
      </c>
      <c r="I50" s="44" t="s">
        <v>25</v>
      </c>
      <c r="J50" s="45" t="s">
        <v>25</v>
      </c>
      <c r="K50" s="45">
        <f t="shared" si="2"/>
        <v>267</v>
      </c>
    </row>
    <row r="51" spans="1:12" x14ac:dyDescent="0.2">
      <c r="A51" s="103"/>
      <c r="B51" s="71" t="s">
        <v>29</v>
      </c>
      <c r="C51" s="73">
        <v>100</v>
      </c>
      <c r="D51" s="73">
        <v>100</v>
      </c>
      <c r="E51" s="73">
        <v>100</v>
      </c>
      <c r="F51" s="74">
        <v>114</v>
      </c>
      <c r="G51" s="73" t="s">
        <v>25</v>
      </c>
      <c r="H51" s="73" t="s">
        <v>25</v>
      </c>
      <c r="I51" s="73" t="s">
        <v>25</v>
      </c>
      <c r="J51" s="74" t="s">
        <v>25</v>
      </c>
      <c r="K51" s="74">
        <f t="shared" si="2"/>
        <v>114</v>
      </c>
    </row>
    <row r="52" spans="1:12" x14ac:dyDescent="0.2">
      <c r="A52" s="87" t="s">
        <v>0</v>
      </c>
      <c r="B52" s="88"/>
      <c r="C52" s="93">
        <v>2007</v>
      </c>
      <c r="D52" s="93"/>
      <c r="E52" s="93"/>
      <c r="F52" s="93"/>
      <c r="G52" s="93"/>
      <c r="H52" s="93"/>
      <c r="I52" s="93"/>
      <c r="J52" s="93"/>
      <c r="K52" s="106"/>
    </row>
    <row r="53" spans="1:12" x14ac:dyDescent="0.2">
      <c r="A53" s="89"/>
      <c r="B53" s="90"/>
      <c r="C53" s="82" t="s">
        <v>48</v>
      </c>
      <c r="D53" s="82"/>
      <c r="E53" s="82"/>
      <c r="F53" s="82"/>
      <c r="G53" s="82"/>
      <c r="H53" s="82"/>
      <c r="I53" s="82"/>
      <c r="J53" s="82"/>
      <c r="K53" s="104"/>
    </row>
    <row r="54" spans="1:12" x14ac:dyDescent="0.2">
      <c r="A54" s="89"/>
      <c r="B54" s="90"/>
      <c r="C54" s="109" t="s">
        <v>42</v>
      </c>
      <c r="D54" s="82"/>
      <c r="E54" s="82"/>
      <c r="F54" s="82"/>
      <c r="G54" s="109" t="s">
        <v>43</v>
      </c>
      <c r="H54" s="82"/>
      <c r="I54" s="82"/>
      <c r="J54" s="82"/>
      <c r="K54" s="104" t="s">
        <v>5</v>
      </c>
    </row>
    <row r="55" spans="1:12" s="22" customFormat="1" ht="26.25" customHeight="1" x14ac:dyDescent="0.2">
      <c r="A55" s="91"/>
      <c r="B55" s="92"/>
      <c r="C55" s="16" t="s">
        <v>6</v>
      </c>
      <c r="D55" s="100" t="s">
        <v>88</v>
      </c>
      <c r="E55" s="100"/>
      <c r="F55" s="16" t="s">
        <v>89</v>
      </c>
      <c r="G55" s="16" t="s">
        <v>6</v>
      </c>
      <c r="H55" s="100" t="s">
        <v>88</v>
      </c>
      <c r="I55" s="100"/>
      <c r="J55" s="16" t="s">
        <v>89</v>
      </c>
      <c r="K55" s="105"/>
      <c r="L55" s="28"/>
    </row>
    <row r="56" spans="1:12" s="31" customFormat="1" x14ac:dyDescent="0.2">
      <c r="A56" s="99" t="s">
        <v>8</v>
      </c>
      <c r="B56" s="48" t="s">
        <v>429</v>
      </c>
      <c r="C56" s="40">
        <v>99.99</v>
      </c>
      <c r="D56" s="40">
        <v>99.97</v>
      </c>
      <c r="E56" s="40">
        <v>100</v>
      </c>
      <c r="F56" s="41">
        <v>4501</v>
      </c>
      <c r="G56" s="40" t="s">
        <v>25</v>
      </c>
      <c r="H56" s="40">
        <v>0</v>
      </c>
      <c r="I56" s="40">
        <v>0.03</v>
      </c>
      <c r="J56" s="41">
        <v>1</v>
      </c>
      <c r="K56" s="41">
        <f>J56+F56</f>
        <v>4502</v>
      </c>
      <c r="L56" s="34"/>
    </row>
    <row r="57" spans="1:12" s="31" customFormat="1" x14ac:dyDescent="0.2">
      <c r="A57" s="97"/>
      <c r="B57" s="49" t="s">
        <v>430</v>
      </c>
      <c r="C57" s="44">
        <v>99.98</v>
      </c>
      <c r="D57" s="44">
        <v>99.96</v>
      </c>
      <c r="E57" s="44">
        <v>100</v>
      </c>
      <c r="F57" s="45">
        <v>2712</v>
      </c>
      <c r="G57" s="44" t="s">
        <v>25</v>
      </c>
      <c r="H57" s="44">
        <v>0</v>
      </c>
      <c r="I57" s="44">
        <v>0.04</v>
      </c>
      <c r="J57" s="45">
        <v>1</v>
      </c>
      <c r="K57" s="45">
        <f t="shared" ref="K57" si="3">J57+F57</f>
        <v>2713</v>
      </c>
      <c r="L57" s="34"/>
    </row>
    <row r="58" spans="1:12" s="32" customFormat="1" x14ac:dyDescent="0.2">
      <c r="A58" s="97"/>
      <c r="B58" s="49" t="s">
        <v>431</v>
      </c>
      <c r="C58" s="44">
        <v>100</v>
      </c>
      <c r="D58" s="44">
        <v>100</v>
      </c>
      <c r="E58" s="44">
        <v>100</v>
      </c>
      <c r="F58" s="45">
        <v>1329</v>
      </c>
      <c r="G58" s="44" t="s">
        <v>25</v>
      </c>
      <c r="H58" s="44" t="s">
        <v>25</v>
      </c>
      <c r="I58" s="44" t="s">
        <v>25</v>
      </c>
      <c r="J58" s="45" t="s">
        <v>25</v>
      </c>
      <c r="K58" s="45">
        <f>F58</f>
        <v>1329</v>
      </c>
      <c r="L58" s="35"/>
    </row>
    <row r="59" spans="1:12" x14ac:dyDescent="0.2">
      <c r="A59" s="97"/>
      <c r="B59" s="49" t="s">
        <v>432</v>
      </c>
      <c r="C59" s="44">
        <v>100</v>
      </c>
      <c r="D59" s="44">
        <v>100</v>
      </c>
      <c r="E59" s="44">
        <v>100</v>
      </c>
      <c r="F59" s="45">
        <v>460</v>
      </c>
      <c r="G59" s="44" t="s">
        <v>25</v>
      </c>
      <c r="H59" s="44" t="s">
        <v>25</v>
      </c>
      <c r="I59" s="44" t="s">
        <v>25</v>
      </c>
      <c r="J59" s="45" t="s">
        <v>25</v>
      </c>
      <c r="K59" s="45">
        <f t="shared" ref="K59:K64" si="4">F59</f>
        <v>460</v>
      </c>
    </row>
    <row r="60" spans="1:12" x14ac:dyDescent="0.2">
      <c r="A60" s="97"/>
      <c r="B60" s="49" t="s">
        <v>24</v>
      </c>
      <c r="C60" s="44">
        <v>100</v>
      </c>
      <c r="D60" s="44">
        <v>100</v>
      </c>
      <c r="E60" s="44">
        <v>100</v>
      </c>
      <c r="F60" s="45">
        <v>176</v>
      </c>
      <c r="G60" s="44" t="s">
        <v>25</v>
      </c>
      <c r="H60" s="44" t="s">
        <v>25</v>
      </c>
      <c r="I60" s="44" t="s">
        <v>25</v>
      </c>
      <c r="J60" s="45" t="s">
        <v>25</v>
      </c>
      <c r="K60" s="45">
        <f t="shared" si="4"/>
        <v>176</v>
      </c>
    </row>
    <row r="61" spans="1:12" x14ac:dyDescent="0.2">
      <c r="A61" s="97"/>
      <c r="B61" s="49" t="s">
        <v>26</v>
      </c>
      <c r="C61" s="44">
        <v>100</v>
      </c>
      <c r="D61" s="44">
        <v>100</v>
      </c>
      <c r="E61" s="44">
        <v>100</v>
      </c>
      <c r="F61" s="45">
        <v>452</v>
      </c>
      <c r="G61" s="44" t="s">
        <v>25</v>
      </c>
      <c r="H61" s="44" t="s">
        <v>25</v>
      </c>
      <c r="I61" s="44" t="s">
        <v>25</v>
      </c>
      <c r="J61" s="45" t="s">
        <v>25</v>
      </c>
      <c r="K61" s="45">
        <f t="shared" si="4"/>
        <v>452</v>
      </c>
    </row>
    <row r="62" spans="1:12" x14ac:dyDescent="0.2">
      <c r="A62" s="97"/>
      <c r="B62" s="49" t="s">
        <v>27</v>
      </c>
      <c r="C62" s="44">
        <v>100</v>
      </c>
      <c r="D62" s="44">
        <v>100</v>
      </c>
      <c r="E62" s="44">
        <v>100</v>
      </c>
      <c r="F62" s="45">
        <v>182</v>
      </c>
      <c r="G62" s="44" t="s">
        <v>25</v>
      </c>
      <c r="H62" s="44" t="s">
        <v>25</v>
      </c>
      <c r="I62" s="44" t="s">
        <v>25</v>
      </c>
      <c r="J62" s="45" t="s">
        <v>25</v>
      </c>
      <c r="K62" s="45">
        <f t="shared" si="4"/>
        <v>182</v>
      </c>
    </row>
    <row r="63" spans="1:12" x14ac:dyDescent="0.2">
      <c r="A63" s="97"/>
      <c r="B63" s="49" t="s">
        <v>28</v>
      </c>
      <c r="C63" s="44">
        <v>100</v>
      </c>
      <c r="D63" s="44">
        <v>100</v>
      </c>
      <c r="E63" s="44">
        <v>100</v>
      </c>
      <c r="F63" s="45">
        <v>243</v>
      </c>
      <c r="G63" s="44" t="s">
        <v>25</v>
      </c>
      <c r="H63" s="44" t="s">
        <v>25</v>
      </c>
      <c r="I63" s="44" t="s">
        <v>25</v>
      </c>
      <c r="J63" s="45" t="s">
        <v>25</v>
      </c>
      <c r="K63" s="45">
        <f t="shared" si="4"/>
        <v>243</v>
      </c>
    </row>
    <row r="64" spans="1:12" x14ac:dyDescent="0.2">
      <c r="A64" s="97"/>
      <c r="B64" s="49" t="s">
        <v>29</v>
      </c>
      <c r="C64" s="44">
        <v>100</v>
      </c>
      <c r="D64" s="44">
        <v>100</v>
      </c>
      <c r="E64" s="44">
        <v>100</v>
      </c>
      <c r="F64" s="45">
        <v>112</v>
      </c>
      <c r="G64" s="44" t="s">
        <v>25</v>
      </c>
      <c r="H64" s="44" t="s">
        <v>25</v>
      </c>
      <c r="I64" s="44" t="s">
        <v>25</v>
      </c>
      <c r="J64" s="45" t="s">
        <v>25</v>
      </c>
      <c r="K64" s="45">
        <f t="shared" si="4"/>
        <v>112</v>
      </c>
    </row>
    <row r="65" spans="1:11" x14ac:dyDescent="0.2">
      <c r="A65" s="2" t="s">
        <v>195</v>
      </c>
    </row>
    <row r="66" spans="1:11" x14ac:dyDescent="0.2">
      <c r="A66" s="2" t="s">
        <v>296</v>
      </c>
      <c r="K66" s="4" t="s">
        <v>433</v>
      </c>
    </row>
    <row r="68" spans="1:11" s="22" customFormat="1" x14ac:dyDescent="0.2">
      <c r="A68" s="28"/>
    </row>
    <row r="69" spans="1:11" s="31" customFormat="1" x14ac:dyDescent="0.2">
      <c r="A69" s="34"/>
    </row>
    <row r="70" spans="1:11" s="31" customFormat="1" x14ac:dyDescent="0.2">
      <c r="A70" s="34"/>
    </row>
    <row r="71" spans="1:11" s="32" customFormat="1" x14ac:dyDescent="0.2">
      <c r="A71" s="35"/>
    </row>
    <row r="81" s="28" customFormat="1" x14ac:dyDescent="0.2"/>
    <row r="82" s="34" customFormat="1" x14ac:dyDescent="0.2"/>
    <row r="83" s="34" customFormat="1" x14ac:dyDescent="0.2"/>
    <row r="84" s="35" customFormat="1" x14ac:dyDescent="0.2"/>
    <row r="94" s="28" customFormat="1" x14ac:dyDescent="0.2"/>
    <row r="95" s="34" customFormat="1" x14ac:dyDescent="0.2"/>
    <row r="96" s="34" customFormat="1" x14ac:dyDescent="0.2"/>
    <row r="97" s="35" customFormat="1" x14ac:dyDescent="0.2"/>
  </sheetData>
  <mergeCells count="49">
    <mergeCell ref="L2:T2"/>
    <mergeCell ref="C3:F3"/>
    <mergeCell ref="G3:J3"/>
    <mergeCell ref="K3:K4"/>
    <mergeCell ref="H4:I4"/>
    <mergeCell ref="D29:E29"/>
    <mergeCell ref="H29:I29"/>
    <mergeCell ref="K28:K29"/>
    <mergeCell ref="C2:K2"/>
    <mergeCell ref="A43:A51"/>
    <mergeCell ref="A52:B55"/>
    <mergeCell ref="A56:A64"/>
    <mergeCell ref="K41:K42"/>
    <mergeCell ref="C54:F54"/>
    <mergeCell ref="G54:J54"/>
    <mergeCell ref="K54:K55"/>
    <mergeCell ref="D55:E55"/>
    <mergeCell ref="H55:I55"/>
    <mergeCell ref="C52:K52"/>
    <mergeCell ref="C53:K53"/>
    <mergeCell ref="D42:E42"/>
    <mergeCell ref="H42:I42"/>
    <mergeCell ref="A30:A38"/>
    <mergeCell ref="A26:B29"/>
    <mergeCell ref="C28:F28"/>
    <mergeCell ref="G28:J28"/>
    <mergeCell ref="C41:F41"/>
    <mergeCell ref="G41:J41"/>
    <mergeCell ref="C26:K26"/>
    <mergeCell ref="C27:K27"/>
    <mergeCell ref="A39:B42"/>
    <mergeCell ref="C39:K39"/>
    <mergeCell ref="C40:K40"/>
    <mergeCell ref="L3:O3"/>
    <mergeCell ref="P3:S3"/>
    <mergeCell ref="T3:T4"/>
    <mergeCell ref="A1:B4"/>
    <mergeCell ref="A21:A22"/>
    <mergeCell ref="A8:A9"/>
    <mergeCell ref="A10:A11"/>
    <mergeCell ref="A12:A14"/>
    <mergeCell ref="A15:A16"/>
    <mergeCell ref="A17:A18"/>
    <mergeCell ref="A19:A20"/>
    <mergeCell ref="C1:K1"/>
    <mergeCell ref="L1:T1"/>
    <mergeCell ref="M4:N4"/>
    <mergeCell ref="Q4:R4"/>
    <mergeCell ref="D4:E4"/>
  </mergeCells>
  <pageMargins left="0.59055118110236227" right="0.39370078740157483" top="0.98425196850393704" bottom="0.59055118110236227" header="0.31496062992125984" footer="0.31496062992125984"/>
  <pageSetup paperSize="9" scale="75" fitToHeight="2" orientation="landscape" r:id="rId1"/>
  <headerFooter>
    <oddHeader>&amp;R&amp;G</oddHeader>
    <oddFooter>&amp;L&amp;8&amp;F-&amp;A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7"/>
  <sheetViews>
    <sheetView zoomScaleNormal="100" workbookViewId="0">
      <selection activeCell="A5" sqref="A1:A1048576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0" width="8.7109375" style="2" customWidth="1"/>
    <col min="11" max="11" width="9.85546875" style="2" customWidth="1"/>
    <col min="12" max="19" width="8.7109375" style="2" customWidth="1"/>
    <col min="20" max="20" width="10" style="2" customWidth="1"/>
    <col min="21" max="74" width="8.7109375" style="2" customWidth="1"/>
    <col min="75" max="87" width="10.42578125" style="2" customWidth="1"/>
    <col min="88" max="16384" width="11.42578125" style="2"/>
  </cols>
  <sheetData>
    <row r="1" spans="1:58" s="8" customFormat="1" ht="15" customHeight="1" x14ac:dyDescent="0.2">
      <c r="A1" s="85" t="s">
        <v>0</v>
      </c>
      <c r="B1" s="86"/>
      <c r="C1" s="98" t="s">
        <v>49</v>
      </c>
      <c r="D1" s="98"/>
      <c r="E1" s="98"/>
      <c r="F1" s="98"/>
      <c r="G1" s="98"/>
      <c r="H1" s="98"/>
      <c r="I1" s="98"/>
      <c r="J1" s="98"/>
      <c r="K1" s="98"/>
      <c r="L1" s="98" t="s">
        <v>49</v>
      </c>
      <c r="M1" s="98"/>
      <c r="N1" s="98"/>
      <c r="O1" s="98"/>
      <c r="P1" s="98"/>
      <c r="Q1" s="98"/>
      <c r="R1" s="98"/>
      <c r="S1" s="98"/>
      <c r="T1" s="98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1" t="s">
        <v>429</v>
      </c>
      <c r="M2" s="82"/>
      <c r="N2" s="82"/>
      <c r="O2" s="82"/>
      <c r="P2" s="82"/>
      <c r="Q2" s="82"/>
      <c r="R2" s="82"/>
      <c r="S2" s="82"/>
      <c r="T2" s="82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8" customFormat="1" x14ac:dyDescent="0.2">
      <c r="A3" s="85"/>
      <c r="B3" s="86"/>
      <c r="C3" s="109" t="s">
        <v>42</v>
      </c>
      <c r="D3" s="82"/>
      <c r="E3" s="82"/>
      <c r="F3" s="82"/>
      <c r="G3" s="109" t="s">
        <v>43</v>
      </c>
      <c r="H3" s="82"/>
      <c r="I3" s="82"/>
      <c r="J3" s="82"/>
      <c r="K3" s="82" t="s">
        <v>5</v>
      </c>
      <c r="L3" s="109" t="s">
        <v>42</v>
      </c>
      <c r="M3" s="82"/>
      <c r="N3" s="82"/>
      <c r="O3" s="82"/>
      <c r="P3" s="109" t="s">
        <v>43</v>
      </c>
      <c r="Q3" s="82"/>
      <c r="R3" s="82"/>
      <c r="S3" s="82"/>
      <c r="T3" s="82" t="s">
        <v>5</v>
      </c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84"/>
      <c r="L4" s="16" t="s">
        <v>6</v>
      </c>
      <c r="M4" s="100" t="s">
        <v>88</v>
      </c>
      <c r="N4" s="100"/>
      <c r="O4" s="16" t="s">
        <v>89</v>
      </c>
      <c r="P4" s="16" t="s">
        <v>6</v>
      </c>
      <c r="Q4" s="100" t="s">
        <v>88</v>
      </c>
      <c r="R4" s="100"/>
      <c r="S4" s="16" t="s">
        <v>89</v>
      </c>
      <c r="T4" s="84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38" t="s">
        <v>8</v>
      </c>
      <c r="B5" s="39">
        <v>2017</v>
      </c>
      <c r="C5" s="40">
        <v>99.63</v>
      </c>
      <c r="D5" s="40">
        <v>99.37</v>
      </c>
      <c r="E5" s="40">
        <v>99.89</v>
      </c>
      <c r="F5" s="41">
        <v>1684</v>
      </c>
      <c r="G5" s="40" t="s">
        <v>25</v>
      </c>
      <c r="H5" s="40">
        <v>0.11</v>
      </c>
      <c r="I5" s="40">
        <v>0.63</v>
      </c>
      <c r="J5" s="41">
        <v>8</v>
      </c>
      <c r="K5" s="41">
        <v>1692</v>
      </c>
      <c r="L5" s="40">
        <v>99.74</v>
      </c>
      <c r="M5" s="40">
        <v>99.54</v>
      </c>
      <c r="N5" s="40">
        <v>99.93</v>
      </c>
      <c r="O5" s="41">
        <v>5103</v>
      </c>
      <c r="P5" s="59" t="s">
        <v>330</v>
      </c>
      <c r="Q5" s="40">
        <v>7.0000000000000007E-2</v>
      </c>
      <c r="R5" s="40">
        <v>0.46</v>
      </c>
      <c r="S5" s="41">
        <v>12</v>
      </c>
      <c r="T5" s="41">
        <v>5115</v>
      </c>
    </row>
    <row r="6" spans="1:58" s="3" customFormat="1" ht="12" customHeight="1" x14ac:dyDescent="0.2">
      <c r="A6" s="96" t="s">
        <v>9</v>
      </c>
      <c r="B6" s="43" t="s">
        <v>10</v>
      </c>
      <c r="C6" s="44">
        <v>99.59</v>
      </c>
      <c r="D6" s="44">
        <v>99.17</v>
      </c>
      <c r="E6" s="44">
        <v>100</v>
      </c>
      <c r="F6" s="45">
        <v>732</v>
      </c>
      <c r="G6" s="44" t="s">
        <v>25</v>
      </c>
      <c r="H6" s="44">
        <v>0</v>
      </c>
      <c r="I6" s="44">
        <v>0.83</v>
      </c>
      <c r="J6" s="45">
        <v>4</v>
      </c>
      <c r="K6" s="45">
        <v>736</v>
      </c>
      <c r="L6" s="44">
        <v>99.62</v>
      </c>
      <c r="M6" s="44">
        <v>99.25</v>
      </c>
      <c r="N6" s="44">
        <v>99.99</v>
      </c>
      <c r="O6" s="45">
        <v>2394</v>
      </c>
      <c r="P6" s="44" t="s">
        <v>25</v>
      </c>
      <c r="Q6" s="44">
        <v>0.01</v>
      </c>
      <c r="R6" s="44">
        <v>0.75</v>
      </c>
      <c r="S6" s="45">
        <v>7</v>
      </c>
      <c r="T6" s="45">
        <v>2401</v>
      </c>
    </row>
    <row r="7" spans="1:58" s="3" customFormat="1" ht="12" customHeight="1" x14ac:dyDescent="0.2">
      <c r="A7" s="97"/>
      <c r="B7" s="43" t="s">
        <v>11</v>
      </c>
      <c r="C7" s="44">
        <v>99.66</v>
      </c>
      <c r="D7" s="44">
        <v>99.32</v>
      </c>
      <c r="E7" s="44">
        <v>100</v>
      </c>
      <c r="F7" s="45">
        <v>952</v>
      </c>
      <c r="G7" s="44" t="s">
        <v>25</v>
      </c>
      <c r="H7" s="44">
        <v>0</v>
      </c>
      <c r="I7" s="44">
        <v>0.68</v>
      </c>
      <c r="J7" s="45">
        <v>4</v>
      </c>
      <c r="K7" s="45">
        <v>956</v>
      </c>
      <c r="L7" s="44">
        <v>99.83</v>
      </c>
      <c r="M7" s="44">
        <v>99.67</v>
      </c>
      <c r="N7" s="44">
        <v>100</v>
      </c>
      <c r="O7" s="45">
        <v>2709</v>
      </c>
      <c r="P7" s="44" t="s">
        <v>25</v>
      </c>
      <c r="Q7" s="44">
        <v>0</v>
      </c>
      <c r="R7" s="44">
        <v>0.33</v>
      </c>
      <c r="S7" s="45">
        <v>5</v>
      </c>
      <c r="T7" s="45">
        <v>2714</v>
      </c>
    </row>
    <row r="8" spans="1:58" s="3" customFormat="1" ht="12" customHeight="1" x14ac:dyDescent="0.2">
      <c r="A8" s="96" t="s">
        <v>12</v>
      </c>
      <c r="B8" s="43" t="s">
        <v>13</v>
      </c>
      <c r="C8" s="44">
        <v>99.52</v>
      </c>
      <c r="D8" s="44">
        <v>99.18</v>
      </c>
      <c r="E8" s="44">
        <v>99.86</v>
      </c>
      <c r="F8" s="45">
        <v>1340</v>
      </c>
      <c r="G8" s="44" t="s">
        <v>25</v>
      </c>
      <c r="H8" s="44">
        <v>0.14000000000000001</v>
      </c>
      <c r="I8" s="44">
        <v>0.82</v>
      </c>
      <c r="J8" s="45">
        <v>8</v>
      </c>
      <c r="K8" s="45">
        <v>1348</v>
      </c>
      <c r="L8" s="44">
        <v>99.65</v>
      </c>
      <c r="M8" s="44">
        <v>99.4</v>
      </c>
      <c r="N8" s="44">
        <v>99.9</v>
      </c>
      <c r="O8" s="45">
        <v>4008</v>
      </c>
      <c r="P8" s="46" t="s">
        <v>331</v>
      </c>
      <c r="Q8" s="44">
        <v>0.1</v>
      </c>
      <c r="R8" s="44">
        <v>0.6</v>
      </c>
      <c r="S8" s="45">
        <v>12</v>
      </c>
      <c r="T8" s="45">
        <v>4020</v>
      </c>
      <c r="U8" s="2"/>
      <c r="V8" s="2"/>
      <c r="W8" s="2"/>
      <c r="X8" s="2"/>
      <c r="Y8" s="2"/>
      <c r="Z8" s="2"/>
      <c r="AA8" s="2"/>
      <c r="AB8" s="2"/>
    </row>
    <row r="9" spans="1:58" s="3" customFormat="1" ht="12" customHeight="1" x14ac:dyDescent="0.2">
      <c r="A9" s="97"/>
      <c r="B9" s="43" t="s">
        <v>14</v>
      </c>
      <c r="C9" s="44">
        <v>100</v>
      </c>
      <c r="D9" s="44">
        <v>100</v>
      </c>
      <c r="E9" s="44">
        <v>100</v>
      </c>
      <c r="F9" s="45">
        <v>344</v>
      </c>
      <c r="G9" s="44" t="s">
        <v>25</v>
      </c>
      <c r="H9" s="44" t="s">
        <v>25</v>
      </c>
      <c r="I9" s="44" t="s">
        <v>25</v>
      </c>
      <c r="J9" s="45" t="s">
        <v>25</v>
      </c>
      <c r="K9" s="45">
        <v>344</v>
      </c>
      <c r="L9" s="44">
        <v>100</v>
      </c>
      <c r="M9" s="44">
        <v>100</v>
      </c>
      <c r="N9" s="44">
        <v>100</v>
      </c>
      <c r="O9" s="45">
        <v>1095</v>
      </c>
      <c r="P9" s="44" t="s">
        <v>25</v>
      </c>
      <c r="Q9" s="44" t="s">
        <v>25</v>
      </c>
      <c r="R9" s="44" t="s">
        <v>25</v>
      </c>
      <c r="S9" s="45" t="s">
        <v>25</v>
      </c>
      <c r="T9" s="45">
        <v>1095</v>
      </c>
      <c r="U9" s="2"/>
      <c r="V9" s="2"/>
      <c r="W9" s="2"/>
      <c r="X9" s="2"/>
      <c r="Y9" s="2"/>
      <c r="Z9" s="2"/>
      <c r="AA9" s="2"/>
      <c r="AB9" s="2"/>
    </row>
    <row r="10" spans="1:58" s="3" customFormat="1" ht="12" customHeight="1" x14ac:dyDescent="0.2">
      <c r="A10" s="96" t="s">
        <v>15</v>
      </c>
      <c r="B10" s="47" t="s">
        <v>87</v>
      </c>
      <c r="C10" s="44">
        <v>100</v>
      </c>
      <c r="D10" s="44">
        <v>100</v>
      </c>
      <c r="E10" s="44">
        <v>100</v>
      </c>
      <c r="F10" s="45">
        <v>461</v>
      </c>
      <c r="G10" s="44" t="s">
        <v>25</v>
      </c>
      <c r="H10" s="44" t="s">
        <v>25</v>
      </c>
      <c r="I10" s="44" t="s">
        <v>25</v>
      </c>
      <c r="J10" s="45" t="s">
        <v>25</v>
      </c>
      <c r="K10" s="45">
        <v>461</v>
      </c>
      <c r="L10" s="44">
        <v>100</v>
      </c>
      <c r="M10" s="44">
        <v>100</v>
      </c>
      <c r="N10" s="44">
        <v>100</v>
      </c>
      <c r="O10" s="45">
        <v>1194</v>
      </c>
      <c r="P10" s="44" t="s">
        <v>25</v>
      </c>
      <c r="Q10" s="44" t="s">
        <v>25</v>
      </c>
      <c r="R10" s="44" t="s">
        <v>25</v>
      </c>
      <c r="S10" s="45" t="s">
        <v>25</v>
      </c>
      <c r="T10" s="45">
        <v>1194</v>
      </c>
      <c r="U10" s="2"/>
      <c r="V10" s="2"/>
      <c r="W10" s="2"/>
      <c r="X10" s="2"/>
      <c r="Y10" s="2"/>
      <c r="Z10" s="2"/>
      <c r="AA10" s="2"/>
      <c r="AB10" s="2"/>
    </row>
    <row r="11" spans="1:58" s="3" customFormat="1" ht="12" customHeight="1" x14ac:dyDescent="0.2">
      <c r="A11" s="97"/>
      <c r="B11" s="47" t="s">
        <v>86</v>
      </c>
      <c r="C11" s="44">
        <v>99.57</v>
      </c>
      <c r="D11" s="44">
        <v>99.18</v>
      </c>
      <c r="E11" s="44">
        <v>99.96</v>
      </c>
      <c r="F11" s="45">
        <v>849</v>
      </c>
      <c r="G11" s="44" t="s">
        <v>25</v>
      </c>
      <c r="H11" s="44">
        <v>0.04</v>
      </c>
      <c r="I11" s="44">
        <v>0.82</v>
      </c>
      <c r="J11" s="45">
        <v>5</v>
      </c>
      <c r="K11" s="45">
        <v>854</v>
      </c>
      <c r="L11" s="44">
        <v>99.76</v>
      </c>
      <c r="M11" s="44">
        <v>99.55</v>
      </c>
      <c r="N11" s="44">
        <v>99.97</v>
      </c>
      <c r="O11" s="45">
        <v>2657</v>
      </c>
      <c r="P11" s="44" t="s">
        <v>25</v>
      </c>
      <c r="Q11" s="44">
        <v>0.03</v>
      </c>
      <c r="R11" s="44">
        <v>0.45</v>
      </c>
      <c r="S11" s="45">
        <v>7</v>
      </c>
      <c r="T11" s="45">
        <v>2664</v>
      </c>
      <c r="U11" s="2"/>
      <c r="V11" s="2"/>
      <c r="W11" s="2"/>
      <c r="X11" s="2"/>
      <c r="Y11" s="2"/>
      <c r="Z11" s="2"/>
      <c r="AA11" s="2"/>
      <c r="AB11" s="2"/>
    </row>
    <row r="12" spans="1:58" s="3" customFormat="1" ht="12" customHeight="1" x14ac:dyDescent="0.2">
      <c r="A12" s="97"/>
      <c r="B12" s="43" t="s">
        <v>16</v>
      </c>
      <c r="C12" s="44">
        <v>99.32</v>
      </c>
      <c r="D12" s="44">
        <v>98.53</v>
      </c>
      <c r="E12" s="44">
        <v>100</v>
      </c>
      <c r="F12" s="45">
        <v>365</v>
      </c>
      <c r="G12" s="44" t="s">
        <v>25</v>
      </c>
      <c r="H12" s="44">
        <v>0</v>
      </c>
      <c r="I12" s="44">
        <v>1.47</v>
      </c>
      <c r="J12" s="45">
        <v>3</v>
      </c>
      <c r="K12" s="45">
        <v>368</v>
      </c>
      <c r="L12" s="44">
        <v>99.45</v>
      </c>
      <c r="M12" s="44">
        <v>98.83</v>
      </c>
      <c r="N12" s="44">
        <v>100</v>
      </c>
      <c r="O12" s="45">
        <v>1228</v>
      </c>
      <c r="P12" s="44" t="s">
        <v>25</v>
      </c>
      <c r="Q12" s="44">
        <v>0</v>
      </c>
      <c r="R12" s="44">
        <v>1.17</v>
      </c>
      <c r="S12" s="45">
        <v>5</v>
      </c>
      <c r="T12" s="45">
        <v>1233</v>
      </c>
      <c r="U12" s="2"/>
      <c r="V12" s="2"/>
      <c r="W12" s="2"/>
      <c r="X12" s="2"/>
      <c r="Y12" s="2"/>
      <c r="Z12" s="2"/>
      <c r="AA12" s="2"/>
      <c r="AB12" s="2"/>
    </row>
    <row r="13" spans="1:58" s="3" customFormat="1" ht="12" customHeight="1" x14ac:dyDescent="0.2">
      <c r="A13" s="94" t="s">
        <v>17</v>
      </c>
      <c r="B13" s="47" t="s">
        <v>85</v>
      </c>
      <c r="C13" s="44">
        <v>99.69</v>
      </c>
      <c r="D13" s="44">
        <v>99.41</v>
      </c>
      <c r="E13" s="44">
        <v>99.96</v>
      </c>
      <c r="F13" s="45">
        <v>1148</v>
      </c>
      <c r="G13" s="44" t="s">
        <v>25</v>
      </c>
      <c r="H13" s="44">
        <v>0.04</v>
      </c>
      <c r="I13" s="44">
        <v>0.59</v>
      </c>
      <c r="J13" s="45">
        <v>5</v>
      </c>
      <c r="K13" s="45">
        <v>1153</v>
      </c>
      <c r="L13" s="44">
        <v>99.83</v>
      </c>
      <c r="M13" s="44">
        <v>99.68</v>
      </c>
      <c r="N13" s="44">
        <v>99.98</v>
      </c>
      <c r="O13" s="45">
        <v>3799</v>
      </c>
      <c r="P13" s="44" t="s">
        <v>25</v>
      </c>
      <c r="Q13" s="44">
        <v>0.02</v>
      </c>
      <c r="R13" s="44">
        <v>0.32</v>
      </c>
      <c r="S13" s="45">
        <v>7</v>
      </c>
      <c r="T13" s="45">
        <v>3806</v>
      </c>
    </row>
    <row r="14" spans="1:58" s="3" customFormat="1" ht="12" customHeight="1" x14ac:dyDescent="0.2">
      <c r="A14" s="95"/>
      <c r="B14" s="47" t="s">
        <v>84</v>
      </c>
      <c r="C14" s="44">
        <v>99.43</v>
      </c>
      <c r="D14" s="44">
        <v>98.78</v>
      </c>
      <c r="E14" s="44">
        <v>100</v>
      </c>
      <c r="F14" s="45">
        <v>456</v>
      </c>
      <c r="G14" s="44" t="s">
        <v>25</v>
      </c>
      <c r="H14" s="44">
        <v>0</v>
      </c>
      <c r="I14" s="44">
        <v>1.22</v>
      </c>
      <c r="J14" s="45">
        <v>3</v>
      </c>
      <c r="K14" s="45">
        <v>459</v>
      </c>
      <c r="L14" s="44">
        <v>99.34</v>
      </c>
      <c r="M14" s="44">
        <v>98.59</v>
      </c>
      <c r="N14" s="44">
        <v>100</v>
      </c>
      <c r="O14" s="45">
        <v>1049</v>
      </c>
      <c r="P14" s="44" t="s">
        <v>25</v>
      </c>
      <c r="Q14" s="44">
        <v>0</v>
      </c>
      <c r="R14" s="44">
        <v>1.41</v>
      </c>
      <c r="S14" s="45">
        <v>5</v>
      </c>
      <c r="T14" s="45">
        <v>1054</v>
      </c>
    </row>
    <row r="15" spans="1:58" s="3" customFormat="1" ht="12" customHeight="1" x14ac:dyDescent="0.2">
      <c r="A15" s="95" t="s">
        <v>19</v>
      </c>
      <c r="B15" s="43" t="s">
        <v>20</v>
      </c>
      <c r="C15" s="44">
        <v>99.54</v>
      </c>
      <c r="D15" s="44">
        <v>99.2</v>
      </c>
      <c r="E15" s="44">
        <v>99.89</v>
      </c>
      <c r="F15" s="45">
        <v>1201</v>
      </c>
      <c r="G15" s="44" t="s">
        <v>25</v>
      </c>
      <c r="H15" s="44">
        <v>0.11</v>
      </c>
      <c r="I15" s="44">
        <v>0.8</v>
      </c>
      <c r="J15" s="45">
        <v>7</v>
      </c>
      <c r="K15" s="45">
        <v>1208</v>
      </c>
      <c r="L15" s="44">
        <v>99.69</v>
      </c>
      <c r="M15" s="44">
        <v>99.45</v>
      </c>
      <c r="N15" s="44">
        <v>99.94</v>
      </c>
      <c r="O15" s="45">
        <v>3520</v>
      </c>
      <c r="P15" s="46" t="s">
        <v>330</v>
      </c>
      <c r="Q15" s="44">
        <v>0.06</v>
      </c>
      <c r="R15" s="44">
        <v>0.55000000000000004</v>
      </c>
      <c r="S15" s="45">
        <v>10</v>
      </c>
      <c r="T15" s="45">
        <v>3530</v>
      </c>
    </row>
    <row r="16" spans="1:58" s="3" customFormat="1" ht="12" customHeight="1" x14ac:dyDescent="0.2">
      <c r="A16" s="97"/>
      <c r="B16" s="43" t="s">
        <v>21</v>
      </c>
      <c r="C16" s="44">
        <v>99.86</v>
      </c>
      <c r="D16" s="44">
        <v>99.58</v>
      </c>
      <c r="E16" s="44">
        <v>100</v>
      </c>
      <c r="F16" s="45">
        <v>483</v>
      </c>
      <c r="G16" s="44" t="s">
        <v>25</v>
      </c>
      <c r="H16" s="44">
        <v>0</v>
      </c>
      <c r="I16" s="44">
        <v>0.42</v>
      </c>
      <c r="J16" s="45">
        <v>1</v>
      </c>
      <c r="K16" s="45">
        <v>484</v>
      </c>
      <c r="L16" s="44">
        <v>99.86</v>
      </c>
      <c r="M16" s="44">
        <v>99.66</v>
      </c>
      <c r="N16" s="44">
        <v>100</v>
      </c>
      <c r="O16" s="45">
        <v>1583</v>
      </c>
      <c r="P16" s="44" t="s">
        <v>25</v>
      </c>
      <c r="Q16" s="44">
        <v>0</v>
      </c>
      <c r="R16" s="44">
        <v>0.34</v>
      </c>
      <c r="S16" s="45">
        <v>2</v>
      </c>
      <c r="T16" s="45">
        <v>1585</v>
      </c>
    </row>
    <row r="17" spans="1:20" s="3" customFormat="1" ht="12" customHeight="1" x14ac:dyDescent="0.2">
      <c r="A17" s="94" t="s">
        <v>22</v>
      </c>
      <c r="B17" s="47" t="s">
        <v>83</v>
      </c>
      <c r="C17" s="44">
        <v>99.85</v>
      </c>
      <c r="D17" s="44">
        <v>99.56</v>
      </c>
      <c r="E17" s="44">
        <v>100</v>
      </c>
      <c r="F17" s="45">
        <v>532</v>
      </c>
      <c r="G17" s="44" t="s">
        <v>25</v>
      </c>
      <c r="H17" s="44">
        <v>0</v>
      </c>
      <c r="I17" s="44">
        <v>0.44</v>
      </c>
      <c r="J17" s="45">
        <v>1</v>
      </c>
      <c r="K17" s="45">
        <v>533</v>
      </c>
      <c r="L17" s="44">
        <v>99.46</v>
      </c>
      <c r="M17" s="44">
        <v>98.93</v>
      </c>
      <c r="N17" s="44">
        <v>100</v>
      </c>
      <c r="O17" s="45">
        <v>1521</v>
      </c>
      <c r="P17" s="44" t="s">
        <v>25</v>
      </c>
      <c r="Q17" s="44">
        <v>0</v>
      </c>
      <c r="R17" s="44">
        <v>1.07</v>
      </c>
      <c r="S17" s="45">
        <v>5</v>
      </c>
      <c r="T17" s="45">
        <v>1526</v>
      </c>
    </row>
    <row r="18" spans="1:20" s="3" customFormat="1" ht="12" customHeight="1" x14ac:dyDescent="0.2">
      <c r="A18" s="95"/>
      <c r="B18" s="47" t="s">
        <v>82</v>
      </c>
      <c r="C18" s="44">
        <v>99.48</v>
      </c>
      <c r="D18" s="44">
        <v>99.05</v>
      </c>
      <c r="E18" s="44">
        <v>99.91</v>
      </c>
      <c r="F18" s="45">
        <v>976</v>
      </c>
      <c r="G18" s="44" t="s">
        <v>25</v>
      </c>
      <c r="H18" s="44">
        <v>0.09</v>
      </c>
      <c r="I18" s="44">
        <v>0.95</v>
      </c>
      <c r="J18" s="45">
        <v>6</v>
      </c>
      <c r="K18" s="45">
        <v>982</v>
      </c>
      <c r="L18" s="44">
        <v>99.87</v>
      </c>
      <c r="M18" s="44">
        <v>99.77</v>
      </c>
      <c r="N18" s="44">
        <v>99.98</v>
      </c>
      <c r="O18" s="45">
        <v>3157</v>
      </c>
      <c r="P18" s="44" t="s">
        <v>25</v>
      </c>
      <c r="Q18" s="44">
        <v>0.02</v>
      </c>
      <c r="R18" s="44">
        <v>0.23</v>
      </c>
      <c r="S18" s="45">
        <v>6</v>
      </c>
      <c r="T18" s="45">
        <v>3163</v>
      </c>
    </row>
    <row r="19" spans="1:20" s="3" customFormat="1" ht="12" customHeight="1" x14ac:dyDescent="0.2">
      <c r="A19" s="94" t="s">
        <v>142</v>
      </c>
      <c r="B19" s="47" t="s">
        <v>143</v>
      </c>
      <c r="C19" s="44">
        <v>99.43</v>
      </c>
      <c r="D19" s="44">
        <v>98.91</v>
      </c>
      <c r="E19" s="44">
        <v>99.94</v>
      </c>
      <c r="F19" s="45">
        <v>658</v>
      </c>
      <c r="G19" s="44" t="s">
        <v>25</v>
      </c>
      <c r="H19" s="44">
        <v>0.06</v>
      </c>
      <c r="I19" s="44">
        <v>1.0900000000000001</v>
      </c>
      <c r="J19" s="45">
        <v>5</v>
      </c>
      <c r="K19" s="45">
        <v>663</v>
      </c>
      <c r="L19" s="44">
        <v>99.6</v>
      </c>
      <c r="M19" s="44">
        <v>99.21</v>
      </c>
      <c r="N19" s="44">
        <v>100</v>
      </c>
      <c r="O19" s="45">
        <v>1944</v>
      </c>
      <c r="P19" s="44" t="s">
        <v>25</v>
      </c>
      <c r="Q19" s="44">
        <v>0</v>
      </c>
      <c r="R19" s="44">
        <v>0.79</v>
      </c>
      <c r="S19" s="45">
        <v>7</v>
      </c>
      <c r="T19" s="45">
        <v>1951</v>
      </c>
    </row>
    <row r="20" spans="1:20" s="3" customFormat="1" ht="12" customHeight="1" x14ac:dyDescent="0.2">
      <c r="A20" s="95"/>
      <c r="B20" s="47" t="s">
        <v>144</v>
      </c>
      <c r="C20" s="44">
        <v>99.76</v>
      </c>
      <c r="D20" s="44">
        <v>99.48</v>
      </c>
      <c r="E20" s="44">
        <v>100</v>
      </c>
      <c r="F20" s="45">
        <v>949</v>
      </c>
      <c r="G20" s="44" t="s">
        <v>25</v>
      </c>
      <c r="H20" s="44">
        <v>0</v>
      </c>
      <c r="I20" s="44">
        <v>0.52</v>
      </c>
      <c r="J20" s="45">
        <v>3</v>
      </c>
      <c r="K20" s="45">
        <v>952</v>
      </c>
      <c r="L20" s="44">
        <v>99.81</v>
      </c>
      <c r="M20" s="44">
        <v>99.63</v>
      </c>
      <c r="N20" s="44">
        <v>100</v>
      </c>
      <c r="O20" s="45">
        <v>2958</v>
      </c>
      <c r="P20" s="44" t="s">
        <v>25</v>
      </c>
      <c r="Q20" s="44">
        <v>0</v>
      </c>
      <c r="R20" s="44">
        <v>0.37</v>
      </c>
      <c r="S20" s="45">
        <v>5</v>
      </c>
      <c r="T20" s="45">
        <v>2963</v>
      </c>
    </row>
    <row r="21" spans="1:20" ht="12" customHeight="1" x14ac:dyDescent="0.2">
      <c r="A21" s="2" t="s">
        <v>195</v>
      </c>
      <c r="L21" s="3"/>
      <c r="M21" s="3"/>
      <c r="N21" s="3"/>
      <c r="O21" s="3"/>
      <c r="P21" s="3"/>
      <c r="Q21" s="3"/>
      <c r="R21" s="3"/>
      <c r="S21" s="3"/>
      <c r="T21" s="4" t="s">
        <v>433</v>
      </c>
    </row>
    <row r="22" spans="1:20" ht="12" customHeight="1" x14ac:dyDescent="0.2">
      <c r="A22" s="2" t="s">
        <v>299</v>
      </c>
      <c r="L22" s="3"/>
      <c r="M22" s="3"/>
      <c r="N22" s="3"/>
      <c r="O22" s="3"/>
      <c r="P22" s="3"/>
      <c r="Q22" s="3"/>
      <c r="R22" s="3"/>
      <c r="S22" s="3"/>
      <c r="T22" s="3"/>
    </row>
    <row r="23" spans="1:20" ht="12" customHeight="1" x14ac:dyDescent="0.2">
      <c r="L23" s="3"/>
      <c r="M23" s="3"/>
      <c r="N23" s="3"/>
      <c r="O23" s="3"/>
      <c r="P23" s="3"/>
      <c r="Q23" s="3"/>
      <c r="R23" s="3"/>
      <c r="S23" s="3"/>
      <c r="T23" s="3"/>
    </row>
    <row r="24" spans="1:20" ht="12" customHeight="1" x14ac:dyDescent="0.2">
      <c r="A24" s="87" t="s">
        <v>0</v>
      </c>
      <c r="B24" s="88"/>
      <c r="C24" s="93">
        <v>2017</v>
      </c>
      <c r="D24" s="93"/>
      <c r="E24" s="93"/>
      <c r="F24" s="93"/>
      <c r="G24" s="93"/>
      <c r="H24" s="93"/>
      <c r="I24" s="93"/>
      <c r="J24" s="93"/>
      <c r="K24" s="106"/>
      <c r="L24" s="3"/>
      <c r="M24" s="3"/>
      <c r="N24" s="3"/>
      <c r="O24" s="3"/>
      <c r="P24" s="3"/>
      <c r="Q24" s="3"/>
      <c r="R24" s="3"/>
      <c r="S24" s="3"/>
      <c r="T24" s="3"/>
    </row>
    <row r="25" spans="1:20" ht="12" customHeight="1" x14ac:dyDescent="0.2">
      <c r="A25" s="89"/>
      <c r="B25" s="90"/>
      <c r="C25" s="82" t="s">
        <v>49</v>
      </c>
      <c r="D25" s="82"/>
      <c r="E25" s="82"/>
      <c r="F25" s="82"/>
      <c r="G25" s="82"/>
      <c r="H25" s="82"/>
      <c r="I25" s="82"/>
      <c r="J25" s="82"/>
      <c r="K25" s="104"/>
      <c r="L25" s="3"/>
      <c r="M25" s="3"/>
      <c r="N25" s="3"/>
      <c r="O25" s="3"/>
      <c r="P25" s="3"/>
      <c r="Q25" s="3"/>
      <c r="R25" s="3"/>
      <c r="S25" s="3"/>
      <c r="T25" s="3"/>
    </row>
    <row r="26" spans="1:20" x14ac:dyDescent="0.2">
      <c r="A26" s="89"/>
      <c r="B26" s="90"/>
      <c r="C26" s="109" t="s">
        <v>42</v>
      </c>
      <c r="D26" s="82"/>
      <c r="E26" s="82"/>
      <c r="F26" s="82"/>
      <c r="G26" s="109" t="s">
        <v>43</v>
      </c>
      <c r="H26" s="82"/>
      <c r="I26" s="82"/>
      <c r="J26" s="82"/>
      <c r="K26" s="104" t="s">
        <v>5</v>
      </c>
      <c r="L26" s="3"/>
      <c r="M26" s="3"/>
      <c r="N26" s="3"/>
      <c r="O26" s="3"/>
      <c r="P26" s="3"/>
      <c r="Q26" s="3"/>
      <c r="R26" s="3"/>
      <c r="S26" s="3"/>
      <c r="T26" s="3"/>
    </row>
    <row r="27" spans="1:20" ht="27.75" customHeight="1" x14ac:dyDescent="0.2">
      <c r="A27" s="91"/>
      <c r="B27" s="92"/>
      <c r="C27" s="16" t="s">
        <v>6</v>
      </c>
      <c r="D27" s="100" t="s">
        <v>88</v>
      </c>
      <c r="E27" s="100"/>
      <c r="F27" s="16" t="s">
        <v>89</v>
      </c>
      <c r="G27" s="16" t="s">
        <v>6</v>
      </c>
      <c r="H27" s="100" t="s">
        <v>88</v>
      </c>
      <c r="I27" s="100"/>
      <c r="J27" s="16" t="s">
        <v>89</v>
      </c>
      <c r="K27" s="105"/>
      <c r="L27" s="3"/>
      <c r="M27" s="3"/>
      <c r="N27" s="3"/>
      <c r="O27" s="3"/>
      <c r="P27" s="3"/>
      <c r="Q27" s="3"/>
      <c r="R27" s="3"/>
      <c r="S27" s="3"/>
      <c r="T27" s="3"/>
    </row>
    <row r="28" spans="1:20" s="3" customFormat="1" x14ac:dyDescent="0.2">
      <c r="A28" s="99" t="s">
        <v>8</v>
      </c>
      <c r="B28" s="48" t="s">
        <v>429</v>
      </c>
      <c r="C28" s="40">
        <v>99.74</v>
      </c>
      <c r="D28" s="40">
        <v>99.54</v>
      </c>
      <c r="E28" s="40">
        <v>99.93</v>
      </c>
      <c r="F28" s="41">
        <v>5103</v>
      </c>
      <c r="G28" s="59" t="s">
        <v>330</v>
      </c>
      <c r="H28" s="40">
        <v>7.0000000000000007E-2</v>
      </c>
      <c r="I28" s="40">
        <v>0.46</v>
      </c>
      <c r="J28" s="41">
        <v>12</v>
      </c>
      <c r="K28" s="41">
        <f>J28+F28</f>
        <v>5115</v>
      </c>
    </row>
    <row r="29" spans="1:20" s="25" customFormat="1" x14ac:dyDescent="0.2">
      <c r="A29" s="97"/>
      <c r="B29" s="49" t="s">
        <v>430</v>
      </c>
      <c r="C29" s="44">
        <v>99.78</v>
      </c>
      <c r="D29" s="44">
        <v>99.54</v>
      </c>
      <c r="E29" s="44">
        <v>100</v>
      </c>
      <c r="F29" s="45">
        <v>3481</v>
      </c>
      <c r="G29" s="44" t="s">
        <v>25</v>
      </c>
      <c r="H29" s="44">
        <v>0</v>
      </c>
      <c r="I29" s="44">
        <v>0.46</v>
      </c>
      <c r="J29" s="45">
        <v>4</v>
      </c>
      <c r="K29" s="45">
        <f t="shared" ref="K29:K35" si="0">J29+F29</f>
        <v>3485</v>
      </c>
      <c r="L29" s="62"/>
    </row>
    <row r="30" spans="1:20" s="26" customFormat="1" x14ac:dyDescent="0.2">
      <c r="A30" s="97"/>
      <c r="B30" s="49" t="s">
        <v>431</v>
      </c>
      <c r="C30" s="44">
        <v>99.67</v>
      </c>
      <c r="D30" s="44">
        <v>99.37</v>
      </c>
      <c r="E30" s="44">
        <v>99.96</v>
      </c>
      <c r="F30" s="45">
        <v>1213</v>
      </c>
      <c r="G30" s="44" t="s">
        <v>25</v>
      </c>
      <c r="H30" s="44">
        <v>0.04</v>
      </c>
      <c r="I30" s="44">
        <v>0.63</v>
      </c>
      <c r="J30" s="45">
        <v>5</v>
      </c>
      <c r="K30" s="45">
        <f t="shared" si="0"/>
        <v>1218</v>
      </c>
      <c r="L30" s="57"/>
    </row>
    <row r="31" spans="1:20" s="26" customFormat="1" x14ac:dyDescent="0.2">
      <c r="A31" s="97"/>
      <c r="B31" s="49" t="s">
        <v>432</v>
      </c>
      <c r="C31" s="44">
        <v>99.41</v>
      </c>
      <c r="D31" s="44">
        <v>98.75</v>
      </c>
      <c r="E31" s="44">
        <v>100</v>
      </c>
      <c r="F31" s="45">
        <v>409</v>
      </c>
      <c r="G31" s="44" t="s">
        <v>25</v>
      </c>
      <c r="H31" s="44">
        <v>0</v>
      </c>
      <c r="I31" s="44">
        <v>1.25</v>
      </c>
      <c r="J31" s="45">
        <v>3</v>
      </c>
      <c r="K31" s="45">
        <f t="shared" si="0"/>
        <v>412</v>
      </c>
      <c r="L31" s="29"/>
      <c r="M31" s="14"/>
      <c r="N31" s="14"/>
      <c r="O31" s="14"/>
      <c r="P31" s="14"/>
      <c r="Q31" s="14"/>
      <c r="R31" s="14"/>
      <c r="S31" s="14"/>
      <c r="T31" s="14"/>
    </row>
    <row r="32" spans="1:20" s="27" customFormat="1" x14ac:dyDescent="0.2">
      <c r="A32" s="97"/>
      <c r="B32" s="49" t="s">
        <v>24</v>
      </c>
      <c r="C32" s="44">
        <v>99.59</v>
      </c>
      <c r="D32" s="44">
        <v>98.8</v>
      </c>
      <c r="E32" s="44">
        <v>100</v>
      </c>
      <c r="F32" s="45">
        <v>200</v>
      </c>
      <c r="G32" s="44" t="s">
        <v>25</v>
      </c>
      <c r="H32" s="44">
        <v>0</v>
      </c>
      <c r="I32" s="44">
        <v>1.2</v>
      </c>
      <c r="J32" s="45">
        <v>1</v>
      </c>
      <c r="K32" s="45">
        <f t="shared" si="0"/>
        <v>201</v>
      </c>
      <c r="L32" s="30"/>
      <c r="M32" s="17"/>
      <c r="N32" s="17"/>
      <c r="O32" s="17"/>
      <c r="P32" s="17"/>
      <c r="Q32" s="17"/>
      <c r="R32" s="17"/>
      <c r="S32" s="17"/>
      <c r="T32" s="17"/>
    </row>
    <row r="33" spans="1:20" s="3" customFormat="1" x14ac:dyDescent="0.2">
      <c r="A33" s="97"/>
      <c r="B33" s="49" t="s">
        <v>26</v>
      </c>
      <c r="C33" s="44">
        <v>99.38</v>
      </c>
      <c r="D33" s="44">
        <v>98.67</v>
      </c>
      <c r="E33" s="44">
        <v>100</v>
      </c>
      <c r="F33" s="45">
        <v>383</v>
      </c>
      <c r="G33" s="44" t="s">
        <v>25</v>
      </c>
      <c r="H33" s="44">
        <v>0</v>
      </c>
      <c r="I33" s="44">
        <v>1.33</v>
      </c>
      <c r="J33" s="45">
        <v>3</v>
      </c>
      <c r="K33" s="45">
        <f t="shared" si="0"/>
        <v>386</v>
      </c>
      <c r="L33" s="2"/>
      <c r="M33" s="2"/>
      <c r="N33" s="2"/>
      <c r="O33" s="2"/>
      <c r="P33" s="2"/>
      <c r="Q33" s="2"/>
      <c r="R33" s="2"/>
      <c r="S33" s="2"/>
      <c r="T33" s="2"/>
    </row>
    <row r="34" spans="1:20" s="3" customFormat="1" x14ac:dyDescent="0.2">
      <c r="A34" s="97"/>
      <c r="B34" s="49" t="s">
        <v>27</v>
      </c>
      <c r="C34" s="44">
        <v>99.41</v>
      </c>
      <c r="D34" s="44">
        <v>98.25</v>
      </c>
      <c r="E34" s="44">
        <v>100</v>
      </c>
      <c r="F34" s="45">
        <v>143</v>
      </c>
      <c r="G34" s="44" t="s">
        <v>25</v>
      </c>
      <c r="H34" s="44">
        <v>0</v>
      </c>
      <c r="I34" s="44">
        <v>1.75</v>
      </c>
      <c r="J34" s="45">
        <v>1</v>
      </c>
      <c r="K34" s="45">
        <f t="shared" si="0"/>
        <v>144</v>
      </c>
      <c r="L34" s="2"/>
      <c r="M34" s="2"/>
      <c r="N34" s="2"/>
      <c r="O34" s="2"/>
      <c r="P34" s="2"/>
      <c r="Q34" s="2"/>
      <c r="R34" s="2"/>
      <c r="S34" s="2"/>
      <c r="T34" s="2"/>
    </row>
    <row r="35" spans="1:20" s="3" customFormat="1" x14ac:dyDescent="0.2">
      <c r="A35" s="97"/>
      <c r="B35" s="49" t="s">
        <v>28</v>
      </c>
      <c r="C35" s="44">
        <v>99.32</v>
      </c>
      <c r="D35" s="44">
        <v>98.38</v>
      </c>
      <c r="E35" s="44">
        <v>100</v>
      </c>
      <c r="F35" s="45">
        <v>257</v>
      </c>
      <c r="G35" s="44" t="s">
        <v>25</v>
      </c>
      <c r="H35" s="44">
        <v>0</v>
      </c>
      <c r="I35" s="44">
        <v>1.62</v>
      </c>
      <c r="J35" s="45">
        <v>2</v>
      </c>
      <c r="K35" s="45">
        <f t="shared" si="0"/>
        <v>259</v>
      </c>
      <c r="L35" s="2"/>
      <c r="M35" s="2"/>
      <c r="N35" s="2"/>
      <c r="O35" s="2"/>
      <c r="P35" s="2"/>
      <c r="Q35" s="2"/>
      <c r="R35" s="2"/>
      <c r="S35" s="2"/>
      <c r="T35" s="2"/>
    </row>
    <row r="36" spans="1:20" s="3" customFormat="1" x14ac:dyDescent="0.2">
      <c r="A36" s="97"/>
      <c r="B36" s="49" t="s">
        <v>29</v>
      </c>
      <c r="C36" s="44">
        <v>100</v>
      </c>
      <c r="D36" s="44">
        <v>100</v>
      </c>
      <c r="E36" s="44">
        <v>100</v>
      </c>
      <c r="F36" s="45">
        <v>119</v>
      </c>
      <c r="G36" s="44" t="s">
        <v>25</v>
      </c>
      <c r="H36" s="44" t="s">
        <v>25</v>
      </c>
      <c r="I36" s="44" t="s">
        <v>25</v>
      </c>
      <c r="J36" s="45" t="s">
        <v>25</v>
      </c>
      <c r="K36" s="45">
        <f>F36</f>
        <v>119</v>
      </c>
      <c r="L36" s="2"/>
      <c r="M36" s="2"/>
      <c r="N36" s="2"/>
      <c r="O36" s="2"/>
      <c r="P36" s="2"/>
      <c r="Q36" s="2"/>
      <c r="R36" s="2"/>
      <c r="S36" s="2"/>
      <c r="T36" s="2"/>
    </row>
    <row r="37" spans="1:20" x14ac:dyDescent="0.2">
      <c r="A37" s="2" t="s">
        <v>195</v>
      </c>
    </row>
    <row r="38" spans="1:20" x14ac:dyDescent="0.2">
      <c r="A38" s="2" t="s">
        <v>299</v>
      </c>
      <c r="K38" s="4" t="s">
        <v>433</v>
      </c>
    </row>
    <row r="42" spans="1:20" s="12" customFormat="1" x14ac:dyDescent="0.2">
      <c r="A42" s="33"/>
    </row>
    <row r="43" spans="1:20" s="14" customFormat="1" x14ac:dyDescent="0.2">
      <c r="A43" s="29"/>
    </row>
    <row r="44" spans="1:20" s="14" customFormat="1" x14ac:dyDescent="0.2">
      <c r="A44" s="29"/>
    </row>
    <row r="45" spans="1:20" s="17" customFormat="1" x14ac:dyDescent="0.2">
      <c r="A45" s="30"/>
    </row>
    <row r="55" s="28" customFormat="1" x14ac:dyDescent="0.2"/>
    <row r="56" s="34" customFormat="1" x14ac:dyDescent="0.2"/>
    <row r="57" s="34" customFormat="1" x14ac:dyDescent="0.2"/>
    <row r="58" s="35" customFormat="1" x14ac:dyDescent="0.2"/>
    <row r="68" s="28" customFormat="1" x14ac:dyDescent="0.2"/>
    <row r="69" s="34" customFormat="1" x14ac:dyDescent="0.2"/>
    <row r="70" s="34" customFormat="1" x14ac:dyDescent="0.2"/>
    <row r="71" s="35" customFormat="1" x14ac:dyDescent="0.2"/>
    <row r="81" s="28" customFormat="1" x14ac:dyDescent="0.2"/>
    <row r="82" s="34" customFormat="1" x14ac:dyDescent="0.2"/>
    <row r="83" s="34" customFormat="1" x14ac:dyDescent="0.2"/>
    <row r="84" s="35" customFormat="1" x14ac:dyDescent="0.2"/>
    <row r="94" s="28" customFormat="1" x14ac:dyDescent="0.2"/>
    <row r="95" s="34" customFormat="1" x14ac:dyDescent="0.2"/>
    <row r="96" s="34" customFormat="1" x14ac:dyDescent="0.2"/>
    <row r="97" s="35" customFormat="1" x14ac:dyDescent="0.2"/>
  </sheetData>
  <mergeCells count="31">
    <mergeCell ref="L1:T1"/>
    <mergeCell ref="D4:E4"/>
    <mergeCell ref="H4:I4"/>
    <mergeCell ref="M4:N4"/>
    <mergeCell ref="Q4:R4"/>
    <mergeCell ref="C2:K2"/>
    <mergeCell ref="L2:T2"/>
    <mergeCell ref="C3:F3"/>
    <mergeCell ref="G3:J3"/>
    <mergeCell ref="K3:K4"/>
    <mergeCell ref="L3:O3"/>
    <mergeCell ref="P3:S3"/>
    <mergeCell ref="T3:T4"/>
    <mergeCell ref="K26:K27"/>
    <mergeCell ref="C24:K24"/>
    <mergeCell ref="C25:K25"/>
    <mergeCell ref="A19:A20"/>
    <mergeCell ref="C1:K1"/>
    <mergeCell ref="A24:B27"/>
    <mergeCell ref="C26:F26"/>
    <mergeCell ref="G26:J26"/>
    <mergeCell ref="D27:E27"/>
    <mergeCell ref="H27:I27"/>
    <mergeCell ref="A1:B4"/>
    <mergeCell ref="A28:A36"/>
    <mergeCell ref="A6:A7"/>
    <mergeCell ref="A8:A9"/>
    <mergeCell ref="A10:A12"/>
    <mergeCell ref="A13:A14"/>
    <mergeCell ref="A15:A16"/>
    <mergeCell ref="A17:A18"/>
  </mergeCells>
  <pageMargins left="0.59055118110236227" right="0.39370078740157483" top="0.98425196850393704" bottom="0.59055118110236227" header="0.31496062992125984" footer="0.31496062992125984"/>
  <pageSetup paperSize="9" scale="75" orientation="landscape" r:id="rId1"/>
  <headerFooter>
    <oddHeader>&amp;R&amp;G</oddHeader>
    <oddFooter>&amp;L&amp;8&amp;F-&amp;A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7"/>
  <sheetViews>
    <sheetView zoomScaleNormal="100" workbookViewId="0">
      <selection sqref="A1:B4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0" width="8.7109375" style="2" customWidth="1"/>
    <col min="11" max="11" width="9.7109375" style="2" customWidth="1"/>
    <col min="12" max="19" width="8.7109375" style="2" customWidth="1"/>
    <col min="20" max="20" width="9.5703125" style="2" customWidth="1"/>
    <col min="21" max="74" width="8.7109375" style="2" customWidth="1"/>
    <col min="75" max="87" width="10.42578125" style="2" customWidth="1"/>
    <col min="88" max="16384" width="11.42578125" style="2"/>
  </cols>
  <sheetData>
    <row r="1" spans="1:58" s="8" customFormat="1" ht="15" customHeight="1" x14ac:dyDescent="0.2">
      <c r="A1" s="85" t="s">
        <v>0</v>
      </c>
      <c r="B1" s="86"/>
      <c r="C1" s="98" t="s">
        <v>50</v>
      </c>
      <c r="D1" s="98"/>
      <c r="E1" s="98"/>
      <c r="F1" s="98"/>
      <c r="G1" s="98"/>
      <c r="H1" s="98"/>
      <c r="I1" s="98"/>
      <c r="J1" s="98"/>
      <c r="K1" s="98"/>
      <c r="L1" s="98" t="s">
        <v>50</v>
      </c>
      <c r="M1" s="98"/>
      <c r="N1" s="98"/>
      <c r="O1" s="98"/>
      <c r="P1" s="98"/>
      <c r="Q1" s="98"/>
      <c r="R1" s="98"/>
      <c r="S1" s="98"/>
      <c r="T1" s="98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1" t="s">
        <v>429</v>
      </c>
      <c r="M2" s="82"/>
      <c r="N2" s="82"/>
      <c r="O2" s="82"/>
      <c r="P2" s="82"/>
      <c r="Q2" s="82"/>
      <c r="R2" s="82"/>
      <c r="S2" s="82"/>
      <c r="T2" s="82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8" customFormat="1" x14ac:dyDescent="0.2">
      <c r="A3" s="85"/>
      <c r="B3" s="86"/>
      <c r="C3" s="109" t="s">
        <v>42</v>
      </c>
      <c r="D3" s="82"/>
      <c r="E3" s="82"/>
      <c r="F3" s="82"/>
      <c r="G3" s="109" t="s">
        <v>43</v>
      </c>
      <c r="H3" s="82"/>
      <c r="I3" s="82"/>
      <c r="J3" s="82"/>
      <c r="K3" s="82" t="s">
        <v>5</v>
      </c>
      <c r="L3" s="109" t="s">
        <v>42</v>
      </c>
      <c r="M3" s="82"/>
      <c r="N3" s="82"/>
      <c r="O3" s="82"/>
      <c r="P3" s="109" t="s">
        <v>43</v>
      </c>
      <c r="Q3" s="82"/>
      <c r="R3" s="82"/>
      <c r="S3" s="82"/>
      <c r="T3" s="82" t="s">
        <v>5</v>
      </c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84"/>
      <c r="L4" s="16" t="s">
        <v>6</v>
      </c>
      <c r="M4" s="100" t="s">
        <v>88</v>
      </c>
      <c r="N4" s="100"/>
      <c r="O4" s="16" t="s">
        <v>89</v>
      </c>
      <c r="P4" s="16" t="s">
        <v>6</v>
      </c>
      <c r="Q4" s="100" t="s">
        <v>88</v>
      </c>
      <c r="R4" s="100"/>
      <c r="S4" s="16" t="s">
        <v>89</v>
      </c>
      <c r="T4" s="84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38" t="s">
        <v>8</v>
      </c>
      <c r="B5" s="39">
        <v>2017</v>
      </c>
      <c r="C5" s="40">
        <v>99.7</v>
      </c>
      <c r="D5" s="40">
        <v>99.43</v>
      </c>
      <c r="E5" s="40">
        <v>99.97</v>
      </c>
      <c r="F5" s="41">
        <v>1687</v>
      </c>
      <c r="G5" s="40" t="s">
        <v>25</v>
      </c>
      <c r="H5" s="40">
        <v>0.03</v>
      </c>
      <c r="I5" s="40">
        <v>0.56999999999999995</v>
      </c>
      <c r="J5" s="41">
        <v>5</v>
      </c>
      <c r="K5" s="41">
        <v>1692</v>
      </c>
      <c r="L5" s="40">
        <v>99.83</v>
      </c>
      <c r="M5" s="40">
        <v>99.71</v>
      </c>
      <c r="N5" s="40">
        <v>99.96</v>
      </c>
      <c r="O5" s="41">
        <v>5107</v>
      </c>
      <c r="P5" s="40" t="s">
        <v>25</v>
      </c>
      <c r="Q5" s="40">
        <v>0.04</v>
      </c>
      <c r="R5" s="40">
        <v>0.28999999999999998</v>
      </c>
      <c r="S5" s="41">
        <v>8</v>
      </c>
      <c r="T5" s="41">
        <v>5115</v>
      </c>
    </row>
    <row r="6" spans="1:58" s="3" customFormat="1" ht="12" customHeight="1" x14ac:dyDescent="0.2">
      <c r="A6" s="96" t="s">
        <v>9</v>
      </c>
      <c r="B6" s="43" t="s">
        <v>10</v>
      </c>
      <c r="C6" s="44">
        <v>99.77</v>
      </c>
      <c r="D6" s="44">
        <v>99.43</v>
      </c>
      <c r="E6" s="44">
        <v>100</v>
      </c>
      <c r="F6" s="45">
        <v>734</v>
      </c>
      <c r="G6" s="44" t="s">
        <v>25</v>
      </c>
      <c r="H6" s="44">
        <v>0</v>
      </c>
      <c r="I6" s="44">
        <v>0.56999999999999995</v>
      </c>
      <c r="J6" s="45">
        <v>2</v>
      </c>
      <c r="K6" s="45">
        <v>736</v>
      </c>
      <c r="L6" s="44">
        <v>99.94</v>
      </c>
      <c r="M6" s="44">
        <v>99.86</v>
      </c>
      <c r="N6" s="44">
        <v>100</v>
      </c>
      <c r="O6" s="45">
        <v>2399</v>
      </c>
      <c r="P6" s="44" t="s">
        <v>25</v>
      </c>
      <c r="Q6" s="44">
        <v>0</v>
      </c>
      <c r="R6" s="44">
        <v>0.14000000000000001</v>
      </c>
      <c r="S6" s="45">
        <v>2</v>
      </c>
      <c r="T6" s="45">
        <v>2401</v>
      </c>
    </row>
    <row r="7" spans="1:58" s="3" customFormat="1" ht="12" customHeight="1" x14ac:dyDescent="0.2">
      <c r="A7" s="97"/>
      <c r="B7" s="43" t="s">
        <v>11</v>
      </c>
      <c r="C7" s="44">
        <v>99.65</v>
      </c>
      <c r="D7" s="44">
        <v>99.25</v>
      </c>
      <c r="E7" s="44">
        <v>100</v>
      </c>
      <c r="F7" s="45">
        <v>953</v>
      </c>
      <c r="G7" s="44" t="s">
        <v>25</v>
      </c>
      <c r="H7" s="44">
        <v>0</v>
      </c>
      <c r="I7" s="44">
        <v>0.75</v>
      </c>
      <c r="J7" s="45">
        <v>3</v>
      </c>
      <c r="K7" s="45">
        <v>956</v>
      </c>
      <c r="L7" s="44">
        <v>99.74</v>
      </c>
      <c r="M7" s="44">
        <v>99.53</v>
      </c>
      <c r="N7" s="44">
        <v>99.96</v>
      </c>
      <c r="O7" s="45">
        <v>2708</v>
      </c>
      <c r="P7" s="44" t="s">
        <v>25</v>
      </c>
      <c r="Q7" s="44">
        <v>0.04</v>
      </c>
      <c r="R7" s="44">
        <v>0.47</v>
      </c>
      <c r="S7" s="45">
        <v>6</v>
      </c>
      <c r="T7" s="45">
        <v>2714</v>
      </c>
    </row>
    <row r="8" spans="1:58" s="3" customFormat="1" ht="12" customHeight="1" x14ac:dyDescent="0.2">
      <c r="A8" s="96" t="s">
        <v>12</v>
      </c>
      <c r="B8" s="43" t="s">
        <v>13</v>
      </c>
      <c r="C8" s="44">
        <v>99.71</v>
      </c>
      <c r="D8" s="44">
        <v>99.42</v>
      </c>
      <c r="E8" s="44">
        <v>100</v>
      </c>
      <c r="F8" s="45">
        <v>1344</v>
      </c>
      <c r="G8" s="44" t="s">
        <v>25</v>
      </c>
      <c r="H8" s="44">
        <v>0</v>
      </c>
      <c r="I8" s="44">
        <v>0.57999999999999996</v>
      </c>
      <c r="J8" s="45">
        <v>4</v>
      </c>
      <c r="K8" s="45">
        <v>1348</v>
      </c>
      <c r="L8" s="44">
        <v>99.81</v>
      </c>
      <c r="M8" s="44">
        <v>99.66</v>
      </c>
      <c r="N8" s="44">
        <v>99.96</v>
      </c>
      <c r="O8" s="45">
        <v>4013</v>
      </c>
      <c r="P8" s="44" t="s">
        <v>25</v>
      </c>
      <c r="Q8" s="44">
        <v>0.04</v>
      </c>
      <c r="R8" s="44">
        <v>0.34</v>
      </c>
      <c r="S8" s="45">
        <v>7</v>
      </c>
      <c r="T8" s="45">
        <v>4020</v>
      </c>
      <c r="U8" s="2"/>
      <c r="V8" s="2"/>
      <c r="W8" s="2"/>
      <c r="X8" s="2"/>
      <c r="Y8" s="2"/>
      <c r="Z8" s="2"/>
      <c r="AA8" s="2"/>
      <c r="AB8" s="2"/>
    </row>
    <row r="9" spans="1:58" s="3" customFormat="1" ht="12" customHeight="1" x14ac:dyDescent="0.2">
      <c r="A9" s="97"/>
      <c r="B9" s="43" t="s">
        <v>14</v>
      </c>
      <c r="C9" s="44">
        <v>99.67</v>
      </c>
      <c r="D9" s="44">
        <v>99.02</v>
      </c>
      <c r="E9" s="44">
        <v>100</v>
      </c>
      <c r="F9" s="45">
        <v>343</v>
      </c>
      <c r="G9" s="44" t="s">
        <v>25</v>
      </c>
      <c r="H9" s="44">
        <v>0</v>
      </c>
      <c r="I9" s="44">
        <v>0.98</v>
      </c>
      <c r="J9" s="45">
        <v>1</v>
      </c>
      <c r="K9" s="45">
        <v>344</v>
      </c>
      <c r="L9" s="44">
        <v>99.91</v>
      </c>
      <c r="M9" s="44">
        <v>99.74</v>
      </c>
      <c r="N9" s="44">
        <v>100</v>
      </c>
      <c r="O9" s="45">
        <v>1094</v>
      </c>
      <c r="P9" s="44" t="s">
        <v>25</v>
      </c>
      <c r="Q9" s="44">
        <v>0</v>
      </c>
      <c r="R9" s="44">
        <v>0.26</v>
      </c>
      <c r="S9" s="45">
        <v>1</v>
      </c>
      <c r="T9" s="45">
        <v>1095</v>
      </c>
      <c r="U9" s="2"/>
      <c r="V9" s="2"/>
      <c r="W9" s="2"/>
      <c r="X9" s="2"/>
      <c r="Y9" s="2"/>
      <c r="Z9" s="2"/>
      <c r="AA9" s="2"/>
      <c r="AB9" s="2"/>
    </row>
    <row r="10" spans="1:58" s="3" customFormat="1" ht="12" customHeight="1" x14ac:dyDescent="0.2">
      <c r="A10" s="96" t="s">
        <v>15</v>
      </c>
      <c r="B10" s="47" t="s">
        <v>87</v>
      </c>
      <c r="C10" s="44">
        <v>99.76</v>
      </c>
      <c r="D10" s="44">
        <v>99.29</v>
      </c>
      <c r="E10" s="44">
        <v>100</v>
      </c>
      <c r="F10" s="45">
        <v>460</v>
      </c>
      <c r="G10" s="44" t="s">
        <v>25</v>
      </c>
      <c r="H10" s="44">
        <v>0</v>
      </c>
      <c r="I10" s="44">
        <v>0.71</v>
      </c>
      <c r="J10" s="45">
        <v>1</v>
      </c>
      <c r="K10" s="45">
        <v>461</v>
      </c>
      <c r="L10" s="44">
        <v>99.92</v>
      </c>
      <c r="M10" s="44">
        <v>99.77</v>
      </c>
      <c r="N10" s="44">
        <v>100</v>
      </c>
      <c r="O10" s="45">
        <v>1193</v>
      </c>
      <c r="P10" s="44" t="s">
        <v>25</v>
      </c>
      <c r="Q10" s="44">
        <v>0</v>
      </c>
      <c r="R10" s="44">
        <v>0.23</v>
      </c>
      <c r="S10" s="45">
        <v>1</v>
      </c>
      <c r="T10" s="45">
        <v>1194</v>
      </c>
      <c r="U10" s="2"/>
      <c r="V10" s="2"/>
      <c r="W10" s="2"/>
      <c r="X10" s="2"/>
      <c r="Y10" s="2"/>
      <c r="Z10" s="2"/>
      <c r="AA10" s="2"/>
      <c r="AB10" s="2"/>
    </row>
    <row r="11" spans="1:58" s="3" customFormat="1" ht="12" customHeight="1" x14ac:dyDescent="0.2">
      <c r="A11" s="97"/>
      <c r="B11" s="47" t="s">
        <v>86</v>
      </c>
      <c r="C11" s="44">
        <v>99.72</v>
      </c>
      <c r="D11" s="44">
        <v>99.34</v>
      </c>
      <c r="E11" s="44">
        <v>100</v>
      </c>
      <c r="F11" s="45">
        <v>852</v>
      </c>
      <c r="G11" s="44" t="s">
        <v>25</v>
      </c>
      <c r="H11" s="44">
        <v>0</v>
      </c>
      <c r="I11" s="44">
        <v>0.66</v>
      </c>
      <c r="J11" s="45">
        <v>2</v>
      </c>
      <c r="K11" s="45">
        <v>854</v>
      </c>
      <c r="L11" s="44">
        <v>99.77</v>
      </c>
      <c r="M11" s="44">
        <v>99.56</v>
      </c>
      <c r="N11" s="44">
        <v>99.98</v>
      </c>
      <c r="O11" s="45">
        <v>2659</v>
      </c>
      <c r="P11" s="44" t="s">
        <v>25</v>
      </c>
      <c r="Q11" s="44">
        <v>0.02</v>
      </c>
      <c r="R11" s="44">
        <v>0.44</v>
      </c>
      <c r="S11" s="45">
        <v>5</v>
      </c>
      <c r="T11" s="45">
        <v>2664</v>
      </c>
      <c r="U11" s="2"/>
      <c r="V11" s="2"/>
      <c r="W11" s="2"/>
      <c r="X11" s="2"/>
      <c r="Y11" s="2"/>
      <c r="Z11" s="2"/>
      <c r="AA11" s="2"/>
      <c r="AB11" s="2"/>
    </row>
    <row r="12" spans="1:58" s="3" customFormat="1" ht="12" customHeight="1" x14ac:dyDescent="0.2">
      <c r="A12" s="97"/>
      <c r="B12" s="43" t="s">
        <v>16</v>
      </c>
      <c r="C12" s="44">
        <v>99.56</v>
      </c>
      <c r="D12" s="44">
        <v>98.92</v>
      </c>
      <c r="E12" s="44">
        <v>100</v>
      </c>
      <c r="F12" s="45">
        <v>366</v>
      </c>
      <c r="G12" s="44" t="s">
        <v>25</v>
      </c>
      <c r="H12" s="44">
        <v>0</v>
      </c>
      <c r="I12" s="44">
        <v>1.08</v>
      </c>
      <c r="J12" s="45">
        <v>2</v>
      </c>
      <c r="K12" s="45">
        <v>368</v>
      </c>
      <c r="L12" s="44">
        <v>99.89</v>
      </c>
      <c r="M12" s="44">
        <v>99.74</v>
      </c>
      <c r="N12" s="44">
        <v>100</v>
      </c>
      <c r="O12" s="45">
        <v>1231</v>
      </c>
      <c r="P12" s="44" t="s">
        <v>25</v>
      </c>
      <c r="Q12" s="44">
        <v>0</v>
      </c>
      <c r="R12" s="44">
        <v>0.26</v>
      </c>
      <c r="S12" s="45">
        <v>2</v>
      </c>
      <c r="T12" s="45">
        <v>1233</v>
      </c>
      <c r="U12" s="2"/>
      <c r="V12" s="2"/>
      <c r="W12" s="2"/>
      <c r="X12" s="2"/>
      <c r="Y12" s="2"/>
      <c r="Z12" s="2"/>
      <c r="AA12" s="2"/>
      <c r="AB12" s="2"/>
    </row>
    <row r="13" spans="1:58" s="3" customFormat="1" ht="12" customHeight="1" x14ac:dyDescent="0.2">
      <c r="A13" s="94" t="s">
        <v>17</v>
      </c>
      <c r="B13" s="47" t="s">
        <v>85</v>
      </c>
      <c r="C13" s="44">
        <v>99.64</v>
      </c>
      <c r="D13" s="44">
        <v>99.28</v>
      </c>
      <c r="E13" s="44">
        <v>100</v>
      </c>
      <c r="F13" s="45">
        <v>1149</v>
      </c>
      <c r="G13" s="44" t="s">
        <v>25</v>
      </c>
      <c r="H13" s="44">
        <v>0</v>
      </c>
      <c r="I13" s="44">
        <v>0.72</v>
      </c>
      <c r="J13" s="45">
        <v>4</v>
      </c>
      <c r="K13" s="45">
        <v>1153</v>
      </c>
      <c r="L13" s="44">
        <v>99.8</v>
      </c>
      <c r="M13" s="44">
        <v>99.64</v>
      </c>
      <c r="N13" s="44">
        <v>99.96</v>
      </c>
      <c r="O13" s="45">
        <v>3799</v>
      </c>
      <c r="P13" s="44" t="s">
        <v>25</v>
      </c>
      <c r="Q13" s="44">
        <v>0.04</v>
      </c>
      <c r="R13" s="44">
        <v>0.36</v>
      </c>
      <c r="S13" s="45">
        <v>7</v>
      </c>
      <c r="T13" s="45">
        <v>3806</v>
      </c>
    </row>
    <row r="14" spans="1:58" s="3" customFormat="1" ht="12" customHeight="1" x14ac:dyDescent="0.2">
      <c r="A14" s="95"/>
      <c r="B14" s="47" t="s">
        <v>84</v>
      </c>
      <c r="C14" s="44">
        <v>99.78</v>
      </c>
      <c r="D14" s="44">
        <v>99.34</v>
      </c>
      <c r="E14" s="44">
        <v>100</v>
      </c>
      <c r="F14" s="45">
        <v>458</v>
      </c>
      <c r="G14" s="44" t="s">
        <v>25</v>
      </c>
      <c r="H14" s="44">
        <v>0</v>
      </c>
      <c r="I14" s="44">
        <v>0.66</v>
      </c>
      <c r="J14" s="45">
        <v>1</v>
      </c>
      <c r="K14" s="45">
        <v>459</v>
      </c>
      <c r="L14" s="44">
        <v>99.92</v>
      </c>
      <c r="M14" s="44">
        <v>99.76</v>
      </c>
      <c r="N14" s="44">
        <v>100</v>
      </c>
      <c r="O14" s="45">
        <v>1053</v>
      </c>
      <c r="P14" s="44" t="s">
        <v>25</v>
      </c>
      <c r="Q14" s="44">
        <v>0</v>
      </c>
      <c r="R14" s="44">
        <v>0.24</v>
      </c>
      <c r="S14" s="45">
        <v>1</v>
      </c>
      <c r="T14" s="45">
        <v>1054</v>
      </c>
    </row>
    <row r="15" spans="1:58" s="3" customFormat="1" ht="12" customHeight="1" x14ac:dyDescent="0.2">
      <c r="A15" s="95" t="s">
        <v>19</v>
      </c>
      <c r="B15" s="43" t="s">
        <v>20</v>
      </c>
      <c r="C15" s="44">
        <v>99.78</v>
      </c>
      <c r="D15" s="44">
        <v>99.52</v>
      </c>
      <c r="E15" s="44">
        <v>100</v>
      </c>
      <c r="F15" s="45">
        <v>1205</v>
      </c>
      <c r="G15" s="44" t="s">
        <v>25</v>
      </c>
      <c r="H15" s="44">
        <v>0</v>
      </c>
      <c r="I15" s="44">
        <v>0.48</v>
      </c>
      <c r="J15" s="45">
        <v>3</v>
      </c>
      <c r="K15" s="45">
        <v>1208</v>
      </c>
      <c r="L15" s="44">
        <v>99.86</v>
      </c>
      <c r="M15" s="44">
        <v>99.73</v>
      </c>
      <c r="N15" s="44">
        <v>99.99</v>
      </c>
      <c r="O15" s="45">
        <v>3525</v>
      </c>
      <c r="P15" s="44" t="s">
        <v>25</v>
      </c>
      <c r="Q15" s="44">
        <v>0.01</v>
      </c>
      <c r="R15" s="44">
        <v>0.27</v>
      </c>
      <c r="S15" s="45">
        <v>5</v>
      </c>
      <c r="T15" s="45">
        <v>3530</v>
      </c>
    </row>
    <row r="16" spans="1:58" s="3" customFormat="1" ht="12" customHeight="1" x14ac:dyDescent="0.2">
      <c r="A16" s="97"/>
      <c r="B16" s="43" t="s">
        <v>21</v>
      </c>
      <c r="C16" s="44">
        <v>99.49</v>
      </c>
      <c r="D16" s="44">
        <v>98.78</v>
      </c>
      <c r="E16" s="44">
        <v>100</v>
      </c>
      <c r="F16" s="45">
        <v>482</v>
      </c>
      <c r="G16" s="44" t="s">
        <v>25</v>
      </c>
      <c r="H16" s="44">
        <v>0</v>
      </c>
      <c r="I16" s="44">
        <v>1.22</v>
      </c>
      <c r="J16" s="45">
        <v>2</v>
      </c>
      <c r="K16" s="45">
        <v>484</v>
      </c>
      <c r="L16" s="44">
        <v>99.75</v>
      </c>
      <c r="M16" s="44">
        <v>99.46</v>
      </c>
      <c r="N16" s="44">
        <v>100</v>
      </c>
      <c r="O16" s="45">
        <v>1582</v>
      </c>
      <c r="P16" s="44" t="s">
        <v>25</v>
      </c>
      <c r="Q16" s="44">
        <v>0</v>
      </c>
      <c r="R16" s="44">
        <v>0.54</v>
      </c>
      <c r="S16" s="45">
        <v>3</v>
      </c>
      <c r="T16" s="45">
        <v>1585</v>
      </c>
    </row>
    <row r="17" spans="1:20" s="3" customFormat="1" ht="12" customHeight="1" x14ac:dyDescent="0.2">
      <c r="A17" s="94" t="s">
        <v>22</v>
      </c>
      <c r="B17" s="47" t="s">
        <v>83</v>
      </c>
      <c r="C17" s="44">
        <v>99.61</v>
      </c>
      <c r="D17" s="44">
        <v>99.06</v>
      </c>
      <c r="E17" s="44">
        <v>100</v>
      </c>
      <c r="F17" s="45">
        <v>531</v>
      </c>
      <c r="G17" s="44" t="s">
        <v>25</v>
      </c>
      <c r="H17" s="44">
        <v>0</v>
      </c>
      <c r="I17" s="44">
        <v>0.94</v>
      </c>
      <c r="J17" s="45">
        <v>2</v>
      </c>
      <c r="K17" s="45">
        <v>533</v>
      </c>
      <c r="L17" s="44">
        <v>99.78</v>
      </c>
      <c r="M17" s="44">
        <v>99.51</v>
      </c>
      <c r="N17" s="44">
        <v>100</v>
      </c>
      <c r="O17" s="45">
        <v>1523</v>
      </c>
      <c r="P17" s="44" t="s">
        <v>25</v>
      </c>
      <c r="Q17" s="44">
        <v>0</v>
      </c>
      <c r="R17" s="44">
        <v>0.49</v>
      </c>
      <c r="S17" s="45">
        <v>3</v>
      </c>
      <c r="T17" s="45">
        <v>1526</v>
      </c>
    </row>
    <row r="18" spans="1:20" s="3" customFormat="1" ht="12" customHeight="1" x14ac:dyDescent="0.2">
      <c r="A18" s="95"/>
      <c r="B18" s="47" t="s">
        <v>82</v>
      </c>
      <c r="C18" s="44">
        <v>99.7</v>
      </c>
      <c r="D18" s="44">
        <v>99.36</v>
      </c>
      <c r="E18" s="44">
        <v>100</v>
      </c>
      <c r="F18" s="45">
        <v>979</v>
      </c>
      <c r="G18" s="44" t="s">
        <v>25</v>
      </c>
      <c r="H18" s="44">
        <v>0</v>
      </c>
      <c r="I18" s="44">
        <v>0.64</v>
      </c>
      <c r="J18" s="45">
        <v>3</v>
      </c>
      <c r="K18" s="45">
        <v>982</v>
      </c>
      <c r="L18" s="44">
        <v>99.84</v>
      </c>
      <c r="M18" s="44">
        <v>99.7</v>
      </c>
      <c r="N18" s="44">
        <v>99.99</v>
      </c>
      <c r="O18" s="45">
        <v>3158</v>
      </c>
      <c r="P18" s="44" t="s">
        <v>25</v>
      </c>
      <c r="Q18" s="44">
        <v>0.01</v>
      </c>
      <c r="R18" s="44">
        <v>0.3</v>
      </c>
      <c r="S18" s="45">
        <v>5</v>
      </c>
      <c r="T18" s="45">
        <v>3163</v>
      </c>
    </row>
    <row r="19" spans="1:20" s="3" customFormat="1" ht="12" customHeight="1" x14ac:dyDescent="0.2">
      <c r="A19" s="94" t="s">
        <v>142</v>
      </c>
      <c r="B19" s="47" t="s">
        <v>143</v>
      </c>
      <c r="C19" s="44">
        <v>99.43</v>
      </c>
      <c r="D19" s="44">
        <v>98.85</v>
      </c>
      <c r="E19" s="44">
        <v>100</v>
      </c>
      <c r="F19" s="45">
        <v>659</v>
      </c>
      <c r="G19" s="44" t="s">
        <v>25</v>
      </c>
      <c r="H19" s="44">
        <v>0</v>
      </c>
      <c r="I19" s="44">
        <v>1.1499999999999999</v>
      </c>
      <c r="J19" s="45">
        <v>4</v>
      </c>
      <c r="K19" s="45">
        <v>663</v>
      </c>
      <c r="L19" s="44">
        <v>99.79</v>
      </c>
      <c r="M19" s="44">
        <v>99.59</v>
      </c>
      <c r="N19" s="44">
        <v>99.98</v>
      </c>
      <c r="O19" s="45">
        <v>1946</v>
      </c>
      <c r="P19" s="44" t="s">
        <v>25</v>
      </c>
      <c r="Q19" s="44">
        <v>0.02</v>
      </c>
      <c r="R19" s="44">
        <v>0.41</v>
      </c>
      <c r="S19" s="45">
        <v>5</v>
      </c>
      <c r="T19" s="45">
        <v>1951</v>
      </c>
    </row>
    <row r="20" spans="1:20" s="3" customFormat="1" ht="12" customHeight="1" x14ac:dyDescent="0.2">
      <c r="A20" s="95"/>
      <c r="B20" s="47" t="s">
        <v>144</v>
      </c>
      <c r="C20" s="44">
        <v>99.88</v>
      </c>
      <c r="D20" s="44">
        <v>99.66</v>
      </c>
      <c r="E20" s="44">
        <v>100</v>
      </c>
      <c r="F20" s="45">
        <v>951</v>
      </c>
      <c r="G20" s="44" t="s">
        <v>25</v>
      </c>
      <c r="H20" s="44">
        <v>0</v>
      </c>
      <c r="I20" s="44">
        <v>0.34</v>
      </c>
      <c r="J20" s="45">
        <v>1</v>
      </c>
      <c r="K20" s="45">
        <v>952</v>
      </c>
      <c r="L20" s="44">
        <v>99.86</v>
      </c>
      <c r="M20" s="44">
        <v>99.68</v>
      </c>
      <c r="N20" s="44">
        <v>100</v>
      </c>
      <c r="O20" s="45">
        <v>2960</v>
      </c>
      <c r="P20" s="44" t="s">
        <v>25</v>
      </c>
      <c r="Q20" s="44">
        <v>0</v>
      </c>
      <c r="R20" s="44">
        <v>0.32</v>
      </c>
      <c r="S20" s="45">
        <v>3</v>
      </c>
      <c r="T20" s="45">
        <v>2963</v>
      </c>
    </row>
    <row r="21" spans="1:20" ht="12" customHeight="1" x14ac:dyDescent="0.2">
      <c r="A21" s="2" t="s">
        <v>195</v>
      </c>
      <c r="T21" s="4" t="s">
        <v>433</v>
      </c>
    </row>
    <row r="22" spans="1:20" ht="12" customHeight="1" x14ac:dyDescent="0.2">
      <c r="A22" s="2" t="s">
        <v>299</v>
      </c>
    </row>
    <row r="23" spans="1:20" ht="12" customHeight="1" x14ac:dyDescent="0.2"/>
    <row r="24" spans="1:20" ht="12" customHeight="1" x14ac:dyDescent="0.2">
      <c r="A24" s="87" t="s">
        <v>0</v>
      </c>
      <c r="B24" s="88"/>
      <c r="C24" s="93">
        <v>2017</v>
      </c>
      <c r="D24" s="93"/>
      <c r="E24" s="93"/>
      <c r="F24" s="93"/>
      <c r="G24" s="93"/>
      <c r="H24" s="93"/>
      <c r="I24" s="93"/>
      <c r="J24" s="93"/>
      <c r="K24" s="106"/>
      <c r="L24" s="3"/>
      <c r="M24" s="3"/>
      <c r="N24" s="3"/>
      <c r="O24" s="3"/>
      <c r="P24" s="3"/>
      <c r="Q24" s="3"/>
      <c r="R24" s="3"/>
      <c r="S24" s="3"/>
      <c r="T24" s="3"/>
    </row>
    <row r="25" spans="1:20" ht="12" customHeight="1" x14ac:dyDescent="0.2">
      <c r="A25" s="89"/>
      <c r="B25" s="90"/>
      <c r="C25" s="82" t="s">
        <v>50</v>
      </c>
      <c r="D25" s="82"/>
      <c r="E25" s="82"/>
      <c r="F25" s="82"/>
      <c r="G25" s="82"/>
      <c r="H25" s="82"/>
      <c r="I25" s="82"/>
      <c r="J25" s="82"/>
      <c r="K25" s="104"/>
      <c r="L25" s="3"/>
      <c r="M25" s="3"/>
      <c r="N25" s="3"/>
      <c r="O25" s="3"/>
      <c r="P25" s="3"/>
      <c r="Q25" s="3"/>
      <c r="R25" s="3"/>
      <c r="S25" s="3"/>
      <c r="T25" s="3"/>
    </row>
    <row r="26" spans="1:20" x14ac:dyDescent="0.2">
      <c r="A26" s="89"/>
      <c r="B26" s="90"/>
      <c r="C26" s="109" t="s">
        <v>42</v>
      </c>
      <c r="D26" s="82"/>
      <c r="E26" s="82"/>
      <c r="F26" s="82"/>
      <c r="G26" s="109" t="s">
        <v>43</v>
      </c>
      <c r="H26" s="82"/>
      <c r="I26" s="82"/>
      <c r="J26" s="82"/>
      <c r="K26" s="104" t="s">
        <v>5</v>
      </c>
      <c r="L26" s="3"/>
      <c r="M26" s="3"/>
      <c r="N26" s="3"/>
      <c r="O26" s="3"/>
      <c r="P26" s="3"/>
      <c r="Q26" s="3"/>
      <c r="R26" s="3"/>
      <c r="S26" s="3"/>
      <c r="T26" s="3"/>
    </row>
    <row r="27" spans="1:20" ht="27" customHeight="1" x14ac:dyDescent="0.2">
      <c r="A27" s="91"/>
      <c r="B27" s="92"/>
      <c r="C27" s="16" t="s">
        <v>6</v>
      </c>
      <c r="D27" s="100" t="s">
        <v>88</v>
      </c>
      <c r="E27" s="100"/>
      <c r="F27" s="16" t="s">
        <v>89</v>
      </c>
      <c r="G27" s="16" t="s">
        <v>6</v>
      </c>
      <c r="H27" s="100" t="s">
        <v>88</v>
      </c>
      <c r="I27" s="100"/>
      <c r="J27" s="16" t="s">
        <v>89</v>
      </c>
      <c r="K27" s="105"/>
      <c r="L27" s="3"/>
      <c r="M27" s="3"/>
      <c r="N27" s="3"/>
      <c r="O27" s="3"/>
      <c r="P27" s="3"/>
      <c r="Q27" s="3"/>
      <c r="R27" s="3"/>
      <c r="S27" s="3"/>
      <c r="T27" s="3"/>
    </row>
    <row r="28" spans="1:20" s="3" customFormat="1" x14ac:dyDescent="0.2">
      <c r="A28" s="99" t="s">
        <v>8</v>
      </c>
      <c r="B28" s="48" t="s">
        <v>429</v>
      </c>
      <c r="C28" s="40">
        <v>99.83</v>
      </c>
      <c r="D28" s="40">
        <v>99.71</v>
      </c>
      <c r="E28" s="40">
        <v>99.96</v>
      </c>
      <c r="F28" s="41">
        <v>5107</v>
      </c>
      <c r="G28" s="40" t="s">
        <v>25</v>
      </c>
      <c r="H28" s="40">
        <v>0.04</v>
      </c>
      <c r="I28" s="40">
        <v>0.28999999999999998</v>
      </c>
      <c r="J28" s="41">
        <v>8</v>
      </c>
      <c r="K28" s="41">
        <f>J28+F28</f>
        <v>5115</v>
      </c>
    </row>
    <row r="29" spans="1:20" s="25" customFormat="1" x14ac:dyDescent="0.2">
      <c r="A29" s="97"/>
      <c r="B29" s="49" t="s">
        <v>430</v>
      </c>
      <c r="C29" s="44">
        <v>99.86</v>
      </c>
      <c r="D29" s="44">
        <v>99.71</v>
      </c>
      <c r="E29" s="44">
        <v>100</v>
      </c>
      <c r="F29" s="45">
        <v>3481</v>
      </c>
      <c r="G29" s="44" t="s">
        <v>25</v>
      </c>
      <c r="H29" s="44">
        <v>0</v>
      </c>
      <c r="I29" s="44">
        <v>0.28999999999999998</v>
      </c>
      <c r="J29" s="45">
        <v>4</v>
      </c>
      <c r="K29" s="45">
        <f t="shared" ref="K29:K35" si="0">J29+F29</f>
        <v>3485</v>
      </c>
      <c r="L29" s="62"/>
    </row>
    <row r="30" spans="1:20" s="26" customFormat="1" x14ac:dyDescent="0.2">
      <c r="A30" s="97"/>
      <c r="B30" s="49" t="s">
        <v>431</v>
      </c>
      <c r="C30" s="44">
        <v>99.76</v>
      </c>
      <c r="D30" s="44">
        <v>99.49</v>
      </c>
      <c r="E30" s="44">
        <v>100</v>
      </c>
      <c r="F30" s="45">
        <v>1215</v>
      </c>
      <c r="G30" s="44" t="s">
        <v>25</v>
      </c>
      <c r="H30" s="44">
        <v>0</v>
      </c>
      <c r="I30" s="44">
        <v>0.51</v>
      </c>
      <c r="J30" s="45">
        <v>3</v>
      </c>
      <c r="K30" s="45">
        <f t="shared" si="0"/>
        <v>1218</v>
      </c>
      <c r="L30" s="29"/>
      <c r="M30" s="14"/>
      <c r="N30" s="14"/>
      <c r="O30" s="14"/>
      <c r="P30" s="14"/>
      <c r="Q30" s="14"/>
      <c r="R30" s="14"/>
      <c r="S30" s="14"/>
      <c r="T30" s="14"/>
    </row>
    <row r="31" spans="1:20" s="26" customFormat="1" x14ac:dyDescent="0.2">
      <c r="A31" s="97"/>
      <c r="B31" s="49" t="s">
        <v>432</v>
      </c>
      <c r="C31" s="44">
        <v>99.81</v>
      </c>
      <c r="D31" s="44">
        <v>99.42</v>
      </c>
      <c r="E31" s="44">
        <v>100</v>
      </c>
      <c r="F31" s="45">
        <v>411</v>
      </c>
      <c r="G31" s="44" t="s">
        <v>25</v>
      </c>
      <c r="H31" s="44">
        <v>0</v>
      </c>
      <c r="I31" s="44">
        <v>0.57999999999999996</v>
      </c>
      <c r="J31" s="45">
        <v>1</v>
      </c>
      <c r="K31" s="45">
        <f t="shared" si="0"/>
        <v>412</v>
      </c>
      <c r="L31" s="29"/>
      <c r="M31" s="14"/>
      <c r="N31" s="14"/>
      <c r="O31" s="14"/>
      <c r="P31" s="14"/>
      <c r="Q31" s="14"/>
      <c r="R31" s="14"/>
      <c r="S31" s="14"/>
      <c r="T31" s="14"/>
    </row>
    <row r="32" spans="1:20" s="27" customFormat="1" x14ac:dyDescent="0.2">
      <c r="A32" s="97"/>
      <c r="B32" s="49" t="s">
        <v>24</v>
      </c>
      <c r="C32" s="44">
        <v>100</v>
      </c>
      <c r="D32" s="44">
        <v>100</v>
      </c>
      <c r="E32" s="44">
        <v>100</v>
      </c>
      <c r="F32" s="45">
        <v>201</v>
      </c>
      <c r="G32" s="44" t="s">
        <v>25</v>
      </c>
      <c r="H32" s="44" t="s">
        <v>25</v>
      </c>
      <c r="I32" s="44" t="s">
        <v>25</v>
      </c>
      <c r="J32" s="45" t="s">
        <v>25</v>
      </c>
      <c r="K32" s="45">
        <f>F32</f>
        <v>201</v>
      </c>
      <c r="L32" s="30"/>
      <c r="M32" s="17"/>
      <c r="N32" s="17"/>
      <c r="O32" s="17"/>
      <c r="P32" s="17"/>
      <c r="Q32" s="17"/>
      <c r="R32" s="17"/>
      <c r="S32" s="17"/>
      <c r="T32" s="17"/>
    </row>
    <row r="33" spans="1:20" s="3" customFormat="1" x14ac:dyDescent="0.2">
      <c r="A33" s="97"/>
      <c r="B33" s="49" t="s">
        <v>26</v>
      </c>
      <c r="C33" s="44">
        <v>99.79</v>
      </c>
      <c r="D33" s="44">
        <v>99.39</v>
      </c>
      <c r="E33" s="44">
        <v>100</v>
      </c>
      <c r="F33" s="45">
        <v>385</v>
      </c>
      <c r="G33" s="44" t="s">
        <v>25</v>
      </c>
      <c r="H33" s="44">
        <v>0</v>
      </c>
      <c r="I33" s="44">
        <v>0.61</v>
      </c>
      <c r="J33" s="45">
        <v>1</v>
      </c>
      <c r="K33" s="45">
        <f t="shared" si="0"/>
        <v>386</v>
      </c>
      <c r="L33" s="2"/>
      <c r="M33" s="2"/>
      <c r="N33" s="2"/>
      <c r="O33" s="2"/>
      <c r="P33" s="2"/>
      <c r="Q33" s="2"/>
      <c r="R33" s="2"/>
      <c r="S33" s="2"/>
      <c r="T33" s="2"/>
    </row>
    <row r="34" spans="1:20" s="3" customFormat="1" x14ac:dyDescent="0.2">
      <c r="A34" s="97"/>
      <c r="B34" s="49" t="s">
        <v>27</v>
      </c>
      <c r="C34" s="44">
        <v>100</v>
      </c>
      <c r="D34" s="44">
        <v>100</v>
      </c>
      <c r="E34" s="44">
        <v>100</v>
      </c>
      <c r="F34" s="45">
        <v>144</v>
      </c>
      <c r="G34" s="44" t="s">
        <v>25</v>
      </c>
      <c r="H34" s="44" t="s">
        <v>25</v>
      </c>
      <c r="I34" s="44" t="s">
        <v>25</v>
      </c>
      <c r="J34" s="45" t="s">
        <v>25</v>
      </c>
      <c r="K34" s="45">
        <f>F34</f>
        <v>144</v>
      </c>
      <c r="L34" s="2"/>
      <c r="M34" s="2"/>
      <c r="N34" s="2"/>
      <c r="O34" s="2"/>
      <c r="P34" s="2"/>
      <c r="Q34" s="2"/>
      <c r="R34" s="2"/>
      <c r="S34" s="2"/>
      <c r="T34" s="2"/>
    </row>
    <row r="35" spans="1:20" s="3" customFormat="1" x14ac:dyDescent="0.2">
      <c r="A35" s="97"/>
      <c r="B35" s="49" t="s">
        <v>28</v>
      </c>
      <c r="C35" s="44">
        <v>99.31</v>
      </c>
      <c r="D35" s="44">
        <v>98.35</v>
      </c>
      <c r="E35" s="44">
        <v>100</v>
      </c>
      <c r="F35" s="45">
        <v>257</v>
      </c>
      <c r="G35" s="44" t="s">
        <v>25</v>
      </c>
      <c r="H35" s="44">
        <v>0</v>
      </c>
      <c r="I35" s="44">
        <v>1.65</v>
      </c>
      <c r="J35" s="45">
        <v>2</v>
      </c>
      <c r="K35" s="45">
        <f t="shared" si="0"/>
        <v>259</v>
      </c>
      <c r="L35" s="2"/>
      <c r="M35" s="2"/>
      <c r="N35" s="2"/>
      <c r="O35" s="2"/>
      <c r="P35" s="2"/>
      <c r="Q35" s="2"/>
      <c r="R35" s="2"/>
      <c r="S35" s="2"/>
      <c r="T35" s="2"/>
    </row>
    <row r="36" spans="1:20" s="3" customFormat="1" x14ac:dyDescent="0.2">
      <c r="A36" s="97"/>
      <c r="B36" s="49" t="s">
        <v>29</v>
      </c>
      <c r="C36" s="44">
        <v>100</v>
      </c>
      <c r="D36" s="44">
        <v>100</v>
      </c>
      <c r="E36" s="44">
        <v>100</v>
      </c>
      <c r="F36" s="45">
        <v>119</v>
      </c>
      <c r="G36" s="44" t="s">
        <v>25</v>
      </c>
      <c r="H36" s="44" t="s">
        <v>25</v>
      </c>
      <c r="I36" s="44" t="s">
        <v>25</v>
      </c>
      <c r="J36" s="45" t="s">
        <v>25</v>
      </c>
      <c r="K36" s="45">
        <f>F36</f>
        <v>119</v>
      </c>
      <c r="L36" s="2"/>
      <c r="M36" s="2"/>
      <c r="N36" s="2"/>
      <c r="O36" s="2"/>
      <c r="P36" s="2"/>
      <c r="Q36" s="2"/>
      <c r="R36" s="2"/>
      <c r="S36" s="2"/>
      <c r="T36" s="2"/>
    </row>
    <row r="37" spans="1:20" x14ac:dyDescent="0.2">
      <c r="A37" s="2" t="s">
        <v>195</v>
      </c>
    </row>
    <row r="38" spans="1:20" x14ac:dyDescent="0.2">
      <c r="A38" s="2" t="s">
        <v>299</v>
      </c>
      <c r="K38" s="4" t="s">
        <v>433</v>
      </c>
    </row>
    <row r="42" spans="1:20" s="12" customFormat="1" x14ac:dyDescent="0.2">
      <c r="A42" s="33"/>
    </row>
    <row r="43" spans="1:20" s="14" customFormat="1" x14ac:dyDescent="0.2">
      <c r="A43" s="29"/>
    </row>
    <row r="44" spans="1:20" s="14" customFormat="1" x14ac:dyDescent="0.2">
      <c r="A44" s="29"/>
    </row>
    <row r="45" spans="1:20" s="17" customFormat="1" x14ac:dyDescent="0.2">
      <c r="A45" s="30"/>
    </row>
    <row r="55" s="28" customFormat="1" x14ac:dyDescent="0.2"/>
    <row r="56" s="34" customFormat="1" x14ac:dyDescent="0.2"/>
    <row r="57" s="34" customFormat="1" x14ac:dyDescent="0.2"/>
    <row r="58" s="35" customFormat="1" x14ac:dyDescent="0.2"/>
    <row r="68" s="28" customFormat="1" x14ac:dyDescent="0.2"/>
    <row r="69" s="34" customFormat="1" x14ac:dyDescent="0.2"/>
    <row r="70" s="34" customFormat="1" x14ac:dyDescent="0.2"/>
    <row r="71" s="35" customFormat="1" x14ac:dyDescent="0.2"/>
    <row r="81" s="28" customFormat="1" x14ac:dyDescent="0.2"/>
    <row r="82" s="34" customFormat="1" x14ac:dyDescent="0.2"/>
    <row r="83" s="34" customFormat="1" x14ac:dyDescent="0.2"/>
    <row r="84" s="35" customFormat="1" x14ac:dyDescent="0.2"/>
    <row r="94" s="28" customFormat="1" x14ac:dyDescent="0.2"/>
    <row r="95" s="34" customFormat="1" x14ac:dyDescent="0.2"/>
    <row r="96" s="34" customFormat="1" x14ac:dyDescent="0.2"/>
    <row r="97" s="35" customFormat="1" x14ac:dyDescent="0.2"/>
  </sheetData>
  <mergeCells count="31">
    <mergeCell ref="L1:T1"/>
    <mergeCell ref="D4:E4"/>
    <mergeCell ref="H4:I4"/>
    <mergeCell ref="M4:N4"/>
    <mergeCell ref="Q4:R4"/>
    <mergeCell ref="C2:K2"/>
    <mergeCell ref="L2:T2"/>
    <mergeCell ref="C3:F3"/>
    <mergeCell ref="G3:J3"/>
    <mergeCell ref="K3:K4"/>
    <mergeCell ref="L3:O3"/>
    <mergeCell ref="P3:S3"/>
    <mergeCell ref="T3:T4"/>
    <mergeCell ref="K26:K27"/>
    <mergeCell ref="C24:K24"/>
    <mergeCell ref="C25:K25"/>
    <mergeCell ref="A19:A20"/>
    <mergeCell ref="C1:K1"/>
    <mergeCell ref="A24:B27"/>
    <mergeCell ref="C26:F26"/>
    <mergeCell ref="G26:J26"/>
    <mergeCell ref="D27:E27"/>
    <mergeCell ref="H27:I27"/>
    <mergeCell ref="A1:B4"/>
    <mergeCell ref="A28:A36"/>
    <mergeCell ref="A6:A7"/>
    <mergeCell ref="A8:A9"/>
    <mergeCell ref="A10:A12"/>
    <mergeCell ref="A13:A14"/>
    <mergeCell ref="A15:A16"/>
    <mergeCell ref="A17:A18"/>
  </mergeCells>
  <pageMargins left="0.59055118110236227" right="0.39370078740157483" top="0.98425196850393704" bottom="0.59055118110236227" header="0.31496062992125984" footer="0.31496062992125984"/>
  <pageSetup paperSize="9" scale="76" orientation="landscape" r:id="rId1"/>
  <headerFooter>
    <oddHeader>&amp;R&amp;G</oddHeader>
    <oddFooter>&amp;L&amp;8&amp;F-&amp;A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7"/>
  <sheetViews>
    <sheetView zoomScaleNormal="100" workbookViewId="0">
      <selection sqref="A1:B4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0" width="8.7109375" style="2" customWidth="1"/>
    <col min="11" max="11" width="9.7109375" style="2" customWidth="1"/>
    <col min="12" max="19" width="8.7109375" style="2" customWidth="1"/>
    <col min="20" max="20" width="10.140625" style="2" customWidth="1"/>
    <col min="21" max="74" width="8.7109375" style="2" customWidth="1"/>
    <col min="75" max="87" width="10.42578125" style="2" customWidth="1"/>
    <col min="88" max="16384" width="11.42578125" style="2"/>
  </cols>
  <sheetData>
    <row r="1" spans="1:58" s="8" customFormat="1" ht="15" customHeight="1" x14ac:dyDescent="0.2">
      <c r="A1" s="85" t="s">
        <v>0</v>
      </c>
      <c r="B1" s="86"/>
      <c r="C1" s="98" t="s">
        <v>51</v>
      </c>
      <c r="D1" s="98"/>
      <c r="E1" s="98"/>
      <c r="F1" s="98"/>
      <c r="G1" s="98"/>
      <c r="H1" s="98"/>
      <c r="I1" s="98"/>
      <c r="J1" s="98"/>
      <c r="K1" s="98"/>
      <c r="L1" s="98" t="s">
        <v>51</v>
      </c>
      <c r="M1" s="98"/>
      <c r="N1" s="98"/>
      <c r="O1" s="98"/>
      <c r="P1" s="98"/>
      <c r="Q1" s="98"/>
      <c r="R1" s="98"/>
      <c r="S1" s="98"/>
      <c r="T1" s="98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1" t="s">
        <v>429</v>
      </c>
      <c r="M2" s="82"/>
      <c r="N2" s="82"/>
      <c r="O2" s="82"/>
      <c r="P2" s="82"/>
      <c r="Q2" s="82"/>
      <c r="R2" s="82"/>
      <c r="S2" s="82"/>
      <c r="T2" s="82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8" customFormat="1" x14ac:dyDescent="0.2">
      <c r="A3" s="85"/>
      <c r="B3" s="86"/>
      <c r="C3" s="109" t="s">
        <v>42</v>
      </c>
      <c r="D3" s="82"/>
      <c r="E3" s="82"/>
      <c r="F3" s="82"/>
      <c r="G3" s="109" t="s">
        <v>43</v>
      </c>
      <c r="H3" s="82"/>
      <c r="I3" s="82"/>
      <c r="J3" s="82"/>
      <c r="K3" s="82" t="s">
        <v>5</v>
      </c>
      <c r="L3" s="109" t="s">
        <v>42</v>
      </c>
      <c r="M3" s="82"/>
      <c r="N3" s="82"/>
      <c r="O3" s="82"/>
      <c r="P3" s="109" t="s">
        <v>43</v>
      </c>
      <c r="Q3" s="82"/>
      <c r="R3" s="82"/>
      <c r="S3" s="82"/>
      <c r="T3" s="82" t="s">
        <v>5</v>
      </c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84"/>
      <c r="L4" s="16" t="s">
        <v>6</v>
      </c>
      <c r="M4" s="100" t="s">
        <v>88</v>
      </c>
      <c r="N4" s="100"/>
      <c r="O4" s="16" t="s">
        <v>89</v>
      </c>
      <c r="P4" s="16" t="s">
        <v>6</v>
      </c>
      <c r="Q4" s="100" t="s">
        <v>88</v>
      </c>
      <c r="R4" s="100"/>
      <c r="S4" s="16" t="s">
        <v>89</v>
      </c>
      <c r="T4" s="84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38" t="s">
        <v>8</v>
      </c>
      <c r="B5" s="39">
        <v>2017</v>
      </c>
      <c r="C5" s="40">
        <v>99.96</v>
      </c>
      <c r="D5" s="40">
        <v>99.89</v>
      </c>
      <c r="E5" s="40">
        <v>100</v>
      </c>
      <c r="F5" s="41">
        <v>1691</v>
      </c>
      <c r="G5" s="40" t="s">
        <v>25</v>
      </c>
      <c r="H5" s="40">
        <v>0</v>
      </c>
      <c r="I5" s="40">
        <v>0.11</v>
      </c>
      <c r="J5" s="41">
        <v>1</v>
      </c>
      <c r="K5" s="41">
        <v>1692</v>
      </c>
      <c r="L5" s="40">
        <v>99.97</v>
      </c>
      <c r="M5" s="40">
        <v>99.94</v>
      </c>
      <c r="N5" s="40">
        <v>100</v>
      </c>
      <c r="O5" s="41">
        <v>5113</v>
      </c>
      <c r="P5" s="40" t="s">
        <v>25</v>
      </c>
      <c r="Q5" s="40">
        <v>0</v>
      </c>
      <c r="R5" s="40">
        <v>0.06</v>
      </c>
      <c r="S5" s="41">
        <v>2</v>
      </c>
      <c r="T5" s="41">
        <v>5115</v>
      </c>
    </row>
    <row r="6" spans="1:58" s="3" customFormat="1" ht="12" customHeight="1" x14ac:dyDescent="0.2">
      <c r="A6" s="96" t="s">
        <v>9</v>
      </c>
      <c r="B6" s="43" t="s">
        <v>10</v>
      </c>
      <c r="C6" s="44">
        <v>99.91</v>
      </c>
      <c r="D6" s="44">
        <v>99.74</v>
      </c>
      <c r="E6" s="44">
        <v>100</v>
      </c>
      <c r="F6" s="45">
        <v>735</v>
      </c>
      <c r="G6" s="44" t="s">
        <v>25</v>
      </c>
      <c r="H6" s="44">
        <v>0</v>
      </c>
      <c r="I6" s="44">
        <v>0.26</v>
      </c>
      <c r="J6" s="45">
        <v>1</v>
      </c>
      <c r="K6" s="45">
        <v>736</v>
      </c>
      <c r="L6" s="44">
        <v>99.98</v>
      </c>
      <c r="M6" s="44">
        <v>99.94</v>
      </c>
      <c r="N6" s="44">
        <v>100</v>
      </c>
      <c r="O6" s="45">
        <v>2400</v>
      </c>
      <c r="P6" s="44" t="s">
        <v>25</v>
      </c>
      <c r="Q6" s="44">
        <v>0</v>
      </c>
      <c r="R6" s="44">
        <v>0.06</v>
      </c>
      <c r="S6" s="45">
        <v>1</v>
      </c>
      <c r="T6" s="45">
        <v>2401</v>
      </c>
    </row>
    <row r="7" spans="1:58" s="3" customFormat="1" ht="12" customHeight="1" x14ac:dyDescent="0.2">
      <c r="A7" s="97"/>
      <c r="B7" s="43" t="s">
        <v>11</v>
      </c>
      <c r="C7" s="44">
        <v>100</v>
      </c>
      <c r="D7" s="44">
        <v>100</v>
      </c>
      <c r="E7" s="44">
        <v>100</v>
      </c>
      <c r="F7" s="45">
        <v>956</v>
      </c>
      <c r="G7" s="44" t="s">
        <v>25</v>
      </c>
      <c r="H7" s="44" t="s">
        <v>25</v>
      </c>
      <c r="I7" s="44" t="s">
        <v>25</v>
      </c>
      <c r="J7" s="45" t="s">
        <v>25</v>
      </c>
      <c r="K7" s="45">
        <v>956</v>
      </c>
      <c r="L7" s="44">
        <v>99.97</v>
      </c>
      <c r="M7" s="44">
        <v>99.91</v>
      </c>
      <c r="N7" s="44">
        <v>100</v>
      </c>
      <c r="O7" s="45">
        <v>2713</v>
      </c>
      <c r="P7" s="44" t="s">
        <v>25</v>
      </c>
      <c r="Q7" s="44">
        <v>0</v>
      </c>
      <c r="R7" s="44">
        <v>0.09</v>
      </c>
      <c r="S7" s="45">
        <v>1</v>
      </c>
      <c r="T7" s="45">
        <v>2714</v>
      </c>
    </row>
    <row r="8" spans="1:58" s="3" customFormat="1" ht="12" customHeight="1" x14ac:dyDescent="0.2">
      <c r="A8" s="96" t="s">
        <v>12</v>
      </c>
      <c r="B8" s="43" t="s">
        <v>13</v>
      </c>
      <c r="C8" s="44">
        <v>99.95</v>
      </c>
      <c r="D8" s="44">
        <v>99.86</v>
      </c>
      <c r="E8" s="44">
        <v>100</v>
      </c>
      <c r="F8" s="45">
        <v>1347</v>
      </c>
      <c r="G8" s="44" t="s">
        <v>25</v>
      </c>
      <c r="H8" s="44">
        <v>0</v>
      </c>
      <c r="I8" s="44">
        <v>0.14000000000000001</v>
      </c>
      <c r="J8" s="45">
        <v>1</v>
      </c>
      <c r="K8" s="45">
        <v>1348</v>
      </c>
      <c r="L8" s="44">
        <v>99.97</v>
      </c>
      <c r="M8" s="44">
        <v>99.92</v>
      </c>
      <c r="N8" s="44">
        <v>100</v>
      </c>
      <c r="O8" s="45">
        <v>4018</v>
      </c>
      <c r="P8" s="44" t="s">
        <v>25</v>
      </c>
      <c r="Q8" s="44">
        <v>0</v>
      </c>
      <c r="R8" s="44">
        <v>0.08</v>
      </c>
      <c r="S8" s="45">
        <v>2</v>
      </c>
      <c r="T8" s="45">
        <v>4020</v>
      </c>
      <c r="U8" s="2"/>
      <c r="V8" s="2"/>
      <c r="W8" s="2"/>
      <c r="X8" s="2"/>
      <c r="Y8" s="2"/>
      <c r="Z8" s="2"/>
      <c r="AA8" s="2"/>
      <c r="AB8" s="2"/>
    </row>
    <row r="9" spans="1:58" s="3" customFormat="1" ht="12" customHeight="1" x14ac:dyDescent="0.2">
      <c r="A9" s="97"/>
      <c r="B9" s="43" t="s">
        <v>14</v>
      </c>
      <c r="C9" s="44">
        <v>100</v>
      </c>
      <c r="D9" s="44">
        <v>100</v>
      </c>
      <c r="E9" s="44">
        <v>100</v>
      </c>
      <c r="F9" s="45">
        <v>344</v>
      </c>
      <c r="G9" s="44" t="s">
        <v>25</v>
      </c>
      <c r="H9" s="44" t="s">
        <v>25</v>
      </c>
      <c r="I9" s="44" t="s">
        <v>25</v>
      </c>
      <c r="J9" s="45" t="s">
        <v>25</v>
      </c>
      <c r="K9" s="45">
        <v>344</v>
      </c>
      <c r="L9" s="44">
        <v>100</v>
      </c>
      <c r="M9" s="44">
        <v>100</v>
      </c>
      <c r="N9" s="44">
        <v>100</v>
      </c>
      <c r="O9" s="45">
        <v>1095</v>
      </c>
      <c r="P9" s="44" t="s">
        <v>25</v>
      </c>
      <c r="Q9" s="44" t="s">
        <v>25</v>
      </c>
      <c r="R9" s="44" t="s">
        <v>25</v>
      </c>
      <c r="S9" s="45" t="s">
        <v>25</v>
      </c>
      <c r="T9" s="45">
        <v>1095</v>
      </c>
      <c r="U9" s="2"/>
      <c r="V9" s="2"/>
      <c r="W9" s="2"/>
      <c r="X9" s="2"/>
      <c r="Y9" s="2"/>
      <c r="Z9" s="2"/>
      <c r="AA9" s="2"/>
      <c r="AB9" s="2"/>
    </row>
    <row r="10" spans="1:58" s="3" customFormat="1" ht="12" customHeight="1" x14ac:dyDescent="0.2">
      <c r="A10" s="96" t="s">
        <v>15</v>
      </c>
      <c r="B10" s="47" t="s">
        <v>87</v>
      </c>
      <c r="C10" s="44">
        <v>100</v>
      </c>
      <c r="D10" s="44">
        <v>100</v>
      </c>
      <c r="E10" s="44">
        <v>100</v>
      </c>
      <c r="F10" s="45">
        <v>461</v>
      </c>
      <c r="G10" s="44" t="s">
        <v>25</v>
      </c>
      <c r="H10" s="44" t="s">
        <v>25</v>
      </c>
      <c r="I10" s="44" t="s">
        <v>25</v>
      </c>
      <c r="J10" s="45" t="s">
        <v>25</v>
      </c>
      <c r="K10" s="45">
        <v>461</v>
      </c>
      <c r="L10" s="44">
        <v>100</v>
      </c>
      <c r="M10" s="44">
        <v>100</v>
      </c>
      <c r="N10" s="44">
        <v>100</v>
      </c>
      <c r="O10" s="45">
        <v>1194</v>
      </c>
      <c r="P10" s="44" t="s">
        <v>25</v>
      </c>
      <c r="Q10" s="44" t="s">
        <v>25</v>
      </c>
      <c r="R10" s="44" t="s">
        <v>25</v>
      </c>
      <c r="S10" s="45" t="s">
        <v>25</v>
      </c>
      <c r="T10" s="45">
        <v>1194</v>
      </c>
      <c r="U10" s="2"/>
      <c r="V10" s="2"/>
      <c r="W10" s="2"/>
      <c r="X10" s="2"/>
      <c r="Y10" s="2"/>
      <c r="Z10" s="2"/>
      <c r="AA10" s="2"/>
      <c r="AB10" s="2"/>
    </row>
    <row r="11" spans="1:58" s="3" customFormat="1" ht="12" customHeight="1" x14ac:dyDescent="0.2">
      <c r="A11" s="97"/>
      <c r="B11" s="47" t="s">
        <v>86</v>
      </c>
      <c r="C11" s="44">
        <v>99.93</v>
      </c>
      <c r="D11" s="44">
        <v>99.79</v>
      </c>
      <c r="E11" s="44">
        <v>100</v>
      </c>
      <c r="F11" s="45">
        <v>853</v>
      </c>
      <c r="G11" s="44" t="s">
        <v>25</v>
      </c>
      <c r="H11" s="44">
        <v>0</v>
      </c>
      <c r="I11" s="44">
        <v>0.21</v>
      </c>
      <c r="J11" s="45">
        <v>1</v>
      </c>
      <c r="K11" s="45">
        <v>854</v>
      </c>
      <c r="L11" s="44">
        <v>99.95</v>
      </c>
      <c r="M11" s="44">
        <v>99.88</v>
      </c>
      <c r="N11" s="44">
        <v>100</v>
      </c>
      <c r="O11" s="45">
        <v>2662</v>
      </c>
      <c r="P11" s="44" t="s">
        <v>25</v>
      </c>
      <c r="Q11" s="44">
        <v>0</v>
      </c>
      <c r="R11" s="44">
        <v>0.12</v>
      </c>
      <c r="S11" s="45">
        <v>2</v>
      </c>
      <c r="T11" s="45">
        <v>2664</v>
      </c>
      <c r="U11" s="2"/>
      <c r="V11" s="2"/>
      <c r="W11" s="2"/>
      <c r="X11" s="2"/>
      <c r="Y11" s="2"/>
      <c r="Z11" s="2"/>
      <c r="AA11" s="2"/>
      <c r="AB11" s="2"/>
    </row>
    <row r="12" spans="1:58" s="3" customFormat="1" ht="12" customHeight="1" x14ac:dyDescent="0.2">
      <c r="A12" s="97"/>
      <c r="B12" s="43" t="s">
        <v>16</v>
      </c>
      <c r="C12" s="44">
        <v>100</v>
      </c>
      <c r="D12" s="44">
        <v>100</v>
      </c>
      <c r="E12" s="44">
        <v>100</v>
      </c>
      <c r="F12" s="45">
        <v>368</v>
      </c>
      <c r="G12" s="44" t="s">
        <v>25</v>
      </c>
      <c r="H12" s="44" t="s">
        <v>25</v>
      </c>
      <c r="I12" s="44" t="s">
        <v>25</v>
      </c>
      <c r="J12" s="45" t="s">
        <v>25</v>
      </c>
      <c r="K12" s="45">
        <v>368</v>
      </c>
      <c r="L12" s="44">
        <v>100</v>
      </c>
      <c r="M12" s="44">
        <v>100</v>
      </c>
      <c r="N12" s="44">
        <v>100</v>
      </c>
      <c r="O12" s="45">
        <v>1233</v>
      </c>
      <c r="P12" s="44" t="s">
        <v>25</v>
      </c>
      <c r="Q12" s="44" t="s">
        <v>25</v>
      </c>
      <c r="R12" s="44" t="s">
        <v>25</v>
      </c>
      <c r="S12" s="45" t="s">
        <v>25</v>
      </c>
      <c r="T12" s="45">
        <v>1233</v>
      </c>
      <c r="U12" s="2"/>
      <c r="V12" s="2"/>
      <c r="W12" s="2"/>
      <c r="X12" s="2"/>
      <c r="Y12" s="2"/>
      <c r="Z12" s="2"/>
      <c r="AA12" s="2"/>
      <c r="AB12" s="2"/>
    </row>
    <row r="13" spans="1:58" s="3" customFormat="1" ht="12" customHeight="1" x14ac:dyDescent="0.2">
      <c r="A13" s="94" t="s">
        <v>17</v>
      </c>
      <c r="B13" s="47" t="s">
        <v>85</v>
      </c>
      <c r="C13" s="44">
        <v>99.95</v>
      </c>
      <c r="D13" s="44">
        <v>99.84</v>
      </c>
      <c r="E13" s="44">
        <v>100</v>
      </c>
      <c r="F13" s="45">
        <v>1152</v>
      </c>
      <c r="G13" s="44" t="s">
        <v>25</v>
      </c>
      <c r="H13" s="44">
        <v>0</v>
      </c>
      <c r="I13" s="44">
        <v>0.16</v>
      </c>
      <c r="J13" s="45">
        <v>1</v>
      </c>
      <c r="K13" s="45">
        <v>1153</v>
      </c>
      <c r="L13" s="44">
        <v>99.96</v>
      </c>
      <c r="M13" s="44">
        <v>99.91</v>
      </c>
      <c r="N13" s="44">
        <v>100</v>
      </c>
      <c r="O13" s="45">
        <v>3804</v>
      </c>
      <c r="P13" s="44" t="s">
        <v>25</v>
      </c>
      <c r="Q13" s="44">
        <v>0</v>
      </c>
      <c r="R13" s="44">
        <v>0.09</v>
      </c>
      <c r="S13" s="45">
        <v>2</v>
      </c>
      <c r="T13" s="45">
        <v>3806</v>
      </c>
    </row>
    <row r="14" spans="1:58" s="3" customFormat="1" ht="12" customHeight="1" x14ac:dyDescent="0.2">
      <c r="A14" s="95"/>
      <c r="B14" s="47" t="s">
        <v>84</v>
      </c>
      <c r="C14" s="44">
        <v>100</v>
      </c>
      <c r="D14" s="44">
        <v>100</v>
      </c>
      <c r="E14" s="44">
        <v>100</v>
      </c>
      <c r="F14" s="45">
        <v>459</v>
      </c>
      <c r="G14" s="44" t="s">
        <v>25</v>
      </c>
      <c r="H14" s="44" t="s">
        <v>25</v>
      </c>
      <c r="I14" s="44" t="s">
        <v>25</v>
      </c>
      <c r="J14" s="45" t="s">
        <v>25</v>
      </c>
      <c r="K14" s="45">
        <v>459</v>
      </c>
      <c r="L14" s="44">
        <v>100</v>
      </c>
      <c r="M14" s="44">
        <v>100</v>
      </c>
      <c r="N14" s="44">
        <v>100</v>
      </c>
      <c r="O14" s="45">
        <v>1054</v>
      </c>
      <c r="P14" s="44" t="s">
        <v>25</v>
      </c>
      <c r="Q14" s="44" t="s">
        <v>25</v>
      </c>
      <c r="R14" s="44" t="s">
        <v>25</v>
      </c>
      <c r="S14" s="45" t="s">
        <v>25</v>
      </c>
      <c r="T14" s="45">
        <v>1054</v>
      </c>
    </row>
    <row r="15" spans="1:58" s="3" customFormat="1" ht="12" customHeight="1" x14ac:dyDescent="0.2">
      <c r="A15" s="95" t="s">
        <v>19</v>
      </c>
      <c r="B15" s="43" t="s">
        <v>20</v>
      </c>
      <c r="C15" s="44">
        <v>99.95</v>
      </c>
      <c r="D15" s="44">
        <v>99.85</v>
      </c>
      <c r="E15" s="44">
        <v>100</v>
      </c>
      <c r="F15" s="45">
        <v>1207</v>
      </c>
      <c r="G15" s="44" t="s">
        <v>25</v>
      </c>
      <c r="H15" s="44">
        <v>0</v>
      </c>
      <c r="I15" s="44">
        <v>0.15</v>
      </c>
      <c r="J15" s="45">
        <v>1</v>
      </c>
      <c r="K15" s="45">
        <v>1208</v>
      </c>
      <c r="L15" s="44">
        <v>99.97</v>
      </c>
      <c r="M15" s="44">
        <v>99.92</v>
      </c>
      <c r="N15" s="44">
        <v>100</v>
      </c>
      <c r="O15" s="45">
        <v>3528</v>
      </c>
      <c r="P15" s="44" t="s">
        <v>25</v>
      </c>
      <c r="Q15" s="44">
        <v>0</v>
      </c>
      <c r="R15" s="44">
        <v>0.08</v>
      </c>
      <c r="S15" s="45">
        <v>2</v>
      </c>
      <c r="T15" s="45">
        <v>3530</v>
      </c>
    </row>
    <row r="16" spans="1:58" s="3" customFormat="1" ht="12" customHeight="1" x14ac:dyDescent="0.2">
      <c r="A16" s="97"/>
      <c r="B16" s="43" t="s">
        <v>21</v>
      </c>
      <c r="C16" s="44">
        <v>100</v>
      </c>
      <c r="D16" s="44">
        <v>100</v>
      </c>
      <c r="E16" s="44">
        <v>100</v>
      </c>
      <c r="F16" s="45">
        <v>484</v>
      </c>
      <c r="G16" s="44" t="s">
        <v>25</v>
      </c>
      <c r="H16" s="44" t="s">
        <v>25</v>
      </c>
      <c r="I16" s="44" t="s">
        <v>25</v>
      </c>
      <c r="J16" s="45" t="s">
        <v>25</v>
      </c>
      <c r="K16" s="45">
        <v>484</v>
      </c>
      <c r="L16" s="44">
        <v>100</v>
      </c>
      <c r="M16" s="44">
        <v>100</v>
      </c>
      <c r="N16" s="44">
        <v>100</v>
      </c>
      <c r="O16" s="45">
        <v>1585</v>
      </c>
      <c r="P16" s="44" t="s">
        <v>25</v>
      </c>
      <c r="Q16" s="44" t="s">
        <v>25</v>
      </c>
      <c r="R16" s="44" t="s">
        <v>25</v>
      </c>
      <c r="S16" s="45" t="s">
        <v>25</v>
      </c>
      <c r="T16" s="45">
        <v>1585</v>
      </c>
    </row>
    <row r="17" spans="1:20" s="3" customFormat="1" ht="12" customHeight="1" x14ac:dyDescent="0.2">
      <c r="A17" s="94" t="s">
        <v>22</v>
      </c>
      <c r="B17" s="47" t="s">
        <v>83</v>
      </c>
      <c r="C17" s="44">
        <v>100</v>
      </c>
      <c r="D17" s="44">
        <v>100</v>
      </c>
      <c r="E17" s="44">
        <v>100</v>
      </c>
      <c r="F17" s="45">
        <v>533</v>
      </c>
      <c r="G17" s="44" t="s">
        <v>25</v>
      </c>
      <c r="H17" s="44" t="s">
        <v>25</v>
      </c>
      <c r="I17" s="44" t="s">
        <v>25</v>
      </c>
      <c r="J17" s="45" t="s">
        <v>25</v>
      </c>
      <c r="K17" s="45">
        <v>533</v>
      </c>
      <c r="L17" s="44">
        <v>99.95</v>
      </c>
      <c r="M17" s="44">
        <v>99.86</v>
      </c>
      <c r="N17" s="44">
        <v>100</v>
      </c>
      <c r="O17" s="45">
        <v>1525</v>
      </c>
      <c r="P17" s="44" t="s">
        <v>25</v>
      </c>
      <c r="Q17" s="44">
        <v>0</v>
      </c>
      <c r="R17" s="44">
        <v>0.14000000000000001</v>
      </c>
      <c r="S17" s="45">
        <v>1</v>
      </c>
      <c r="T17" s="45">
        <v>1526</v>
      </c>
    </row>
    <row r="18" spans="1:20" s="3" customFormat="1" ht="12" customHeight="1" x14ac:dyDescent="0.2">
      <c r="A18" s="95"/>
      <c r="B18" s="47" t="s">
        <v>82</v>
      </c>
      <c r="C18" s="44">
        <v>99.93</v>
      </c>
      <c r="D18" s="44">
        <v>99.8</v>
      </c>
      <c r="E18" s="44">
        <v>100</v>
      </c>
      <c r="F18" s="45">
        <v>981</v>
      </c>
      <c r="G18" s="44" t="s">
        <v>25</v>
      </c>
      <c r="H18" s="44">
        <v>0</v>
      </c>
      <c r="I18" s="44">
        <v>0.2</v>
      </c>
      <c r="J18" s="45">
        <v>1</v>
      </c>
      <c r="K18" s="45">
        <v>982</v>
      </c>
      <c r="L18" s="44">
        <v>99.98</v>
      </c>
      <c r="M18" s="44">
        <v>99.95</v>
      </c>
      <c r="N18" s="44">
        <v>100</v>
      </c>
      <c r="O18" s="45">
        <v>3162</v>
      </c>
      <c r="P18" s="44" t="s">
        <v>25</v>
      </c>
      <c r="Q18" s="44">
        <v>0</v>
      </c>
      <c r="R18" s="44">
        <v>0.05</v>
      </c>
      <c r="S18" s="45">
        <v>1</v>
      </c>
      <c r="T18" s="45">
        <v>3163</v>
      </c>
    </row>
    <row r="19" spans="1:20" s="3" customFormat="1" ht="12" customHeight="1" x14ac:dyDescent="0.2">
      <c r="A19" s="94" t="s">
        <v>142</v>
      </c>
      <c r="B19" s="47" t="s">
        <v>143</v>
      </c>
      <c r="C19" s="44">
        <v>100</v>
      </c>
      <c r="D19" s="44">
        <v>100</v>
      </c>
      <c r="E19" s="44">
        <v>100</v>
      </c>
      <c r="F19" s="45">
        <v>663</v>
      </c>
      <c r="G19" s="44" t="s">
        <v>25</v>
      </c>
      <c r="H19" s="44" t="s">
        <v>25</v>
      </c>
      <c r="I19" s="44" t="s">
        <v>25</v>
      </c>
      <c r="J19" s="45" t="s">
        <v>25</v>
      </c>
      <c r="K19" s="45">
        <v>663</v>
      </c>
      <c r="L19" s="44">
        <v>99.96</v>
      </c>
      <c r="M19" s="44">
        <v>99.88</v>
      </c>
      <c r="N19" s="44">
        <v>100</v>
      </c>
      <c r="O19" s="45">
        <v>1950</v>
      </c>
      <c r="P19" s="44" t="s">
        <v>25</v>
      </c>
      <c r="Q19" s="44">
        <v>0</v>
      </c>
      <c r="R19" s="44">
        <v>0.12</v>
      </c>
      <c r="S19" s="45">
        <v>1</v>
      </c>
      <c r="T19" s="45">
        <v>1951</v>
      </c>
    </row>
    <row r="20" spans="1:20" s="3" customFormat="1" ht="12" customHeight="1" x14ac:dyDescent="0.2">
      <c r="A20" s="95"/>
      <c r="B20" s="47" t="s">
        <v>144</v>
      </c>
      <c r="C20" s="44">
        <v>99.93</v>
      </c>
      <c r="D20" s="44">
        <v>99.8</v>
      </c>
      <c r="E20" s="44">
        <v>100</v>
      </c>
      <c r="F20" s="45">
        <v>951</v>
      </c>
      <c r="G20" s="44" t="s">
        <v>25</v>
      </c>
      <c r="H20" s="44">
        <v>0</v>
      </c>
      <c r="I20" s="44">
        <v>0.2</v>
      </c>
      <c r="J20" s="45">
        <v>1</v>
      </c>
      <c r="K20" s="45">
        <v>952</v>
      </c>
      <c r="L20" s="44">
        <v>99.98</v>
      </c>
      <c r="M20" s="44">
        <v>99.95</v>
      </c>
      <c r="N20" s="44">
        <v>100</v>
      </c>
      <c r="O20" s="45">
        <v>2962</v>
      </c>
      <c r="P20" s="44" t="s">
        <v>25</v>
      </c>
      <c r="Q20" s="44">
        <v>0</v>
      </c>
      <c r="R20" s="44">
        <v>0.05</v>
      </c>
      <c r="S20" s="45">
        <v>1</v>
      </c>
      <c r="T20" s="45">
        <v>2963</v>
      </c>
    </row>
    <row r="21" spans="1:20" ht="12" customHeight="1" x14ac:dyDescent="0.2">
      <c r="A21" s="2" t="s">
        <v>195</v>
      </c>
      <c r="T21" s="4" t="s">
        <v>433</v>
      </c>
    </row>
    <row r="22" spans="1:20" ht="12" customHeight="1" x14ac:dyDescent="0.2">
      <c r="A22" s="2" t="s">
        <v>299</v>
      </c>
    </row>
    <row r="23" spans="1:20" ht="12" customHeight="1" x14ac:dyDescent="0.2"/>
    <row r="24" spans="1:20" ht="12" customHeight="1" x14ac:dyDescent="0.2">
      <c r="A24" s="87" t="s">
        <v>0</v>
      </c>
      <c r="B24" s="88"/>
      <c r="C24" s="93">
        <v>2017</v>
      </c>
      <c r="D24" s="93"/>
      <c r="E24" s="93"/>
      <c r="F24" s="93"/>
      <c r="G24" s="93"/>
      <c r="H24" s="93"/>
      <c r="I24" s="93"/>
      <c r="J24" s="93"/>
      <c r="K24" s="106"/>
      <c r="L24" s="3"/>
      <c r="M24" s="3"/>
      <c r="N24" s="3"/>
      <c r="O24" s="3"/>
      <c r="P24" s="3"/>
      <c r="Q24" s="3"/>
      <c r="R24" s="3"/>
      <c r="S24" s="3"/>
      <c r="T24" s="3"/>
    </row>
    <row r="25" spans="1:20" ht="12" customHeight="1" x14ac:dyDescent="0.2">
      <c r="A25" s="89"/>
      <c r="B25" s="90"/>
      <c r="C25" s="82" t="s">
        <v>51</v>
      </c>
      <c r="D25" s="82"/>
      <c r="E25" s="82"/>
      <c r="F25" s="82"/>
      <c r="G25" s="82"/>
      <c r="H25" s="82"/>
      <c r="I25" s="82"/>
      <c r="J25" s="82"/>
      <c r="K25" s="104"/>
      <c r="L25" s="3"/>
      <c r="M25" s="3"/>
      <c r="N25" s="3"/>
      <c r="O25" s="3"/>
      <c r="P25" s="3"/>
      <c r="Q25" s="3"/>
      <c r="R25" s="3"/>
      <c r="S25" s="3"/>
      <c r="T25" s="3"/>
    </row>
    <row r="26" spans="1:20" x14ac:dyDescent="0.2">
      <c r="A26" s="89"/>
      <c r="B26" s="90"/>
      <c r="C26" s="109" t="s">
        <v>42</v>
      </c>
      <c r="D26" s="82"/>
      <c r="E26" s="82"/>
      <c r="F26" s="82"/>
      <c r="G26" s="109" t="s">
        <v>43</v>
      </c>
      <c r="H26" s="82"/>
      <c r="I26" s="82"/>
      <c r="J26" s="82"/>
      <c r="K26" s="104" t="s">
        <v>5</v>
      </c>
      <c r="L26" s="3"/>
      <c r="M26" s="3"/>
      <c r="N26" s="3"/>
      <c r="O26" s="3"/>
      <c r="P26" s="3"/>
      <c r="Q26" s="3"/>
      <c r="R26" s="3"/>
      <c r="S26" s="3"/>
      <c r="T26" s="3"/>
    </row>
    <row r="27" spans="1:20" ht="24.75" customHeight="1" x14ac:dyDescent="0.2">
      <c r="A27" s="91"/>
      <c r="B27" s="92"/>
      <c r="C27" s="16" t="s">
        <v>6</v>
      </c>
      <c r="D27" s="100" t="s">
        <v>88</v>
      </c>
      <c r="E27" s="100"/>
      <c r="F27" s="16" t="s">
        <v>89</v>
      </c>
      <c r="G27" s="16" t="s">
        <v>6</v>
      </c>
      <c r="H27" s="100" t="s">
        <v>88</v>
      </c>
      <c r="I27" s="100"/>
      <c r="J27" s="16" t="s">
        <v>89</v>
      </c>
      <c r="K27" s="105"/>
      <c r="L27" s="3"/>
      <c r="M27" s="3"/>
      <c r="N27" s="3"/>
      <c r="O27" s="3"/>
      <c r="P27" s="3"/>
      <c r="Q27" s="3"/>
      <c r="R27" s="3"/>
      <c r="S27" s="3"/>
      <c r="T27" s="3"/>
    </row>
    <row r="28" spans="1:20" s="3" customFormat="1" x14ac:dyDescent="0.2">
      <c r="A28" s="99" t="s">
        <v>8</v>
      </c>
      <c r="B28" s="48" t="s">
        <v>429</v>
      </c>
      <c r="C28" s="40">
        <v>99.97</v>
      </c>
      <c r="D28" s="40">
        <v>99.94</v>
      </c>
      <c r="E28" s="40">
        <v>100</v>
      </c>
      <c r="F28" s="41">
        <v>5113</v>
      </c>
      <c r="G28" s="40" t="s">
        <v>25</v>
      </c>
      <c r="H28" s="40">
        <v>0</v>
      </c>
      <c r="I28" s="40">
        <v>0.06</v>
      </c>
      <c r="J28" s="41">
        <v>2</v>
      </c>
      <c r="K28" s="41">
        <f>J28+F28</f>
        <v>5115</v>
      </c>
    </row>
    <row r="29" spans="1:20" s="25" customFormat="1" x14ac:dyDescent="0.2">
      <c r="A29" s="97"/>
      <c r="B29" s="49" t="s">
        <v>430</v>
      </c>
      <c r="C29" s="44">
        <v>99.98</v>
      </c>
      <c r="D29" s="44">
        <v>99.94</v>
      </c>
      <c r="E29" s="44">
        <v>100</v>
      </c>
      <c r="F29" s="45">
        <v>3484</v>
      </c>
      <c r="G29" s="44" t="s">
        <v>25</v>
      </c>
      <c r="H29" s="44">
        <v>0</v>
      </c>
      <c r="I29" s="44">
        <v>0.06</v>
      </c>
      <c r="J29" s="45">
        <v>1</v>
      </c>
      <c r="K29" s="45">
        <f t="shared" ref="K29:K33" si="0">J29+F29</f>
        <v>3485</v>
      </c>
      <c r="L29" s="62"/>
    </row>
    <row r="30" spans="1:20" s="26" customFormat="1" x14ac:dyDescent="0.2">
      <c r="A30" s="97"/>
      <c r="B30" s="49" t="s">
        <v>431</v>
      </c>
      <c r="C30" s="44">
        <v>100</v>
      </c>
      <c r="D30" s="44">
        <v>100</v>
      </c>
      <c r="E30" s="44">
        <v>100</v>
      </c>
      <c r="F30" s="45">
        <v>1218</v>
      </c>
      <c r="G30" s="44" t="s">
        <v>25</v>
      </c>
      <c r="H30" s="44" t="s">
        <v>25</v>
      </c>
      <c r="I30" s="44" t="s">
        <v>25</v>
      </c>
      <c r="J30" s="45" t="s">
        <v>25</v>
      </c>
      <c r="K30" s="45">
        <f>F30</f>
        <v>1218</v>
      </c>
      <c r="L30" s="29"/>
      <c r="M30" s="14"/>
      <c r="N30" s="14"/>
      <c r="O30" s="14"/>
      <c r="P30" s="14"/>
      <c r="Q30" s="14"/>
      <c r="R30" s="14"/>
      <c r="S30" s="14"/>
      <c r="T30" s="14"/>
    </row>
    <row r="31" spans="1:20" s="26" customFormat="1" x14ac:dyDescent="0.2">
      <c r="A31" s="97"/>
      <c r="B31" s="49" t="s">
        <v>432</v>
      </c>
      <c r="C31" s="44">
        <v>99.81</v>
      </c>
      <c r="D31" s="44">
        <v>99.42</v>
      </c>
      <c r="E31" s="44">
        <v>100</v>
      </c>
      <c r="F31" s="45">
        <v>411</v>
      </c>
      <c r="G31" s="44" t="s">
        <v>25</v>
      </c>
      <c r="H31" s="44">
        <v>0</v>
      </c>
      <c r="I31" s="44">
        <v>0.57999999999999996</v>
      </c>
      <c r="J31" s="45">
        <v>1</v>
      </c>
      <c r="K31" s="45">
        <f t="shared" si="0"/>
        <v>412</v>
      </c>
      <c r="L31" s="29"/>
      <c r="M31" s="14"/>
      <c r="N31" s="14"/>
      <c r="O31" s="14"/>
      <c r="P31" s="14"/>
      <c r="Q31" s="14"/>
      <c r="R31" s="14"/>
      <c r="S31" s="14"/>
      <c r="T31" s="14"/>
    </row>
    <row r="32" spans="1:20" s="27" customFormat="1" x14ac:dyDescent="0.2">
      <c r="A32" s="97"/>
      <c r="B32" s="49" t="s">
        <v>24</v>
      </c>
      <c r="C32" s="44">
        <v>100</v>
      </c>
      <c r="D32" s="44">
        <v>100</v>
      </c>
      <c r="E32" s="44">
        <v>100</v>
      </c>
      <c r="F32" s="45">
        <v>201</v>
      </c>
      <c r="G32" s="44" t="s">
        <v>25</v>
      </c>
      <c r="H32" s="44" t="s">
        <v>25</v>
      </c>
      <c r="I32" s="44" t="s">
        <v>25</v>
      </c>
      <c r="J32" s="45" t="s">
        <v>25</v>
      </c>
      <c r="K32" s="45">
        <f>F32</f>
        <v>201</v>
      </c>
      <c r="L32" s="30"/>
      <c r="M32" s="17"/>
      <c r="N32" s="17"/>
      <c r="O32" s="17"/>
      <c r="P32" s="17"/>
      <c r="Q32" s="17"/>
      <c r="R32" s="17"/>
      <c r="S32" s="17"/>
      <c r="T32" s="17"/>
    </row>
    <row r="33" spans="1:20" s="3" customFormat="1" x14ac:dyDescent="0.2">
      <c r="A33" s="97"/>
      <c r="B33" s="49" t="s">
        <v>26</v>
      </c>
      <c r="C33" s="44">
        <v>99.79</v>
      </c>
      <c r="D33" s="44">
        <v>99.39</v>
      </c>
      <c r="E33" s="44">
        <v>100</v>
      </c>
      <c r="F33" s="45">
        <v>385</v>
      </c>
      <c r="G33" s="44" t="s">
        <v>25</v>
      </c>
      <c r="H33" s="44">
        <v>0</v>
      </c>
      <c r="I33" s="44">
        <v>0.61</v>
      </c>
      <c r="J33" s="45">
        <v>1</v>
      </c>
      <c r="K33" s="45">
        <f t="shared" si="0"/>
        <v>386</v>
      </c>
      <c r="L33" s="2"/>
      <c r="M33" s="2"/>
      <c r="N33" s="2"/>
      <c r="O33" s="2"/>
      <c r="P33" s="2"/>
      <c r="Q33" s="2"/>
      <c r="R33" s="2"/>
      <c r="S33" s="2"/>
      <c r="T33" s="2"/>
    </row>
    <row r="34" spans="1:20" s="3" customFormat="1" x14ac:dyDescent="0.2">
      <c r="A34" s="97"/>
      <c r="B34" s="49" t="s">
        <v>27</v>
      </c>
      <c r="C34" s="44">
        <v>100</v>
      </c>
      <c r="D34" s="44">
        <v>100</v>
      </c>
      <c r="E34" s="44">
        <v>100</v>
      </c>
      <c r="F34" s="45">
        <v>144</v>
      </c>
      <c r="G34" s="44" t="s">
        <v>25</v>
      </c>
      <c r="H34" s="44" t="s">
        <v>25</v>
      </c>
      <c r="I34" s="44" t="s">
        <v>25</v>
      </c>
      <c r="J34" s="45" t="s">
        <v>25</v>
      </c>
      <c r="K34" s="45">
        <f>F34</f>
        <v>144</v>
      </c>
      <c r="L34" s="2"/>
      <c r="M34" s="2"/>
      <c r="N34" s="2"/>
      <c r="O34" s="2"/>
      <c r="P34" s="2"/>
      <c r="Q34" s="2"/>
      <c r="R34" s="2"/>
      <c r="S34" s="2"/>
      <c r="T34" s="2"/>
    </row>
    <row r="35" spans="1:20" s="3" customFormat="1" x14ac:dyDescent="0.2">
      <c r="A35" s="97"/>
      <c r="B35" s="49" t="s">
        <v>28</v>
      </c>
      <c r="C35" s="44">
        <v>100</v>
      </c>
      <c r="D35" s="44">
        <v>100</v>
      </c>
      <c r="E35" s="44">
        <v>100</v>
      </c>
      <c r="F35" s="45">
        <v>259</v>
      </c>
      <c r="G35" s="44" t="s">
        <v>25</v>
      </c>
      <c r="H35" s="44" t="s">
        <v>25</v>
      </c>
      <c r="I35" s="44" t="s">
        <v>25</v>
      </c>
      <c r="J35" s="45" t="s">
        <v>25</v>
      </c>
      <c r="K35" s="45">
        <f>F35</f>
        <v>259</v>
      </c>
      <c r="L35" s="2"/>
      <c r="M35" s="2"/>
      <c r="N35" s="2"/>
      <c r="O35" s="2"/>
      <c r="P35" s="2"/>
      <c r="Q35" s="2"/>
      <c r="R35" s="2"/>
      <c r="S35" s="2"/>
      <c r="T35" s="2"/>
    </row>
    <row r="36" spans="1:20" s="3" customFormat="1" x14ac:dyDescent="0.2">
      <c r="A36" s="97"/>
      <c r="B36" s="49" t="s">
        <v>29</v>
      </c>
      <c r="C36" s="44">
        <v>100</v>
      </c>
      <c r="D36" s="44">
        <v>100</v>
      </c>
      <c r="E36" s="44">
        <v>100</v>
      </c>
      <c r="F36" s="45">
        <v>119</v>
      </c>
      <c r="G36" s="44" t="s">
        <v>25</v>
      </c>
      <c r="H36" s="44" t="s">
        <v>25</v>
      </c>
      <c r="I36" s="44" t="s">
        <v>25</v>
      </c>
      <c r="J36" s="45" t="s">
        <v>25</v>
      </c>
      <c r="K36" s="45">
        <f>F36</f>
        <v>119</v>
      </c>
      <c r="L36" s="2"/>
      <c r="M36" s="2"/>
      <c r="N36" s="2"/>
      <c r="O36" s="2"/>
      <c r="P36" s="2"/>
      <c r="Q36" s="2"/>
      <c r="R36" s="2"/>
      <c r="S36" s="2"/>
      <c r="T36" s="2"/>
    </row>
    <row r="37" spans="1:20" x14ac:dyDescent="0.2">
      <c r="A37" s="2" t="s">
        <v>195</v>
      </c>
    </row>
    <row r="38" spans="1:20" x14ac:dyDescent="0.2">
      <c r="A38" s="2" t="s">
        <v>299</v>
      </c>
      <c r="K38" s="4" t="s">
        <v>433</v>
      </c>
    </row>
    <row r="42" spans="1:20" s="12" customFormat="1" x14ac:dyDescent="0.2">
      <c r="A42" s="33"/>
    </row>
    <row r="43" spans="1:20" s="14" customFormat="1" x14ac:dyDescent="0.2">
      <c r="A43" s="29"/>
    </row>
    <row r="44" spans="1:20" s="14" customFormat="1" x14ac:dyDescent="0.2">
      <c r="A44" s="29"/>
    </row>
    <row r="45" spans="1:20" s="17" customFormat="1" x14ac:dyDescent="0.2">
      <c r="A45" s="30"/>
    </row>
    <row r="55" s="28" customFormat="1" x14ac:dyDescent="0.2"/>
    <row r="56" s="34" customFormat="1" x14ac:dyDescent="0.2"/>
    <row r="57" s="34" customFormat="1" x14ac:dyDescent="0.2"/>
    <row r="58" s="35" customFormat="1" x14ac:dyDescent="0.2"/>
    <row r="68" s="28" customFormat="1" x14ac:dyDescent="0.2"/>
    <row r="69" s="34" customFormat="1" x14ac:dyDescent="0.2"/>
    <row r="70" s="34" customFormat="1" x14ac:dyDescent="0.2"/>
    <row r="71" s="35" customFormat="1" x14ac:dyDescent="0.2"/>
    <row r="81" s="28" customFormat="1" x14ac:dyDescent="0.2"/>
    <row r="82" s="34" customFormat="1" x14ac:dyDescent="0.2"/>
    <row r="83" s="34" customFormat="1" x14ac:dyDescent="0.2"/>
    <row r="84" s="35" customFormat="1" x14ac:dyDescent="0.2"/>
    <row r="94" s="28" customFormat="1" x14ac:dyDescent="0.2"/>
    <row r="95" s="34" customFormat="1" x14ac:dyDescent="0.2"/>
    <row r="96" s="34" customFormat="1" x14ac:dyDescent="0.2"/>
    <row r="97" s="35" customFormat="1" x14ac:dyDescent="0.2"/>
  </sheetData>
  <mergeCells count="31">
    <mergeCell ref="L1:T1"/>
    <mergeCell ref="D4:E4"/>
    <mergeCell ref="H4:I4"/>
    <mergeCell ref="M4:N4"/>
    <mergeCell ref="Q4:R4"/>
    <mergeCell ref="C2:K2"/>
    <mergeCell ref="L2:T2"/>
    <mergeCell ref="C3:F3"/>
    <mergeCell ref="G3:J3"/>
    <mergeCell ref="K3:K4"/>
    <mergeCell ref="L3:O3"/>
    <mergeCell ref="P3:S3"/>
    <mergeCell ref="T3:T4"/>
    <mergeCell ref="K26:K27"/>
    <mergeCell ref="C24:K24"/>
    <mergeCell ref="C25:K25"/>
    <mergeCell ref="A19:A20"/>
    <mergeCell ref="C1:K1"/>
    <mergeCell ref="A24:B27"/>
    <mergeCell ref="C26:F26"/>
    <mergeCell ref="G26:J26"/>
    <mergeCell ref="D27:E27"/>
    <mergeCell ref="H27:I27"/>
    <mergeCell ref="A1:B4"/>
    <mergeCell ref="A28:A36"/>
    <mergeCell ref="A6:A7"/>
    <mergeCell ref="A8:A9"/>
    <mergeCell ref="A10:A12"/>
    <mergeCell ref="A13:A14"/>
    <mergeCell ref="A15:A16"/>
    <mergeCell ref="A17:A18"/>
  </mergeCells>
  <pageMargins left="0.59055118110236227" right="0.39370078740157483" top="0.98425196850393704" bottom="0.59055118110236227" header="0.31496062992125984" footer="0.31496062992125984"/>
  <pageSetup paperSize="9" scale="75" orientation="landscape" r:id="rId1"/>
  <headerFooter>
    <oddHeader>&amp;R&amp;G</oddHeader>
    <oddFooter>&amp;L&amp;8&amp;F-&amp;A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T108"/>
  <sheetViews>
    <sheetView zoomScale="55" zoomScaleNormal="55" workbookViewId="0">
      <selection activeCell="M19" sqref="M19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8" width="8.7109375" style="2" customWidth="1"/>
    <col min="19" max="19" width="9.7109375" style="2" customWidth="1"/>
    <col min="20" max="35" width="8.7109375" style="2" customWidth="1"/>
    <col min="36" max="36" width="11" style="2" customWidth="1"/>
    <col min="37" max="74" width="8.7109375" style="2" customWidth="1"/>
    <col min="75" max="87" width="10.42578125" style="2" customWidth="1"/>
    <col min="88" max="88" width="12.140625" style="2" bestFit="1" customWidth="1"/>
    <col min="89" max="89" width="13.140625" style="2" bestFit="1" customWidth="1"/>
    <col min="90" max="90" width="9.140625" style="2" bestFit="1" customWidth="1"/>
    <col min="91" max="91" width="7.7109375" style="2" bestFit="1" customWidth="1"/>
    <col min="92" max="92" width="12.140625" style="2" bestFit="1" customWidth="1"/>
    <col min="93" max="93" width="13.140625" style="2" bestFit="1" customWidth="1"/>
    <col min="94" max="94" width="9.140625" style="2" bestFit="1" customWidth="1"/>
    <col min="95" max="95" width="7.7109375" style="2" bestFit="1" customWidth="1"/>
    <col min="96" max="96" width="12.140625" style="2" bestFit="1" customWidth="1"/>
    <col min="97" max="97" width="13.140625" style="2" bestFit="1" customWidth="1"/>
    <col min="98" max="98" width="9.140625" style="2" bestFit="1" customWidth="1"/>
    <col min="99" max="16384" width="11.42578125" style="2"/>
  </cols>
  <sheetData>
    <row r="1" spans="1:98" s="8" customFormat="1" ht="24" customHeight="1" x14ac:dyDescent="0.2">
      <c r="A1" s="87"/>
      <c r="B1" s="88"/>
      <c r="C1" s="98" t="s">
        <v>56</v>
      </c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 t="s">
        <v>56</v>
      </c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20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</row>
    <row r="2" spans="1:98" s="8" customFormat="1" x14ac:dyDescent="0.2">
      <c r="A2" s="89"/>
      <c r="B2" s="90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1" t="s">
        <v>429</v>
      </c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98" s="8" customFormat="1" x14ac:dyDescent="0.2">
      <c r="A3" s="89"/>
      <c r="B3" s="90"/>
      <c r="C3" s="110" t="s">
        <v>52</v>
      </c>
      <c r="D3" s="82"/>
      <c r="E3" s="82"/>
      <c r="F3" s="82"/>
      <c r="G3" s="110" t="s">
        <v>53</v>
      </c>
      <c r="H3" s="82"/>
      <c r="I3" s="82"/>
      <c r="J3" s="82"/>
      <c r="K3" s="110" t="s">
        <v>54</v>
      </c>
      <c r="L3" s="82"/>
      <c r="M3" s="82"/>
      <c r="N3" s="82"/>
      <c r="O3" s="110" t="s">
        <v>55</v>
      </c>
      <c r="P3" s="82"/>
      <c r="Q3" s="82"/>
      <c r="R3" s="82"/>
      <c r="S3" s="82" t="s">
        <v>5</v>
      </c>
      <c r="T3" s="110" t="s">
        <v>52</v>
      </c>
      <c r="U3" s="82"/>
      <c r="V3" s="82"/>
      <c r="W3" s="82"/>
      <c r="X3" s="110" t="s">
        <v>53</v>
      </c>
      <c r="Y3" s="82"/>
      <c r="Z3" s="82"/>
      <c r="AA3" s="82"/>
      <c r="AB3" s="110" t="s">
        <v>54</v>
      </c>
      <c r="AC3" s="82"/>
      <c r="AD3" s="82"/>
      <c r="AE3" s="82"/>
      <c r="AF3" s="110" t="s">
        <v>55</v>
      </c>
      <c r="AG3" s="82"/>
      <c r="AH3" s="82"/>
      <c r="AI3" s="82"/>
      <c r="AJ3" s="82" t="s">
        <v>5</v>
      </c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98" s="8" customFormat="1" ht="22.5" x14ac:dyDescent="0.2">
      <c r="A4" s="91"/>
      <c r="B4" s="92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16" t="s">
        <v>6</v>
      </c>
      <c r="L4" s="100" t="s">
        <v>88</v>
      </c>
      <c r="M4" s="100"/>
      <c r="N4" s="16" t="s">
        <v>89</v>
      </c>
      <c r="O4" s="16" t="s">
        <v>6</v>
      </c>
      <c r="P4" s="100" t="s">
        <v>88</v>
      </c>
      <c r="Q4" s="100"/>
      <c r="R4" s="16" t="s">
        <v>89</v>
      </c>
      <c r="S4" s="84"/>
      <c r="T4" s="16" t="s">
        <v>6</v>
      </c>
      <c r="U4" s="100" t="s">
        <v>88</v>
      </c>
      <c r="V4" s="100"/>
      <c r="W4" s="16" t="s">
        <v>89</v>
      </c>
      <c r="X4" s="16" t="s">
        <v>6</v>
      </c>
      <c r="Y4" s="100" t="s">
        <v>88</v>
      </c>
      <c r="Z4" s="100"/>
      <c r="AA4" s="16" t="s">
        <v>89</v>
      </c>
      <c r="AB4" s="16" t="s">
        <v>6</v>
      </c>
      <c r="AC4" s="100" t="s">
        <v>88</v>
      </c>
      <c r="AD4" s="100"/>
      <c r="AE4" s="16" t="s">
        <v>89</v>
      </c>
      <c r="AF4" s="16" t="s">
        <v>6</v>
      </c>
      <c r="AG4" s="100" t="s">
        <v>88</v>
      </c>
      <c r="AH4" s="100"/>
      <c r="AI4" s="16" t="s">
        <v>89</v>
      </c>
      <c r="AJ4" s="84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98" s="3" customFormat="1" ht="12" customHeight="1" x14ac:dyDescent="0.2">
      <c r="A5" s="38" t="s">
        <v>8</v>
      </c>
      <c r="B5" s="39">
        <v>2017</v>
      </c>
      <c r="C5" s="40">
        <v>35.96</v>
      </c>
      <c r="D5" s="40">
        <v>33.340000000000003</v>
      </c>
      <c r="E5" s="40">
        <v>38.57</v>
      </c>
      <c r="F5" s="41">
        <v>568</v>
      </c>
      <c r="G5" s="40">
        <v>29.11</v>
      </c>
      <c r="H5" s="40">
        <v>26.6</v>
      </c>
      <c r="I5" s="40">
        <v>31.61</v>
      </c>
      <c r="J5" s="41">
        <v>433</v>
      </c>
      <c r="K5" s="40">
        <v>16.88</v>
      </c>
      <c r="L5" s="40">
        <v>14.75</v>
      </c>
      <c r="M5" s="40">
        <v>19.02</v>
      </c>
      <c r="N5" s="41">
        <v>238</v>
      </c>
      <c r="O5" s="40">
        <v>18.05</v>
      </c>
      <c r="P5" s="40">
        <v>15.85</v>
      </c>
      <c r="Q5" s="40">
        <v>20.25</v>
      </c>
      <c r="R5" s="41">
        <v>250</v>
      </c>
      <c r="S5" s="41">
        <v>1489</v>
      </c>
      <c r="T5" s="40">
        <v>26.85</v>
      </c>
      <c r="U5" s="40">
        <v>25.37</v>
      </c>
      <c r="V5" s="40">
        <v>28.32</v>
      </c>
      <c r="W5" s="41">
        <v>1302</v>
      </c>
      <c r="X5" s="40">
        <v>36.94</v>
      </c>
      <c r="Y5" s="40">
        <v>35.28</v>
      </c>
      <c r="Z5" s="40">
        <v>38.6</v>
      </c>
      <c r="AA5" s="41">
        <v>1630</v>
      </c>
      <c r="AB5" s="40">
        <v>19.54</v>
      </c>
      <c r="AC5" s="40">
        <v>18.16</v>
      </c>
      <c r="AD5" s="40">
        <v>20.92</v>
      </c>
      <c r="AE5" s="41">
        <v>842</v>
      </c>
      <c r="AF5" s="40">
        <v>16.670000000000002</v>
      </c>
      <c r="AG5" s="40">
        <v>15.34</v>
      </c>
      <c r="AH5" s="40">
        <v>18</v>
      </c>
      <c r="AI5" s="41">
        <v>706</v>
      </c>
      <c r="AJ5" s="41">
        <v>4480</v>
      </c>
    </row>
    <row r="6" spans="1:98" s="3" customFormat="1" ht="12" customHeight="1" x14ac:dyDescent="0.2">
      <c r="A6" s="42"/>
      <c r="B6" s="43">
        <v>2012</v>
      </c>
      <c r="C6" s="44">
        <v>35.950000000000003</v>
      </c>
      <c r="D6" s="44">
        <v>32.96</v>
      </c>
      <c r="E6" s="44">
        <v>38.93</v>
      </c>
      <c r="F6" s="45">
        <v>561</v>
      </c>
      <c r="G6" s="44">
        <v>24.24</v>
      </c>
      <c r="H6" s="44">
        <v>21.62</v>
      </c>
      <c r="I6" s="44">
        <v>26.86</v>
      </c>
      <c r="J6" s="45">
        <v>363</v>
      </c>
      <c r="K6" s="44">
        <v>17.600000000000001</v>
      </c>
      <c r="L6" s="44">
        <v>15.18</v>
      </c>
      <c r="M6" s="44">
        <v>20.010000000000002</v>
      </c>
      <c r="N6" s="45">
        <v>244</v>
      </c>
      <c r="O6" s="44">
        <v>22.21</v>
      </c>
      <c r="P6" s="44">
        <v>19.3</v>
      </c>
      <c r="Q6" s="44">
        <v>25.13</v>
      </c>
      <c r="R6" s="45">
        <v>282</v>
      </c>
      <c r="S6" s="45">
        <v>1450</v>
      </c>
      <c r="T6" s="44">
        <v>27.96</v>
      </c>
      <c r="U6" s="44">
        <v>26.26</v>
      </c>
      <c r="V6" s="44">
        <v>29.66</v>
      </c>
      <c r="W6" s="45">
        <v>1253</v>
      </c>
      <c r="X6" s="44">
        <v>30.55</v>
      </c>
      <c r="Y6" s="44">
        <v>28.81</v>
      </c>
      <c r="Z6" s="44">
        <v>32.29</v>
      </c>
      <c r="AA6" s="45">
        <v>1314</v>
      </c>
      <c r="AB6" s="44">
        <v>23.43</v>
      </c>
      <c r="AC6" s="44">
        <v>21.57</v>
      </c>
      <c r="AD6" s="44">
        <v>25.3</v>
      </c>
      <c r="AE6" s="45">
        <v>875</v>
      </c>
      <c r="AF6" s="44">
        <v>18.059999999999999</v>
      </c>
      <c r="AG6" s="44">
        <v>16.53</v>
      </c>
      <c r="AH6" s="44">
        <v>19.59</v>
      </c>
      <c r="AI6" s="45">
        <v>680</v>
      </c>
      <c r="AJ6" s="45">
        <v>4122</v>
      </c>
    </row>
    <row r="7" spans="1:98" s="3" customFormat="1" ht="12" customHeight="1" x14ac:dyDescent="0.2">
      <c r="A7" s="42"/>
      <c r="B7" s="43">
        <v>2007</v>
      </c>
      <c r="C7" s="44">
        <v>39.409999999999997</v>
      </c>
      <c r="D7" s="44">
        <v>36.01</v>
      </c>
      <c r="E7" s="44">
        <v>42.81</v>
      </c>
      <c r="F7" s="45">
        <v>490</v>
      </c>
      <c r="G7" s="44">
        <v>22.92</v>
      </c>
      <c r="H7" s="44">
        <v>19.989999999999998</v>
      </c>
      <c r="I7" s="44">
        <v>25.85</v>
      </c>
      <c r="J7" s="45">
        <v>272</v>
      </c>
      <c r="K7" s="44">
        <v>17.47</v>
      </c>
      <c r="L7" s="44">
        <v>14.78</v>
      </c>
      <c r="M7" s="44">
        <v>20.16</v>
      </c>
      <c r="N7" s="45">
        <v>219</v>
      </c>
      <c r="O7" s="44">
        <v>20.2</v>
      </c>
      <c r="P7" s="44">
        <v>17.489999999999998</v>
      </c>
      <c r="Q7" s="44">
        <v>22.9</v>
      </c>
      <c r="R7" s="45">
        <v>286</v>
      </c>
      <c r="S7" s="45">
        <v>1267</v>
      </c>
      <c r="T7" s="44">
        <v>31.06</v>
      </c>
      <c r="U7" s="44">
        <v>29.1</v>
      </c>
      <c r="V7" s="44">
        <v>33.03</v>
      </c>
      <c r="W7" s="45">
        <v>1061</v>
      </c>
      <c r="X7" s="44">
        <v>29.69</v>
      </c>
      <c r="Y7" s="44">
        <v>27.7</v>
      </c>
      <c r="Z7" s="44">
        <v>31.68</v>
      </c>
      <c r="AA7" s="45">
        <v>943</v>
      </c>
      <c r="AB7" s="44">
        <v>22.78</v>
      </c>
      <c r="AC7" s="44">
        <v>20.98</v>
      </c>
      <c r="AD7" s="44">
        <v>24.58</v>
      </c>
      <c r="AE7" s="45">
        <v>781</v>
      </c>
      <c r="AF7" s="44">
        <v>16.47</v>
      </c>
      <c r="AG7" s="44">
        <v>14.9</v>
      </c>
      <c r="AH7" s="44">
        <v>18.03</v>
      </c>
      <c r="AI7" s="45">
        <v>630</v>
      </c>
      <c r="AJ7" s="45">
        <v>3415</v>
      </c>
    </row>
    <row r="8" spans="1:98" s="3" customFormat="1" ht="12" customHeight="1" x14ac:dyDescent="0.2">
      <c r="A8" s="42"/>
      <c r="B8" s="43">
        <v>2002</v>
      </c>
      <c r="C8" s="44">
        <v>41.96</v>
      </c>
      <c r="D8" s="44">
        <v>38.450000000000003</v>
      </c>
      <c r="E8" s="44">
        <v>45.46</v>
      </c>
      <c r="F8" s="45">
        <v>470</v>
      </c>
      <c r="G8" s="44">
        <v>14.55</v>
      </c>
      <c r="H8" s="44">
        <v>12.13</v>
      </c>
      <c r="I8" s="44">
        <v>16.98</v>
      </c>
      <c r="J8" s="45">
        <v>165</v>
      </c>
      <c r="K8" s="44">
        <v>12.39</v>
      </c>
      <c r="L8" s="44">
        <v>10.14</v>
      </c>
      <c r="M8" s="44">
        <v>14.65</v>
      </c>
      <c r="N8" s="45">
        <v>162</v>
      </c>
      <c r="O8" s="44">
        <v>31.1</v>
      </c>
      <c r="P8" s="44">
        <v>27.79</v>
      </c>
      <c r="Q8" s="44">
        <v>34.409999999999997</v>
      </c>
      <c r="R8" s="45">
        <v>356</v>
      </c>
      <c r="S8" s="45">
        <v>1153</v>
      </c>
      <c r="T8" s="44">
        <v>31.16</v>
      </c>
      <c r="U8" s="44">
        <v>29.25</v>
      </c>
      <c r="V8" s="44">
        <v>33.07</v>
      </c>
      <c r="W8" s="45">
        <v>1077</v>
      </c>
      <c r="X8" s="44">
        <v>22.95</v>
      </c>
      <c r="Y8" s="44">
        <v>21.22</v>
      </c>
      <c r="Z8" s="44">
        <v>24.67</v>
      </c>
      <c r="AA8" s="45">
        <v>789</v>
      </c>
      <c r="AB8" s="44">
        <v>19.39</v>
      </c>
      <c r="AC8" s="44">
        <v>17.79</v>
      </c>
      <c r="AD8" s="44">
        <v>20.99</v>
      </c>
      <c r="AE8" s="45">
        <v>706</v>
      </c>
      <c r="AF8" s="44">
        <v>26.5</v>
      </c>
      <c r="AG8" s="44">
        <v>24.69</v>
      </c>
      <c r="AH8" s="44">
        <v>28.31</v>
      </c>
      <c r="AI8" s="45">
        <v>939</v>
      </c>
      <c r="AJ8" s="45">
        <v>3511</v>
      </c>
    </row>
    <row r="9" spans="1:98" s="3" customFormat="1" ht="12" customHeight="1" x14ac:dyDescent="0.2">
      <c r="A9" s="42"/>
      <c r="B9" s="43">
        <v>1997</v>
      </c>
      <c r="C9" s="44">
        <v>38.42</v>
      </c>
      <c r="D9" s="44">
        <v>34.36</v>
      </c>
      <c r="E9" s="44">
        <v>42.48</v>
      </c>
      <c r="F9" s="45">
        <v>293</v>
      </c>
      <c r="G9" s="44">
        <v>16.78</v>
      </c>
      <c r="H9" s="44">
        <v>13.67</v>
      </c>
      <c r="I9" s="44">
        <v>19.89</v>
      </c>
      <c r="J9" s="45">
        <v>124</v>
      </c>
      <c r="K9" s="44">
        <v>18.55</v>
      </c>
      <c r="L9" s="44">
        <v>15.2</v>
      </c>
      <c r="M9" s="44">
        <v>21.91</v>
      </c>
      <c r="N9" s="45">
        <v>137</v>
      </c>
      <c r="O9" s="44">
        <v>26.24</v>
      </c>
      <c r="P9" s="44">
        <v>22.57</v>
      </c>
      <c r="Q9" s="44">
        <v>29.91</v>
      </c>
      <c r="R9" s="45">
        <v>197</v>
      </c>
      <c r="S9" s="45">
        <v>751</v>
      </c>
      <c r="T9" s="44">
        <v>28.22</v>
      </c>
      <c r="U9" s="44">
        <v>25.94</v>
      </c>
      <c r="V9" s="44">
        <v>30.5</v>
      </c>
      <c r="W9" s="45">
        <v>555</v>
      </c>
      <c r="X9" s="44">
        <v>22.72</v>
      </c>
      <c r="Y9" s="44">
        <v>20.57</v>
      </c>
      <c r="Z9" s="44">
        <v>24.86</v>
      </c>
      <c r="AA9" s="45">
        <v>418</v>
      </c>
      <c r="AB9" s="44">
        <v>24.15</v>
      </c>
      <c r="AC9" s="44">
        <v>21.97</v>
      </c>
      <c r="AD9" s="44">
        <v>26.32</v>
      </c>
      <c r="AE9" s="45">
        <v>457</v>
      </c>
      <c r="AF9" s="44">
        <v>24.92</v>
      </c>
      <c r="AG9" s="44">
        <v>22.73</v>
      </c>
      <c r="AH9" s="44">
        <v>27.11</v>
      </c>
      <c r="AI9" s="45">
        <v>488</v>
      </c>
      <c r="AJ9" s="45">
        <v>1918</v>
      </c>
    </row>
    <row r="10" spans="1:98" s="3" customFormat="1" ht="12" customHeight="1" x14ac:dyDescent="0.2">
      <c r="A10" s="42"/>
      <c r="B10" s="43">
        <v>1992</v>
      </c>
      <c r="C10" s="44">
        <v>42.48</v>
      </c>
      <c r="D10" s="44">
        <v>37.03</v>
      </c>
      <c r="E10" s="44">
        <v>47.92</v>
      </c>
      <c r="F10" s="45">
        <v>172</v>
      </c>
      <c r="G10" s="44">
        <v>17.47</v>
      </c>
      <c r="H10" s="44">
        <v>13.17</v>
      </c>
      <c r="I10" s="44">
        <v>21.78</v>
      </c>
      <c r="J10" s="45">
        <v>67</v>
      </c>
      <c r="K10" s="44">
        <v>20.86</v>
      </c>
      <c r="L10" s="44">
        <v>16.43</v>
      </c>
      <c r="M10" s="44">
        <v>25.29</v>
      </c>
      <c r="N10" s="45">
        <v>86</v>
      </c>
      <c r="O10" s="44">
        <v>19.190000000000001</v>
      </c>
      <c r="P10" s="44">
        <v>15.01</v>
      </c>
      <c r="Q10" s="44">
        <v>23.37</v>
      </c>
      <c r="R10" s="45">
        <v>88</v>
      </c>
      <c r="S10" s="45">
        <v>413</v>
      </c>
      <c r="T10" s="44">
        <v>29.45</v>
      </c>
      <c r="U10" s="44">
        <v>26.49</v>
      </c>
      <c r="V10" s="44">
        <v>32.409999999999997</v>
      </c>
      <c r="W10" s="45">
        <v>363</v>
      </c>
      <c r="X10" s="44">
        <v>26.37</v>
      </c>
      <c r="Y10" s="44">
        <v>23.5</v>
      </c>
      <c r="Z10" s="44">
        <v>29.23</v>
      </c>
      <c r="AA10" s="45">
        <v>315</v>
      </c>
      <c r="AB10" s="44">
        <v>26.24</v>
      </c>
      <c r="AC10" s="44">
        <v>23.42</v>
      </c>
      <c r="AD10" s="44">
        <v>29.07</v>
      </c>
      <c r="AE10" s="45">
        <v>355</v>
      </c>
      <c r="AF10" s="44">
        <v>17.940000000000001</v>
      </c>
      <c r="AG10" s="44">
        <v>15.56</v>
      </c>
      <c r="AH10" s="44">
        <v>20.32</v>
      </c>
      <c r="AI10" s="45">
        <v>254</v>
      </c>
      <c r="AJ10" s="45">
        <v>1287</v>
      </c>
    </row>
    <row r="11" spans="1:98" s="3" customFormat="1" ht="12" customHeight="1" x14ac:dyDescent="0.2">
      <c r="A11" s="96" t="s">
        <v>9</v>
      </c>
      <c r="B11" s="43" t="s">
        <v>10</v>
      </c>
      <c r="C11" s="44">
        <v>48.68</v>
      </c>
      <c r="D11" s="44">
        <v>44.51</v>
      </c>
      <c r="E11" s="44">
        <v>52.85</v>
      </c>
      <c r="F11" s="45">
        <v>333</v>
      </c>
      <c r="G11" s="44">
        <v>31.49</v>
      </c>
      <c r="H11" s="44">
        <v>27.59</v>
      </c>
      <c r="I11" s="44">
        <v>35.4</v>
      </c>
      <c r="J11" s="45">
        <v>199</v>
      </c>
      <c r="K11" s="44">
        <v>8.0500000000000007</v>
      </c>
      <c r="L11" s="44">
        <v>5.76</v>
      </c>
      <c r="M11" s="44">
        <v>10.35</v>
      </c>
      <c r="N11" s="45">
        <v>50</v>
      </c>
      <c r="O11" s="44">
        <v>11.77</v>
      </c>
      <c r="P11" s="44">
        <v>8.81</v>
      </c>
      <c r="Q11" s="44">
        <v>14.73</v>
      </c>
      <c r="R11" s="45">
        <v>63</v>
      </c>
      <c r="S11" s="45">
        <v>645</v>
      </c>
      <c r="T11" s="44">
        <v>37.67</v>
      </c>
      <c r="U11" s="44">
        <v>35.31</v>
      </c>
      <c r="V11" s="44">
        <v>40.04</v>
      </c>
      <c r="W11" s="45">
        <v>854</v>
      </c>
      <c r="X11" s="44">
        <v>40.159999999999997</v>
      </c>
      <c r="Y11" s="44">
        <v>37.72</v>
      </c>
      <c r="Z11" s="44">
        <v>42.59</v>
      </c>
      <c r="AA11" s="45">
        <v>827</v>
      </c>
      <c r="AB11" s="44">
        <v>11.98</v>
      </c>
      <c r="AC11" s="44">
        <v>10.34</v>
      </c>
      <c r="AD11" s="44">
        <v>13.63</v>
      </c>
      <c r="AE11" s="45">
        <v>240</v>
      </c>
      <c r="AF11" s="44">
        <v>10.19</v>
      </c>
      <c r="AG11" s="44">
        <v>8.6199999999999992</v>
      </c>
      <c r="AH11" s="44">
        <v>11.76</v>
      </c>
      <c r="AI11" s="45">
        <v>196</v>
      </c>
      <c r="AJ11" s="45">
        <v>2117</v>
      </c>
    </row>
    <row r="12" spans="1:98" s="3" customFormat="1" ht="12" customHeight="1" x14ac:dyDescent="0.2">
      <c r="A12" s="97"/>
      <c r="B12" s="43" t="s">
        <v>11</v>
      </c>
      <c r="C12" s="44">
        <v>27.08</v>
      </c>
      <c r="D12" s="44">
        <v>23.84</v>
      </c>
      <c r="E12" s="44">
        <v>30.32</v>
      </c>
      <c r="F12" s="45">
        <v>235</v>
      </c>
      <c r="G12" s="44">
        <v>27.44</v>
      </c>
      <c r="H12" s="44">
        <v>24.18</v>
      </c>
      <c r="I12" s="44">
        <v>30.7</v>
      </c>
      <c r="J12" s="45">
        <v>234</v>
      </c>
      <c r="K12" s="44">
        <v>23.04</v>
      </c>
      <c r="L12" s="44">
        <v>19.87</v>
      </c>
      <c r="M12" s="44">
        <v>26.21</v>
      </c>
      <c r="N12" s="45">
        <v>188</v>
      </c>
      <c r="O12" s="44">
        <v>22.43</v>
      </c>
      <c r="P12" s="44">
        <v>19.350000000000001</v>
      </c>
      <c r="Q12" s="44">
        <v>25.52</v>
      </c>
      <c r="R12" s="45">
        <v>187</v>
      </c>
      <c r="S12" s="45">
        <v>844</v>
      </c>
      <c r="T12" s="44">
        <v>17.739999999999998</v>
      </c>
      <c r="U12" s="44">
        <v>16.010000000000002</v>
      </c>
      <c r="V12" s="44">
        <v>19.48</v>
      </c>
      <c r="W12" s="45">
        <v>448</v>
      </c>
      <c r="X12" s="44">
        <v>34.24</v>
      </c>
      <c r="Y12" s="44">
        <v>31.97</v>
      </c>
      <c r="Z12" s="44">
        <v>36.5</v>
      </c>
      <c r="AA12" s="45">
        <v>803</v>
      </c>
      <c r="AB12" s="44">
        <v>25.9</v>
      </c>
      <c r="AC12" s="44">
        <v>23.8</v>
      </c>
      <c r="AD12" s="44">
        <v>27.99</v>
      </c>
      <c r="AE12" s="45">
        <v>602</v>
      </c>
      <c r="AF12" s="44">
        <v>22.12</v>
      </c>
      <c r="AG12" s="44">
        <v>20.09</v>
      </c>
      <c r="AH12" s="44">
        <v>24.15</v>
      </c>
      <c r="AI12" s="45">
        <v>510</v>
      </c>
      <c r="AJ12" s="45">
        <v>2363</v>
      </c>
    </row>
    <row r="13" spans="1:98" s="3" customFormat="1" ht="12" customHeight="1" x14ac:dyDescent="0.2">
      <c r="A13" s="96" t="s">
        <v>12</v>
      </c>
      <c r="B13" s="43" t="s">
        <v>13</v>
      </c>
      <c r="C13" s="44">
        <v>35.75</v>
      </c>
      <c r="D13" s="44">
        <v>32.869999999999997</v>
      </c>
      <c r="E13" s="44">
        <v>38.630000000000003</v>
      </c>
      <c r="F13" s="45">
        <v>461</v>
      </c>
      <c r="G13" s="44">
        <v>32.380000000000003</v>
      </c>
      <c r="H13" s="44">
        <v>29.51</v>
      </c>
      <c r="I13" s="44">
        <v>35.24</v>
      </c>
      <c r="J13" s="45">
        <v>387</v>
      </c>
      <c r="K13" s="44">
        <v>15.92</v>
      </c>
      <c r="L13" s="44">
        <v>13.63</v>
      </c>
      <c r="M13" s="44">
        <v>18.21</v>
      </c>
      <c r="N13" s="45">
        <v>186</v>
      </c>
      <c r="O13" s="44">
        <v>15.95</v>
      </c>
      <c r="P13" s="44">
        <v>13.65</v>
      </c>
      <c r="Q13" s="44">
        <v>18.260000000000002</v>
      </c>
      <c r="R13" s="45">
        <v>182</v>
      </c>
      <c r="S13" s="45">
        <v>1216</v>
      </c>
      <c r="T13" s="44">
        <v>26.31</v>
      </c>
      <c r="U13" s="44">
        <v>24.68</v>
      </c>
      <c r="V13" s="44">
        <v>27.95</v>
      </c>
      <c r="W13" s="45">
        <v>1026</v>
      </c>
      <c r="X13" s="44">
        <v>39.92</v>
      </c>
      <c r="Y13" s="44">
        <v>38.03</v>
      </c>
      <c r="Z13" s="44">
        <v>41.81</v>
      </c>
      <c r="AA13" s="45">
        <v>1405</v>
      </c>
      <c r="AB13" s="44">
        <v>18.45</v>
      </c>
      <c r="AC13" s="44">
        <v>16.940000000000001</v>
      </c>
      <c r="AD13" s="44">
        <v>19.95</v>
      </c>
      <c r="AE13" s="45">
        <v>647</v>
      </c>
      <c r="AF13" s="44">
        <v>15.32</v>
      </c>
      <c r="AG13" s="44">
        <v>13.88</v>
      </c>
      <c r="AH13" s="44">
        <v>16.75</v>
      </c>
      <c r="AI13" s="45">
        <v>520</v>
      </c>
      <c r="AJ13" s="45">
        <v>3598</v>
      </c>
    </row>
    <row r="14" spans="1:98" s="3" customFormat="1" ht="12" customHeight="1" x14ac:dyDescent="0.2">
      <c r="A14" s="97"/>
      <c r="B14" s="43" t="s">
        <v>14</v>
      </c>
      <c r="C14" s="44">
        <v>36.700000000000003</v>
      </c>
      <c r="D14" s="44">
        <v>30.59</v>
      </c>
      <c r="E14" s="44">
        <v>42.8</v>
      </c>
      <c r="F14" s="45">
        <v>107</v>
      </c>
      <c r="G14" s="44">
        <v>17.420000000000002</v>
      </c>
      <c r="H14" s="44">
        <v>12.56</v>
      </c>
      <c r="I14" s="44">
        <v>22.28</v>
      </c>
      <c r="J14" s="45">
        <v>46</v>
      </c>
      <c r="K14" s="44">
        <v>20.329999999999998</v>
      </c>
      <c r="L14" s="44">
        <v>15.02</v>
      </c>
      <c r="M14" s="44">
        <v>25.64</v>
      </c>
      <c r="N14" s="45">
        <v>52</v>
      </c>
      <c r="O14" s="44">
        <v>25.55</v>
      </c>
      <c r="P14" s="44">
        <v>19.899999999999999</v>
      </c>
      <c r="Q14" s="44">
        <v>31.21</v>
      </c>
      <c r="R14" s="45">
        <v>68</v>
      </c>
      <c r="S14" s="45">
        <v>273</v>
      </c>
      <c r="T14" s="44">
        <v>28.67</v>
      </c>
      <c r="U14" s="44">
        <v>25.33</v>
      </c>
      <c r="V14" s="44">
        <v>32.01</v>
      </c>
      <c r="W14" s="45">
        <v>276</v>
      </c>
      <c r="X14" s="44">
        <v>26.71</v>
      </c>
      <c r="Y14" s="44">
        <v>23.3</v>
      </c>
      <c r="Z14" s="44">
        <v>30.12</v>
      </c>
      <c r="AA14" s="45">
        <v>225</v>
      </c>
      <c r="AB14" s="44">
        <v>23.3</v>
      </c>
      <c r="AC14" s="44">
        <v>20.05</v>
      </c>
      <c r="AD14" s="44">
        <v>26.56</v>
      </c>
      <c r="AE14" s="45">
        <v>195</v>
      </c>
      <c r="AF14" s="44">
        <v>21.31</v>
      </c>
      <c r="AG14" s="44">
        <v>18.079999999999998</v>
      </c>
      <c r="AH14" s="44">
        <v>24.55</v>
      </c>
      <c r="AI14" s="45">
        <v>186</v>
      </c>
      <c r="AJ14" s="45">
        <v>882</v>
      </c>
    </row>
    <row r="15" spans="1:98" s="3" customFormat="1" ht="12" customHeight="1" x14ac:dyDescent="0.2">
      <c r="A15" s="96" t="s">
        <v>15</v>
      </c>
      <c r="B15" s="47" t="s">
        <v>87</v>
      </c>
      <c r="C15" s="44">
        <v>30.49</v>
      </c>
      <c r="D15" s="44">
        <v>25.5</v>
      </c>
      <c r="E15" s="44">
        <v>35.479999999999997</v>
      </c>
      <c r="F15" s="45">
        <v>127</v>
      </c>
      <c r="G15" s="44">
        <v>19.78</v>
      </c>
      <c r="H15" s="44">
        <v>15.37</v>
      </c>
      <c r="I15" s="44">
        <v>24.2</v>
      </c>
      <c r="J15" s="45">
        <v>72</v>
      </c>
      <c r="K15" s="44">
        <v>21.08</v>
      </c>
      <c r="L15" s="44">
        <v>16.489999999999998</v>
      </c>
      <c r="M15" s="44">
        <v>25.67</v>
      </c>
      <c r="N15" s="45">
        <v>76</v>
      </c>
      <c r="O15" s="44">
        <v>28.65</v>
      </c>
      <c r="P15" s="44">
        <v>23.55</v>
      </c>
      <c r="Q15" s="44">
        <v>33.74</v>
      </c>
      <c r="R15" s="45">
        <v>103</v>
      </c>
      <c r="S15" s="45">
        <v>378</v>
      </c>
      <c r="T15" s="44">
        <v>23.66</v>
      </c>
      <c r="U15" s="44">
        <v>20.57</v>
      </c>
      <c r="V15" s="44">
        <v>26.75</v>
      </c>
      <c r="W15" s="45">
        <v>245</v>
      </c>
      <c r="X15" s="44">
        <v>25.24</v>
      </c>
      <c r="Y15" s="44">
        <v>21.95</v>
      </c>
      <c r="Z15" s="44">
        <v>28.54</v>
      </c>
      <c r="AA15" s="45">
        <v>226</v>
      </c>
      <c r="AB15" s="44">
        <v>23.9</v>
      </c>
      <c r="AC15" s="44">
        <v>20.69</v>
      </c>
      <c r="AD15" s="44">
        <v>27.1</v>
      </c>
      <c r="AE15" s="45">
        <v>231</v>
      </c>
      <c r="AF15" s="44">
        <v>27.19</v>
      </c>
      <c r="AG15" s="44">
        <v>23.76</v>
      </c>
      <c r="AH15" s="44">
        <v>30.63</v>
      </c>
      <c r="AI15" s="45">
        <v>251</v>
      </c>
      <c r="AJ15" s="45">
        <v>953</v>
      </c>
    </row>
    <row r="16" spans="1:98" s="3" customFormat="1" ht="12" customHeight="1" x14ac:dyDescent="0.2">
      <c r="A16" s="97"/>
      <c r="B16" s="47" t="s">
        <v>86</v>
      </c>
      <c r="C16" s="44">
        <v>38.44</v>
      </c>
      <c r="D16" s="44">
        <v>34.700000000000003</v>
      </c>
      <c r="E16" s="44">
        <v>42.18</v>
      </c>
      <c r="F16" s="45">
        <v>298</v>
      </c>
      <c r="G16" s="44">
        <v>30.24</v>
      </c>
      <c r="H16" s="44">
        <v>26.73</v>
      </c>
      <c r="I16" s="44">
        <v>33.75</v>
      </c>
      <c r="J16" s="45">
        <v>236</v>
      </c>
      <c r="K16" s="44">
        <v>15.78</v>
      </c>
      <c r="L16" s="44">
        <v>12.84</v>
      </c>
      <c r="M16" s="44">
        <v>18.71</v>
      </c>
      <c r="N16" s="45">
        <v>113</v>
      </c>
      <c r="O16" s="44">
        <v>15.55</v>
      </c>
      <c r="P16" s="44">
        <v>12.68</v>
      </c>
      <c r="Q16" s="44">
        <v>18.420000000000002</v>
      </c>
      <c r="R16" s="45">
        <v>112</v>
      </c>
      <c r="S16" s="45">
        <v>759</v>
      </c>
      <c r="T16" s="44">
        <v>25.4</v>
      </c>
      <c r="U16" s="44">
        <v>23.44</v>
      </c>
      <c r="V16" s="44">
        <v>27.37</v>
      </c>
      <c r="W16" s="45">
        <v>660</v>
      </c>
      <c r="X16" s="44">
        <v>38.17</v>
      </c>
      <c r="Y16" s="44">
        <v>35.880000000000003</v>
      </c>
      <c r="Z16" s="44">
        <v>40.450000000000003</v>
      </c>
      <c r="AA16" s="45">
        <v>916</v>
      </c>
      <c r="AB16" s="44">
        <v>20.96</v>
      </c>
      <c r="AC16" s="44">
        <v>18.989999999999998</v>
      </c>
      <c r="AD16" s="44">
        <v>22.93</v>
      </c>
      <c r="AE16" s="45">
        <v>464</v>
      </c>
      <c r="AF16" s="44">
        <v>15.48</v>
      </c>
      <c r="AG16" s="44">
        <v>13.69</v>
      </c>
      <c r="AH16" s="44">
        <v>17.27</v>
      </c>
      <c r="AI16" s="45">
        <v>344</v>
      </c>
      <c r="AJ16" s="45">
        <v>2384</v>
      </c>
    </row>
    <row r="17" spans="1:36" s="3" customFormat="1" ht="12" customHeight="1" x14ac:dyDescent="0.2">
      <c r="A17" s="97"/>
      <c r="B17" s="43" t="s">
        <v>16</v>
      </c>
      <c r="C17" s="44">
        <v>37.65</v>
      </c>
      <c r="D17" s="44">
        <v>32.25</v>
      </c>
      <c r="E17" s="44">
        <v>43.05</v>
      </c>
      <c r="F17" s="45">
        <v>142</v>
      </c>
      <c r="G17" s="44">
        <v>37.590000000000003</v>
      </c>
      <c r="H17" s="44">
        <v>31.99</v>
      </c>
      <c r="I17" s="44">
        <v>43.18</v>
      </c>
      <c r="J17" s="45">
        <v>124</v>
      </c>
      <c r="K17" s="44">
        <v>13.91</v>
      </c>
      <c r="L17" s="44">
        <v>9.9600000000000009</v>
      </c>
      <c r="M17" s="44">
        <v>17.850000000000001</v>
      </c>
      <c r="N17" s="45">
        <v>47</v>
      </c>
      <c r="O17" s="44">
        <v>10.86</v>
      </c>
      <c r="P17" s="44">
        <v>6.96</v>
      </c>
      <c r="Q17" s="44">
        <v>14.75</v>
      </c>
      <c r="R17" s="45">
        <v>31</v>
      </c>
      <c r="S17" s="45">
        <v>344</v>
      </c>
      <c r="T17" s="44">
        <v>32.729999999999997</v>
      </c>
      <c r="U17" s="44">
        <v>29.6</v>
      </c>
      <c r="V17" s="44">
        <v>35.86</v>
      </c>
      <c r="W17" s="45">
        <v>396</v>
      </c>
      <c r="X17" s="44">
        <v>44.17</v>
      </c>
      <c r="Y17" s="44">
        <v>40.770000000000003</v>
      </c>
      <c r="Z17" s="44">
        <v>47.56</v>
      </c>
      <c r="AA17" s="45">
        <v>486</v>
      </c>
      <c r="AB17" s="44">
        <v>12.69</v>
      </c>
      <c r="AC17" s="44">
        <v>10.48</v>
      </c>
      <c r="AD17" s="44">
        <v>14.91</v>
      </c>
      <c r="AE17" s="45">
        <v>143</v>
      </c>
      <c r="AF17" s="44">
        <v>10.41</v>
      </c>
      <c r="AG17" s="44">
        <v>8.25</v>
      </c>
      <c r="AH17" s="44">
        <v>12.57</v>
      </c>
      <c r="AI17" s="45">
        <v>106</v>
      </c>
      <c r="AJ17" s="45">
        <v>1131</v>
      </c>
    </row>
    <row r="18" spans="1:36" s="3" customFormat="1" ht="12" customHeight="1" x14ac:dyDescent="0.2">
      <c r="A18" s="94" t="s">
        <v>17</v>
      </c>
      <c r="B18" s="47" t="s">
        <v>85</v>
      </c>
      <c r="C18" s="44">
        <v>35.15</v>
      </c>
      <c r="D18" s="44">
        <v>32.090000000000003</v>
      </c>
      <c r="E18" s="44">
        <v>38.22</v>
      </c>
      <c r="F18" s="45">
        <v>393</v>
      </c>
      <c r="G18" s="44">
        <v>31.14</v>
      </c>
      <c r="H18" s="44">
        <v>28.13</v>
      </c>
      <c r="I18" s="44">
        <v>34.14</v>
      </c>
      <c r="J18" s="45">
        <v>332</v>
      </c>
      <c r="K18" s="44">
        <v>17.59</v>
      </c>
      <c r="L18" s="44">
        <v>15.04</v>
      </c>
      <c r="M18" s="44">
        <v>20.149999999999999</v>
      </c>
      <c r="N18" s="45">
        <v>176</v>
      </c>
      <c r="O18" s="44">
        <v>16.11</v>
      </c>
      <c r="P18" s="44">
        <v>13.71</v>
      </c>
      <c r="Q18" s="44">
        <v>18.52</v>
      </c>
      <c r="R18" s="45">
        <v>168</v>
      </c>
      <c r="S18" s="45">
        <v>1069</v>
      </c>
      <c r="T18" s="44">
        <v>25.29</v>
      </c>
      <c r="U18" s="44">
        <v>23.65</v>
      </c>
      <c r="V18" s="44">
        <v>26.93</v>
      </c>
      <c r="W18" s="45">
        <v>955</v>
      </c>
      <c r="X18" s="44">
        <v>38.29</v>
      </c>
      <c r="Y18" s="44">
        <v>36.4</v>
      </c>
      <c r="Z18" s="44">
        <v>40.17</v>
      </c>
      <c r="AA18" s="45">
        <v>1342</v>
      </c>
      <c r="AB18" s="44">
        <v>20.87</v>
      </c>
      <c r="AC18" s="44">
        <v>19.260000000000002</v>
      </c>
      <c r="AD18" s="44">
        <v>22.48</v>
      </c>
      <c r="AE18" s="45">
        <v>702</v>
      </c>
      <c r="AF18" s="44">
        <v>15.55</v>
      </c>
      <c r="AG18" s="44">
        <v>14.07</v>
      </c>
      <c r="AH18" s="44">
        <v>17.03</v>
      </c>
      <c r="AI18" s="45">
        <v>524</v>
      </c>
      <c r="AJ18" s="45">
        <v>3523</v>
      </c>
    </row>
    <row r="19" spans="1:36" s="3" customFormat="1" ht="12" customHeight="1" x14ac:dyDescent="0.2">
      <c r="A19" s="95"/>
      <c r="B19" s="47" t="s">
        <v>84</v>
      </c>
      <c r="C19" s="44">
        <v>38.049999999999997</v>
      </c>
      <c r="D19" s="44">
        <v>33.049999999999997</v>
      </c>
      <c r="E19" s="44">
        <v>43.04</v>
      </c>
      <c r="F19" s="45">
        <v>175</v>
      </c>
      <c r="G19" s="44">
        <v>24.27</v>
      </c>
      <c r="H19" s="44">
        <v>19.77</v>
      </c>
      <c r="I19" s="44">
        <v>28.78</v>
      </c>
      <c r="J19" s="45">
        <v>99</v>
      </c>
      <c r="K19" s="44">
        <v>15.47</v>
      </c>
      <c r="L19" s="44">
        <v>11.54</v>
      </c>
      <c r="M19" s="44">
        <v>19.399999999999999</v>
      </c>
      <c r="N19" s="45">
        <v>62</v>
      </c>
      <c r="O19" s="44">
        <v>22.21</v>
      </c>
      <c r="P19" s="44">
        <v>17.62</v>
      </c>
      <c r="Q19" s="44">
        <v>26.79</v>
      </c>
      <c r="R19" s="45">
        <v>81</v>
      </c>
      <c r="S19" s="45">
        <v>417</v>
      </c>
      <c r="T19" s="44">
        <v>32.24</v>
      </c>
      <c r="U19" s="44">
        <v>28.94</v>
      </c>
      <c r="V19" s="44">
        <v>35.54</v>
      </c>
      <c r="W19" s="45">
        <v>346</v>
      </c>
      <c r="X19" s="44">
        <v>32.18</v>
      </c>
      <c r="Y19" s="44">
        <v>28.62</v>
      </c>
      <c r="Z19" s="44">
        <v>35.74</v>
      </c>
      <c r="AA19" s="45">
        <v>282</v>
      </c>
      <c r="AB19" s="44">
        <v>15.09</v>
      </c>
      <c r="AC19" s="44">
        <v>12.46</v>
      </c>
      <c r="AD19" s="44">
        <v>17.72</v>
      </c>
      <c r="AE19" s="45">
        <v>139</v>
      </c>
      <c r="AF19" s="44">
        <v>20.49</v>
      </c>
      <c r="AG19" s="44">
        <v>17.47</v>
      </c>
      <c r="AH19" s="44">
        <v>23.5</v>
      </c>
      <c r="AI19" s="45">
        <v>181</v>
      </c>
      <c r="AJ19" s="45">
        <v>948</v>
      </c>
    </row>
    <row r="20" spans="1:36" s="3" customFormat="1" ht="12" customHeight="1" x14ac:dyDescent="0.2">
      <c r="A20" s="95" t="s">
        <v>19</v>
      </c>
      <c r="B20" s="43" t="s">
        <v>20</v>
      </c>
      <c r="C20" s="44">
        <v>36.18</v>
      </c>
      <c r="D20" s="44">
        <v>33.08</v>
      </c>
      <c r="E20" s="44">
        <v>39.28</v>
      </c>
      <c r="F20" s="45">
        <v>402</v>
      </c>
      <c r="G20" s="44">
        <v>28.99</v>
      </c>
      <c r="H20" s="44">
        <v>26.04</v>
      </c>
      <c r="I20" s="44">
        <v>31.95</v>
      </c>
      <c r="J20" s="45">
        <v>306</v>
      </c>
      <c r="K20" s="44">
        <v>16.649999999999999</v>
      </c>
      <c r="L20" s="44">
        <v>14.14</v>
      </c>
      <c r="M20" s="44">
        <v>19.16</v>
      </c>
      <c r="N20" s="45">
        <v>166</v>
      </c>
      <c r="O20" s="44">
        <v>18.170000000000002</v>
      </c>
      <c r="P20" s="44">
        <v>15.6</v>
      </c>
      <c r="Q20" s="44">
        <v>20.75</v>
      </c>
      <c r="R20" s="45">
        <v>180</v>
      </c>
      <c r="S20" s="45">
        <v>1054</v>
      </c>
      <c r="T20" s="44">
        <v>27.21</v>
      </c>
      <c r="U20" s="44">
        <v>25.46</v>
      </c>
      <c r="V20" s="44">
        <v>28.96</v>
      </c>
      <c r="W20" s="45">
        <v>910</v>
      </c>
      <c r="X20" s="44">
        <v>38.19</v>
      </c>
      <c r="Y20" s="44">
        <v>36.22</v>
      </c>
      <c r="Z20" s="44">
        <v>40.17</v>
      </c>
      <c r="AA20" s="45">
        <v>1170</v>
      </c>
      <c r="AB20" s="44">
        <v>18.739999999999998</v>
      </c>
      <c r="AC20" s="44">
        <v>17.14</v>
      </c>
      <c r="AD20" s="44">
        <v>20.34</v>
      </c>
      <c r="AE20" s="45">
        <v>564</v>
      </c>
      <c r="AF20" s="44">
        <v>15.86</v>
      </c>
      <c r="AG20" s="44">
        <v>14.29</v>
      </c>
      <c r="AH20" s="44">
        <v>17.420000000000002</v>
      </c>
      <c r="AI20" s="45">
        <v>455</v>
      </c>
      <c r="AJ20" s="45">
        <v>3099</v>
      </c>
    </row>
    <row r="21" spans="1:36" s="3" customFormat="1" ht="12" customHeight="1" x14ac:dyDescent="0.2">
      <c r="A21" s="97"/>
      <c r="B21" s="43" t="s">
        <v>21</v>
      </c>
      <c r="C21" s="44">
        <v>35.36</v>
      </c>
      <c r="D21" s="44">
        <v>30.5</v>
      </c>
      <c r="E21" s="44">
        <v>40.229999999999997</v>
      </c>
      <c r="F21" s="45">
        <v>166</v>
      </c>
      <c r="G21" s="44">
        <v>29.4</v>
      </c>
      <c r="H21" s="44">
        <v>24.66</v>
      </c>
      <c r="I21" s="44">
        <v>34.15</v>
      </c>
      <c r="J21" s="45">
        <v>127</v>
      </c>
      <c r="K21" s="44">
        <v>17.5</v>
      </c>
      <c r="L21" s="44">
        <v>13.41</v>
      </c>
      <c r="M21" s="44">
        <v>21.59</v>
      </c>
      <c r="N21" s="45">
        <v>72</v>
      </c>
      <c r="O21" s="44">
        <v>17.73</v>
      </c>
      <c r="P21" s="44">
        <v>13.52</v>
      </c>
      <c r="Q21" s="44">
        <v>21.95</v>
      </c>
      <c r="R21" s="45">
        <v>70</v>
      </c>
      <c r="S21" s="45">
        <v>435</v>
      </c>
      <c r="T21" s="44">
        <v>25.75</v>
      </c>
      <c r="U21" s="44">
        <v>23.07</v>
      </c>
      <c r="V21" s="44">
        <v>28.43</v>
      </c>
      <c r="W21" s="45">
        <v>392</v>
      </c>
      <c r="X21" s="44">
        <v>33.21</v>
      </c>
      <c r="Y21" s="44">
        <v>30.2</v>
      </c>
      <c r="Z21" s="44">
        <v>36.229999999999997</v>
      </c>
      <c r="AA21" s="45">
        <v>460</v>
      </c>
      <c r="AB21" s="44">
        <v>21.93</v>
      </c>
      <c r="AC21" s="44">
        <v>19.190000000000001</v>
      </c>
      <c r="AD21" s="44">
        <v>24.67</v>
      </c>
      <c r="AE21" s="45">
        <v>278</v>
      </c>
      <c r="AF21" s="44">
        <v>19.100000000000001</v>
      </c>
      <c r="AG21" s="44">
        <v>16.55</v>
      </c>
      <c r="AH21" s="44">
        <v>21.66</v>
      </c>
      <c r="AI21" s="45">
        <v>251</v>
      </c>
      <c r="AJ21" s="45">
        <v>1381</v>
      </c>
    </row>
    <row r="22" spans="1:36" s="3" customFormat="1" ht="12" customHeight="1" x14ac:dyDescent="0.2">
      <c r="A22" s="94" t="s">
        <v>22</v>
      </c>
      <c r="B22" s="47" t="s">
        <v>83</v>
      </c>
      <c r="C22" s="44">
        <v>30.42</v>
      </c>
      <c r="D22" s="44">
        <v>25.99</v>
      </c>
      <c r="E22" s="44">
        <v>34.86</v>
      </c>
      <c r="F22" s="45">
        <v>152</v>
      </c>
      <c r="G22" s="44">
        <v>22.64</v>
      </c>
      <c r="H22" s="44">
        <v>18.510000000000002</v>
      </c>
      <c r="I22" s="44">
        <v>26.78</v>
      </c>
      <c r="J22" s="45">
        <v>104</v>
      </c>
      <c r="K22" s="44">
        <v>23.92</v>
      </c>
      <c r="L22" s="44">
        <v>19.670000000000002</v>
      </c>
      <c r="M22" s="44">
        <v>28.18</v>
      </c>
      <c r="N22" s="45">
        <v>112</v>
      </c>
      <c r="O22" s="44">
        <v>23.01</v>
      </c>
      <c r="P22" s="44">
        <v>18.86</v>
      </c>
      <c r="Q22" s="44">
        <v>27.15</v>
      </c>
      <c r="R22" s="45">
        <v>105</v>
      </c>
      <c r="S22" s="45">
        <v>473</v>
      </c>
      <c r="T22" s="44">
        <v>21.71</v>
      </c>
      <c r="U22" s="44">
        <v>19.190000000000001</v>
      </c>
      <c r="V22" s="44">
        <v>24.24</v>
      </c>
      <c r="W22" s="45">
        <v>305</v>
      </c>
      <c r="X22" s="44">
        <v>30.45</v>
      </c>
      <c r="Y22" s="44">
        <v>27.54</v>
      </c>
      <c r="Z22" s="44">
        <v>33.369999999999997</v>
      </c>
      <c r="AA22" s="45">
        <v>393</v>
      </c>
      <c r="AB22" s="44">
        <v>24.99</v>
      </c>
      <c r="AC22" s="44">
        <v>22.29</v>
      </c>
      <c r="AD22" s="44">
        <v>27.69</v>
      </c>
      <c r="AE22" s="45">
        <v>347</v>
      </c>
      <c r="AF22" s="44">
        <v>22.84</v>
      </c>
      <c r="AG22" s="44">
        <v>20.09</v>
      </c>
      <c r="AH22" s="44">
        <v>25.6</v>
      </c>
      <c r="AI22" s="45">
        <v>294</v>
      </c>
      <c r="AJ22" s="45">
        <v>1339</v>
      </c>
    </row>
    <row r="23" spans="1:36" s="3" customFormat="1" ht="12" customHeight="1" x14ac:dyDescent="0.2">
      <c r="A23" s="95"/>
      <c r="B23" s="47" t="s">
        <v>82</v>
      </c>
      <c r="C23" s="44">
        <v>41.16</v>
      </c>
      <c r="D23" s="44">
        <v>37.68</v>
      </c>
      <c r="E23" s="44">
        <v>44.64</v>
      </c>
      <c r="F23" s="45">
        <v>379</v>
      </c>
      <c r="G23" s="44">
        <v>31.73</v>
      </c>
      <c r="H23" s="44">
        <v>28.43</v>
      </c>
      <c r="I23" s="44">
        <v>35.04</v>
      </c>
      <c r="J23" s="45">
        <v>280</v>
      </c>
      <c r="K23" s="44">
        <v>11.71</v>
      </c>
      <c r="L23" s="44">
        <v>9.41</v>
      </c>
      <c r="M23" s="44">
        <v>14.02</v>
      </c>
      <c r="N23" s="45">
        <v>102</v>
      </c>
      <c r="O23" s="44">
        <v>15.39</v>
      </c>
      <c r="P23" s="44">
        <v>12.65</v>
      </c>
      <c r="Q23" s="44">
        <v>18.13</v>
      </c>
      <c r="R23" s="45">
        <v>123</v>
      </c>
      <c r="S23" s="45">
        <v>884</v>
      </c>
      <c r="T23" s="44">
        <v>29.86</v>
      </c>
      <c r="U23" s="44">
        <v>27.95</v>
      </c>
      <c r="V23" s="44">
        <v>31.76</v>
      </c>
      <c r="W23" s="45">
        <v>913</v>
      </c>
      <c r="X23" s="44">
        <v>40.53</v>
      </c>
      <c r="Y23" s="44">
        <v>38.409999999999997</v>
      </c>
      <c r="Z23" s="44">
        <v>42.64</v>
      </c>
      <c r="AA23" s="45">
        <v>1122</v>
      </c>
      <c r="AB23" s="44">
        <v>16.28</v>
      </c>
      <c r="AC23" s="44">
        <v>14.66</v>
      </c>
      <c r="AD23" s="44">
        <v>17.91</v>
      </c>
      <c r="AE23" s="45">
        <v>434</v>
      </c>
      <c r="AF23" s="44">
        <v>13.33</v>
      </c>
      <c r="AG23" s="44">
        <v>11.86</v>
      </c>
      <c r="AH23" s="44">
        <v>14.81</v>
      </c>
      <c r="AI23" s="45">
        <v>365</v>
      </c>
      <c r="AJ23" s="45">
        <v>2834</v>
      </c>
    </row>
    <row r="24" spans="1:36" s="3" customFormat="1" ht="12" customHeight="1" x14ac:dyDescent="0.2">
      <c r="A24" s="94" t="s">
        <v>142</v>
      </c>
      <c r="B24" s="47" t="s">
        <v>143</v>
      </c>
      <c r="C24" s="44">
        <v>32.619999999999997</v>
      </c>
      <c r="D24" s="44">
        <v>28.81</v>
      </c>
      <c r="E24" s="44">
        <v>36.42</v>
      </c>
      <c r="F24" s="45">
        <v>222</v>
      </c>
      <c r="G24" s="44">
        <v>25.25</v>
      </c>
      <c r="H24" s="44">
        <v>21.69</v>
      </c>
      <c r="I24" s="44">
        <v>28.82</v>
      </c>
      <c r="J24" s="45">
        <v>167</v>
      </c>
      <c r="K24" s="44">
        <v>17.98</v>
      </c>
      <c r="L24" s="44">
        <v>14.75</v>
      </c>
      <c r="M24" s="44">
        <v>21.2</v>
      </c>
      <c r="N24" s="45">
        <v>116</v>
      </c>
      <c r="O24" s="44">
        <v>24.15</v>
      </c>
      <c r="P24" s="44">
        <v>20.59</v>
      </c>
      <c r="Q24" s="44">
        <v>27.71</v>
      </c>
      <c r="R24" s="45">
        <v>158</v>
      </c>
      <c r="S24" s="45">
        <v>663</v>
      </c>
      <c r="T24" s="44">
        <v>24.09</v>
      </c>
      <c r="U24" s="44">
        <v>21.96</v>
      </c>
      <c r="V24" s="44">
        <v>26.22</v>
      </c>
      <c r="W24" s="45">
        <v>497</v>
      </c>
      <c r="X24" s="44">
        <v>32.130000000000003</v>
      </c>
      <c r="Y24" s="44">
        <v>29.71</v>
      </c>
      <c r="Z24" s="44">
        <v>34.549999999999997</v>
      </c>
      <c r="AA24" s="45">
        <v>604</v>
      </c>
      <c r="AB24" s="44">
        <v>20.78</v>
      </c>
      <c r="AC24" s="44">
        <v>18.690000000000001</v>
      </c>
      <c r="AD24" s="44">
        <v>22.86</v>
      </c>
      <c r="AE24" s="45">
        <v>408</v>
      </c>
      <c r="AF24" s="44">
        <v>23</v>
      </c>
      <c r="AG24" s="44">
        <v>20.76</v>
      </c>
      <c r="AH24" s="44">
        <v>25.23</v>
      </c>
      <c r="AI24" s="45">
        <v>442</v>
      </c>
      <c r="AJ24" s="45">
        <v>1951</v>
      </c>
    </row>
    <row r="25" spans="1:36" s="3" customFormat="1" ht="12" customHeight="1" x14ac:dyDescent="0.2">
      <c r="A25" s="95"/>
      <c r="B25" s="47" t="s">
        <v>144</v>
      </c>
      <c r="C25" s="44">
        <v>38.630000000000003</v>
      </c>
      <c r="D25" s="44">
        <v>35.33</v>
      </c>
      <c r="E25" s="44">
        <v>41.93</v>
      </c>
      <c r="F25" s="45">
        <v>381</v>
      </c>
      <c r="G25" s="44">
        <v>32.369999999999997</v>
      </c>
      <c r="H25" s="44">
        <v>29.15</v>
      </c>
      <c r="I25" s="44">
        <v>35.590000000000003</v>
      </c>
      <c r="J25" s="45">
        <v>299</v>
      </c>
      <c r="K25" s="44">
        <v>13.91</v>
      </c>
      <c r="L25" s="44">
        <v>11.56</v>
      </c>
      <c r="M25" s="44">
        <v>16.27</v>
      </c>
      <c r="N25" s="45">
        <v>132</v>
      </c>
      <c r="O25" s="44">
        <v>15.08</v>
      </c>
      <c r="P25" s="44">
        <v>12.59</v>
      </c>
      <c r="Q25" s="44">
        <v>17.57</v>
      </c>
      <c r="R25" s="45">
        <v>139</v>
      </c>
      <c r="S25" s="45">
        <v>951</v>
      </c>
      <c r="T25" s="44">
        <v>28.77</v>
      </c>
      <c r="U25" s="44">
        <v>26.9</v>
      </c>
      <c r="V25" s="44">
        <v>30.65</v>
      </c>
      <c r="W25" s="45">
        <v>895</v>
      </c>
      <c r="X25" s="44">
        <v>39.35</v>
      </c>
      <c r="Y25" s="44">
        <v>37.28</v>
      </c>
      <c r="Z25" s="44">
        <v>41.42</v>
      </c>
      <c r="AA25" s="45">
        <v>1129</v>
      </c>
      <c r="AB25" s="44">
        <v>17.46</v>
      </c>
      <c r="AC25" s="44">
        <v>15.84</v>
      </c>
      <c r="AD25" s="44">
        <v>19.07</v>
      </c>
      <c r="AE25" s="45">
        <v>504</v>
      </c>
      <c r="AF25" s="44">
        <v>14.42</v>
      </c>
      <c r="AG25" s="44">
        <v>12.95</v>
      </c>
      <c r="AH25" s="44">
        <v>15.89</v>
      </c>
      <c r="AI25" s="45">
        <v>431</v>
      </c>
      <c r="AJ25" s="45">
        <v>2959</v>
      </c>
    </row>
    <row r="26" spans="1:36" x14ac:dyDescent="0.2">
      <c r="A26" s="2" t="s">
        <v>195</v>
      </c>
      <c r="AJ26" s="4" t="s">
        <v>433</v>
      </c>
    </row>
    <row r="27" spans="1:36" x14ac:dyDescent="0.2">
      <c r="A27" s="2" t="s">
        <v>196</v>
      </c>
    </row>
    <row r="29" spans="1:36" s="12" customFormat="1" x14ac:dyDescent="0.2">
      <c r="A29" s="87" t="s">
        <v>0</v>
      </c>
      <c r="B29" s="88"/>
      <c r="C29" s="93">
        <v>2017</v>
      </c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</row>
    <row r="30" spans="1:36" s="14" customFormat="1" x14ac:dyDescent="0.2">
      <c r="A30" s="89"/>
      <c r="B30" s="90"/>
      <c r="C30" s="82" t="s">
        <v>56</v>
      </c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</row>
    <row r="31" spans="1:36" s="14" customFormat="1" ht="15" customHeight="1" x14ac:dyDescent="0.2">
      <c r="A31" s="89"/>
      <c r="B31" s="90"/>
      <c r="C31" s="110" t="s">
        <v>52</v>
      </c>
      <c r="D31" s="82"/>
      <c r="E31" s="82"/>
      <c r="F31" s="82"/>
      <c r="G31" s="110" t="s">
        <v>53</v>
      </c>
      <c r="H31" s="82"/>
      <c r="I31" s="82"/>
      <c r="J31" s="82"/>
      <c r="K31" s="110" t="s">
        <v>54</v>
      </c>
      <c r="L31" s="82"/>
      <c r="M31" s="82"/>
      <c r="N31" s="82"/>
      <c r="O31" s="110" t="s">
        <v>55</v>
      </c>
      <c r="P31" s="82"/>
      <c r="Q31" s="82"/>
      <c r="R31" s="82"/>
      <c r="S31" s="82" t="s">
        <v>5</v>
      </c>
    </row>
    <row r="32" spans="1:36" s="17" customFormat="1" ht="22.5" x14ac:dyDescent="0.2">
      <c r="A32" s="91"/>
      <c r="B32" s="92"/>
      <c r="C32" s="16" t="s">
        <v>6</v>
      </c>
      <c r="D32" s="100" t="s">
        <v>88</v>
      </c>
      <c r="E32" s="100"/>
      <c r="F32" s="16" t="s">
        <v>89</v>
      </c>
      <c r="G32" s="16" t="s">
        <v>6</v>
      </c>
      <c r="H32" s="100" t="s">
        <v>88</v>
      </c>
      <c r="I32" s="100"/>
      <c r="J32" s="16" t="s">
        <v>89</v>
      </c>
      <c r="K32" s="16" t="s">
        <v>6</v>
      </c>
      <c r="L32" s="100" t="s">
        <v>88</v>
      </c>
      <c r="M32" s="100"/>
      <c r="N32" s="16" t="s">
        <v>89</v>
      </c>
      <c r="O32" s="16" t="s">
        <v>6</v>
      </c>
      <c r="P32" s="100" t="s">
        <v>88</v>
      </c>
      <c r="Q32" s="100"/>
      <c r="R32" s="16" t="s">
        <v>89</v>
      </c>
      <c r="S32" s="84"/>
    </row>
    <row r="33" spans="1:19" s="3" customFormat="1" x14ac:dyDescent="0.2">
      <c r="A33" s="99" t="s">
        <v>8</v>
      </c>
      <c r="B33" s="48" t="s">
        <v>429</v>
      </c>
      <c r="C33" s="40">
        <v>26.85</v>
      </c>
      <c r="D33" s="40">
        <v>25.37</v>
      </c>
      <c r="E33" s="40">
        <v>28.32</v>
      </c>
      <c r="F33" s="41">
        <v>1302</v>
      </c>
      <c r="G33" s="40">
        <v>36.94</v>
      </c>
      <c r="H33" s="40">
        <v>35.28</v>
      </c>
      <c r="I33" s="40">
        <v>38.6</v>
      </c>
      <c r="J33" s="41">
        <v>1630</v>
      </c>
      <c r="K33" s="40">
        <v>19.54</v>
      </c>
      <c r="L33" s="40">
        <v>18.16</v>
      </c>
      <c r="M33" s="40">
        <v>20.92</v>
      </c>
      <c r="N33" s="41">
        <v>842</v>
      </c>
      <c r="O33" s="40">
        <v>16.670000000000002</v>
      </c>
      <c r="P33" s="40">
        <v>15.34</v>
      </c>
      <c r="Q33" s="40">
        <v>18</v>
      </c>
      <c r="R33" s="41">
        <v>706</v>
      </c>
      <c r="S33" s="41">
        <f>R33+N33+J33+F33</f>
        <v>4480</v>
      </c>
    </row>
    <row r="34" spans="1:19" s="3" customFormat="1" x14ac:dyDescent="0.2">
      <c r="A34" s="97"/>
      <c r="B34" s="47" t="s">
        <v>430</v>
      </c>
      <c r="C34" s="44">
        <v>23.11</v>
      </c>
      <c r="D34" s="44">
        <v>21.38</v>
      </c>
      <c r="E34" s="44">
        <v>24.83</v>
      </c>
      <c r="F34" s="45">
        <v>735</v>
      </c>
      <c r="G34" s="44">
        <v>40.130000000000003</v>
      </c>
      <c r="H34" s="44">
        <v>38.08</v>
      </c>
      <c r="I34" s="44">
        <v>42.19</v>
      </c>
      <c r="J34" s="45">
        <v>1230</v>
      </c>
      <c r="K34" s="44">
        <v>20.62</v>
      </c>
      <c r="L34" s="44">
        <v>18.920000000000002</v>
      </c>
      <c r="M34" s="44">
        <v>22.33</v>
      </c>
      <c r="N34" s="45">
        <v>622</v>
      </c>
      <c r="O34" s="44">
        <v>16.13</v>
      </c>
      <c r="P34" s="44">
        <v>14.51</v>
      </c>
      <c r="Q34" s="44">
        <v>17.760000000000002</v>
      </c>
      <c r="R34" s="45">
        <v>461</v>
      </c>
      <c r="S34" s="45">
        <f t="shared" ref="S34:S41" si="0">R34+N34+J34+F34</f>
        <v>3048</v>
      </c>
    </row>
    <row r="35" spans="1:19" s="3" customFormat="1" x14ac:dyDescent="0.2">
      <c r="A35" s="97"/>
      <c r="B35" s="47" t="s">
        <v>431</v>
      </c>
      <c r="C35" s="44">
        <v>35.729999999999997</v>
      </c>
      <c r="D35" s="44">
        <v>32.67</v>
      </c>
      <c r="E35" s="44">
        <v>38.78</v>
      </c>
      <c r="F35" s="45">
        <v>405</v>
      </c>
      <c r="G35" s="44">
        <v>30.26</v>
      </c>
      <c r="H35" s="44">
        <v>27.32</v>
      </c>
      <c r="I35" s="44">
        <v>33.200000000000003</v>
      </c>
      <c r="J35" s="45">
        <v>335</v>
      </c>
      <c r="K35" s="44">
        <v>17.3</v>
      </c>
      <c r="L35" s="44">
        <v>14.77</v>
      </c>
      <c r="M35" s="44">
        <v>19.84</v>
      </c>
      <c r="N35" s="45">
        <v>176</v>
      </c>
      <c r="O35" s="44">
        <v>16.71</v>
      </c>
      <c r="P35" s="44">
        <v>14.21</v>
      </c>
      <c r="Q35" s="44">
        <v>19.21</v>
      </c>
      <c r="R35" s="45">
        <v>166</v>
      </c>
      <c r="S35" s="45">
        <f t="shared" si="0"/>
        <v>1082</v>
      </c>
    </row>
    <row r="36" spans="1:19" s="3" customFormat="1" x14ac:dyDescent="0.2">
      <c r="A36" s="97"/>
      <c r="B36" s="49" t="s">
        <v>432</v>
      </c>
      <c r="C36" s="44">
        <v>45.04</v>
      </c>
      <c r="D36" s="44">
        <v>39.47</v>
      </c>
      <c r="E36" s="44">
        <v>50.62</v>
      </c>
      <c r="F36" s="45">
        <v>162</v>
      </c>
      <c r="G36" s="44">
        <v>17.3</v>
      </c>
      <c r="H36" s="44">
        <v>13.17</v>
      </c>
      <c r="I36" s="44">
        <v>21.43</v>
      </c>
      <c r="J36" s="45">
        <v>65</v>
      </c>
      <c r="K36" s="44">
        <v>12.77</v>
      </c>
      <c r="L36" s="44">
        <v>9.02</v>
      </c>
      <c r="M36" s="44">
        <v>16.510000000000002</v>
      </c>
      <c r="N36" s="45">
        <v>44</v>
      </c>
      <c r="O36" s="44">
        <v>24.89</v>
      </c>
      <c r="P36" s="44">
        <v>19.88</v>
      </c>
      <c r="Q36" s="44">
        <v>29.89</v>
      </c>
      <c r="R36" s="45">
        <v>79</v>
      </c>
      <c r="S36" s="45">
        <f t="shared" si="0"/>
        <v>350</v>
      </c>
    </row>
    <row r="37" spans="1:19" s="3" customFormat="1" x14ac:dyDescent="0.2">
      <c r="A37" s="97"/>
      <c r="B37" s="49" t="s">
        <v>24</v>
      </c>
      <c r="C37" s="44">
        <v>37.39</v>
      </c>
      <c r="D37" s="44">
        <v>29.84</v>
      </c>
      <c r="E37" s="44">
        <v>44.94</v>
      </c>
      <c r="F37" s="45">
        <v>65</v>
      </c>
      <c r="G37" s="44">
        <v>29.62</v>
      </c>
      <c r="H37" s="44">
        <v>22.73</v>
      </c>
      <c r="I37" s="44">
        <v>36.520000000000003</v>
      </c>
      <c r="J37" s="45">
        <v>57</v>
      </c>
      <c r="K37" s="44">
        <v>21.43</v>
      </c>
      <c r="L37" s="44">
        <v>14.97</v>
      </c>
      <c r="M37" s="44">
        <v>27.88</v>
      </c>
      <c r="N37" s="45">
        <v>36</v>
      </c>
      <c r="O37" s="46" t="s">
        <v>335</v>
      </c>
      <c r="P37" s="44">
        <v>6.32</v>
      </c>
      <c r="Q37" s="44">
        <v>16.79</v>
      </c>
      <c r="R37" s="45">
        <v>18</v>
      </c>
      <c r="S37" s="45">
        <f t="shared" si="0"/>
        <v>176</v>
      </c>
    </row>
    <row r="38" spans="1:19" s="3" customFormat="1" x14ac:dyDescent="0.2">
      <c r="A38" s="97"/>
      <c r="B38" s="49" t="s">
        <v>26</v>
      </c>
      <c r="C38" s="44">
        <v>43.57</v>
      </c>
      <c r="D38" s="44">
        <v>37.83</v>
      </c>
      <c r="E38" s="44">
        <v>49.3</v>
      </c>
      <c r="F38" s="45">
        <v>147</v>
      </c>
      <c r="G38" s="44">
        <v>17.5</v>
      </c>
      <c r="H38" s="44">
        <v>13.19</v>
      </c>
      <c r="I38" s="44">
        <v>21.81</v>
      </c>
      <c r="J38" s="45">
        <v>61</v>
      </c>
      <c r="K38" s="44">
        <v>13.58</v>
      </c>
      <c r="L38" s="44">
        <v>9.6199999999999992</v>
      </c>
      <c r="M38" s="44">
        <v>17.55</v>
      </c>
      <c r="N38" s="45">
        <v>44</v>
      </c>
      <c r="O38" s="44">
        <v>25.35</v>
      </c>
      <c r="P38" s="44">
        <v>20.14</v>
      </c>
      <c r="Q38" s="44">
        <v>30.57</v>
      </c>
      <c r="R38" s="45">
        <v>75</v>
      </c>
      <c r="S38" s="45">
        <f t="shared" si="0"/>
        <v>327</v>
      </c>
    </row>
    <row r="39" spans="1:19" s="3" customFormat="1" x14ac:dyDescent="0.2">
      <c r="A39" s="97"/>
      <c r="B39" s="49" t="s">
        <v>27</v>
      </c>
      <c r="C39" s="44">
        <v>32.07</v>
      </c>
      <c r="D39" s="44">
        <v>23.77</v>
      </c>
      <c r="E39" s="44">
        <v>40.369999999999997</v>
      </c>
      <c r="F39" s="45">
        <v>43</v>
      </c>
      <c r="G39" s="44">
        <v>32.32</v>
      </c>
      <c r="H39" s="44">
        <v>23.99</v>
      </c>
      <c r="I39" s="44">
        <v>40.65</v>
      </c>
      <c r="J39" s="45">
        <v>43</v>
      </c>
      <c r="K39" s="46" t="s">
        <v>333</v>
      </c>
      <c r="L39" s="44">
        <v>12.67</v>
      </c>
      <c r="M39" s="44">
        <v>26.96</v>
      </c>
      <c r="N39" s="45">
        <v>26</v>
      </c>
      <c r="O39" s="46" t="s">
        <v>336</v>
      </c>
      <c r="P39" s="44">
        <v>8.98</v>
      </c>
      <c r="Q39" s="44">
        <v>22.61</v>
      </c>
      <c r="R39" s="45">
        <v>18</v>
      </c>
      <c r="S39" s="45">
        <f t="shared" si="0"/>
        <v>130</v>
      </c>
    </row>
    <row r="40" spans="1:19" s="3" customFormat="1" x14ac:dyDescent="0.2">
      <c r="A40" s="97"/>
      <c r="B40" s="49" t="s">
        <v>28</v>
      </c>
      <c r="C40" s="44">
        <v>35.880000000000003</v>
      </c>
      <c r="D40" s="44">
        <v>29.43</v>
      </c>
      <c r="E40" s="44">
        <v>42.33</v>
      </c>
      <c r="F40" s="45">
        <v>82</v>
      </c>
      <c r="G40" s="44">
        <v>29.9</v>
      </c>
      <c r="H40" s="44">
        <v>23.75</v>
      </c>
      <c r="I40" s="44">
        <v>36.04</v>
      </c>
      <c r="J40" s="45">
        <v>68</v>
      </c>
      <c r="K40" s="44">
        <v>17.13</v>
      </c>
      <c r="L40" s="44">
        <v>11.84</v>
      </c>
      <c r="M40" s="44">
        <v>22.41</v>
      </c>
      <c r="N40" s="45">
        <v>35</v>
      </c>
      <c r="O40" s="44">
        <v>17.100000000000001</v>
      </c>
      <c r="P40" s="44">
        <v>11.99</v>
      </c>
      <c r="Q40" s="44">
        <v>22.21</v>
      </c>
      <c r="R40" s="45">
        <v>37</v>
      </c>
      <c r="S40" s="45">
        <f t="shared" si="0"/>
        <v>222</v>
      </c>
    </row>
    <row r="41" spans="1:19" s="3" customFormat="1" x14ac:dyDescent="0.2">
      <c r="A41" s="97"/>
      <c r="B41" s="49" t="s">
        <v>29</v>
      </c>
      <c r="C41" s="44">
        <v>43.13</v>
      </c>
      <c r="D41" s="44">
        <v>33.18</v>
      </c>
      <c r="E41" s="44">
        <v>53.09</v>
      </c>
      <c r="F41" s="45">
        <v>46</v>
      </c>
      <c r="G41" s="46" t="s">
        <v>332</v>
      </c>
      <c r="H41" s="44">
        <v>18.02</v>
      </c>
      <c r="I41" s="44">
        <v>36.78</v>
      </c>
      <c r="J41" s="45">
        <v>27</v>
      </c>
      <c r="K41" s="46" t="s">
        <v>334</v>
      </c>
      <c r="L41" s="44">
        <v>6.36</v>
      </c>
      <c r="M41" s="44">
        <v>19.23</v>
      </c>
      <c r="N41" s="45">
        <v>14</v>
      </c>
      <c r="O41" s="46" t="s">
        <v>337</v>
      </c>
      <c r="P41" s="44">
        <v>9.4600000000000009</v>
      </c>
      <c r="Q41" s="44">
        <v>23.89</v>
      </c>
      <c r="R41" s="45">
        <v>18</v>
      </c>
      <c r="S41" s="45">
        <f t="shared" si="0"/>
        <v>105</v>
      </c>
    </row>
    <row r="42" spans="1:19" s="12" customFormat="1" x14ac:dyDescent="0.2">
      <c r="A42" s="87" t="s">
        <v>0</v>
      </c>
      <c r="B42" s="88"/>
      <c r="C42" s="93">
        <v>2012</v>
      </c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</row>
    <row r="43" spans="1:19" s="14" customFormat="1" x14ac:dyDescent="0.2">
      <c r="A43" s="89"/>
      <c r="B43" s="90"/>
      <c r="C43" s="82" t="s">
        <v>56</v>
      </c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</row>
    <row r="44" spans="1:19" s="14" customFormat="1" ht="15" customHeight="1" x14ac:dyDescent="0.2">
      <c r="A44" s="89"/>
      <c r="B44" s="90"/>
      <c r="C44" s="110" t="s">
        <v>52</v>
      </c>
      <c r="D44" s="82"/>
      <c r="E44" s="82"/>
      <c r="F44" s="82"/>
      <c r="G44" s="110" t="s">
        <v>53</v>
      </c>
      <c r="H44" s="82"/>
      <c r="I44" s="82"/>
      <c r="J44" s="82"/>
      <c r="K44" s="110" t="s">
        <v>54</v>
      </c>
      <c r="L44" s="82"/>
      <c r="M44" s="82"/>
      <c r="N44" s="82"/>
      <c r="O44" s="110" t="s">
        <v>55</v>
      </c>
      <c r="P44" s="82"/>
      <c r="Q44" s="82"/>
      <c r="R44" s="82"/>
      <c r="S44" s="82" t="s">
        <v>5</v>
      </c>
    </row>
    <row r="45" spans="1:19" s="17" customFormat="1" ht="22.5" x14ac:dyDescent="0.2">
      <c r="A45" s="91"/>
      <c r="B45" s="92"/>
      <c r="C45" s="16" t="s">
        <v>6</v>
      </c>
      <c r="D45" s="100" t="s">
        <v>88</v>
      </c>
      <c r="E45" s="100"/>
      <c r="F45" s="16" t="s">
        <v>89</v>
      </c>
      <c r="G45" s="16" t="s">
        <v>6</v>
      </c>
      <c r="H45" s="100" t="s">
        <v>88</v>
      </c>
      <c r="I45" s="100"/>
      <c r="J45" s="16" t="s">
        <v>89</v>
      </c>
      <c r="K45" s="16" t="s">
        <v>6</v>
      </c>
      <c r="L45" s="100" t="s">
        <v>88</v>
      </c>
      <c r="M45" s="100"/>
      <c r="N45" s="16" t="s">
        <v>89</v>
      </c>
      <c r="O45" s="16" t="s">
        <v>6</v>
      </c>
      <c r="P45" s="100" t="s">
        <v>88</v>
      </c>
      <c r="Q45" s="100"/>
      <c r="R45" s="16" t="s">
        <v>89</v>
      </c>
      <c r="S45" s="84"/>
    </row>
    <row r="46" spans="1:19" x14ac:dyDescent="0.2">
      <c r="A46" s="99" t="s">
        <v>8</v>
      </c>
      <c r="B46" s="48" t="s">
        <v>429</v>
      </c>
      <c r="C46" s="40">
        <v>27.96</v>
      </c>
      <c r="D46" s="40">
        <v>26.26</v>
      </c>
      <c r="E46" s="40">
        <v>29.66</v>
      </c>
      <c r="F46" s="41">
        <v>1253</v>
      </c>
      <c r="G46" s="40">
        <v>30.55</v>
      </c>
      <c r="H46" s="40">
        <v>28.81</v>
      </c>
      <c r="I46" s="40">
        <v>32.29</v>
      </c>
      <c r="J46" s="41">
        <v>1314</v>
      </c>
      <c r="K46" s="40">
        <v>23.43</v>
      </c>
      <c r="L46" s="40">
        <v>21.57</v>
      </c>
      <c r="M46" s="40">
        <v>25.3</v>
      </c>
      <c r="N46" s="41">
        <v>875</v>
      </c>
      <c r="O46" s="40">
        <v>18.059999999999999</v>
      </c>
      <c r="P46" s="40">
        <v>16.53</v>
      </c>
      <c r="Q46" s="40">
        <v>19.59</v>
      </c>
      <c r="R46" s="41">
        <v>680</v>
      </c>
      <c r="S46" s="41">
        <f>R46+N46+J46+F46</f>
        <v>4122</v>
      </c>
    </row>
    <row r="47" spans="1:19" x14ac:dyDescent="0.2">
      <c r="A47" s="97"/>
      <c r="B47" s="47" t="s">
        <v>430</v>
      </c>
      <c r="C47" s="44">
        <v>24.46</v>
      </c>
      <c r="D47" s="44">
        <v>22.44</v>
      </c>
      <c r="E47" s="44">
        <v>26.48</v>
      </c>
      <c r="F47" s="45">
        <v>698</v>
      </c>
      <c r="G47" s="44">
        <v>33.17</v>
      </c>
      <c r="H47" s="44">
        <v>30.99</v>
      </c>
      <c r="I47" s="44">
        <v>35.36</v>
      </c>
      <c r="J47" s="45">
        <v>975</v>
      </c>
      <c r="K47" s="44">
        <v>25.87</v>
      </c>
      <c r="L47" s="44">
        <v>23.5</v>
      </c>
      <c r="M47" s="44">
        <v>28.24</v>
      </c>
      <c r="N47" s="45">
        <v>651</v>
      </c>
      <c r="O47" s="44">
        <v>16.5</v>
      </c>
      <c r="P47" s="44">
        <v>14.74</v>
      </c>
      <c r="Q47" s="44">
        <v>18.260000000000002</v>
      </c>
      <c r="R47" s="45">
        <v>411</v>
      </c>
      <c r="S47" s="45">
        <f t="shared" ref="S47:S54" si="1">R47+N47+J47+F47</f>
        <v>2735</v>
      </c>
    </row>
    <row r="48" spans="1:19" x14ac:dyDescent="0.2">
      <c r="A48" s="97"/>
      <c r="B48" s="47" t="s">
        <v>431</v>
      </c>
      <c r="C48" s="44">
        <v>35.9</v>
      </c>
      <c r="D48" s="44">
        <v>32.44</v>
      </c>
      <c r="E48" s="44">
        <v>39.35</v>
      </c>
      <c r="F48" s="45">
        <v>419</v>
      </c>
      <c r="G48" s="44">
        <v>25.1</v>
      </c>
      <c r="H48" s="44">
        <v>22.01</v>
      </c>
      <c r="I48" s="44">
        <v>28.2</v>
      </c>
      <c r="J48" s="45">
        <v>276</v>
      </c>
      <c r="K48" s="44">
        <v>17.79</v>
      </c>
      <c r="L48" s="44">
        <v>14.95</v>
      </c>
      <c r="M48" s="44">
        <v>20.63</v>
      </c>
      <c r="N48" s="45">
        <v>178</v>
      </c>
      <c r="O48" s="44">
        <v>21.21</v>
      </c>
      <c r="P48" s="44">
        <v>17.79</v>
      </c>
      <c r="Q48" s="44">
        <v>24.63</v>
      </c>
      <c r="R48" s="45">
        <v>190</v>
      </c>
      <c r="S48" s="45">
        <f t="shared" si="1"/>
        <v>1063</v>
      </c>
    </row>
    <row r="49" spans="1:19" x14ac:dyDescent="0.2">
      <c r="A49" s="97"/>
      <c r="B49" s="49" t="s">
        <v>432</v>
      </c>
      <c r="C49" s="44">
        <v>41.9</v>
      </c>
      <c r="D49" s="44">
        <v>35.64</v>
      </c>
      <c r="E49" s="44">
        <v>48.16</v>
      </c>
      <c r="F49" s="45">
        <v>136</v>
      </c>
      <c r="G49" s="44">
        <v>17.649999999999999</v>
      </c>
      <c r="H49" s="44">
        <v>13.26</v>
      </c>
      <c r="I49" s="44">
        <v>22.04</v>
      </c>
      <c r="J49" s="45">
        <v>63</v>
      </c>
      <c r="K49" s="44">
        <v>14.33</v>
      </c>
      <c r="L49" s="44">
        <v>10.02</v>
      </c>
      <c r="M49" s="44">
        <v>18.64</v>
      </c>
      <c r="N49" s="45">
        <v>46</v>
      </c>
      <c r="O49" s="44">
        <v>26.13</v>
      </c>
      <c r="P49" s="44">
        <v>20.69</v>
      </c>
      <c r="Q49" s="44">
        <v>31.56</v>
      </c>
      <c r="R49" s="45">
        <v>79</v>
      </c>
      <c r="S49" s="45">
        <f t="shared" si="1"/>
        <v>324</v>
      </c>
    </row>
    <row r="50" spans="1:19" x14ac:dyDescent="0.2">
      <c r="A50" s="97"/>
      <c r="B50" s="49" t="s">
        <v>24</v>
      </c>
      <c r="C50" s="44">
        <v>29.36</v>
      </c>
      <c r="D50" s="44">
        <v>21.46</v>
      </c>
      <c r="E50" s="44">
        <v>37.25</v>
      </c>
      <c r="F50" s="45">
        <v>47</v>
      </c>
      <c r="G50" s="44">
        <v>27.97</v>
      </c>
      <c r="H50" s="44">
        <v>19.84</v>
      </c>
      <c r="I50" s="44">
        <v>36.090000000000003</v>
      </c>
      <c r="J50" s="45">
        <v>41</v>
      </c>
      <c r="K50" s="44">
        <v>20.010000000000002</v>
      </c>
      <c r="L50" s="44">
        <v>13.34</v>
      </c>
      <c r="M50" s="44">
        <v>26.69</v>
      </c>
      <c r="N50" s="45">
        <v>32</v>
      </c>
      <c r="O50" s="46" t="s">
        <v>340</v>
      </c>
      <c r="P50" s="44">
        <v>14.27</v>
      </c>
      <c r="Q50" s="44">
        <v>31.06</v>
      </c>
      <c r="R50" s="45">
        <v>28</v>
      </c>
      <c r="S50" s="45">
        <f t="shared" si="1"/>
        <v>148</v>
      </c>
    </row>
    <row r="51" spans="1:19" x14ac:dyDescent="0.2">
      <c r="A51" s="97"/>
      <c r="B51" s="49" t="s">
        <v>26</v>
      </c>
      <c r="C51" s="44">
        <v>42.85</v>
      </c>
      <c r="D51" s="44">
        <v>36.44</v>
      </c>
      <c r="E51" s="44">
        <v>49.25</v>
      </c>
      <c r="F51" s="45">
        <v>132</v>
      </c>
      <c r="G51" s="44">
        <v>18.39</v>
      </c>
      <c r="H51" s="44">
        <v>13.8</v>
      </c>
      <c r="I51" s="44">
        <v>22.98</v>
      </c>
      <c r="J51" s="45">
        <v>62</v>
      </c>
      <c r="K51" s="44">
        <v>13.52</v>
      </c>
      <c r="L51" s="44">
        <v>9.3000000000000007</v>
      </c>
      <c r="M51" s="44">
        <v>17.75</v>
      </c>
      <c r="N51" s="45">
        <v>43</v>
      </c>
      <c r="O51" s="44">
        <v>25.24</v>
      </c>
      <c r="P51" s="44">
        <v>19.86</v>
      </c>
      <c r="Q51" s="44">
        <v>30.62</v>
      </c>
      <c r="R51" s="45">
        <v>75</v>
      </c>
      <c r="S51" s="45">
        <f t="shared" si="1"/>
        <v>312</v>
      </c>
    </row>
    <row r="52" spans="1:19" x14ac:dyDescent="0.2">
      <c r="A52" s="97"/>
      <c r="B52" s="49" t="s">
        <v>27</v>
      </c>
      <c r="C52" s="44">
        <v>39.72</v>
      </c>
      <c r="D52" s="44">
        <v>30.51</v>
      </c>
      <c r="E52" s="44">
        <v>48.93</v>
      </c>
      <c r="F52" s="45">
        <v>59</v>
      </c>
      <c r="G52" s="44">
        <v>22.37</v>
      </c>
      <c r="H52" s="44">
        <v>14.52</v>
      </c>
      <c r="I52" s="44">
        <v>30.22</v>
      </c>
      <c r="J52" s="45">
        <v>30</v>
      </c>
      <c r="K52" s="46" t="s">
        <v>338</v>
      </c>
      <c r="L52" s="44">
        <v>9.6999999999999993</v>
      </c>
      <c r="M52" s="44">
        <v>22.99</v>
      </c>
      <c r="N52" s="45">
        <v>22</v>
      </c>
      <c r="O52" s="46" t="s">
        <v>341</v>
      </c>
      <c r="P52" s="44">
        <v>11.15</v>
      </c>
      <c r="Q52" s="44">
        <v>31.97</v>
      </c>
      <c r="R52" s="45">
        <v>20</v>
      </c>
      <c r="S52" s="45">
        <f t="shared" si="1"/>
        <v>131</v>
      </c>
    </row>
    <row r="53" spans="1:19" x14ac:dyDescent="0.2">
      <c r="A53" s="97"/>
      <c r="B53" s="49" t="s">
        <v>28</v>
      </c>
      <c r="C53" s="44">
        <v>35.090000000000003</v>
      </c>
      <c r="D53" s="44">
        <v>27.15</v>
      </c>
      <c r="E53" s="44">
        <v>43.04</v>
      </c>
      <c r="F53" s="45">
        <v>84</v>
      </c>
      <c r="G53" s="44">
        <v>21.43</v>
      </c>
      <c r="H53" s="44">
        <v>14.87</v>
      </c>
      <c r="I53" s="44">
        <v>28</v>
      </c>
      <c r="J53" s="45">
        <v>55</v>
      </c>
      <c r="K53" s="44">
        <v>20.07</v>
      </c>
      <c r="L53" s="44">
        <v>13.78</v>
      </c>
      <c r="M53" s="44">
        <v>26.35</v>
      </c>
      <c r="N53" s="45">
        <v>46</v>
      </c>
      <c r="O53" s="44">
        <v>23.41</v>
      </c>
      <c r="P53" s="44">
        <v>15.19</v>
      </c>
      <c r="Q53" s="44">
        <v>31.62</v>
      </c>
      <c r="R53" s="45">
        <v>42</v>
      </c>
      <c r="S53" s="45">
        <f t="shared" si="1"/>
        <v>227</v>
      </c>
    </row>
    <row r="54" spans="1:19" x14ac:dyDescent="0.2">
      <c r="A54" s="97"/>
      <c r="B54" s="49" t="s">
        <v>29</v>
      </c>
      <c r="C54" s="44">
        <v>45.5</v>
      </c>
      <c r="D54" s="44">
        <v>32.42</v>
      </c>
      <c r="E54" s="44">
        <v>58.59</v>
      </c>
      <c r="F54" s="45">
        <v>48</v>
      </c>
      <c r="G54" s="46" t="s">
        <v>183</v>
      </c>
      <c r="H54" s="44">
        <v>6.56</v>
      </c>
      <c r="I54" s="44">
        <v>24.28</v>
      </c>
      <c r="J54" s="45">
        <v>15</v>
      </c>
      <c r="K54" s="46" t="s">
        <v>339</v>
      </c>
      <c r="L54" s="44">
        <v>6.56</v>
      </c>
      <c r="M54" s="44">
        <v>22.45</v>
      </c>
      <c r="N54" s="45">
        <v>16</v>
      </c>
      <c r="O54" s="46" t="s">
        <v>342</v>
      </c>
      <c r="P54" s="44">
        <v>10.09</v>
      </c>
      <c r="Q54" s="44">
        <v>39.049999999999997</v>
      </c>
      <c r="R54" s="45">
        <v>19</v>
      </c>
      <c r="S54" s="45">
        <f t="shared" si="1"/>
        <v>98</v>
      </c>
    </row>
    <row r="55" spans="1:19" s="22" customFormat="1" x14ac:dyDescent="0.2">
      <c r="A55" s="87" t="s">
        <v>0</v>
      </c>
      <c r="B55" s="88"/>
      <c r="C55" s="93">
        <v>2007</v>
      </c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</row>
    <row r="56" spans="1:19" s="31" customFormat="1" x14ac:dyDescent="0.2">
      <c r="A56" s="89"/>
      <c r="B56" s="90"/>
      <c r="C56" s="82" t="s">
        <v>56</v>
      </c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</row>
    <row r="57" spans="1:19" s="31" customFormat="1" ht="15" customHeight="1" x14ac:dyDescent="0.2">
      <c r="A57" s="89"/>
      <c r="B57" s="90"/>
      <c r="C57" s="110" t="s">
        <v>52</v>
      </c>
      <c r="D57" s="82"/>
      <c r="E57" s="82"/>
      <c r="F57" s="82"/>
      <c r="G57" s="110" t="s">
        <v>53</v>
      </c>
      <c r="H57" s="82"/>
      <c r="I57" s="82"/>
      <c r="J57" s="82"/>
      <c r="K57" s="110" t="s">
        <v>54</v>
      </c>
      <c r="L57" s="82"/>
      <c r="M57" s="82"/>
      <c r="N57" s="82"/>
      <c r="O57" s="110" t="s">
        <v>55</v>
      </c>
      <c r="P57" s="82"/>
      <c r="Q57" s="82"/>
      <c r="R57" s="82"/>
      <c r="S57" s="82" t="s">
        <v>5</v>
      </c>
    </row>
    <row r="58" spans="1:19" s="32" customFormat="1" ht="22.5" x14ac:dyDescent="0.2">
      <c r="A58" s="91"/>
      <c r="B58" s="92"/>
      <c r="C58" s="16" t="s">
        <v>6</v>
      </c>
      <c r="D58" s="100" t="s">
        <v>88</v>
      </c>
      <c r="E58" s="100"/>
      <c r="F58" s="16" t="s">
        <v>89</v>
      </c>
      <c r="G58" s="16" t="s">
        <v>6</v>
      </c>
      <c r="H58" s="100" t="s">
        <v>88</v>
      </c>
      <c r="I58" s="100"/>
      <c r="J58" s="16" t="s">
        <v>89</v>
      </c>
      <c r="K58" s="16" t="s">
        <v>6</v>
      </c>
      <c r="L58" s="100" t="s">
        <v>88</v>
      </c>
      <c r="M58" s="100"/>
      <c r="N58" s="16" t="s">
        <v>89</v>
      </c>
      <c r="O58" s="16" t="s">
        <v>6</v>
      </c>
      <c r="P58" s="100" t="s">
        <v>88</v>
      </c>
      <c r="Q58" s="100"/>
      <c r="R58" s="16" t="s">
        <v>89</v>
      </c>
      <c r="S58" s="84"/>
    </row>
    <row r="59" spans="1:19" x14ac:dyDescent="0.2">
      <c r="A59" s="99" t="s">
        <v>8</v>
      </c>
      <c r="B59" s="48" t="s">
        <v>429</v>
      </c>
      <c r="C59" s="40">
        <v>31.06</v>
      </c>
      <c r="D59" s="40">
        <v>29.1</v>
      </c>
      <c r="E59" s="40">
        <v>33.03</v>
      </c>
      <c r="F59" s="41">
        <v>1061</v>
      </c>
      <c r="G59" s="40">
        <v>29.69</v>
      </c>
      <c r="H59" s="40">
        <v>27.7</v>
      </c>
      <c r="I59" s="40">
        <v>31.68</v>
      </c>
      <c r="J59" s="41">
        <v>943</v>
      </c>
      <c r="K59" s="40">
        <v>22.78</v>
      </c>
      <c r="L59" s="40">
        <v>20.98</v>
      </c>
      <c r="M59" s="40">
        <v>24.58</v>
      </c>
      <c r="N59" s="41">
        <v>781</v>
      </c>
      <c r="O59" s="40">
        <v>16.47</v>
      </c>
      <c r="P59" s="40">
        <v>14.9</v>
      </c>
      <c r="Q59" s="40">
        <v>18.03</v>
      </c>
      <c r="R59" s="41">
        <v>630</v>
      </c>
      <c r="S59" s="10">
        <f>R59+N59+J59+F59</f>
        <v>3415</v>
      </c>
    </row>
    <row r="60" spans="1:19" x14ac:dyDescent="0.2">
      <c r="A60" s="97"/>
      <c r="B60" s="47" t="s">
        <v>430</v>
      </c>
      <c r="C60" s="44">
        <v>27.64</v>
      </c>
      <c r="D60" s="44">
        <v>25.3</v>
      </c>
      <c r="E60" s="44">
        <v>29.99</v>
      </c>
      <c r="F60" s="45">
        <v>555</v>
      </c>
      <c r="G60" s="44">
        <v>32.24</v>
      </c>
      <c r="H60" s="44">
        <v>29.74</v>
      </c>
      <c r="I60" s="44">
        <v>34.74</v>
      </c>
      <c r="J60" s="45">
        <v>653</v>
      </c>
      <c r="K60" s="44">
        <v>25.16</v>
      </c>
      <c r="L60" s="44">
        <v>22.89</v>
      </c>
      <c r="M60" s="44">
        <v>27.42</v>
      </c>
      <c r="N60" s="45">
        <v>566</v>
      </c>
      <c r="O60" s="44">
        <v>14.96</v>
      </c>
      <c r="P60" s="44">
        <v>13.07</v>
      </c>
      <c r="Q60" s="44">
        <v>16.850000000000001</v>
      </c>
      <c r="R60" s="45">
        <v>326</v>
      </c>
      <c r="S60" s="10">
        <f t="shared" ref="S60:S67" si="2">R60+N60+J60+F60</f>
        <v>2100</v>
      </c>
    </row>
    <row r="61" spans="1:19" x14ac:dyDescent="0.2">
      <c r="A61" s="97"/>
      <c r="B61" s="47" t="s">
        <v>431</v>
      </c>
      <c r="C61" s="44">
        <v>39.29</v>
      </c>
      <c r="D61" s="44">
        <v>35.32</v>
      </c>
      <c r="E61" s="44">
        <v>43.26</v>
      </c>
      <c r="F61" s="45">
        <v>377</v>
      </c>
      <c r="G61" s="44">
        <v>25.16</v>
      </c>
      <c r="H61" s="44">
        <v>21.66</v>
      </c>
      <c r="I61" s="44">
        <v>28.65</v>
      </c>
      <c r="J61" s="45">
        <v>243</v>
      </c>
      <c r="K61" s="44">
        <v>18.940000000000001</v>
      </c>
      <c r="L61" s="44">
        <v>15.71</v>
      </c>
      <c r="M61" s="44">
        <v>22.17</v>
      </c>
      <c r="N61" s="45">
        <v>184</v>
      </c>
      <c r="O61" s="44">
        <v>16.61</v>
      </c>
      <c r="P61" s="44">
        <v>13.64</v>
      </c>
      <c r="Q61" s="44">
        <v>19.59</v>
      </c>
      <c r="R61" s="45">
        <v>182</v>
      </c>
      <c r="S61" s="10">
        <f t="shared" si="2"/>
        <v>986</v>
      </c>
    </row>
    <row r="62" spans="1:19" x14ac:dyDescent="0.2">
      <c r="A62" s="97"/>
      <c r="B62" s="49" t="s">
        <v>432</v>
      </c>
      <c r="C62" s="44">
        <v>43.21</v>
      </c>
      <c r="D62" s="44">
        <v>36.32</v>
      </c>
      <c r="E62" s="44">
        <v>50.1</v>
      </c>
      <c r="F62" s="45">
        <v>129</v>
      </c>
      <c r="G62" s="44">
        <v>14.22</v>
      </c>
      <c r="H62" s="44">
        <v>9.49</v>
      </c>
      <c r="I62" s="44">
        <v>18.940000000000001</v>
      </c>
      <c r="J62" s="45">
        <v>47</v>
      </c>
      <c r="K62" s="44">
        <v>6.75</v>
      </c>
      <c r="L62" s="44">
        <v>3.95</v>
      </c>
      <c r="M62" s="44">
        <v>9.56</v>
      </c>
      <c r="N62" s="45">
        <v>31</v>
      </c>
      <c r="O62" s="44">
        <v>35.82</v>
      </c>
      <c r="P62" s="44">
        <v>29.35</v>
      </c>
      <c r="Q62" s="44">
        <v>42.29</v>
      </c>
      <c r="R62" s="45">
        <v>122</v>
      </c>
      <c r="S62" s="10">
        <f t="shared" si="2"/>
        <v>329</v>
      </c>
    </row>
    <row r="63" spans="1:19" x14ac:dyDescent="0.2">
      <c r="A63" s="97"/>
      <c r="B63" s="49" t="s">
        <v>24</v>
      </c>
      <c r="C63" s="44">
        <v>39.200000000000003</v>
      </c>
      <c r="D63" s="44">
        <v>28.98</v>
      </c>
      <c r="E63" s="44">
        <v>49.43</v>
      </c>
      <c r="F63" s="45">
        <v>45</v>
      </c>
      <c r="G63" s="46" t="s">
        <v>282</v>
      </c>
      <c r="H63" s="44">
        <v>13.04</v>
      </c>
      <c r="I63" s="44">
        <v>29.13</v>
      </c>
      <c r="J63" s="45">
        <v>25</v>
      </c>
      <c r="K63" s="46" t="s">
        <v>247</v>
      </c>
      <c r="L63" s="44">
        <v>12.3</v>
      </c>
      <c r="M63" s="44">
        <v>26.91</v>
      </c>
      <c r="N63" s="45">
        <v>28</v>
      </c>
      <c r="O63" s="46" t="s">
        <v>345</v>
      </c>
      <c r="P63" s="44">
        <v>10.57</v>
      </c>
      <c r="Q63" s="44">
        <v>29.63</v>
      </c>
      <c r="R63" s="45">
        <v>21</v>
      </c>
      <c r="S63" s="10">
        <f t="shared" si="2"/>
        <v>119</v>
      </c>
    </row>
    <row r="64" spans="1:19" x14ac:dyDescent="0.2">
      <c r="A64" s="97"/>
      <c r="B64" s="49" t="s">
        <v>26</v>
      </c>
      <c r="C64" s="44">
        <v>42.19</v>
      </c>
      <c r="D64" s="44">
        <v>35.56</v>
      </c>
      <c r="E64" s="44">
        <v>48.83</v>
      </c>
      <c r="F64" s="45">
        <v>126</v>
      </c>
      <c r="G64" s="44">
        <v>13.53</v>
      </c>
      <c r="H64" s="44">
        <v>9.1</v>
      </c>
      <c r="I64" s="44">
        <v>17.95</v>
      </c>
      <c r="J64" s="45">
        <v>45</v>
      </c>
      <c r="K64" s="44">
        <v>7.24</v>
      </c>
      <c r="L64" s="44">
        <v>4.26</v>
      </c>
      <c r="M64" s="44">
        <v>10.23</v>
      </c>
      <c r="N64" s="45">
        <v>31</v>
      </c>
      <c r="O64" s="44">
        <v>37.04</v>
      </c>
      <c r="P64" s="44">
        <v>30.64</v>
      </c>
      <c r="Q64" s="44">
        <v>43.44</v>
      </c>
      <c r="R64" s="45">
        <v>121</v>
      </c>
      <c r="S64" s="10">
        <f t="shared" si="2"/>
        <v>323</v>
      </c>
    </row>
    <row r="65" spans="1:19" x14ac:dyDescent="0.2">
      <c r="A65" s="97"/>
      <c r="B65" s="49" t="s">
        <v>27</v>
      </c>
      <c r="C65" s="44">
        <v>34.94</v>
      </c>
      <c r="D65" s="44">
        <v>25.63</v>
      </c>
      <c r="E65" s="44">
        <v>44.25</v>
      </c>
      <c r="F65" s="45">
        <v>48</v>
      </c>
      <c r="G65" s="44">
        <v>24.47</v>
      </c>
      <c r="H65" s="44">
        <v>16.23</v>
      </c>
      <c r="I65" s="44">
        <v>32.72</v>
      </c>
      <c r="J65" s="45">
        <v>34</v>
      </c>
      <c r="K65" s="46" t="s">
        <v>343</v>
      </c>
      <c r="L65" s="44">
        <v>12.54</v>
      </c>
      <c r="M65" s="44">
        <v>27.76</v>
      </c>
      <c r="N65" s="45">
        <v>27</v>
      </c>
      <c r="O65" s="46" t="s">
        <v>346</v>
      </c>
      <c r="P65" s="44">
        <v>13.01</v>
      </c>
      <c r="Q65" s="44">
        <v>27.86</v>
      </c>
      <c r="R65" s="45">
        <v>29</v>
      </c>
      <c r="S65" s="10">
        <f t="shared" si="2"/>
        <v>138</v>
      </c>
    </row>
    <row r="66" spans="1:19" x14ac:dyDescent="0.2">
      <c r="A66" s="97"/>
      <c r="B66" s="49" t="s">
        <v>28</v>
      </c>
      <c r="C66" s="44">
        <v>41.95</v>
      </c>
      <c r="D66" s="44">
        <v>33.119999999999997</v>
      </c>
      <c r="E66" s="44">
        <v>50.78</v>
      </c>
      <c r="F66" s="45">
        <v>75</v>
      </c>
      <c r="G66" s="44">
        <v>24.26</v>
      </c>
      <c r="H66" s="44">
        <v>16.88</v>
      </c>
      <c r="I66" s="44">
        <v>31.64</v>
      </c>
      <c r="J66" s="45">
        <v>41</v>
      </c>
      <c r="K66" s="44">
        <v>21.18</v>
      </c>
      <c r="L66" s="44">
        <v>13.61</v>
      </c>
      <c r="M66" s="44">
        <v>28.76</v>
      </c>
      <c r="N66" s="45">
        <v>36</v>
      </c>
      <c r="O66" s="46" t="s">
        <v>347</v>
      </c>
      <c r="P66" s="44">
        <v>6.46</v>
      </c>
      <c r="Q66" s="44">
        <v>18.75</v>
      </c>
      <c r="R66" s="45">
        <v>19</v>
      </c>
      <c r="S66" s="10">
        <f t="shared" si="2"/>
        <v>171</v>
      </c>
    </row>
    <row r="67" spans="1:19" x14ac:dyDescent="0.2">
      <c r="A67" s="97"/>
      <c r="B67" s="49" t="s">
        <v>29</v>
      </c>
      <c r="C67" s="44">
        <v>38.76</v>
      </c>
      <c r="D67" s="44">
        <v>26.15</v>
      </c>
      <c r="E67" s="44">
        <v>51.37</v>
      </c>
      <c r="F67" s="45">
        <v>37</v>
      </c>
      <c r="G67" s="46" t="s">
        <v>270</v>
      </c>
      <c r="H67" s="44">
        <v>14.04</v>
      </c>
      <c r="I67" s="44">
        <v>42.76</v>
      </c>
      <c r="J67" s="45">
        <v>21</v>
      </c>
      <c r="K67" s="46" t="s">
        <v>344</v>
      </c>
      <c r="L67" s="44">
        <v>6.65</v>
      </c>
      <c r="M67" s="44">
        <v>24.43</v>
      </c>
      <c r="N67" s="45">
        <v>13</v>
      </c>
      <c r="O67" s="46" t="s">
        <v>348</v>
      </c>
      <c r="P67" s="44">
        <v>8.1199999999999992</v>
      </c>
      <c r="Q67" s="44">
        <v>26.48</v>
      </c>
      <c r="R67" s="45">
        <v>16</v>
      </c>
      <c r="S67" s="10">
        <f t="shared" si="2"/>
        <v>87</v>
      </c>
    </row>
    <row r="68" spans="1:19" s="22" customFormat="1" x14ac:dyDescent="0.2">
      <c r="A68" s="87" t="s">
        <v>0</v>
      </c>
      <c r="B68" s="88"/>
      <c r="C68" s="93">
        <v>2002</v>
      </c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</row>
    <row r="69" spans="1:19" s="31" customFormat="1" x14ac:dyDescent="0.2">
      <c r="A69" s="89"/>
      <c r="B69" s="90"/>
      <c r="C69" s="82" t="s">
        <v>56</v>
      </c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</row>
    <row r="70" spans="1:19" s="31" customFormat="1" ht="15" customHeight="1" x14ac:dyDescent="0.2">
      <c r="A70" s="89"/>
      <c r="B70" s="90"/>
      <c r="C70" s="110" t="s">
        <v>52</v>
      </c>
      <c r="D70" s="82"/>
      <c r="E70" s="82"/>
      <c r="F70" s="82"/>
      <c r="G70" s="110" t="s">
        <v>53</v>
      </c>
      <c r="H70" s="82"/>
      <c r="I70" s="82"/>
      <c r="J70" s="82"/>
      <c r="K70" s="110" t="s">
        <v>54</v>
      </c>
      <c r="L70" s="82"/>
      <c r="M70" s="82"/>
      <c r="N70" s="82"/>
      <c r="O70" s="110" t="s">
        <v>55</v>
      </c>
      <c r="P70" s="82"/>
      <c r="Q70" s="82"/>
      <c r="R70" s="82"/>
      <c r="S70" s="82" t="s">
        <v>5</v>
      </c>
    </row>
    <row r="71" spans="1:19" s="32" customFormat="1" ht="22.5" x14ac:dyDescent="0.2">
      <c r="A71" s="91"/>
      <c r="B71" s="92"/>
      <c r="C71" s="16" t="s">
        <v>6</v>
      </c>
      <c r="D71" s="100" t="s">
        <v>88</v>
      </c>
      <c r="E71" s="100"/>
      <c r="F71" s="16" t="s">
        <v>89</v>
      </c>
      <c r="G71" s="16" t="s">
        <v>6</v>
      </c>
      <c r="H71" s="100" t="s">
        <v>88</v>
      </c>
      <c r="I71" s="100"/>
      <c r="J71" s="16" t="s">
        <v>89</v>
      </c>
      <c r="K71" s="16" t="s">
        <v>6</v>
      </c>
      <c r="L71" s="100" t="s">
        <v>88</v>
      </c>
      <c r="M71" s="100"/>
      <c r="N71" s="16" t="s">
        <v>89</v>
      </c>
      <c r="O71" s="16" t="s">
        <v>6</v>
      </c>
      <c r="P71" s="100" t="s">
        <v>88</v>
      </c>
      <c r="Q71" s="100"/>
      <c r="R71" s="16" t="s">
        <v>89</v>
      </c>
      <c r="S71" s="84"/>
    </row>
    <row r="72" spans="1:19" x14ac:dyDescent="0.2">
      <c r="A72" s="99" t="s">
        <v>8</v>
      </c>
      <c r="B72" s="48" t="s">
        <v>429</v>
      </c>
      <c r="C72" s="40">
        <v>31.16</v>
      </c>
      <c r="D72" s="40">
        <v>29.25</v>
      </c>
      <c r="E72" s="40">
        <v>33.07</v>
      </c>
      <c r="F72" s="41">
        <v>1077</v>
      </c>
      <c r="G72" s="40">
        <v>22.95</v>
      </c>
      <c r="H72" s="40">
        <v>21.22</v>
      </c>
      <c r="I72" s="40">
        <v>24.67</v>
      </c>
      <c r="J72" s="41">
        <v>789</v>
      </c>
      <c r="K72" s="40">
        <v>19.39</v>
      </c>
      <c r="L72" s="40">
        <v>17.79</v>
      </c>
      <c r="M72" s="40">
        <v>20.99</v>
      </c>
      <c r="N72" s="41">
        <v>706</v>
      </c>
      <c r="O72" s="40">
        <v>26.5</v>
      </c>
      <c r="P72" s="40">
        <v>24.69</v>
      </c>
      <c r="Q72" s="40">
        <v>28.31</v>
      </c>
      <c r="R72" s="41">
        <v>939</v>
      </c>
      <c r="S72" s="41">
        <f>R72+N72+J72+F72</f>
        <v>3511</v>
      </c>
    </row>
    <row r="73" spans="1:19" x14ac:dyDescent="0.2">
      <c r="A73" s="97"/>
      <c r="B73" s="47" t="s">
        <v>430</v>
      </c>
      <c r="C73" s="44">
        <v>27.08</v>
      </c>
      <c r="D73" s="44">
        <v>24.86</v>
      </c>
      <c r="E73" s="44">
        <v>29.3</v>
      </c>
      <c r="F73" s="45">
        <v>624</v>
      </c>
      <c r="G73" s="44">
        <v>26.39</v>
      </c>
      <c r="H73" s="44">
        <v>24.23</v>
      </c>
      <c r="I73" s="44">
        <v>28.55</v>
      </c>
      <c r="J73" s="45">
        <v>642</v>
      </c>
      <c r="K73" s="44">
        <v>22.35</v>
      </c>
      <c r="L73" s="44">
        <v>20.34</v>
      </c>
      <c r="M73" s="44">
        <v>24.36</v>
      </c>
      <c r="N73" s="45">
        <v>563</v>
      </c>
      <c r="O73" s="44">
        <v>24.17</v>
      </c>
      <c r="P73" s="44">
        <v>22.08</v>
      </c>
      <c r="Q73" s="44">
        <v>26.27</v>
      </c>
      <c r="R73" s="45">
        <v>594</v>
      </c>
      <c r="S73" s="45">
        <f t="shared" ref="S73:S80" si="3">R73+N73+J73+F73</f>
        <v>2423</v>
      </c>
    </row>
    <row r="74" spans="1:19" x14ac:dyDescent="0.2">
      <c r="A74" s="97"/>
      <c r="B74" s="47" t="s">
        <v>431</v>
      </c>
      <c r="C74" s="44">
        <v>42.67</v>
      </c>
      <c r="D74" s="44">
        <v>38.4</v>
      </c>
      <c r="E74" s="44">
        <v>46.95</v>
      </c>
      <c r="F74" s="45">
        <v>331</v>
      </c>
      <c r="G74" s="44">
        <v>13.78</v>
      </c>
      <c r="H74" s="44">
        <v>10.96</v>
      </c>
      <c r="I74" s="44">
        <v>16.61</v>
      </c>
      <c r="J74" s="45">
        <v>111</v>
      </c>
      <c r="K74" s="44">
        <v>11.87</v>
      </c>
      <c r="L74" s="44">
        <v>9.1999999999999993</v>
      </c>
      <c r="M74" s="44">
        <v>14.53</v>
      </c>
      <c r="N74" s="45">
        <v>111</v>
      </c>
      <c r="O74" s="44">
        <v>31.68</v>
      </c>
      <c r="P74" s="44">
        <v>27.61</v>
      </c>
      <c r="Q74" s="44">
        <v>35.74</v>
      </c>
      <c r="R74" s="45">
        <v>241</v>
      </c>
      <c r="S74" s="45">
        <f t="shared" si="3"/>
        <v>794</v>
      </c>
    </row>
    <row r="75" spans="1:19" x14ac:dyDescent="0.2">
      <c r="A75" s="97"/>
      <c r="B75" s="49" t="s">
        <v>432</v>
      </c>
      <c r="C75" s="44">
        <v>40.659999999999997</v>
      </c>
      <c r="D75" s="44">
        <v>34.28</v>
      </c>
      <c r="E75" s="44">
        <v>47.03</v>
      </c>
      <c r="F75" s="45">
        <v>122</v>
      </c>
      <c r="G75" s="44">
        <v>12.73</v>
      </c>
      <c r="H75" s="44">
        <v>8.4600000000000009</v>
      </c>
      <c r="I75" s="44">
        <v>17</v>
      </c>
      <c r="J75" s="45">
        <v>36</v>
      </c>
      <c r="K75" s="44">
        <v>9.17</v>
      </c>
      <c r="L75" s="44">
        <v>5.72</v>
      </c>
      <c r="M75" s="44">
        <v>12.62</v>
      </c>
      <c r="N75" s="45">
        <v>32</v>
      </c>
      <c r="O75" s="44">
        <v>37.450000000000003</v>
      </c>
      <c r="P75" s="44">
        <v>30.67</v>
      </c>
      <c r="Q75" s="44">
        <v>44.22</v>
      </c>
      <c r="R75" s="45">
        <v>104</v>
      </c>
      <c r="S75" s="45">
        <f t="shared" si="3"/>
        <v>294</v>
      </c>
    </row>
    <row r="76" spans="1:19" x14ac:dyDescent="0.2">
      <c r="A76" s="97"/>
      <c r="B76" s="49" t="s">
        <v>24</v>
      </c>
      <c r="C76" s="44">
        <v>43.34</v>
      </c>
      <c r="D76" s="44">
        <v>33.380000000000003</v>
      </c>
      <c r="E76" s="44">
        <v>53.31</v>
      </c>
      <c r="F76" s="45">
        <v>54</v>
      </c>
      <c r="G76" s="46" t="s">
        <v>349</v>
      </c>
      <c r="H76" s="44">
        <v>10.119999999999999</v>
      </c>
      <c r="I76" s="44">
        <v>24.21</v>
      </c>
      <c r="J76" s="45">
        <v>23</v>
      </c>
      <c r="K76" s="46" t="s">
        <v>352</v>
      </c>
      <c r="L76" s="44">
        <v>8.5299999999999994</v>
      </c>
      <c r="M76" s="44">
        <v>22.78</v>
      </c>
      <c r="N76" s="45">
        <v>19</v>
      </c>
      <c r="O76" s="44">
        <v>23.84</v>
      </c>
      <c r="P76" s="44">
        <v>14.85</v>
      </c>
      <c r="Q76" s="44">
        <v>32.83</v>
      </c>
      <c r="R76" s="45">
        <v>30</v>
      </c>
      <c r="S76" s="45">
        <f t="shared" si="3"/>
        <v>126</v>
      </c>
    </row>
    <row r="77" spans="1:19" x14ac:dyDescent="0.2">
      <c r="A77" s="97"/>
      <c r="B77" s="49" t="s">
        <v>26</v>
      </c>
      <c r="C77" s="44">
        <v>42.3</v>
      </c>
      <c r="D77" s="44">
        <v>36.11</v>
      </c>
      <c r="E77" s="44">
        <v>48.5</v>
      </c>
      <c r="F77" s="45">
        <v>120</v>
      </c>
      <c r="G77" s="44">
        <v>12.85</v>
      </c>
      <c r="H77" s="44">
        <v>8.59</v>
      </c>
      <c r="I77" s="44">
        <v>17.100000000000001</v>
      </c>
      <c r="J77" s="45">
        <v>35</v>
      </c>
      <c r="K77" s="44">
        <v>9.91</v>
      </c>
      <c r="L77" s="44">
        <v>6.23</v>
      </c>
      <c r="M77" s="44">
        <v>13.58</v>
      </c>
      <c r="N77" s="45">
        <v>32</v>
      </c>
      <c r="O77" s="44">
        <v>34.950000000000003</v>
      </c>
      <c r="P77" s="44">
        <v>28.92</v>
      </c>
      <c r="Q77" s="44">
        <v>40.97</v>
      </c>
      <c r="R77" s="45">
        <v>101</v>
      </c>
      <c r="S77" s="45">
        <f t="shared" si="3"/>
        <v>288</v>
      </c>
    </row>
    <row r="78" spans="1:19" x14ac:dyDescent="0.2">
      <c r="A78" s="97"/>
      <c r="B78" s="49" t="s">
        <v>27</v>
      </c>
      <c r="C78" s="44">
        <v>35.78</v>
      </c>
      <c r="D78" s="44">
        <v>26.92</v>
      </c>
      <c r="E78" s="44">
        <v>44.64</v>
      </c>
      <c r="F78" s="45">
        <v>47</v>
      </c>
      <c r="G78" s="46" t="s">
        <v>350</v>
      </c>
      <c r="H78" s="44">
        <v>8.0399999999999991</v>
      </c>
      <c r="I78" s="44">
        <v>20.82</v>
      </c>
      <c r="J78" s="45">
        <v>20</v>
      </c>
      <c r="K78" s="46" t="s">
        <v>353</v>
      </c>
      <c r="L78" s="44">
        <v>12.06</v>
      </c>
      <c r="M78" s="44">
        <v>25.45</v>
      </c>
      <c r="N78" s="45">
        <v>29</v>
      </c>
      <c r="O78" s="44">
        <v>31.04</v>
      </c>
      <c r="P78" s="44">
        <v>22.12</v>
      </c>
      <c r="Q78" s="44">
        <v>39.96</v>
      </c>
      <c r="R78" s="45">
        <v>38</v>
      </c>
      <c r="S78" s="45">
        <f t="shared" si="3"/>
        <v>134</v>
      </c>
    </row>
    <row r="79" spans="1:19" x14ac:dyDescent="0.2">
      <c r="A79" s="97"/>
      <c r="B79" s="49" t="s">
        <v>28</v>
      </c>
      <c r="C79" s="44">
        <v>44.49</v>
      </c>
      <c r="D79" s="44">
        <v>36.04</v>
      </c>
      <c r="E79" s="44">
        <v>52.94</v>
      </c>
      <c r="F79" s="45">
        <v>72</v>
      </c>
      <c r="G79" s="46" t="s">
        <v>351</v>
      </c>
      <c r="H79" s="44">
        <v>6.87</v>
      </c>
      <c r="I79" s="44">
        <v>16.739999999999998</v>
      </c>
      <c r="J79" s="45">
        <v>23</v>
      </c>
      <c r="K79" s="46" t="s">
        <v>217</v>
      </c>
      <c r="L79" s="44">
        <v>6.24</v>
      </c>
      <c r="M79" s="44">
        <v>16</v>
      </c>
      <c r="N79" s="45">
        <v>23</v>
      </c>
      <c r="O79" s="44">
        <v>32.590000000000003</v>
      </c>
      <c r="P79" s="44">
        <v>24.58</v>
      </c>
      <c r="Q79" s="44">
        <v>40.6</v>
      </c>
      <c r="R79" s="45">
        <v>56</v>
      </c>
      <c r="S79" s="45">
        <f t="shared" si="3"/>
        <v>174</v>
      </c>
    </row>
    <row r="80" spans="1:19" x14ac:dyDescent="0.2">
      <c r="A80" s="97"/>
      <c r="B80" s="49" t="s">
        <v>29</v>
      </c>
      <c r="C80" s="44">
        <v>42.87</v>
      </c>
      <c r="D80" s="44">
        <v>32.270000000000003</v>
      </c>
      <c r="E80" s="44">
        <v>53.46</v>
      </c>
      <c r="F80" s="45">
        <v>41</v>
      </c>
      <c r="G80" s="46" t="s">
        <v>315</v>
      </c>
      <c r="H80" s="44">
        <v>3.92</v>
      </c>
      <c r="I80" s="44">
        <v>15.04</v>
      </c>
      <c r="J80" s="45">
        <v>11</v>
      </c>
      <c r="K80" s="46" t="s">
        <v>354</v>
      </c>
      <c r="L80" s="44">
        <v>3.86</v>
      </c>
      <c r="M80" s="44">
        <v>14.82</v>
      </c>
      <c r="N80" s="45">
        <v>11</v>
      </c>
      <c r="O80" s="44">
        <v>38.31</v>
      </c>
      <c r="P80" s="44">
        <v>27.81</v>
      </c>
      <c r="Q80" s="44">
        <v>48.82</v>
      </c>
      <c r="R80" s="45">
        <v>34</v>
      </c>
      <c r="S80" s="45">
        <f t="shared" si="3"/>
        <v>97</v>
      </c>
    </row>
    <row r="81" spans="1:19" s="22" customFormat="1" x14ac:dyDescent="0.2">
      <c r="A81" s="87" t="s">
        <v>0</v>
      </c>
      <c r="B81" s="88"/>
      <c r="C81" s="93">
        <v>1997</v>
      </c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</row>
    <row r="82" spans="1:19" s="31" customFormat="1" x14ac:dyDescent="0.2">
      <c r="A82" s="89"/>
      <c r="B82" s="90"/>
      <c r="C82" s="82" t="s">
        <v>56</v>
      </c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</row>
    <row r="83" spans="1:19" s="31" customFormat="1" ht="15" customHeight="1" x14ac:dyDescent="0.2">
      <c r="A83" s="89"/>
      <c r="B83" s="90"/>
      <c r="C83" s="110" t="s">
        <v>52</v>
      </c>
      <c r="D83" s="82"/>
      <c r="E83" s="82"/>
      <c r="F83" s="82"/>
      <c r="G83" s="110" t="s">
        <v>53</v>
      </c>
      <c r="H83" s="82"/>
      <c r="I83" s="82"/>
      <c r="J83" s="82"/>
      <c r="K83" s="110" t="s">
        <v>54</v>
      </c>
      <c r="L83" s="82"/>
      <c r="M83" s="82"/>
      <c r="N83" s="82"/>
      <c r="O83" s="110" t="s">
        <v>55</v>
      </c>
      <c r="P83" s="82"/>
      <c r="Q83" s="82"/>
      <c r="R83" s="82"/>
      <c r="S83" s="82" t="s">
        <v>5</v>
      </c>
    </row>
    <row r="84" spans="1:19" s="32" customFormat="1" ht="22.5" x14ac:dyDescent="0.2">
      <c r="A84" s="91"/>
      <c r="B84" s="92"/>
      <c r="C84" s="16" t="s">
        <v>6</v>
      </c>
      <c r="D84" s="100" t="s">
        <v>88</v>
      </c>
      <c r="E84" s="100"/>
      <c r="F84" s="16" t="s">
        <v>89</v>
      </c>
      <c r="G84" s="16" t="s">
        <v>6</v>
      </c>
      <c r="H84" s="100" t="s">
        <v>88</v>
      </c>
      <c r="I84" s="100"/>
      <c r="J84" s="16" t="s">
        <v>89</v>
      </c>
      <c r="K84" s="16" t="s">
        <v>6</v>
      </c>
      <c r="L84" s="100" t="s">
        <v>88</v>
      </c>
      <c r="M84" s="100"/>
      <c r="N84" s="16" t="s">
        <v>89</v>
      </c>
      <c r="O84" s="16" t="s">
        <v>6</v>
      </c>
      <c r="P84" s="100" t="s">
        <v>88</v>
      </c>
      <c r="Q84" s="100"/>
      <c r="R84" s="16" t="s">
        <v>89</v>
      </c>
      <c r="S84" s="84"/>
    </row>
    <row r="85" spans="1:19" x14ac:dyDescent="0.2">
      <c r="A85" s="99" t="s">
        <v>8</v>
      </c>
      <c r="B85" s="48" t="s">
        <v>429</v>
      </c>
      <c r="C85" s="40">
        <v>28.22</v>
      </c>
      <c r="D85" s="40">
        <v>25.94</v>
      </c>
      <c r="E85" s="40">
        <v>30.5</v>
      </c>
      <c r="F85" s="41">
        <v>555</v>
      </c>
      <c r="G85" s="40">
        <v>22.72</v>
      </c>
      <c r="H85" s="40">
        <v>20.57</v>
      </c>
      <c r="I85" s="40">
        <v>24.86</v>
      </c>
      <c r="J85" s="41">
        <v>418</v>
      </c>
      <c r="K85" s="40">
        <v>24.15</v>
      </c>
      <c r="L85" s="40">
        <v>21.97</v>
      </c>
      <c r="M85" s="40">
        <v>26.32</v>
      </c>
      <c r="N85" s="41">
        <v>457</v>
      </c>
      <c r="O85" s="40">
        <v>24.92</v>
      </c>
      <c r="P85" s="40">
        <v>22.73</v>
      </c>
      <c r="Q85" s="40">
        <v>27.11</v>
      </c>
      <c r="R85" s="41">
        <v>488</v>
      </c>
      <c r="S85" s="41">
        <f>R85+N85+J85+F85</f>
        <v>1918</v>
      </c>
    </row>
    <row r="86" spans="1:19" x14ac:dyDescent="0.2">
      <c r="A86" s="97"/>
      <c r="B86" s="47" t="s">
        <v>430</v>
      </c>
      <c r="C86" s="44">
        <v>22.91</v>
      </c>
      <c r="D86" s="44">
        <v>20.22</v>
      </c>
      <c r="E86" s="44">
        <v>25.6</v>
      </c>
      <c r="F86" s="45">
        <v>258</v>
      </c>
      <c r="G86" s="44">
        <v>25.81</v>
      </c>
      <c r="H86" s="44">
        <v>23.04</v>
      </c>
      <c r="I86" s="44">
        <v>28.57</v>
      </c>
      <c r="J86" s="45">
        <v>302</v>
      </c>
      <c r="K86" s="44">
        <v>26.73</v>
      </c>
      <c r="L86" s="44">
        <v>23.97</v>
      </c>
      <c r="M86" s="44">
        <v>29.48</v>
      </c>
      <c r="N86" s="45">
        <v>326</v>
      </c>
      <c r="O86" s="44">
        <v>24.55</v>
      </c>
      <c r="P86" s="44">
        <v>21.84</v>
      </c>
      <c r="Q86" s="44">
        <v>27.27</v>
      </c>
      <c r="R86" s="45">
        <v>299</v>
      </c>
      <c r="S86" s="45">
        <f t="shared" ref="S86:S92" si="4">R86+N86+J86+F86</f>
        <v>1185</v>
      </c>
    </row>
    <row r="87" spans="1:19" x14ac:dyDescent="0.2">
      <c r="A87" s="97"/>
      <c r="B87" s="47" t="s">
        <v>431</v>
      </c>
      <c r="C87" s="44">
        <v>40.58</v>
      </c>
      <c r="D87" s="44">
        <v>35.9</v>
      </c>
      <c r="E87" s="44">
        <v>45.27</v>
      </c>
      <c r="F87" s="45">
        <v>227</v>
      </c>
      <c r="G87" s="44">
        <v>17.64</v>
      </c>
      <c r="H87" s="44">
        <v>14.1</v>
      </c>
      <c r="I87" s="44">
        <v>21.18</v>
      </c>
      <c r="J87" s="45">
        <v>102</v>
      </c>
      <c r="K87" s="44">
        <v>19.260000000000002</v>
      </c>
      <c r="L87" s="44">
        <v>15.34</v>
      </c>
      <c r="M87" s="44">
        <v>23.18</v>
      </c>
      <c r="N87" s="45">
        <v>106</v>
      </c>
      <c r="O87" s="44">
        <v>22.52</v>
      </c>
      <c r="P87" s="44">
        <v>18.489999999999998</v>
      </c>
      <c r="Q87" s="44">
        <v>26.55</v>
      </c>
      <c r="R87" s="45">
        <v>119</v>
      </c>
      <c r="S87" s="45">
        <f t="shared" si="4"/>
        <v>554</v>
      </c>
    </row>
    <row r="88" spans="1:19" x14ac:dyDescent="0.2">
      <c r="A88" s="97"/>
      <c r="B88" s="49" t="s">
        <v>432</v>
      </c>
      <c r="C88" s="44">
        <v>38.78</v>
      </c>
      <c r="D88" s="44">
        <v>30.54</v>
      </c>
      <c r="E88" s="44">
        <v>47.01</v>
      </c>
      <c r="F88" s="45">
        <v>70</v>
      </c>
      <c r="G88" s="46" t="s">
        <v>355</v>
      </c>
      <c r="H88" s="44">
        <v>2.35</v>
      </c>
      <c r="I88" s="44">
        <v>11.09</v>
      </c>
      <c r="J88" s="45">
        <v>14</v>
      </c>
      <c r="K88" s="46" t="s">
        <v>357</v>
      </c>
      <c r="L88" s="44">
        <v>8.42</v>
      </c>
      <c r="M88" s="44">
        <v>19.23</v>
      </c>
      <c r="N88" s="45">
        <v>25</v>
      </c>
      <c r="O88" s="44">
        <v>40.68</v>
      </c>
      <c r="P88" s="44">
        <v>32.31</v>
      </c>
      <c r="Q88" s="44">
        <v>49.05</v>
      </c>
      <c r="R88" s="45">
        <v>70</v>
      </c>
      <c r="S88" s="45">
        <f t="shared" si="4"/>
        <v>179</v>
      </c>
    </row>
    <row r="89" spans="1:19" x14ac:dyDescent="0.2">
      <c r="A89" s="97"/>
      <c r="B89" s="49" t="s">
        <v>24</v>
      </c>
      <c r="C89" s="44" t="s">
        <v>25</v>
      </c>
      <c r="D89" s="44" t="s">
        <v>25</v>
      </c>
      <c r="E89" s="44" t="s">
        <v>25</v>
      </c>
      <c r="F89" s="45" t="s">
        <v>25</v>
      </c>
      <c r="G89" s="44" t="s">
        <v>25</v>
      </c>
      <c r="H89" s="44" t="s">
        <v>25</v>
      </c>
      <c r="I89" s="44" t="s">
        <v>25</v>
      </c>
      <c r="J89" s="45" t="s">
        <v>25</v>
      </c>
      <c r="K89" s="44" t="s">
        <v>25</v>
      </c>
      <c r="L89" s="44" t="s">
        <v>25</v>
      </c>
      <c r="M89" s="44" t="s">
        <v>25</v>
      </c>
      <c r="N89" s="45" t="s">
        <v>25</v>
      </c>
      <c r="O89" s="44" t="s">
        <v>25</v>
      </c>
      <c r="P89" s="44" t="s">
        <v>25</v>
      </c>
      <c r="Q89" s="44" t="s">
        <v>25</v>
      </c>
      <c r="R89" s="45" t="s">
        <v>25</v>
      </c>
      <c r="S89" s="45" t="s">
        <v>25</v>
      </c>
    </row>
    <row r="90" spans="1:19" x14ac:dyDescent="0.2">
      <c r="A90" s="97"/>
      <c r="B90" s="49" t="s">
        <v>26</v>
      </c>
      <c r="C90" s="44">
        <v>38.08</v>
      </c>
      <c r="D90" s="44">
        <v>29.78</v>
      </c>
      <c r="E90" s="44">
        <v>46.38</v>
      </c>
      <c r="F90" s="45">
        <v>67</v>
      </c>
      <c r="G90" s="46" t="s">
        <v>182</v>
      </c>
      <c r="H90" s="44">
        <v>2.2799999999999998</v>
      </c>
      <c r="I90" s="44">
        <v>11.46</v>
      </c>
      <c r="J90" s="45">
        <v>13</v>
      </c>
      <c r="K90" s="46" t="s">
        <v>358</v>
      </c>
      <c r="L90" s="44">
        <v>9.09</v>
      </c>
      <c r="M90" s="44">
        <v>20.56</v>
      </c>
      <c r="N90" s="45">
        <v>25</v>
      </c>
      <c r="O90" s="44">
        <v>40.229999999999997</v>
      </c>
      <c r="P90" s="44">
        <v>31.9</v>
      </c>
      <c r="Q90" s="44">
        <v>48.55</v>
      </c>
      <c r="R90" s="45">
        <v>69</v>
      </c>
      <c r="S90" s="45">
        <f t="shared" si="4"/>
        <v>174</v>
      </c>
    </row>
    <row r="91" spans="1:19" x14ac:dyDescent="0.2">
      <c r="A91" s="97"/>
      <c r="B91" s="49" t="s">
        <v>27</v>
      </c>
      <c r="C91" s="44" t="s">
        <v>25</v>
      </c>
      <c r="D91" s="44" t="s">
        <v>25</v>
      </c>
      <c r="E91" s="44" t="s">
        <v>25</v>
      </c>
      <c r="F91" s="45" t="s">
        <v>25</v>
      </c>
      <c r="G91" s="44" t="s">
        <v>25</v>
      </c>
      <c r="H91" s="44" t="s">
        <v>25</v>
      </c>
      <c r="I91" s="44" t="s">
        <v>25</v>
      </c>
      <c r="J91" s="45" t="s">
        <v>25</v>
      </c>
      <c r="K91" s="44" t="s">
        <v>25</v>
      </c>
      <c r="L91" s="44" t="s">
        <v>25</v>
      </c>
      <c r="M91" s="44" t="s">
        <v>25</v>
      </c>
      <c r="N91" s="45" t="s">
        <v>25</v>
      </c>
      <c r="O91" s="44" t="s">
        <v>25</v>
      </c>
      <c r="P91" s="44" t="s">
        <v>25</v>
      </c>
      <c r="Q91" s="44" t="s">
        <v>25</v>
      </c>
      <c r="R91" s="45" t="s">
        <v>25</v>
      </c>
      <c r="S91" s="45" t="s">
        <v>25</v>
      </c>
    </row>
    <row r="92" spans="1:19" x14ac:dyDescent="0.2">
      <c r="A92" s="97"/>
      <c r="B92" s="49" t="s">
        <v>28</v>
      </c>
      <c r="C92" s="44">
        <v>44.59</v>
      </c>
      <c r="D92" s="44">
        <v>35.869999999999997</v>
      </c>
      <c r="E92" s="44">
        <v>53.3</v>
      </c>
      <c r="F92" s="45">
        <v>65</v>
      </c>
      <c r="G92" s="46" t="s">
        <v>356</v>
      </c>
      <c r="H92" s="44">
        <v>9.01</v>
      </c>
      <c r="I92" s="44">
        <v>21.27</v>
      </c>
      <c r="J92" s="45">
        <v>24</v>
      </c>
      <c r="K92" s="44">
        <v>17.79</v>
      </c>
      <c r="L92" s="44">
        <v>11.6</v>
      </c>
      <c r="M92" s="44">
        <v>23.98</v>
      </c>
      <c r="N92" s="45">
        <v>30</v>
      </c>
      <c r="O92" s="44">
        <v>22.48</v>
      </c>
      <c r="P92" s="44">
        <v>14.91</v>
      </c>
      <c r="Q92" s="44">
        <v>30.05</v>
      </c>
      <c r="R92" s="45">
        <v>31</v>
      </c>
      <c r="S92" s="45">
        <f t="shared" si="4"/>
        <v>150</v>
      </c>
    </row>
    <row r="93" spans="1:19" x14ac:dyDescent="0.2">
      <c r="A93" s="97"/>
      <c r="B93" s="49" t="s">
        <v>29</v>
      </c>
      <c r="C93" s="44" t="s">
        <v>25</v>
      </c>
      <c r="D93" s="44" t="s">
        <v>25</v>
      </c>
      <c r="E93" s="44" t="s">
        <v>25</v>
      </c>
      <c r="F93" s="45" t="s">
        <v>25</v>
      </c>
      <c r="G93" s="44" t="s">
        <v>25</v>
      </c>
      <c r="H93" s="44" t="s">
        <v>25</v>
      </c>
      <c r="I93" s="44" t="s">
        <v>25</v>
      </c>
      <c r="J93" s="45" t="s">
        <v>25</v>
      </c>
      <c r="K93" s="44" t="s">
        <v>25</v>
      </c>
      <c r="L93" s="44" t="s">
        <v>25</v>
      </c>
      <c r="M93" s="44" t="s">
        <v>25</v>
      </c>
      <c r="N93" s="45" t="s">
        <v>25</v>
      </c>
      <c r="O93" s="44" t="s">
        <v>25</v>
      </c>
      <c r="P93" s="44" t="s">
        <v>25</v>
      </c>
      <c r="Q93" s="44" t="s">
        <v>25</v>
      </c>
      <c r="R93" s="45" t="s">
        <v>25</v>
      </c>
      <c r="S93" s="45" t="s">
        <v>25</v>
      </c>
    </row>
    <row r="94" spans="1:19" s="22" customFormat="1" x14ac:dyDescent="0.2">
      <c r="A94" s="87" t="s">
        <v>0</v>
      </c>
      <c r="B94" s="88"/>
      <c r="C94" s="93">
        <v>1992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</row>
    <row r="95" spans="1:19" s="31" customFormat="1" x14ac:dyDescent="0.2">
      <c r="A95" s="89"/>
      <c r="B95" s="90"/>
      <c r="C95" s="82" t="s">
        <v>56</v>
      </c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</row>
    <row r="96" spans="1:19" s="31" customFormat="1" ht="15" customHeight="1" x14ac:dyDescent="0.2">
      <c r="A96" s="89"/>
      <c r="B96" s="90"/>
      <c r="C96" s="110" t="s">
        <v>52</v>
      </c>
      <c r="D96" s="82"/>
      <c r="E96" s="82"/>
      <c r="F96" s="82"/>
      <c r="G96" s="110" t="s">
        <v>53</v>
      </c>
      <c r="H96" s="82"/>
      <c r="I96" s="82"/>
      <c r="J96" s="82"/>
      <c r="K96" s="110" t="s">
        <v>54</v>
      </c>
      <c r="L96" s="82"/>
      <c r="M96" s="82"/>
      <c r="N96" s="82"/>
      <c r="O96" s="110" t="s">
        <v>55</v>
      </c>
      <c r="P96" s="82"/>
      <c r="Q96" s="82"/>
      <c r="R96" s="82"/>
      <c r="S96" s="82" t="s">
        <v>5</v>
      </c>
    </row>
    <row r="97" spans="1:19" s="32" customFormat="1" ht="22.5" x14ac:dyDescent="0.2">
      <c r="A97" s="91"/>
      <c r="B97" s="92"/>
      <c r="C97" s="16" t="s">
        <v>6</v>
      </c>
      <c r="D97" s="100" t="s">
        <v>88</v>
      </c>
      <c r="E97" s="100"/>
      <c r="F97" s="16" t="s">
        <v>89</v>
      </c>
      <c r="G97" s="16" t="s">
        <v>6</v>
      </c>
      <c r="H97" s="100" t="s">
        <v>88</v>
      </c>
      <c r="I97" s="100"/>
      <c r="J97" s="16" t="s">
        <v>89</v>
      </c>
      <c r="K97" s="16" t="s">
        <v>6</v>
      </c>
      <c r="L97" s="100" t="s">
        <v>88</v>
      </c>
      <c r="M97" s="100"/>
      <c r="N97" s="16" t="s">
        <v>89</v>
      </c>
      <c r="O97" s="16" t="s">
        <v>6</v>
      </c>
      <c r="P97" s="100" t="s">
        <v>88</v>
      </c>
      <c r="Q97" s="100"/>
      <c r="R97" s="16" t="s">
        <v>89</v>
      </c>
      <c r="S97" s="84"/>
    </row>
    <row r="98" spans="1:19" x14ac:dyDescent="0.2">
      <c r="A98" s="99" t="s">
        <v>8</v>
      </c>
      <c r="B98" s="48" t="s">
        <v>429</v>
      </c>
      <c r="C98" s="40">
        <v>29.45</v>
      </c>
      <c r="D98" s="40">
        <v>26.49</v>
      </c>
      <c r="E98" s="40">
        <v>32.409999999999997</v>
      </c>
      <c r="F98" s="41">
        <v>363</v>
      </c>
      <c r="G98" s="40">
        <v>26.37</v>
      </c>
      <c r="H98" s="40">
        <v>23.5</v>
      </c>
      <c r="I98" s="40">
        <v>29.23</v>
      </c>
      <c r="J98" s="41">
        <v>315</v>
      </c>
      <c r="K98" s="40">
        <v>26.24</v>
      </c>
      <c r="L98" s="40">
        <v>23.42</v>
      </c>
      <c r="M98" s="40">
        <v>29.07</v>
      </c>
      <c r="N98" s="41">
        <v>355</v>
      </c>
      <c r="O98" s="40">
        <v>17.940000000000001</v>
      </c>
      <c r="P98" s="40">
        <v>15.56</v>
      </c>
      <c r="Q98" s="40">
        <v>20.32</v>
      </c>
      <c r="R98" s="41">
        <v>254</v>
      </c>
      <c r="S98" s="41">
        <f>R98+N98+J98+F98</f>
        <v>1287</v>
      </c>
    </row>
    <row r="99" spans="1:19" x14ac:dyDescent="0.2">
      <c r="A99" s="97"/>
      <c r="B99" s="47" t="s">
        <v>430</v>
      </c>
      <c r="C99" s="44">
        <v>24.01</v>
      </c>
      <c r="D99" s="44">
        <v>20.57</v>
      </c>
      <c r="E99" s="44">
        <v>27.44</v>
      </c>
      <c r="F99" s="45">
        <v>193</v>
      </c>
      <c r="G99" s="44">
        <v>29.89</v>
      </c>
      <c r="H99" s="44">
        <v>26.3</v>
      </c>
      <c r="I99" s="44">
        <v>33.479999999999997</v>
      </c>
      <c r="J99" s="45">
        <v>250</v>
      </c>
      <c r="K99" s="44">
        <v>28.5</v>
      </c>
      <c r="L99" s="44">
        <v>24.99</v>
      </c>
      <c r="M99" s="44">
        <v>32.020000000000003</v>
      </c>
      <c r="N99" s="45">
        <v>273</v>
      </c>
      <c r="O99" s="44">
        <v>17.600000000000001</v>
      </c>
      <c r="P99" s="44">
        <v>14.71</v>
      </c>
      <c r="Q99" s="44">
        <v>20.48</v>
      </c>
      <c r="R99" s="45">
        <v>169</v>
      </c>
      <c r="S99" s="45">
        <f t="shared" ref="S99:S105" si="5">R99+N99+J99+F99</f>
        <v>885</v>
      </c>
    </row>
    <row r="100" spans="1:19" x14ac:dyDescent="0.2">
      <c r="A100" s="97"/>
      <c r="B100" s="47" t="s">
        <v>431</v>
      </c>
      <c r="C100" s="44">
        <v>42.95</v>
      </c>
      <c r="D100" s="44">
        <v>36.85</v>
      </c>
      <c r="E100" s="44">
        <v>49.05</v>
      </c>
      <c r="F100" s="45">
        <v>136</v>
      </c>
      <c r="G100" s="44">
        <v>19.66</v>
      </c>
      <c r="H100" s="44">
        <v>14.61</v>
      </c>
      <c r="I100" s="44">
        <v>24.71</v>
      </c>
      <c r="J100" s="45">
        <v>60</v>
      </c>
      <c r="K100" s="44">
        <v>22.27</v>
      </c>
      <c r="L100" s="44">
        <v>17.27</v>
      </c>
      <c r="M100" s="44">
        <v>27.26</v>
      </c>
      <c r="N100" s="45">
        <v>75</v>
      </c>
      <c r="O100" s="44">
        <v>15.12</v>
      </c>
      <c r="P100" s="44">
        <v>10.96</v>
      </c>
      <c r="Q100" s="44">
        <v>19.28</v>
      </c>
      <c r="R100" s="45">
        <v>58</v>
      </c>
      <c r="S100" s="45">
        <f t="shared" si="5"/>
        <v>329</v>
      </c>
    </row>
    <row r="101" spans="1:19" x14ac:dyDescent="0.2">
      <c r="A101" s="97"/>
      <c r="B101" s="49" t="s">
        <v>432</v>
      </c>
      <c r="C101" s="44">
        <v>43.51</v>
      </c>
      <c r="D101" s="44">
        <v>30.44</v>
      </c>
      <c r="E101" s="44">
        <v>56.58</v>
      </c>
      <c r="F101" s="45">
        <v>34</v>
      </c>
      <c r="G101" s="46" t="s">
        <v>25</v>
      </c>
      <c r="H101" s="44">
        <v>0.93</v>
      </c>
      <c r="I101" s="44">
        <v>13.98</v>
      </c>
      <c r="J101" s="45">
        <v>5</v>
      </c>
      <c r="K101" s="44" t="s">
        <v>25</v>
      </c>
      <c r="L101" s="44">
        <v>2.52</v>
      </c>
      <c r="M101" s="44">
        <v>22.66</v>
      </c>
      <c r="N101" s="45">
        <v>7</v>
      </c>
      <c r="O101" s="44">
        <v>36.450000000000003</v>
      </c>
      <c r="P101" s="44">
        <v>23.71</v>
      </c>
      <c r="Q101" s="44">
        <v>49.19</v>
      </c>
      <c r="R101" s="45">
        <v>27</v>
      </c>
      <c r="S101" s="45">
        <f t="shared" si="5"/>
        <v>73</v>
      </c>
    </row>
    <row r="102" spans="1:19" x14ac:dyDescent="0.2">
      <c r="A102" s="97"/>
      <c r="B102" s="49" t="s">
        <v>24</v>
      </c>
      <c r="C102" s="44">
        <v>39.549999999999997</v>
      </c>
      <c r="D102" s="44">
        <v>27.93</v>
      </c>
      <c r="E102" s="44">
        <v>51.18</v>
      </c>
      <c r="F102" s="45">
        <v>30</v>
      </c>
      <c r="G102" s="46" t="s">
        <v>345</v>
      </c>
      <c r="H102" s="44">
        <v>10.51</v>
      </c>
      <c r="I102" s="44">
        <v>29.63</v>
      </c>
      <c r="J102" s="45">
        <v>14</v>
      </c>
      <c r="K102" s="46" t="s">
        <v>361</v>
      </c>
      <c r="L102" s="44">
        <v>8.15</v>
      </c>
      <c r="M102" s="44">
        <v>27.21</v>
      </c>
      <c r="N102" s="45">
        <v>13</v>
      </c>
      <c r="O102" s="44">
        <v>22.7</v>
      </c>
      <c r="P102" s="44">
        <v>13.25</v>
      </c>
      <c r="Q102" s="44">
        <v>32.14</v>
      </c>
      <c r="R102" s="45">
        <v>20</v>
      </c>
      <c r="S102" s="45">
        <f t="shared" si="5"/>
        <v>77</v>
      </c>
    </row>
    <row r="103" spans="1:19" x14ac:dyDescent="0.2">
      <c r="A103" s="97"/>
      <c r="B103" s="49" t="s">
        <v>26</v>
      </c>
      <c r="C103" s="44" t="s">
        <v>25</v>
      </c>
      <c r="D103" s="44" t="s">
        <v>25</v>
      </c>
      <c r="E103" s="44" t="s">
        <v>25</v>
      </c>
      <c r="F103" s="45" t="s">
        <v>25</v>
      </c>
      <c r="G103" s="44" t="s">
        <v>25</v>
      </c>
      <c r="H103" s="44" t="s">
        <v>25</v>
      </c>
      <c r="I103" s="44" t="s">
        <v>25</v>
      </c>
      <c r="J103" s="45" t="s">
        <v>25</v>
      </c>
      <c r="K103" s="44" t="s">
        <v>25</v>
      </c>
      <c r="L103" s="44" t="s">
        <v>25</v>
      </c>
      <c r="M103" s="44" t="s">
        <v>25</v>
      </c>
      <c r="N103" s="45" t="s">
        <v>25</v>
      </c>
      <c r="O103" s="44" t="s">
        <v>25</v>
      </c>
      <c r="P103" s="44" t="s">
        <v>25</v>
      </c>
      <c r="Q103" s="44" t="s">
        <v>25</v>
      </c>
      <c r="R103" s="45" t="s">
        <v>25</v>
      </c>
      <c r="S103" s="45" t="s">
        <v>25</v>
      </c>
    </row>
    <row r="104" spans="1:19" x14ac:dyDescent="0.2">
      <c r="A104" s="97"/>
      <c r="B104" s="49" t="s">
        <v>27</v>
      </c>
      <c r="C104" s="44" t="s">
        <v>25</v>
      </c>
      <c r="D104" s="44" t="s">
        <v>25</v>
      </c>
      <c r="E104" s="44" t="s">
        <v>25</v>
      </c>
      <c r="F104" s="45" t="s">
        <v>25</v>
      </c>
      <c r="G104" s="44" t="s">
        <v>25</v>
      </c>
      <c r="H104" s="44" t="s">
        <v>25</v>
      </c>
      <c r="I104" s="44" t="s">
        <v>25</v>
      </c>
      <c r="J104" s="45" t="s">
        <v>25</v>
      </c>
      <c r="K104" s="44" t="s">
        <v>25</v>
      </c>
      <c r="L104" s="44" t="s">
        <v>25</v>
      </c>
      <c r="M104" s="44" t="s">
        <v>25</v>
      </c>
      <c r="N104" s="45" t="s">
        <v>25</v>
      </c>
      <c r="O104" s="44" t="s">
        <v>25</v>
      </c>
      <c r="P104" s="44" t="s">
        <v>25</v>
      </c>
      <c r="Q104" s="44" t="s">
        <v>25</v>
      </c>
      <c r="R104" s="45" t="s">
        <v>25</v>
      </c>
      <c r="S104" s="45" t="s">
        <v>25</v>
      </c>
    </row>
    <row r="105" spans="1:19" x14ac:dyDescent="0.2">
      <c r="A105" s="97"/>
      <c r="B105" s="49" t="s">
        <v>28</v>
      </c>
      <c r="C105" s="44">
        <v>50</v>
      </c>
      <c r="D105" s="44">
        <v>38.020000000000003</v>
      </c>
      <c r="E105" s="44">
        <v>61.98</v>
      </c>
      <c r="F105" s="45">
        <v>40</v>
      </c>
      <c r="G105" s="46" t="s">
        <v>360</v>
      </c>
      <c r="H105" s="44">
        <v>8.27</v>
      </c>
      <c r="I105" s="44">
        <v>25.92</v>
      </c>
      <c r="J105" s="45">
        <v>13</v>
      </c>
      <c r="K105" s="46" t="s">
        <v>362</v>
      </c>
      <c r="L105" s="44">
        <v>7.71</v>
      </c>
      <c r="M105" s="44">
        <v>24.77</v>
      </c>
      <c r="N105" s="45">
        <v>14</v>
      </c>
      <c r="O105" s="44">
        <v>16.66</v>
      </c>
      <c r="P105" s="44">
        <v>6.92</v>
      </c>
      <c r="Q105" s="44">
        <v>26.4</v>
      </c>
      <c r="R105" s="45">
        <v>11</v>
      </c>
      <c r="S105" s="45">
        <f t="shared" si="5"/>
        <v>78</v>
      </c>
    </row>
    <row r="106" spans="1:19" x14ac:dyDescent="0.2">
      <c r="A106" s="97"/>
      <c r="B106" s="49" t="s">
        <v>29</v>
      </c>
      <c r="C106" s="44" t="s">
        <v>25</v>
      </c>
      <c r="D106" s="44" t="s">
        <v>25</v>
      </c>
      <c r="E106" s="44" t="s">
        <v>25</v>
      </c>
      <c r="F106" s="45" t="s">
        <v>25</v>
      </c>
      <c r="G106" s="44" t="s">
        <v>25</v>
      </c>
      <c r="H106" s="44" t="s">
        <v>25</v>
      </c>
      <c r="I106" s="44" t="s">
        <v>25</v>
      </c>
      <c r="J106" s="45" t="s">
        <v>25</v>
      </c>
      <c r="K106" s="44" t="s">
        <v>25</v>
      </c>
      <c r="L106" s="44" t="s">
        <v>25</v>
      </c>
      <c r="M106" s="44" t="s">
        <v>25</v>
      </c>
      <c r="N106" s="45" t="s">
        <v>25</v>
      </c>
      <c r="O106" s="44" t="s">
        <v>25</v>
      </c>
      <c r="P106" s="44" t="s">
        <v>25</v>
      </c>
      <c r="Q106" s="44" t="s">
        <v>25</v>
      </c>
      <c r="R106" s="45" t="s">
        <v>25</v>
      </c>
      <c r="S106" s="45" t="s">
        <v>25</v>
      </c>
    </row>
    <row r="107" spans="1:19" x14ac:dyDescent="0.2">
      <c r="A107" s="2" t="s">
        <v>195</v>
      </c>
      <c r="S107" s="4" t="s">
        <v>433</v>
      </c>
    </row>
    <row r="108" spans="1:19" x14ac:dyDescent="0.2">
      <c r="A108" s="2" t="s">
        <v>196</v>
      </c>
    </row>
  </sheetData>
  <mergeCells count="108">
    <mergeCell ref="S96:S97"/>
    <mergeCell ref="D97:E97"/>
    <mergeCell ref="H97:I97"/>
    <mergeCell ref="L97:M97"/>
    <mergeCell ref="P97:Q97"/>
    <mergeCell ref="C94:S94"/>
    <mergeCell ref="C95:S95"/>
    <mergeCell ref="C81:S81"/>
    <mergeCell ref="C82:S82"/>
    <mergeCell ref="S83:S84"/>
    <mergeCell ref="D84:E84"/>
    <mergeCell ref="H84:I84"/>
    <mergeCell ref="L84:M84"/>
    <mergeCell ref="P84:Q84"/>
    <mergeCell ref="G96:J96"/>
    <mergeCell ref="K96:N96"/>
    <mergeCell ref="O96:R96"/>
    <mergeCell ref="A59:A67"/>
    <mergeCell ref="A68:B71"/>
    <mergeCell ref="A72:A80"/>
    <mergeCell ref="A81:B84"/>
    <mergeCell ref="C55:S55"/>
    <mergeCell ref="C56:S56"/>
    <mergeCell ref="C1:S1"/>
    <mergeCell ref="T1:AJ1"/>
    <mergeCell ref="A24:A25"/>
    <mergeCell ref="S70:S71"/>
    <mergeCell ref="D71:E71"/>
    <mergeCell ref="H71:I71"/>
    <mergeCell ref="L71:M71"/>
    <mergeCell ref="P71:Q71"/>
    <mergeCell ref="D4:E4"/>
    <mergeCell ref="H4:I4"/>
    <mergeCell ref="A33:A41"/>
    <mergeCell ref="C44:F44"/>
    <mergeCell ref="G44:J44"/>
    <mergeCell ref="K44:N44"/>
    <mergeCell ref="O44:R44"/>
    <mergeCell ref="C42:S42"/>
    <mergeCell ref="C43:S43"/>
    <mergeCell ref="C70:F70"/>
    <mergeCell ref="A98:A106"/>
    <mergeCell ref="L4:M4"/>
    <mergeCell ref="P4:Q4"/>
    <mergeCell ref="U4:V4"/>
    <mergeCell ref="Y4:Z4"/>
    <mergeCell ref="AC4:AD4"/>
    <mergeCell ref="AG4:AH4"/>
    <mergeCell ref="S31:S32"/>
    <mergeCell ref="L32:M32"/>
    <mergeCell ref="P32:Q32"/>
    <mergeCell ref="S44:S45"/>
    <mergeCell ref="D45:E45"/>
    <mergeCell ref="H45:I45"/>
    <mergeCell ref="L45:M45"/>
    <mergeCell ref="P45:Q45"/>
    <mergeCell ref="S57:S58"/>
    <mergeCell ref="D58:E58"/>
    <mergeCell ref="H58:I58"/>
    <mergeCell ref="L58:M58"/>
    <mergeCell ref="P58:Q58"/>
    <mergeCell ref="C69:S69"/>
    <mergeCell ref="C68:S68"/>
    <mergeCell ref="D32:E32"/>
    <mergeCell ref="H32:I32"/>
    <mergeCell ref="G70:J70"/>
    <mergeCell ref="K70:N70"/>
    <mergeCell ref="O70:R70"/>
    <mergeCell ref="C83:F83"/>
    <mergeCell ref="G83:J83"/>
    <mergeCell ref="K83:N83"/>
    <mergeCell ref="O83:R83"/>
    <mergeCell ref="C96:F96"/>
    <mergeCell ref="A85:A93"/>
    <mergeCell ref="A94:B97"/>
    <mergeCell ref="A42:B45"/>
    <mergeCell ref="A46:A54"/>
    <mergeCell ref="A55:B58"/>
    <mergeCell ref="C30:S30"/>
    <mergeCell ref="A29:B32"/>
    <mergeCell ref="C31:F31"/>
    <mergeCell ref="G31:J31"/>
    <mergeCell ref="K31:N31"/>
    <mergeCell ref="O31:R31"/>
    <mergeCell ref="C57:F57"/>
    <mergeCell ref="G57:J57"/>
    <mergeCell ref="K57:N57"/>
    <mergeCell ref="O57:R57"/>
    <mergeCell ref="C29:S29"/>
    <mergeCell ref="A11:A12"/>
    <mergeCell ref="A13:A14"/>
    <mergeCell ref="A15:A17"/>
    <mergeCell ref="A18:A19"/>
    <mergeCell ref="A20:A21"/>
    <mergeCell ref="A22:A23"/>
    <mergeCell ref="C2:S2"/>
    <mergeCell ref="T2:AJ2"/>
    <mergeCell ref="C3:F3"/>
    <mergeCell ref="G3:J3"/>
    <mergeCell ref="K3:N3"/>
    <mergeCell ref="O3:R3"/>
    <mergeCell ref="S3:S4"/>
    <mergeCell ref="T3:W3"/>
    <mergeCell ref="X3:AA3"/>
    <mergeCell ref="AB3:AE3"/>
    <mergeCell ref="AF3:AI3"/>
    <mergeCell ref="AJ3:AJ4"/>
    <mergeCell ref="A1:B4"/>
  </mergeCells>
  <pageMargins left="0.59055118110236227" right="0.39370078740157483" top="0.98425196850393704" bottom="0.59055118110236227" header="0.31496062992125984" footer="0.31496062992125984"/>
  <pageSetup paperSize="9" scale="76" fitToWidth="2" fitToHeight="2" orientation="landscape" r:id="rId1"/>
  <headerFooter>
    <oddHeader>&amp;R&amp;G</oddHeader>
    <oddFooter>&amp;L&amp;8&amp;F-&amp;A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97"/>
  <sheetViews>
    <sheetView zoomScaleNormal="100" workbookViewId="0">
      <selection sqref="A1:AR80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22" width="8.7109375" style="2" customWidth="1"/>
    <col min="23" max="23" width="10.28515625" style="2" customWidth="1"/>
    <col min="24" max="43" width="8.7109375" style="2" customWidth="1"/>
    <col min="44" max="44" width="9.85546875" style="2" customWidth="1"/>
    <col min="45" max="74" width="8.7109375" style="2" customWidth="1"/>
    <col min="75" max="87" width="10.42578125" style="2" customWidth="1"/>
    <col min="88" max="16384" width="11.42578125" style="2"/>
  </cols>
  <sheetData>
    <row r="1" spans="1:62" s="8" customFormat="1" ht="15" customHeight="1" x14ac:dyDescent="0.2">
      <c r="A1" s="85" t="s">
        <v>0</v>
      </c>
      <c r="B1" s="86"/>
      <c r="C1" s="114" t="s">
        <v>62</v>
      </c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 t="s">
        <v>62</v>
      </c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20"/>
      <c r="BG1" s="7"/>
      <c r="BH1" s="7"/>
      <c r="BI1" s="7"/>
      <c r="BJ1" s="7"/>
    </row>
    <row r="2" spans="1:62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1" t="s">
        <v>429</v>
      </c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62" s="8" customFormat="1" x14ac:dyDescent="0.2">
      <c r="A3" s="85"/>
      <c r="B3" s="86"/>
      <c r="C3" s="113" t="s">
        <v>57</v>
      </c>
      <c r="D3" s="82"/>
      <c r="E3" s="82"/>
      <c r="F3" s="82"/>
      <c r="G3" s="113" t="s">
        <v>58</v>
      </c>
      <c r="H3" s="82"/>
      <c r="I3" s="82"/>
      <c r="J3" s="82"/>
      <c r="K3" s="113" t="s">
        <v>59</v>
      </c>
      <c r="L3" s="82"/>
      <c r="M3" s="82"/>
      <c r="N3" s="82"/>
      <c r="O3" s="113" t="s">
        <v>60</v>
      </c>
      <c r="P3" s="82"/>
      <c r="Q3" s="82"/>
      <c r="R3" s="82"/>
      <c r="S3" s="113" t="s">
        <v>61</v>
      </c>
      <c r="T3" s="82"/>
      <c r="U3" s="82"/>
      <c r="V3" s="82"/>
      <c r="W3" s="82" t="s">
        <v>5</v>
      </c>
      <c r="X3" s="113" t="s">
        <v>57</v>
      </c>
      <c r="Y3" s="82"/>
      <c r="Z3" s="82"/>
      <c r="AA3" s="82"/>
      <c r="AB3" s="113" t="s">
        <v>58</v>
      </c>
      <c r="AC3" s="82"/>
      <c r="AD3" s="82"/>
      <c r="AE3" s="82"/>
      <c r="AF3" s="113" t="s">
        <v>59</v>
      </c>
      <c r="AG3" s="82"/>
      <c r="AH3" s="82"/>
      <c r="AI3" s="82"/>
      <c r="AJ3" s="113" t="s">
        <v>60</v>
      </c>
      <c r="AK3" s="82"/>
      <c r="AL3" s="82"/>
      <c r="AM3" s="82"/>
      <c r="AN3" s="113" t="s">
        <v>61</v>
      </c>
      <c r="AO3" s="82"/>
      <c r="AP3" s="82"/>
      <c r="AQ3" s="82"/>
      <c r="AR3" s="82" t="s">
        <v>5</v>
      </c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62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16" t="s">
        <v>6</v>
      </c>
      <c r="L4" s="100" t="s">
        <v>88</v>
      </c>
      <c r="M4" s="100"/>
      <c r="N4" s="16" t="s">
        <v>89</v>
      </c>
      <c r="O4" s="16" t="s">
        <v>6</v>
      </c>
      <c r="P4" s="100" t="s">
        <v>88</v>
      </c>
      <c r="Q4" s="100"/>
      <c r="R4" s="16" t="s">
        <v>89</v>
      </c>
      <c r="S4" s="16" t="s">
        <v>6</v>
      </c>
      <c r="T4" s="100" t="s">
        <v>88</v>
      </c>
      <c r="U4" s="100"/>
      <c r="V4" s="16" t="s">
        <v>89</v>
      </c>
      <c r="W4" s="84"/>
      <c r="X4" s="16" t="s">
        <v>6</v>
      </c>
      <c r="Y4" s="100" t="s">
        <v>88</v>
      </c>
      <c r="Z4" s="100"/>
      <c r="AA4" s="16" t="s">
        <v>89</v>
      </c>
      <c r="AB4" s="16" t="s">
        <v>6</v>
      </c>
      <c r="AC4" s="100" t="s">
        <v>88</v>
      </c>
      <c r="AD4" s="100"/>
      <c r="AE4" s="16" t="s">
        <v>89</v>
      </c>
      <c r="AF4" s="16" t="s">
        <v>6</v>
      </c>
      <c r="AG4" s="100" t="s">
        <v>88</v>
      </c>
      <c r="AH4" s="100"/>
      <c r="AI4" s="16" t="s">
        <v>89</v>
      </c>
      <c r="AJ4" s="16" t="s">
        <v>6</v>
      </c>
      <c r="AK4" s="100" t="s">
        <v>88</v>
      </c>
      <c r="AL4" s="100"/>
      <c r="AM4" s="16" t="s">
        <v>89</v>
      </c>
      <c r="AN4" s="16" t="s">
        <v>6</v>
      </c>
      <c r="AO4" s="100" t="s">
        <v>88</v>
      </c>
      <c r="AP4" s="100"/>
      <c r="AQ4" s="16" t="s">
        <v>89</v>
      </c>
      <c r="AR4" s="84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62" s="3" customFormat="1" ht="12" customHeight="1" x14ac:dyDescent="0.2">
      <c r="A5" s="38" t="s">
        <v>8</v>
      </c>
      <c r="B5" s="39">
        <v>2017</v>
      </c>
      <c r="C5" s="40">
        <v>18.739999999999998</v>
      </c>
      <c r="D5" s="40">
        <v>16.64</v>
      </c>
      <c r="E5" s="40">
        <v>20.84</v>
      </c>
      <c r="F5" s="41">
        <v>293</v>
      </c>
      <c r="G5" s="40">
        <v>49.55</v>
      </c>
      <c r="H5" s="40">
        <v>46.92</v>
      </c>
      <c r="I5" s="40">
        <v>52.18</v>
      </c>
      <c r="J5" s="41">
        <v>800</v>
      </c>
      <c r="K5" s="40">
        <v>22.01</v>
      </c>
      <c r="L5" s="40">
        <v>19.86</v>
      </c>
      <c r="M5" s="40">
        <v>24.17</v>
      </c>
      <c r="N5" s="41">
        <v>368</v>
      </c>
      <c r="O5" s="40">
        <v>7.93</v>
      </c>
      <c r="P5" s="40">
        <v>6.52</v>
      </c>
      <c r="Q5" s="40">
        <v>9.34</v>
      </c>
      <c r="R5" s="41">
        <v>127</v>
      </c>
      <c r="S5" s="40">
        <v>1.77</v>
      </c>
      <c r="T5" s="40">
        <v>1.1100000000000001</v>
      </c>
      <c r="U5" s="40">
        <v>2.42</v>
      </c>
      <c r="V5" s="41">
        <v>32</v>
      </c>
      <c r="W5" s="41">
        <v>1620</v>
      </c>
      <c r="X5" s="40">
        <v>17.37</v>
      </c>
      <c r="Y5" s="40">
        <v>16.11</v>
      </c>
      <c r="Z5" s="40">
        <v>18.63</v>
      </c>
      <c r="AA5" s="41">
        <v>842</v>
      </c>
      <c r="AB5" s="40">
        <v>58.73</v>
      </c>
      <c r="AC5" s="40">
        <v>57.12</v>
      </c>
      <c r="AD5" s="40">
        <v>60.34</v>
      </c>
      <c r="AE5" s="41">
        <v>2827</v>
      </c>
      <c r="AF5" s="40">
        <v>17.649999999999999</v>
      </c>
      <c r="AG5" s="40">
        <v>16.43</v>
      </c>
      <c r="AH5" s="40">
        <v>18.88</v>
      </c>
      <c r="AI5" s="41">
        <v>891</v>
      </c>
      <c r="AJ5" s="40">
        <v>4.47</v>
      </c>
      <c r="AK5" s="40">
        <v>3.84</v>
      </c>
      <c r="AL5" s="40">
        <v>5.0999999999999996</v>
      </c>
      <c r="AM5" s="41">
        <v>244</v>
      </c>
      <c r="AN5" s="40">
        <v>1.78</v>
      </c>
      <c r="AO5" s="40">
        <v>1.33</v>
      </c>
      <c r="AP5" s="40">
        <v>2.2200000000000002</v>
      </c>
      <c r="AQ5" s="41">
        <v>86</v>
      </c>
      <c r="AR5" s="41">
        <v>4890</v>
      </c>
    </row>
    <row r="6" spans="1:62" s="3" customFormat="1" ht="12" customHeight="1" x14ac:dyDescent="0.2">
      <c r="A6" s="42"/>
      <c r="B6" s="43">
        <v>2012</v>
      </c>
      <c r="C6" s="44">
        <v>31.98</v>
      </c>
      <c r="D6" s="44">
        <v>29.13</v>
      </c>
      <c r="E6" s="44">
        <v>34.82</v>
      </c>
      <c r="F6" s="45">
        <v>472</v>
      </c>
      <c r="G6" s="44">
        <v>38.28</v>
      </c>
      <c r="H6" s="44">
        <v>35.479999999999997</v>
      </c>
      <c r="I6" s="44">
        <v>41.07</v>
      </c>
      <c r="J6" s="45">
        <v>633</v>
      </c>
      <c r="K6" s="44">
        <v>20.54</v>
      </c>
      <c r="L6" s="44">
        <v>18.29</v>
      </c>
      <c r="M6" s="44">
        <v>22.79</v>
      </c>
      <c r="N6" s="45">
        <v>353</v>
      </c>
      <c r="O6" s="44">
        <v>7.77</v>
      </c>
      <c r="P6" s="44">
        <v>6.13</v>
      </c>
      <c r="Q6" s="44">
        <v>9.41</v>
      </c>
      <c r="R6" s="45">
        <v>125</v>
      </c>
      <c r="S6" s="46" t="s">
        <v>305</v>
      </c>
      <c r="T6" s="44">
        <v>0.82</v>
      </c>
      <c r="U6" s="44">
        <v>2.0699999999999998</v>
      </c>
      <c r="V6" s="45">
        <v>27</v>
      </c>
      <c r="W6" s="45">
        <v>1610</v>
      </c>
      <c r="X6" s="44">
        <v>31.75</v>
      </c>
      <c r="Y6" s="44">
        <v>29.96</v>
      </c>
      <c r="Z6" s="44">
        <v>33.54</v>
      </c>
      <c r="AA6" s="45">
        <v>1363</v>
      </c>
      <c r="AB6" s="44">
        <v>45.26</v>
      </c>
      <c r="AC6" s="44">
        <v>43.46</v>
      </c>
      <c r="AD6" s="44">
        <v>47.07</v>
      </c>
      <c r="AE6" s="45">
        <v>2100</v>
      </c>
      <c r="AF6" s="44">
        <v>17.350000000000001</v>
      </c>
      <c r="AG6" s="44">
        <v>16.03</v>
      </c>
      <c r="AH6" s="44">
        <v>18.670000000000002</v>
      </c>
      <c r="AI6" s="45">
        <v>844</v>
      </c>
      <c r="AJ6" s="44">
        <v>4.55</v>
      </c>
      <c r="AK6" s="44">
        <v>3.82</v>
      </c>
      <c r="AL6" s="44">
        <v>5.27</v>
      </c>
      <c r="AM6" s="45">
        <v>224</v>
      </c>
      <c r="AN6" s="44">
        <v>1.0900000000000001</v>
      </c>
      <c r="AO6" s="44">
        <v>0.77</v>
      </c>
      <c r="AP6" s="44">
        <v>1.41</v>
      </c>
      <c r="AQ6" s="45">
        <v>62</v>
      </c>
      <c r="AR6" s="45">
        <v>4574</v>
      </c>
    </row>
    <row r="7" spans="1:62" s="3" customFormat="1" ht="12" customHeight="1" x14ac:dyDescent="0.2">
      <c r="A7" s="42"/>
      <c r="B7" s="43">
        <v>2007</v>
      </c>
      <c r="C7" s="44">
        <v>32.42</v>
      </c>
      <c r="D7" s="44">
        <v>29.75</v>
      </c>
      <c r="E7" s="44">
        <v>35.090000000000003</v>
      </c>
      <c r="F7" s="45">
        <v>566</v>
      </c>
      <c r="G7" s="44">
        <v>35.78</v>
      </c>
      <c r="H7" s="44">
        <v>32.97</v>
      </c>
      <c r="I7" s="44">
        <v>38.58</v>
      </c>
      <c r="J7" s="45">
        <v>543</v>
      </c>
      <c r="K7" s="44">
        <v>22.48</v>
      </c>
      <c r="L7" s="44">
        <v>20.010000000000002</v>
      </c>
      <c r="M7" s="44">
        <v>24.95</v>
      </c>
      <c r="N7" s="45">
        <v>350</v>
      </c>
      <c r="O7" s="44">
        <v>7.16</v>
      </c>
      <c r="P7" s="44">
        <v>5.62</v>
      </c>
      <c r="Q7" s="44">
        <v>8.6999999999999993</v>
      </c>
      <c r="R7" s="45">
        <v>111</v>
      </c>
      <c r="S7" s="44">
        <v>2.16</v>
      </c>
      <c r="T7" s="44">
        <v>1.27</v>
      </c>
      <c r="U7" s="44">
        <v>3.05</v>
      </c>
      <c r="V7" s="45">
        <v>34</v>
      </c>
      <c r="W7" s="45">
        <v>1604</v>
      </c>
      <c r="X7" s="44">
        <v>30.24</v>
      </c>
      <c r="Y7" s="44">
        <v>28.56</v>
      </c>
      <c r="Z7" s="44">
        <v>31.91</v>
      </c>
      <c r="AA7" s="45">
        <v>1428</v>
      </c>
      <c r="AB7" s="44">
        <v>45.02</v>
      </c>
      <c r="AC7" s="44">
        <v>43.16</v>
      </c>
      <c r="AD7" s="44">
        <v>46.88</v>
      </c>
      <c r="AE7" s="45">
        <v>1772</v>
      </c>
      <c r="AF7" s="44">
        <v>18.5</v>
      </c>
      <c r="AG7" s="44">
        <v>17.03</v>
      </c>
      <c r="AH7" s="44">
        <v>19.97</v>
      </c>
      <c r="AI7" s="45">
        <v>783</v>
      </c>
      <c r="AJ7" s="44">
        <v>4.95</v>
      </c>
      <c r="AK7" s="44">
        <v>4.17</v>
      </c>
      <c r="AL7" s="44">
        <v>5.73</v>
      </c>
      <c r="AM7" s="45">
        <v>221</v>
      </c>
      <c r="AN7" s="44">
        <v>1.3</v>
      </c>
      <c r="AO7" s="44">
        <v>0.86</v>
      </c>
      <c r="AP7" s="44">
        <v>1.73</v>
      </c>
      <c r="AQ7" s="45">
        <v>55</v>
      </c>
      <c r="AR7" s="45">
        <v>2288</v>
      </c>
    </row>
    <row r="8" spans="1:62" s="3" customFormat="1" ht="12" customHeight="1" x14ac:dyDescent="0.2">
      <c r="A8" s="42"/>
      <c r="B8" s="43">
        <v>2002</v>
      </c>
      <c r="C8" s="44">
        <v>32.08</v>
      </c>
      <c r="D8" s="44">
        <v>29.15</v>
      </c>
      <c r="E8" s="44">
        <v>35.01</v>
      </c>
      <c r="F8" s="45">
        <v>478</v>
      </c>
      <c r="G8" s="44">
        <v>36.5</v>
      </c>
      <c r="H8" s="44">
        <v>33.47</v>
      </c>
      <c r="I8" s="44">
        <v>39.54</v>
      </c>
      <c r="J8" s="45">
        <v>517</v>
      </c>
      <c r="K8" s="44">
        <v>21.62</v>
      </c>
      <c r="L8" s="44">
        <v>19.03</v>
      </c>
      <c r="M8" s="44">
        <v>24.21</v>
      </c>
      <c r="N8" s="45">
        <v>324</v>
      </c>
      <c r="O8" s="44">
        <v>5.89</v>
      </c>
      <c r="P8" s="44">
        <v>4.5</v>
      </c>
      <c r="Q8" s="44">
        <v>7.28</v>
      </c>
      <c r="R8" s="45">
        <v>97</v>
      </c>
      <c r="S8" s="44">
        <v>3.91</v>
      </c>
      <c r="T8" s="44">
        <v>2.7</v>
      </c>
      <c r="U8" s="44">
        <v>5.12</v>
      </c>
      <c r="V8" s="45">
        <v>57</v>
      </c>
      <c r="W8" s="45">
        <v>1473</v>
      </c>
      <c r="X8" s="44">
        <v>28.41</v>
      </c>
      <c r="Y8" s="44">
        <v>26.72</v>
      </c>
      <c r="Z8" s="44">
        <v>30.1</v>
      </c>
      <c r="AA8" s="45">
        <v>1240</v>
      </c>
      <c r="AB8" s="44">
        <v>47.15</v>
      </c>
      <c r="AC8" s="44">
        <v>45.3</v>
      </c>
      <c r="AD8" s="44">
        <v>49</v>
      </c>
      <c r="AE8" s="45">
        <v>2018</v>
      </c>
      <c r="AF8" s="44">
        <v>17.97</v>
      </c>
      <c r="AG8" s="44">
        <v>16.55</v>
      </c>
      <c r="AH8" s="44">
        <v>19.39</v>
      </c>
      <c r="AI8" s="45">
        <v>784</v>
      </c>
      <c r="AJ8" s="44">
        <v>4.3499999999999996</v>
      </c>
      <c r="AK8" s="44">
        <v>3.61</v>
      </c>
      <c r="AL8" s="44">
        <v>5.08</v>
      </c>
      <c r="AM8" s="45">
        <v>202</v>
      </c>
      <c r="AN8" s="44">
        <v>2.13</v>
      </c>
      <c r="AO8" s="44">
        <v>1.63</v>
      </c>
      <c r="AP8" s="44">
        <v>2.62</v>
      </c>
      <c r="AQ8" s="45">
        <v>101</v>
      </c>
      <c r="AR8" s="45">
        <v>2602</v>
      </c>
    </row>
    <row r="9" spans="1:62" s="3" customFormat="1" ht="12" customHeight="1" x14ac:dyDescent="0.2">
      <c r="A9" s="96" t="s">
        <v>9</v>
      </c>
      <c r="B9" s="43" t="s">
        <v>10</v>
      </c>
      <c r="C9" s="44">
        <v>12.13</v>
      </c>
      <c r="D9" s="44">
        <v>9.31</v>
      </c>
      <c r="E9" s="44">
        <v>14.95</v>
      </c>
      <c r="F9" s="45">
        <v>74</v>
      </c>
      <c r="G9" s="44">
        <v>55.16</v>
      </c>
      <c r="H9" s="44">
        <v>51.18</v>
      </c>
      <c r="I9" s="44">
        <v>59.13</v>
      </c>
      <c r="J9" s="45">
        <v>386</v>
      </c>
      <c r="K9" s="44">
        <v>22.54</v>
      </c>
      <c r="L9" s="44">
        <v>19.25</v>
      </c>
      <c r="M9" s="44">
        <v>25.83</v>
      </c>
      <c r="N9" s="45">
        <v>167</v>
      </c>
      <c r="O9" s="44">
        <v>6.85</v>
      </c>
      <c r="P9" s="44">
        <v>4.9000000000000004</v>
      </c>
      <c r="Q9" s="44">
        <v>8.8000000000000007</v>
      </c>
      <c r="R9" s="45">
        <v>50</v>
      </c>
      <c r="S9" s="46" t="s">
        <v>203</v>
      </c>
      <c r="T9" s="44">
        <v>1.92</v>
      </c>
      <c r="U9" s="44">
        <v>4.71</v>
      </c>
      <c r="V9" s="45">
        <v>25</v>
      </c>
      <c r="W9" s="45">
        <v>702</v>
      </c>
      <c r="X9" s="44">
        <v>10.36</v>
      </c>
      <c r="Y9" s="44">
        <v>8.8800000000000008</v>
      </c>
      <c r="Z9" s="44">
        <v>11.84</v>
      </c>
      <c r="AA9" s="45">
        <v>230</v>
      </c>
      <c r="AB9" s="44">
        <v>64.900000000000006</v>
      </c>
      <c r="AC9" s="44">
        <v>62.64</v>
      </c>
      <c r="AD9" s="44">
        <v>67.16</v>
      </c>
      <c r="AE9" s="45">
        <v>1457</v>
      </c>
      <c r="AF9" s="44">
        <v>18</v>
      </c>
      <c r="AG9" s="44">
        <v>16.2</v>
      </c>
      <c r="AH9" s="44">
        <v>19.8</v>
      </c>
      <c r="AI9" s="45">
        <v>431</v>
      </c>
      <c r="AJ9" s="44">
        <v>3.75</v>
      </c>
      <c r="AK9" s="44">
        <v>2.93</v>
      </c>
      <c r="AL9" s="44">
        <v>4.57</v>
      </c>
      <c r="AM9" s="45">
        <v>103</v>
      </c>
      <c r="AN9" s="44">
        <v>2.99</v>
      </c>
      <c r="AO9" s="44">
        <v>2.15</v>
      </c>
      <c r="AP9" s="44">
        <v>3.83</v>
      </c>
      <c r="AQ9" s="45">
        <v>67</v>
      </c>
      <c r="AR9" s="45">
        <v>2288</v>
      </c>
    </row>
    <row r="10" spans="1:62" s="3" customFormat="1" ht="12" customHeight="1" x14ac:dyDescent="0.2">
      <c r="A10" s="97"/>
      <c r="B10" s="43" t="s">
        <v>11</v>
      </c>
      <c r="C10" s="44">
        <v>23.51</v>
      </c>
      <c r="D10" s="44">
        <v>20.55</v>
      </c>
      <c r="E10" s="44">
        <v>26.47</v>
      </c>
      <c r="F10" s="45">
        <v>219</v>
      </c>
      <c r="G10" s="44">
        <v>45.5</v>
      </c>
      <c r="H10" s="44">
        <v>42.02</v>
      </c>
      <c r="I10" s="44">
        <v>48.98</v>
      </c>
      <c r="J10" s="45">
        <v>414</v>
      </c>
      <c r="K10" s="44">
        <v>21.63</v>
      </c>
      <c r="L10" s="44">
        <v>18.77</v>
      </c>
      <c r="M10" s="44">
        <v>24.5</v>
      </c>
      <c r="N10" s="45">
        <v>201</v>
      </c>
      <c r="O10" s="44">
        <v>8.7100000000000009</v>
      </c>
      <c r="P10" s="44">
        <v>6.73</v>
      </c>
      <c r="Q10" s="44">
        <v>10.68</v>
      </c>
      <c r="R10" s="45">
        <v>77</v>
      </c>
      <c r="S10" s="44" t="s">
        <v>25</v>
      </c>
      <c r="T10" s="44">
        <v>0.15</v>
      </c>
      <c r="U10" s="44">
        <v>1.1499999999999999</v>
      </c>
      <c r="V10" s="45">
        <v>7</v>
      </c>
      <c r="W10" s="45">
        <v>918</v>
      </c>
      <c r="X10" s="44">
        <v>23.28</v>
      </c>
      <c r="Y10" s="44">
        <v>21.36</v>
      </c>
      <c r="Z10" s="44">
        <v>25.21</v>
      </c>
      <c r="AA10" s="45">
        <v>612</v>
      </c>
      <c r="AB10" s="44">
        <v>53.53</v>
      </c>
      <c r="AC10" s="44">
        <v>51.29</v>
      </c>
      <c r="AD10" s="44">
        <v>55.77</v>
      </c>
      <c r="AE10" s="45">
        <v>1370</v>
      </c>
      <c r="AF10" s="44">
        <v>17.36</v>
      </c>
      <c r="AG10" s="44">
        <v>15.68</v>
      </c>
      <c r="AH10" s="44">
        <v>19.03</v>
      </c>
      <c r="AI10" s="45">
        <v>460</v>
      </c>
      <c r="AJ10" s="44">
        <v>5.07</v>
      </c>
      <c r="AK10" s="44">
        <v>4.1500000000000004</v>
      </c>
      <c r="AL10" s="44">
        <v>6</v>
      </c>
      <c r="AM10" s="45">
        <v>141</v>
      </c>
      <c r="AN10" s="46" t="s">
        <v>323</v>
      </c>
      <c r="AO10" s="44">
        <v>0.35</v>
      </c>
      <c r="AP10" s="44">
        <v>1.1599999999999999</v>
      </c>
      <c r="AQ10" s="45">
        <v>19</v>
      </c>
      <c r="AR10" s="45">
        <v>2602</v>
      </c>
    </row>
    <row r="11" spans="1:62" s="3" customFormat="1" ht="12" customHeight="1" x14ac:dyDescent="0.2">
      <c r="A11" s="96" t="s">
        <v>12</v>
      </c>
      <c r="B11" s="43" t="s">
        <v>13</v>
      </c>
      <c r="C11" s="44">
        <v>16.39</v>
      </c>
      <c r="D11" s="44">
        <v>14.19</v>
      </c>
      <c r="E11" s="44">
        <v>18.59</v>
      </c>
      <c r="F11" s="45">
        <v>211</v>
      </c>
      <c r="G11" s="44">
        <v>51.41</v>
      </c>
      <c r="H11" s="44">
        <v>48.49</v>
      </c>
      <c r="I11" s="44">
        <v>54.33</v>
      </c>
      <c r="J11" s="45">
        <v>669</v>
      </c>
      <c r="K11" s="44">
        <v>22.53</v>
      </c>
      <c r="L11" s="44">
        <v>20.100000000000001</v>
      </c>
      <c r="M11" s="44">
        <v>24.96</v>
      </c>
      <c r="N11" s="45">
        <v>301</v>
      </c>
      <c r="O11" s="44">
        <v>7.63</v>
      </c>
      <c r="P11" s="44">
        <v>6.12</v>
      </c>
      <c r="Q11" s="44">
        <v>9.14</v>
      </c>
      <c r="R11" s="45">
        <v>101</v>
      </c>
      <c r="S11" s="46" t="s">
        <v>303</v>
      </c>
      <c r="T11" s="44">
        <v>1.24</v>
      </c>
      <c r="U11" s="44">
        <v>2.84</v>
      </c>
      <c r="V11" s="45">
        <v>29</v>
      </c>
      <c r="W11" s="45">
        <v>1311</v>
      </c>
      <c r="X11" s="44">
        <v>15.51</v>
      </c>
      <c r="Y11" s="44">
        <v>14.17</v>
      </c>
      <c r="Z11" s="44">
        <v>16.86</v>
      </c>
      <c r="AA11" s="45">
        <v>606</v>
      </c>
      <c r="AB11" s="44">
        <v>60.44</v>
      </c>
      <c r="AC11" s="44">
        <v>58.65</v>
      </c>
      <c r="AD11" s="44">
        <v>62.23</v>
      </c>
      <c r="AE11" s="45">
        <v>2305</v>
      </c>
      <c r="AF11" s="44">
        <v>17.899999999999999</v>
      </c>
      <c r="AG11" s="44">
        <v>16.52</v>
      </c>
      <c r="AH11" s="44">
        <v>19.28</v>
      </c>
      <c r="AI11" s="45">
        <v>717</v>
      </c>
      <c r="AJ11" s="44">
        <v>4.42</v>
      </c>
      <c r="AK11" s="44">
        <v>3.72</v>
      </c>
      <c r="AL11" s="44">
        <v>5.1100000000000003</v>
      </c>
      <c r="AM11" s="45">
        <v>196</v>
      </c>
      <c r="AN11" s="44">
        <v>1.73</v>
      </c>
      <c r="AO11" s="44">
        <v>1.24</v>
      </c>
      <c r="AP11" s="44">
        <v>2.2200000000000002</v>
      </c>
      <c r="AQ11" s="45">
        <v>69</v>
      </c>
      <c r="AR11" s="45">
        <v>3893</v>
      </c>
    </row>
    <row r="12" spans="1:62" s="3" customFormat="1" ht="12" customHeight="1" x14ac:dyDescent="0.2">
      <c r="A12" s="97"/>
      <c r="B12" s="43" t="s">
        <v>14</v>
      </c>
      <c r="C12" s="44">
        <v>27.05</v>
      </c>
      <c r="D12" s="44">
        <v>21.7</v>
      </c>
      <c r="E12" s="44">
        <v>32.4</v>
      </c>
      <c r="F12" s="45">
        <v>82</v>
      </c>
      <c r="G12" s="44">
        <v>42.96</v>
      </c>
      <c r="H12" s="44">
        <v>37.049999999999997</v>
      </c>
      <c r="I12" s="44">
        <v>48.87</v>
      </c>
      <c r="J12" s="45">
        <v>131</v>
      </c>
      <c r="K12" s="44">
        <v>20.190000000000001</v>
      </c>
      <c r="L12" s="44">
        <v>15.49</v>
      </c>
      <c r="M12" s="44">
        <v>24.89</v>
      </c>
      <c r="N12" s="45">
        <v>67</v>
      </c>
      <c r="O12" s="46" t="s">
        <v>212</v>
      </c>
      <c r="P12" s="44">
        <v>5.49</v>
      </c>
      <c r="Q12" s="44">
        <v>12.48</v>
      </c>
      <c r="R12" s="45">
        <v>26</v>
      </c>
      <c r="S12" s="44" t="s">
        <v>25</v>
      </c>
      <c r="T12" s="44">
        <v>0</v>
      </c>
      <c r="U12" s="44">
        <v>1.75</v>
      </c>
      <c r="V12" s="45">
        <v>3</v>
      </c>
      <c r="W12" s="45">
        <v>309</v>
      </c>
      <c r="X12" s="44">
        <v>23.7</v>
      </c>
      <c r="Y12" s="44">
        <v>20.61</v>
      </c>
      <c r="Z12" s="44">
        <v>26.79</v>
      </c>
      <c r="AA12" s="45">
        <v>236</v>
      </c>
      <c r="AB12" s="44">
        <v>52.93</v>
      </c>
      <c r="AC12" s="44">
        <v>49.37</v>
      </c>
      <c r="AD12" s="44">
        <v>56.48</v>
      </c>
      <c r="AE12" s="45">
        <v>522</v>
      </c>
      <c r="AF12" s="44">
        <v>16.8</v>
      </c>
      <c r="AG12" s="44">
        <v>14.16</v>
      </c>
      <c r="AH12" s="44">
        <v>19.440000000000001</v>
      </c>
      <c r="AI12" s="45">
        <v>174</v>
      </c>
      <c r="AJ12" s="44">
        <v>4.6500000000000004</v>
      </c>
      <c r="AK12" s="44">
        <v>3.23</v>
      </c>
      <c r="AL12" s="44">
        <v>6.06</v>
      </c>
      <c r="AM12" s="45">
        <v>48</v>
      </c>
      <c r="AN12" s="46" t="s">
        <v>207</v>
      </c>
      <c r="AO12" s="44">
        <v>0.91</v>
      </c>
      <c r="AP12" s="44">
        <v>2.95</v>
      </c>
      <c r="AQ12" s="45">
        <v>17</v>
      </c>
      <c r="AR12" s="45">
        <v>997</v>
      </c>
    </row>
    <row r="13" spans="1:62" s="3" customFormat="1" ht="12" customHeight="1" x14ac:dyDescent="0.2">
      <c r="A13" s="96" t="s">
        <v>15</v>
      </c>
      <c r="B13" s="47" t="s">
        <v>87</v>
      </c>
      <c r="C13" s="44">
        <v>29.93</v>
      </c>
      <c r="D13" s="44">
        <v>25.12</v>
      </c>
      <c r="E13" s="44">
        <v>34.75</v>
      </c>
      <c r="F13" s="45">
        <v>122</v>
      </c>
      <c r="G13" s="44">
        <v>43.9</v>
      </c>
      <c r="H13" s="44">
        <v>38.75</v>
      </c>
      <c r="I13" s="44">
        <v>49.06</v>
      </c>
      <c r="J13" s="45">
        <v>182</v>
      </c>
      <c r="K13" s="44">
        <v>17.52</v>
      </c>
      <c r="L13" s="44">
        <v>13.76</v>
      </c>
      <c r="M13" s="44">
        <v>21.29</v>
      </c>
      <c r="N13" s="45">
        <v>82</v>
      </c>
      <c r="O13" s="46" t="s">
        <v>363</v>
      </c>
      <c r="P13" s="44">
        <v>4.3600000000000003</v>
      </c>
      <c r="Q13" s="44">
        <v>9.76</v>
      </c>
      <c r="R13" s="45">
        <v>28</v>
      </c>
      <c r="S13" s="44" t="s">
        <v>25</v>
      </c>
      <c r="T13" s="44">
        <v>0.46</v>
      </c>
      <c r="U13" s="44">
        <v>2.7</v>
      </c>
      <c r="V13" s="45">
        <v>8</v>
      </c>
      <c r="W13" s="45">
        <v>422</v>
      </c>
      <c r="X13" s="44">
        <v>28.42</v>
      </c>
      <c r="Y13" s="44">
        <v>25.2</v>
      </c>
      <c r="Z13" s="44">
        <v>31.64</v>
      </c>
      <c r="AA13" s="45">
        <v>307</v>
      </c>
      <c r="AB13" s="44">
        <v>49.89</v>
      </c>
      <c r="AC13" s="44">
        <v>46.39</v>
      </c>
      <c r="AD13" s="44">
        <v>53.38</v>
      </c>
      <c r="AE13" s="45">
        <v>542</v>
      </c>
      <c r="AF13" s="44">
        <v>14.77</v>
      </c>
      <c r="AG13" s="44">
        <v>12.33</v>
      </c>
      <c r="AH13" s="44">
        <v>17.21</v>
      </c>
      <c r="AI13" s="45">
        <v>169</v>
      </c>
      <c r="AJ13" s="44">
        <v>5.41</v>
      </c>
      <c r="AK13" s="44">
        <v>3.82</v>
      </c>
      <c r="AL13" s="44">
        <v>7</v>
      </c>
      <c r="AM13" s="45">
        <v>57</v>
      </c>
      <c r="AN13" s="46" t="s">
        <v>307</v>
      </c>
      <c r="AO13" s="44">
        <v>0.63</v>
      </c>
      <c r="AP13" s="44">
        <v>2.38</v>
      </c>
      <c r="AQ13" s="45">
        <v>15</v>
      </c>
      <c r="AR13" s="45">
        <v>1090</v>
      </c>
    </row>
    <row r="14" spans="1:62" s="3" customFormat="1" ht="12" customHeight="1" x14ac:dyDescent="0.2">
      <c r="A14" s="97"/>
      <c r="B14" s="47" t="s">
        <v>86</v>
      </c>
      <c r="C14" s="44">
        <v>16.46</v>
      </c>
      <c r="D14" s="44">
        <v>13.68</v>
      </c>
      <c r="E14" s="44">
        <v>19.239999999999998</v>
      </c>
      <c r="F14" s="45">
        <v>133</v>
      </c>
      <c r="G14" s="44">
        <v>49.04</v>
      </c>
      <c r="H14" s="44">
        <v>45.36</v>
      </c>
      <c r="I14" s="44">
        <v>52.72</v>
      </c>
      <c r="J14" s="45">
        <v>410</v>
      </c>
      <c r="K14" s="44">
        <v>22.82</v>
      </c>
      <c r="L14" s="44">
        <v>19.71</v>
      </c>
      <c r="M14" s="44">
        <v>25.93</v>
      </c>
      <c r="N14" s="45">
        <v>189</v>
      </c>
      <c r="O14" s="44">
        <v>9.17</v>
      </c>
      <c r="P14" s="44">
        <v>7.05</v>
      </c>
      <c r="Q14" s="44">
        <v>11.3</v>
      </c>
      <c r="R14" s="45">
        <v>74</v>
      </c>
      <c r="S14" s="46" t="s">
        <v>364</v>
      </c>
      <c r="T14" s="44">
        <v>1.38</v>
      </c>
      <c r="U14" s="44">
        <v>3.63</v>
      </c>
      <c r="V14" s="45">
        <v>22</v>
      </c>
      <c r="W14" s="45">
        <v>828</v>
      </c>
      <c r="X14" s="44">
        <v>16.309999999999999</v>
      </c>
      <c r="Y14" s="44">
        <v>14.6</v>
      </c>
      <c r="Z14" s="44">
        <v>18.010000000000002</v>
      </c>
      <c r="AA14" s="45">
        <v>409</v>
      </c>
      <c r="AB14" s="44">
        <v>59.36</v>
      </c>
      <c r="AC14" s="44">
        <v>57.16</v>
      </c>
      <c r="AD14" s="44">
        <v>61.56</v>
      </c>
      <c r="AE14" s="45">
        <v>1516</v>
      </c>
      <c r="AF14" s="44">
        <v>18.02</v>
      </c>
      <c r="AG14" s="44">
        <v>16.32</v>
      </c>
      <c r="AH14" s="44">
        <v>19.71</v>
      </c>
      <c r="AI14" s="45">
        <v>476</v>
      </c>
      <c r="AJ14" s="44">
        <v>4.4800000000000004</v>
      </c>
      <c r="AK14" s="44">
        <v>3.64</v>
      </c>
      <c r="AL14" s="44">
        <v>5.33</v>
      </c>
      <c r="AM14" s="45">
        <v>130</v>
      </c>
      <c r="AN14" s="44">
        <v>1.83</v>
      </c>
      <c r="AO14" s="44">
        <v>1.23</v>
      </c>
      <c r="AP14" s="44">
        <v>2.4300000000000002</v>
      </c>
      <c r="AQ14" s="45">
        <v>50</v>
      </c>
      <c r="AR14" s="45">
        <v>2581</v>
      </c>
    </row>
    <row r="15" spans="1:62" s="3" customFormat="1" ht="12" customHeight="1" x14ac:dyDescent="0.2">
      <c r="A15" s="97"/>
      <c r="B15" s="43" t="s">
        <v>16</v>
      </c>
      <c r="C15" s="44">
        <v>10.79</v>
      </c>
      <c r="D15" s="44">
        <v>7.11</v>
      </c>
      <c r="E15" s="44">
        <v>14.47</v>
      </c>
      <c r="F15" s="45">
        <v>34</v>
      </c>
      <c r="G15" s="44">
        <v>56.69</v>
      </c>
      <c r="H15" s="44">
        <v>51.25</v>
      </c>
      <c r="I15" s="44">
        <v>62.13</v>
      </c>
      <c r="J15" s="45">
        <v>204</v>
      </c>
      <c r="K15" s="44">
        <v>25.85</v>
      </c>
      <c r="L15" s="44">
        <v>21.1</v>
      </c>
      <c r="M15" s="44">
        <v>30.6</v>
      </c>
      <c r="N15" s="45">
        <v>97</v>
      </c>
      <c r="O15" s="46" t="s">
        <v>223</v>
      </c>
      <c r="P15" s="44">
        <v>3.8</v>
      </c>
      <c r="Q15" s="44">
        <v>8.81</v>
      </c>
      <c r="R15" s="45">
        <v>25</v>
      </c>
      <c r="S15" s="44" t="s">
        <v>25</v>
      </c>
      <c r="T15" s="44">
        <v>0</v>
      </c>
      <c r="U15" s="44">
        <v>0.9</v>
      </c>
      <c r="V15" s="45">
        <v>2</v>
      </c>
      <c r="W15" s="45">
        <v>362</v>
      </c>
      <c r="X15" s="44">
        <v>10.53</v>
      </c>
      <c r="Y15" s="44">
        <v>8.49</v>
      </c>
      <c r="Z15" s="44">
        <v>12.56</v>
      </c>
      <c r="AA15" s="45">
        <v>120</v>
      </c>
      <c r="AB15" s="44">
        <v>64.569999999999993</v>
      </c>
      <c r="AC15" s="44">
        <v>61.46</v>
      </c>
      <c r="AD15" s="44">
        <v>67.69</v>
      </c>
      <c r="AE15" s="45">
        <v>763</v>
      </c>
      <c r="AF15" s="44">
        <v>19.25</v>
      </c>
      <c r="AG15" s="44">
        <v>16.72</v>
      </c>
      <c r="AH15" s="44">
        <v>21.79</v>
      </c>
      <c r="AI15" s="45">
        <v>244</v>
      </c>
      <c r="AJ15" s="44">
        <v>3.74</v>
      </c>
      <c r="AK15" s="44">
        <v>2.64</v>
      </c>
      <c r="AL15" s="44">
        <v>4.8499999999999996</v>
      </c>
      <c r="AM15" s="45">
        <v>57</v>
      </c>
      <c r="AN15" s="46" t="s">
        <v>207</v>
      </c>
      <c r="AO15" s="44">
        <v>0.94</v>
      </c>
      <c r="AP15" s="44">
        <v>2.88</v>
      </c>
      <c r="AQ15" s="45">
        <v>21</v>
      </c>
      <c r="AR15" s="45">
        <v>1205</v>
      </c>
    </row>
    <row r="16" spans="1:62" s="3" customFormat="1" ht="12" customHeight="1" x14ac:dyDescent="0.2">
      <c r="A16" s="94" t="s">
        <v>17</v>
      </c>
      <c r="B16" s="47" t="s">
        <v>85</v>
      </c>
      <c r="C16" s="44">
        <v>17.04</v>
      </c>
      <c r="D16" s="44">
        <v>14.69</v>
      </c>
      <c r="E16" s="44">
        <v>19.39</v>
      </c>
      <c r="F16" s="45">
        <v>196</v>
      </c>
      <c r="G16" s="44">
        <v>51.98</v>
      </c>
      <c r="H16" s="44">
        <v>48.88</v>
      </c>
      <c r="I16" s="44">
        <v>55.09</v>
      </c>
      <c r="J16" s="45">
        <v>593</v>
      </c>
      <c r="K16" s="44">
        <v>22.58</v>
      </c>
      <c r="L16" s="44">
        <v>19.989999999999998</v>
      </c>
      <c r="M16" s="44">
        <v>25.16</v>
      </c>
      <c r="N16" s="45">
        <v>264</v>
      </c>
      <c r="O16" s="44">
        <v>6.55</v>
      </c>
      <c r="P16" s="44">
        <v>5.01</v>
      </c>
      <c r="Q16" s="44">
        <v>8.1</v>
      </c>
      <c r="R16" s="45">
        <v>74</v>
      </c>
      <c r="S16" s="46" t="s">
        <v>207</v>
      </c>
      <c r="T16" s="44">
        <v>1.07</v>
      </c>
      <c r="U16" s="44">
        <v>2.62</v>
      </c>
      <c r="V16" s="45">
        <v>25</v>
      </c>
      <c r="W16" s="45">
        <v>1152</v>
      </c>
      <c r="X16" s="44">
        <v>15.95</v>
      </c>
      <c r="Y16" s="44">
        <v>14.56</v>
      </c>
      <c r="Z16" s="44">
        <v>17.350000000000001</v>
      </c>
      <c r="AA16" s="45">
        <v>606</v>
      </c>
      <c r="AB16" s="44">
        <v>60.96</v>
      </c>
      <c r="AC16" s="44">
        <v>59.15</v>
      </c>
      <c r="AD16" s="44">
        <v>62.78</v>
      </c>
      <c r="AE16" s="45">
        <v>2294</v>
      </c>
      <c r="AF16" s="44">
        <v>17.559999999999999</v>
      </c>
      <c r="AG16" s="44">
        <v>16.16</v>
      </c>
      <c r="AH16" s="44">
        <v>18.96</v>
      </c>
      <c r="AI16" s="45">
        <v>676</v>
      </c>
      <c r="AJ16" s="44">
        <v>3.79</v>
      </c>
      <c r="AK16" s="44">
        <v>3.12</v>
      </c>
      <c r="AL16" s="44">
        <v>4.46</v>
      </c>
      <c r="AM16" s="45">
        <v>161</v>
      </c>
      <c r="AN16" s="44">
        <v>1.74</v>
      </c>
      <c r="AO16" s="44">
        <v>1.23</v>
      </c>
      <c r="AP16" s="44">
        <v>2.2400000000000002</v>
      </c>
      <c r="AQ16" s="45">
        <v>66</v>
      </c>
      <c r="AR16" s="45">
        <v>3803</v>
      </c>
    </row>
    <row r="17" spans="1:44" s="3" customFormat="1" ht="12" customHeight="1" x14ac:dyDescent="0.2">
      <c r="A17" s="95"/>
      <c r="B17" s="47" t="s">
        <v>84</v>
      </c>
      <c r="C17" s="44">
        <v>21.67</v>
      </c>
      <c r="D17" s="44">
        <v>17.38</v>
      </c>
      <c r="E17" s="44">
        <v>25.95</v>
      </c>
      <c r="F17" s="45">
        <v>90</v>
      </c>
      <c r="G17" s="44">
        <v>44.26</v>
      </c>
      <c r="H17" s="44">
        <v>39.33</v>
      </c>
      <c r="I17" s="44">
        <v>49.19</v>
      </c>
      <c r="J17" s="45">
        <v>205</v>
      </c>
      <c r="K17" s="44">
        <v>21.13</v>
      </c>
      <c r="L17" s="44">
        <v>17.149999999999999</v>
      </c>
      <c r="M17" s="44">
        <v>25.12</v>
      </c>
      <c r="N17" s="45">
        <v>104</v>
      </c>
      <c r="O17" s="44">
        <v>11.32</v>
      </c>
      <c r="P17" s="44">
        <v>8.2799999999999994</v>
      </c>
      <c r="Q17" s="44">
        <v>14.35</v>
      </c>
      <c r="R17" s="45">
        <v>53</v>
      </c>
      <c r="S17" s="44" t="s">
        <v>25</v>
      </c>
      <c r="T17" s="44">
        <v>0.38</v>
      </c>
      <c r="U17" s="44">
        <v>2.86</v>
      </c>
      <c r="V17" s="45">
        <v>7</v>
      </c>
      <c r="W17" s="45">
        <v>459</v>
      </c>
      <c r="X17" s="44">
        <v>20.22</v>
      </c>
      <c r="Y17" s="44">
        <v>17.440000000000001</v>
      </c>
      <c r="Z17" s="44">
        <v>22.99</v>
      </c>
      <c r="AA17" s="45">
        <v>211</v>
      </c>
      <c r="AB17" s="44">
        <v>52.36</v>
      </c>
      <c r="AC17" s="44">
        <v>48.9</v>
      </c>
      <c r="AD17" s="44">
        <v>55.82</v>
      </c>
      <c r="AE17" s="45">
        <v>527</v>
      </c>
      <c r="AF17" s="44">
        <v>18.399999999999999</v>
      </c>
      <c r="AG17" s="44">
        <v>15.78</v>
      </c>
      <c r="AH17" s="44">
        <v>21.01</v>
      </c>
      <c r="AI17" s="45">
        <v>212</v>
      </c>
      <c r="AJ17" s="44">
        <v>7.03</v>
      </c>
      <c r="AK17" s="44">
        <v>5.43</v>
      </c>
      <c r="AL17" s="44">
        <v>8.64</v>
      </c>
      <c r="AM17" s="45">
        <v>83</v>
      </c>
      <c r="AN17" s="46" t="s">
        <v>303</v>
      </c>
      <c r="AO17" s="44">
        <v>1.05</v>
      </c>
      <c r="AP17" s="44">
        <v>2.94</v>
      </c>
      <c r="AQ17" s="45">
        <v>20</v>
      </c>
      <c r="AR17" s="45">
        <v>1053</v>
      </c>
    </row>
    <row r="18" spans="1:44" s="3" customFormat="1" ht="12" customHeight="1" x14ac:dyDescent="0.2">
      <c r="A18" s="95" t="s">
        <v>19</v>
      </c>
      <c r="B18" s="43" t="s">
        <v>20</v>
      </c>
      <c r="C18" s="44">
        <v>18.79</v>
      </c>
      <c r="D18" s="44">
        <v>16.329999999999998</v>
      </c>
      <c r="E18" s="44">
        <v>21.25</v>
      </c>
      <c r="F18" s="45">
        <v>210</v>
      </c>
      <c r="G18" s="44">
        <v>49.75</v>
      </c>
      <c r="H18" s="44">
        <v>46.66</v>
      </c>
      <c r="I18" s="44">
        <v>52.84</v>
      </c>
      <c r="J18" s="45">
        <v>571</v>
      </c>
      <c r="K18" s="44">
        <v>22.19</v>
      </c>
      <c r="L18" s="44">
        <v>19.64</v>
      </c>
      <c r="M18" s="44">
        <v>24.75</v>
      </c>
      <c r="N18" s="45">
        <v>261</v>
      </c>
      <c r="O18" s="44">
        <v>7.75</v>
      </c>
      <c r="P18" s="44">
        <v>6.12</v>
      </c>
      <c r="Q18" s="44">
        <v>9.3699999999999992</v>
      </c>
      <c r="R18" s="45">
        <v>90</v>
      </c>
      <c r="S18" s="46" t="s">
        <v>307</v>
      </c>
      <c r="T18" s="44">
        <v>0.8</v>
      </c>
      <c r="U18" s="44">
        <v>2.2400000000000002</v>
      </c>
      <c r="V18" s="45">
        <v>20</v>
      </c>
      <c r="W18" s="45">
        <v>1152</v>
      </c>
      <c r="X18" s="44">
        <v>16.899999999999999</v>
      </c>
      <c r="Y18" s="44">
        <v>15.4</v>
      </c>
      <c r="Z18" s="44">
        <v>18.39</v>
      </c>
      <c r="AA18" s="45">
        <v>551</v>
      </c>
      <c r="AB18" s="44">
        <v>59.08</v>
      </c>
      <c r="AC18" s="44">
        <v>57.18</v>
      </c>
      <c r="AD18" s="44">
        <v>60.98</v>
      </c>
      <c r="AE18" s="45">
        <v>1975</v>
      </c>
      <c r="AF18" s="44">
        <v>17.809999999999999</v>
      </c>
      <c r="AG18" s="44">
        <v>16.36</v>
      </c>
      <c r="AH18" s="44">
        <v>19.260000000000002</v>
      </c>
      <c r="AI18" s="45">
        <v>620</v>
      </c>
      <c r="AJ18" s="44">
        <v>4.3099999999999996</v>
      </c>
      <c r="AK18" s="44">
        <v>3.59</v>
      </c>
      <c r="AL18" s="44">
        <v>5.03</v>
      </c>
      <c r="AM18" s="45">
        <v>162</v>
      </c>
      <c r="AN18" s="44">
        <v>1.91</v>
      </c>
      <c r="AO18" s="44">
        <v>1.36</v>
      </c>
      <c r="AP18" s="44">
        <v>2.46</v>
      </c>
      <c r="AQ18" s="45">
        <v>64</v>
      </c>
      <c r="AR18" s="45">
        <v>3372</v>
      </c>
    </row>
    <row r="19" spans="1:44" s="3" customFormat="1" ht="12" customHeight="1" x14ac:dyDescent="0.2">
      <c r="A19" s="97"/>
      <c r="B19" s="43" t="s">
        <v>21</v>
      </c>
      <c r="C19" s="44">
        <v>18.61</v>
      </c>
      <c r="D19" s="44">
        <v>14.59</v>
      </c>
      <c r="E19" s="44">
        <v>22.64</v>
      </c>
      <c r="F19" s="45">
        <v>83</v>
      </c>
      <c r="G19" s="44">
        <v>49.01</v>
      </c>
      <c r="H19" s="44">
        <v>44.01</v>
      </c>
      <c r="I19" s="44">
        <v>54.01</v>
      </c>
      <c r="J19" s="45">
        <v>229</v>
      </c>
      <c r="K19" s="44">
        <v>21.54</v>
      </c>
      <c r="L19" s="44">
        <v>17.510000000000002</v>
      </c>
      <c r="M19" s="44">
        <v>25.58</v>
      </c>
      <c r="N19" s="45">
        <v>107</v>
      </c>
      <c r="O19" s="44">
        <v>8.41</v>
      </c>
      <c r="P19" s="44">
        <v>5.61</v>
      </c>
      <c r="Q19" s="44">
        <v>11.21</v>
      </c>
      <c r="R19" s="45">
        <v>37</v>
      </c>
      <c r="S19" s="46" t="s">
        <v>204</v>
      </c>
      <c r="T19" s="44">
        <v>0.98</v>
      </c>
      <c r="U19" s="44">
        <v>3.86</v>
      </c>
      <c r="V19" s="45">
        <v>12</v>
      </c>
      <c r="W19" s="45">
        <v>468</v>
      </c>
      <c r="X19" s="44">
        <v>18.75</v>
      </c>
      <c r="Y19" s="44">
        <v>16.420000000000002</v>
      </c>
      <c r="Z19" s="44">
        <v>21.08</v>
      </c>
      <c r="AA19" s="45">
        <v>291</v>
      </c>
      <c r="AB19" s="44">
        <v>57.71</v>
      </c>
      <c r="AC19" s="44">
        <v>54.74</v>
      </c>
      <c r="AD19" s="44">
        <v>60.69</v>
      </c>
      <c r="AE19" s="45">
        <v>852</v>
      </c>
      <c r="AF19" s="44">
        <v>17.190000000000001</v>
      </c>
      <c r="AG19" s="44">
        <v>14.93</v>
      </c>
      <c r="AH19" s="44">
        <v>19.46</v>
      </c>
      <c r="AI19" s="45">
        <v>271</v>
      </c>
      <c r="AJ19" s="44">
        <v>4.95</v>
      </c>
      <c r="AK19" s="44">
        <v>3.68</v>
      </c>
      <c r="AL19" s="44">
        <v>6.21</v>
      </c>
      <c r="AM19" s="45">
        <v>82</v>
      </c>
      <c r="AN19" s="46" t="s">
        <v>305</v>
      </c>
      <c r="AO19" s="44">
        <v>0.69</v>
      </c>
      <c r="AP19" s="44">
        <v>2.09</v>
      </c>
      <c r="AQ19" s="45">
        <v>22</v>
      </c>
      <c r="AR19" s="45">
        <v>1518</v>
      </c>
    </row>
    <row r="20" spans="1:44" s="3" customFormat="1" ht="12" customHeight="1" x14ac:dyDescent="0.2">
      <c r="A20" s="94" t="s">
        <v>22</v>
      </c>
      <c r="B20" s="47" t="s">
        <v>83</v>
      </c>
      <c r="C20" s="44">
        <v>24.67</v>
      </c>
      <c r="D20" s="44">
        <v>20.65</v>
      </c>
      <c r="E20" s="44">
        <v>28.69</v>
      </c>
      <c r="F20" s="45">
        <v>126</v>
      </c>
      <c r="G20" s="44">
        <v>46.83</v>
      </c>
      <c r="H20" s="44">
        <v>42.2</v>
      </c>
      <c r="I20" s="44">
        <v>51.46</v>
      </c>
      <c r="J20" s="45">
        <v>244</v>
      </c>
      <c r="K20" s="44">
        <v>18.600000000000001</v>
      </c>
      <c r="L20" s="44">
        <v>14.93</v>
      </c>
      <c r="M20" s="44">
        <v>22.27</v>
      </c>
      <c r="N20" s="45">
        <v>95</v>
      </c>
      <c r="O20" s="44">
        <v>7.89</v>
      </c>
      <c r="P20" s="44">
        <v>5.47</v>
      </c>
      <c r="Q20" s="44">
        <v>10.32</v>
      </c>
      <c r="R20" s="45">
        <v>42</v>
      </c>
      <c r="S20" s="46" t="s">
        <v>303</v>
      </c>
      <c r="T20" s="44">
        <v>0.74</v>
      </c>
      <c r="U20" s="44">
        <v>3.28</v>
      </c>
      <c r="V20" s="45">
        <v>11</v>
      </c>
      <c r="W20" s="45">
        <v>518</v>
      </c>
      <c r="X20" s="44">
        <v>23.73</v>
      </c>
      <c r="Y20" s="44">
        <v>21.15</v>
      </c>
      <c r="Z20" s="44">
        <v>26.31</v>
      </c>
      <c r="AA20" s="45">
        <v>354</v>
      </c>
      <c r="AB20" s="44">
        <v>55.01</v>
      </c>
      <c r="AC20" s="44">
        <v>52.05</v>
      </c>
      <c r="AD20" s="44">
        <v>57.97</v>
      </c>
      <c r="AE20" s="45">
        <v>819</v>
      </c>
      <c r="AF20" s="44">
        <v>14.78</v>
      </c>
      <c r="AG20" s="44">
        <v>12.66</v>
      </c>
      <c r="AH20" s="44">
        <v>16.89</v>
      </c>
      <c r="AI20" s="45">
        <v>218</v>
      </c>
      <c r="AJ20" s="44">
        <v>4.37</v>
      </c>
      <c r="AK20" s="44">
        <v>3.26</v>
      </c>
      <c r="AL20" s="44">
        <v>5.49</v>
      </c>
      <c r="AM20" s="45">
        <v>74</v>
      </c>
      <c r="AN20" s="46" t="s">
        <v>202</v>
      </c>
      <c r="AO20" s="44">
        <v>1.17</v>
      </c>
      <c r="AP20" s="44">
        <v>3.05</v>
      </c>
      <c r="AQ20" s="45">
        <v>25</v>
      </c>
      <c r="AR20" s="45">
        <v>1490</v>
      </c>
    </row>
    <row r="21" spans="1:44" s="3" customFormat="1" ht="12" customHeight="1" x14ac:dyDescent="0.2">
      <c r="A21" s="95"/>
      <c r="B21" s="47" t="s">
        <v>82</v>
      </c>
      <c r="C21" s="44">
        <v>14.97</v>
      </c>
      <c r="D21" s="44">
        <v>12.47</v>
      </c>
      <c r="E21" s="44">
        <v>17.48</v>
      </c>
      <c r="F21" s="45">
        <v>138</v>
      </c>
      <c r="G21" s="44">
        <v>49.54</v>
      </c>
      <c r="H21" s="44">
        <v>46.13</v>
      </c>
      <c r="I21" s="44">
        <v>52.95</v>
      </c>
      <c r="J21" s="45">
        <v>467</v>
      </c>
      <c r="K21" s="44">
        <v>25.63</v>
      </c>
      <c r="L21" s="44">
        <v>22.69</v>
      </c>
      <c r="M21" s="44">
        <v>28.57</v>
      </c>
      <c r="N21" s="45">
        <v>251</v>
      </c>
      <c r="O21" s="44">
        <v>8.1199999999999992</v>
      </c>
      <c r="P21" s="44">
        <v>6.24</v>
      </c>
      <c r="Q21" s="44">
        <v>9.99</v>
      </c>
      <c r="R21" s="45">
        <v>75</v>
      </c>
      <c r="S21" s="46" t="s">
        <v>320</v>
      </c>
      <c r="T21" s="44">
        <v>0.91</v>
      </c>
      <c r="U21" s="44">
        <v>2.56</v>
      </c>
      <c r="V21" s="45">
        <v>19</v>
      </c>
      <c r="W21" s="45">
        <v>950</v>
      </c>
      <c r="X21" s="44">
        <v>13.6</v>
      </c>
      <c r="Y21" s="44">
        <v>12.19</v>
      </c>
      <c r="Z21" s="44">
        <v>15</v>
      </c>
      <c r="AA21" s="45">
        <v>419</v>
      </c>
      <c r="AB21" s="44">
        <v>60.18</v>
      </c>
      <c r="AC21" s="44">
        <v>58.18</v>
      </c>
      <c r="AD21" s="44">
        <v>62.19</v>
      </c>
      <c r="AE21" s="45">
        <v>1785</v>
      </c>
      <c r="AF21" s="44">
        <v>19.98</v>
      </c>
      <c r="AG21" s="44">
        <v>18.36</v>
      </c>
      <c r="AH21" s="44">
        <v>21.6</v>
      </c>
      <c r="AI21" s="45">
        <v>626</v>
      </c>
      <c r="AJ21" s="44">
        <v>4.59</v>
      </c>
      <c r="AK21" s="44">
        <v>3.79</v>
      </c>
      <c r="AL21" s="44">
        <v>5.39</v>
      </c>
      <c r="AM21" s="45">
        <v>156</v>
      </c>
      <c r="AN21" s="44">
        <v>1.65</v>
      </c>
      <c r="AO21" s="44">
        <v>1.1399999999999999</v>
      </c>
      <c r="AP21" s="44">
        <v>2.16</v>
      </c>
      <c r="AQ21" s="45">
        <v>55</v>
      </c>
      <c r="AR21" s="45">
        <v>3041</v>
      </c>
    </row>
    <row r="22" spans="1:44" s="3" customFormat="1" ht="12" customHeight="1" x14ac:dyDescent="0.2">
      <c r="A22" s="94" t="s">
        <v>142</v>
      </c>
      <c r="B22" s="47" t="s">
        <v>143</v>
      </c>
      <c r="C22" s="44">
        <v>23.08</v>
      </c>
      <c r="D22" s="44">
        <v>19.47</v>
      </c>
      <c r="E22" s="44">
        <v>26.7</v>
      </c>
      <c r="F22" s="45">
        <v>143</v>
      </c>
      <c r="G22" s="44">
        <v>46.94</v>
      </c>
      <c r="H22" s="44">
        <v>42.74</v>
      </c>
      <c r="I22" s="44">
        <v>51.14</v>
      </c>
      <c r="J22" s="45">
        <v>297</v>
      </c>
      <c r="K22" s="44">
        <v>21.59</v>
      </c>
      <c r="L22" s="44">
        <v>18.14</v>
      </c>
      <c r="M22" s="44">
        <v>25.04</v>
      </c>
      <c r="N22" s="45">
        <v>138</v>
      </c>
      <c r="O22" s="44">
        <v>6.73</v>
      </c>
      <c r="P22" s="44">
        <v>4.59</v>
      </c>
      <c r="Q22" s="44">
        <v>8.86</v>
      </c>
      <c r="R22" s="45">
        <v>40</v>
      </c>
      <c r="S22" s="46" t="s">
        <v>320</v>
      </c>
      <c r="T22" s="44">
        <v>0.71</v>
      </c>
      <c r="U22" s="44">
        <v>2.6</v>
      </c>
      <c r="V22" s="45">
        <v>14</v>
      </c>
      <c r="W22" s="45">
        <v>632</v>
      </c>
      <c r="X22" s="44">
        <v>21.13</v>
      </c>
      <c r="Y22" s="44">
        <v>18.91</v>
      </c>
      <c r="Z22" s="44">
        <v>23.35</v>
      </c>
      <c r="AA22" s="45">
        <v>388</v>
      </c>
      <c r="AB22" s="44">
        <v>56.29</v>
      </c>
      <c r="AC22" s="44">
        <v>53.66</v>
      </c>
      <c r="AD22" s="44">
        <v>58.93</v>
      </c>
      <c r="AE22" s="45">
        <v>1023</v>
      </c>
      <c r="AF22" s="44">
        <v>16.32</v>
      </c>
      <c r="AG22" s="44">
        <v>14.41</v>
      </c>
      <c r="AH22" s="44">
        <v>18.239999999999998</v>
      </c>
      <c r="AI22" s="45">
        <v>311</v>
      </c>
      <c r="AJ22" s="44">
        <v>4.05</v>
      </c>
      <c r="AK22" s="44">
        <v>3.07</v>
      </c>
      <c r="AL22" s="44">
        <v>5.0199999999999996</v>
      </c>
      <c r="AM22" s="45">
        <v>77</v>
      </c>
      <c r="AN22" s="44">
        <v>2.21</v>
      </c>
      <c r="AO22" s="44">
        <v>1.39</v>
      </c>
      <c r="AP22" s="44">
        <v>3.02</v>
      </c>
      <c r="AQ22" s="45">
        <v>39</v>
      </c>
      <c r="AR22" s="45">
        <v>1838</v>
      </c>
    </row>
    <row r="23" spans="1:44" s="3" customFormat="1" ht="12" customHeight="1" x14ac:dyDescent="0.2">
      <c r="A23" s="95"/>
      <c r="B23" s="47" t="s">
        <v>144</v>
      </c>
      <c r="C23" s="44">
        <v>14.75</v>
      </c>
      <c r="D23" s="44">
        <v>12.23</v>
      </c>
      <c r="E23" s="44">
        <v>17.260000000000002</v>
      </c>
      <c r="F23" s="45">
        <v>131</v>
      </c>
      <c r="G23" s="44">
        <v>51.54</v>
      </c>
      <c r="H23" s="44">
        <v>48.07</v>
      </c>
      <c r="I23" s="44">
        <v>55.02</v>
      </c>
      <c r="J23" s="45">
        <v>469</v>
      </c>
      <c r="K23" s="44">
        <v>22.92</v>
      </c>
      <c r="L23" s="44">
        <v>20.04</v>
      </c>
      <c r="M23" s="44">
        <v>25.8</v>
      </c>
      <c r="N23" s="45">
        <v>220</v>
      </c>
      <c r="O23" s="44">
        <v>9.1300000000000008</v>
      </c>
      <c r="P23" s="44">
        <v>7.13</v>
      </c>
      <c r="Q23" s="44">
        <v>11.12</v>
      </c>
      <c r="R23" s="45">
        <v>82</v>
      </c>
      <c r="S23" s="46" t="s">
        <v>320</v>
      </c>
      <c r="T23" s="44">
        <v>0.78</v>
      </c>
      <c r="U23" s="44">
        <v>2.54</v>
      </c>
      <c r="V23" s="45">
        <v>15</v>
      </c>
      <c r="W23" s="45">
        <v>917</v>
      </c>
      <c r="X23" s="44">
        <v>14.03</v>
      </c>
      <c r="Y23" s="44">
        <v>12.55</v>
      </c>
      <c r="Z23" s="44">
        <v>15.52</v>
      </c>
      <c r="AA23" s="45">
        <v>404</v>
      </c>
      <c r="AB23" s="44">
        <v>60.74</v>
      </c>
      <c r="AC23" s="44">
        <v>58.66</v>
      </c>
      <c r="AD23" s="44">
        <v>62.82</v>
      </c>
      <c r="AE23" s="45">
        <v>1704</v>
      </c>
      <c r="AF23" s="44">
        <v>18.88</v>
      </c>
      <c r="AG23" s="44">
        <v>17.23</v>
      </c>
      <c r="AH23" s="44">
        <v>20.54</v>
      </c>
      <c r="AI23" s="45">
        <v>555</v>
      </c>
      <c r="AJ23" s="44">
        <v>4.87</v>
      </c>
      <c r="AK23" s="44">
        <v>4.0199999999999996</v>
      </c>
      <c r="AL23" s="44">
        <v>5.73</v>
      </c>
      <c r="AM23" s="45">
        <v>160</v>
      </c>
      <c r="AN23" s="44">
        <v>1.47</v>
      </c>
      <c r="AO23" s="44">
        <v>0.94</v>
      </c>
      <c r="AP23" s="44">
        <v>1.99</v>
      </c>
      <c r="AQ23" s="45">
        <v>43</v>
      </c>
      <c r="AR23" s="45">
        <v>2866</v>
      </c>
    </row>
    <row r="24" spans="1:44" ht="12" customHeight="1" x14ac:dyDescent="0.2">
      <c r="A24" s="2" t="s">
        <v>195</v>
      </c>
      <c r="AR24" s="4" t="s">
        <v>433</v>
      </c>
    </row>
    <row r="25" spans="1:44" ht="12" customHeight="1" x14ac:dyDescent="0.2">
      <c r="A25" s="2" t="s">
        <v>297</v>
      </c>
    </row>
    <row r="27" spans="1:44" x14ac:dyDescent="0.2">
      <c r="A27" s="87" t="s">
        <v>0</v>
      </c>
      <c r="B27" s="88"/>
      <c r="C27" s="93">
        <v>2017</v>
      </c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106"/>
    </row>
    <row r="28" spans="1:44" ht="15" customHeight="1" x14ac:dyDescent="0.2">
      <c r="A28" s="89"/>
      <c r="B28" s="90"/>
      <c r="C28" s="111" t="s">
        <v>62</v>
      </c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2"/>
    </row>
    <row r="29" spans="1:44" s="12" customFormat="1" x14ac:dyDescent="0.2">
      <c r="A29" s="89"/>
      <c r="B29" s="90"/>
      <c r="C29" s="113" t="s">
        <v>57</v>
      </c>
      <c r="D29" s="82"/>
      <c r="E29" s="82"/>
      <c r="F29" s="82"/>
      <c r="G29" s="113" t="s">
        <v>58</v>
      </c>
      <c r="H29" s="82"/>
      <c r="I29" s="82"/>
      <c r="J29" s="82"/>
      <c r="K29" s="113" t="s">
        <v>59</v>
      </c>
      <c r="L29" s="82"/>
      <c r="M29" s="82"/>
      <c r="N29" s="82"/>
      <c r="O29" s="113" t="s">
        <v>60</v>
      </c>
      <c r="P29" s="82"/>
      <c r="Q29" s="82"/>
      <c r="R29" s="82"/>
      <c r="S29" s="113" t="s">
        <v>61</v>
      </c>
      <c r="T29" s="82"/>
      <c r="U29" s="82"/>
      <c r="V29" s="82"/>
      <c r="W29" s="104" t="s">
        <v>5</v>
      </c>
      <c r="X29" s="33"/>
    </row>
    <row r="30" spans="1:44" s="14" customFormat="1" ht="22.5" x14ac:dyDescent="0.2">
      <c r="A30" s="91"/>
      <c r="B30" s="92"/>
      <c r="C30" s="16" t="s">
        <v>6</v>
      </c>
      <c r="D30" s="100" t="s">
        <v>88</v>
      </c>
      <c r="E30" s="100"/>
      <c r="F30" s="16" t="s">
        <v>89</v>
      </c>
      <c r="G30" s="16" t="s">
        <v>6</v>
      </c>
      <c r="H30" s="100" t="s">
        <v>88</v>
      </c>
      <c r="I30" s="100"/>
      <c r="J30" s="16" t="s">
        <v>89</v>
      </c>
      <c r="K30" s="16" t="s">
        <v>6</v>
      </c>
      <c r="L30" s="100" t="s">
        <v>88</v>
      </c>
      <c r="M30" s="100"/>
      <c r="N30" s="16" t="s">
        <v>89</v>
      </c>
      <c r="O30" s="16" t="s">
        <v>6</v>
      </c>
      <c r="P30" s="100" t="s">
        <v>88</v>
      </c>
      <c r="Q30" s="100"/>
      <c r="R30" s="16" t="s">
        <v>89</v>
      </c>
      <c r="S30" s="16" t="s">
        <v>6</v>
      </c>
      <c r="T30" s="100" t="s">
        <v>88</v>
      </c>
      <c r="U30" s="100"/>
      <c r="V30" s="16" t="s">
        <v>89</v>
      </c>
      <c r="W30" s="105"/>
      <c r="X30" s="29"/>
    </row>
    <row r="31" spans="1:44" s="23" customFormat="1" x14ac:dyDescent="0.2">
      <c r="A31" s="99" t="s">
        <v>8</v>
      </c>
      <c r="B31" s="48" t="s">
        <v>429</v>
      </c>
      <c r="C31" s="40">
        <v>17.37</v>
      </c>
      <c r="D31" s="40">
        <v>16.11</v>
      </c>
      <c r="E31" s="40">
        <v>18.63</v>
      </c>
      <c r="F31" s="41">
        <v>842</v>
      </c>
      <c r="G31" s="40">
        <v>58.73</v>
      </c>
      <c r="H31" s="40">
        <v>57.12</v>
      </c>
      <c r="I31" s="40">
        <v>60.34</v>
      </c>
      <c r="J31" s="41">
        <v>2827</v>
      </c>
      <c r="K31" s="40">
        <v>17.649999999999999</v>
      </c>
      <c r="L31" s="40">
        <v>16.43</v>
      </c>
      <c r="M31" s="40">
        <v>18.88</v>
      </c>
      <c r="N31" s="41">
        <v>891</v>
      </c>
      <c r="O31" s="40">
        <v>4.47</v>
      </c>
      <c r="P31" s="40">
        <v>3.84</v>
      </c>
      <c r="Q31" s="40">
        <v>5.0999999999999996</v>
      </c>
      <c r="R31" s="41">
        <v>244</v>
      </c>
      <c r="S31" s="40">
        <v>1.78</v>
      </c>
      <c r="T31" s="40">
        <v>1.33</v>
      </c>
      <c r="U31" s="40">
        <v>2.2200000000000002</v>
      </c>
      <c r="V31" s="41">
        <v>86</v>
      </c>
      <c r="W31" s="41">
        <f>V31+R31+N31+J31+F31</f>
        <v>4890</v>
      </c>
      <c r="X31" s="63"/>
    </row>
    <row r="32" spans="1:44" s="24" customFormat="1" x14ac:dyDescent="0.2">
      <c r="A32" s="97"/>
      <c r="B32" s="47" t="s">
        <v>430</v>
      </c>
      <c r="C32" s="44">
        <v>16.79</v>
      </c>
      <c r="D32" s="44">
        <v>15.26</v>
      </c>
      <c r="E32" s="44">
        <v>18.32</v>
      </c>
      <c r="F32" s="45">
        <v>554</v>
      </c>
      <c r="G32" s="44">
        <v>62.47</v>
      </c>
      <c r="H32" s="44">
        <v>60.53</v>
      </c>
      <c r="I32" s="44">
        <v>64.41</v>
      </c>
      <c r="J32" s="45">
        <v>2080</v>
      </c>
      <c r="K32" s="44">
        <v>15.86</v>
      </c>
      <c r="L32" s="44">
        <v>14.4</v>
      </c>
      <c r="M32" s="44">
        <v>17.309999999999999</v>
      </c>
      <c r="N32" s="45">
        <v>526</v>
      </c>
      <c r="O32" s="44">
        <v>3.08</v>
      </c>
      <c r="P32" s="44">
        <v>2.42</v>
      </c>
      <c r="Q32" s="44">
        <v>3.73</v>
      </c>
      <c r="R32" s="45">
        <v>114</v>
      </c>
      <c r="S32" s="44">
        <v>1.81</v>
      </c>
      <c r="T32" s="44">
        <v>1.25</v>
      </c>
      <c r="U32" s="44">
        <v>2.36</v>
      </c>
      <c r="V32" s="45">
        <v>56</v>
      </c>
      <c r="W32" s="45">
        <f t="shared" ref="W32:W39" si="0">V32+R32+N32+J32+F32</f>
        <v>3330</v>
      </c>
      <c r="X32" s="64"/>
    </row>
    <row r="33" spans="1:24" s="3" customFormat="1" x14ac:dyDescent="0.2">
      <c r="A33" s="97"/>
      <c r="B33" s="47" t="s">
        <v>431</v>
      </c>
      <c r="C33" s="44">
        <v>17.7</v>
      </c>
      <c r="D33" s="44">
        <v>15.28</v>
      </c>
      <c r="E33" s="44">
        <v>20.11</v>
      </c>
      <c r="F33" s="45">
        <v>197</v>
      </c>
      <c r="G33" s="44">
        <v>50.67</v>
      </c>
      <c r="H33" s="44">
        <v>47.59</v>
      </c>
      <c r="I33" s="44">
        <v>53.74</v>
      </c>
      <c r="J33" s="45">
        <v>600</v>
      </c>
      <c r="K33" s="44">
        <v>22.56</v>
      </c>
      <c r="L33" s="44">
        <v>20.010000000000002</v>
      </c>
      <c r="M33" s="44">
        <v>25.11</v>
      </c>
      <c r="N33" s="45">
        <v>273</v>
      </c>
      <c r="O33" s="44">
        <v>7.72</v>
      </c>
      <c r="P33" s="44">
        <v>6.06</v>
      </c>
      <c r="Q33" s="44">
        <v>9.3699999999999992</v>
      </c>
      <c r="R33" s="45">
        <v>86</v>
      </c>
      <c r="S33" s="46" t="s">
        <v>305</v>
      </c>
      <c r="T33" s="44">
        <v>0.71</v>
      </c>
      <c r="U33" s="44">
        <v>2</v>
      </c>
      <c r="V33" s="45">
        <v>19</v>
      </c>
      <c r="W33" s="45">
        <f t="shared" si="0"/>
        <v>1175</v>
      </c>
    </row>
    <row r="34" spans="1:24" s="3" customFormat="1" x14ac:dyDescent="0.2">
      <c r="A34" s="97"/>
      <c r="B34" s="49" t="s">
        <v>432</v>
      </c>
      <c r="C34" s="44">
        <v>24.7</v>
      </c>
      <c r="D34" s="44">
        <v>20.079999999999998</v>
      </c>
      <c r="E34" s="44">
        <v>29.32</v>
      </c>
      <c r="F34" s="45">
        <v>91</v>
      </c>
      <c r="G34" s="44">
        <v>37.35</v>
      </c>
      <c r="H34" s="44">
        <v>32.26</v>
      </c>
      <c r="I34" s="44">
        <v>42.44</v>
      </c>
      <c r="J34" s="45">
        <v>147</v>
      </c>
      <c r="K34" s="44">
        <v>23.38</v>
      </c>
      <c r="L34" s="44">
        <v>18.920000000000002</v>
      </c>
      <c r="M34" s="44">
        <v>27.85</v>
      </c>
      <c r="N34" s="45">
        <v>92</v>
      </c>
      <c r="O34" s="44">
        <v>11.42</v>
      </c>
      <c r="P34" s="44">
        <v>8.09</v>
      </c>
      <c r="Q34" s="44">
        <v>14.74</v>
      </c>
      <c r="R34" s="45">
        <v>44</v>
      </c>
      <c r="S34" s="46" t="s">
        <v>368</v>
      </c>
      <c r="T34" s="44">
        <v>1.1000000000000001</v>
      </c>
      <c r="U34" s="44">
        <v>5.2</v>
      </c>
      <c r="V34" s="45">
        <v>11</v>
      </c>
      <c r="W34" s="45">
        <f t="shared" si="0"/>
        <v>385</v>
      </c>
    </row>
    <row r="35" spans="1:24" s="3" customFormat="1" x14ac:dyDescent="0.2">
      <c r="A35" s="97"/>
      <c r="B35" s="49" t="s">
        <v>24</v>
      </c>
      <c r="C35" s="46" t="s">
        <v>365</v>
      </c>
      <c r="D35" s="44">
        <v>8.69</v>
      </c>
      <c r="E35" s="44">
        <v>18.87</v>
      </c>
      <c r="F35" s="45">
        <v>26</v>
      </c>
      <c r="G35" s="44">
        <v>55.59</v>
      </c>
      <c r="H35" s="44">
        <v>48.39</v>
      </c>
      <c r="I35" s="44">
        <v>62.79</v>
      </c>
      <c r="J35" s="45">
        <v>110</v>
      </c>
      <c r="K35" s="44">
        <v>21.98</v>
      </c>
      <c r="L35" s="44">
        <v>16.100000000000001</v>
      </c>
      <c r="M35" s="44">
        <v>27.86</v>
      </c>
      <c r="N35" s="45">
        <v>45</v>
      </c>
      <c r="O35" s="46" t="s">
        <v>367</v>
      </c>
      <c r="P35" s="44">
        <v>2.5099999999999998</v>
      </c>
      <c r="Q35" s="44">
        <v>9.9700000000000006</v>
      </c>
      <c r="R35" s="45">
        <v>11</v>
      </c>
      <c r="S35" s="44" t="s">
        <v>25</v>
      </c>
      <c r="T35" s="44">
        <v>0.31</v>
      </c>
      <c r="U35" s="44">
        <v>4.5199999999999996</v>
      </c>
      <c r="V35" s="45">
        <v>5</v>
      </c>
      <c r="W35" s="45">
        <f t="shared" si="0"/>
        <v>197</v>
      </c>
    </row>
    <row r="36" spans="1:24" s="3" customFormat="1" x14ac:dyDescent="0.2">
      <c r="A36" s="97"/>
      <c r="B36" s="49" t="s">
        <v>26</v>
      </c>
      <c r="C36" s="44">
        <v>25.21</v>
      </c>
      <c r="D36" s="44">
        <v>20.399999999999999</v>
      </c>
      <c r="E36" s="44">
        <v>30.02</v>
      </c>
      <c r="F36" s="45">
        <v>87</v>
      </c>
      <c r="G36" s="44">
        <v>37.65</v>
      </c>
      <c r="H36" s="44">
        <v>32.380000000000003</v>
      </c>
      <c r="I36" s="44">
        <v>42.91</v>
      </c>
      <c r="J36" s="45">
        <v>139</v>
      </c>
      <c r="K36" s="44">
        <v>22.57</v>
      </c>
      <c r="L36" s="44">
        <v>18.04</v>
      </c>
      <c r="M36" s="44">
        <v>27.1</v>
      </c>
      <c r="N36" s="45">
        <v>84</v>
      </c>
      <c r="O36" s="44">
        <v>11.45</v>
      </c>
      <c r="P36" s="44">
        <v>7.99</v>
      </c>
      <c r="Q36" s="44">
        <v>14.9</v>
      </c>
      <c r="R36" s="45">
        <v>41</v>
      </c>
      <c r="S36" s="46" t="s">
        <v>208</v>
      </c>
      <c r="T36" s="44">
        <v>1</v>
      </c>
      <c r="U36" s="44">
        <v>5.25</v>
      </c>
      <c r="V36" s="45">
        <v>10</v>
      </c>
      <c r="W36" s="45">
        <f t="shared" si="0"/>
        <v>361</v>
      </c>
    </row>
    <row r="37" spans="1:24" s="3" customFormat="1" x14ac:dyDescent="0.2">
      <c r="A37" s="97"/>
      <c r="B37" s="49" t="s">
        <v>27</v>
      </c>
      <c r="C37" s="46" t="s">
        <v>366</v>
      </c>
      <c r="D37" s="44">
        <v>9.82</v>
      </c>
      <c r="E37" s="44">
        <v>22.28</v>
      </c>
      <c r="F37" s="45">
        <v>22</v>
      </c>
      <c r="G37" s="44">
        <v>53.44</v>
      </c>
      <c r="H37" s="44">
        <v>44.96</v>
      </c>
      <c r="I37" s="44">
        <v>61.92</v>
      </c>
      <c r="J37" s="45">
        <v>77</v>
      </c>
      <c r="K37" s="44">
        <v>23.44</v>
      </c>
      <c r="L37" s="44">
        <v>16.22</v>
      </c>
      <c r="M37" s="44">
        <v>30.65</v>
      </c>
      <c r="N37" s="45">
        <v>34</v>
      </c>
      <c r="O37" s="44" t="s">
        <v>25</v>
      </c>
      <c r="P37" s="44">
        <v>0.52</v>
      </c>
      <c r="Q37" s="44">
        <v>7.2</v>
      </c>
      <c r="R37" s="45">
        <v>5</v>
      </c>
      <c r="S37" s="44" t="s">
        <v>25</v>
      </c>
      <c r="T37" s="44">
        <v>0</v>
      </c>
      <c r="U37" s="44">
        <v>6.57</v>
      </c>
      <c r="V37" s="45">
        <v>4</v>
      </c>
      <c r="W37" s="45">
        <f t="shared" si="0"/>
        <v>142</v>
      </c>
    </row>
    <row r="38" spans="1:24" s="3" customFormat="1" x14ac:dyDescent="0.2">
      <c r="A38" s="97"/>
      <c r="B38" s="49" t="s">
        <v>28</v>
      </c>
      <c r="C38" s="44">
        <v>17.91</v>
      </c>
      <c r="D38" s="44">
        <v>12.89</v>
      </c>
      <c r="E38" s="44">
        <v>22.94</v>
      </c>
      <c r="F38" s="45">
        <v>42</v>
      </c>
      <c r="G38" s="44">
        <v>48.66</v>
      </c>
      <c r="H38" s="44">
        <v>42.21</v>
      </c>
      <c r="I38" s="44">
        <v>55.1</v>
      </c>
      <c r="J38" s="45">
        <v>117</v>
      </c>
      <c r="K38" s="44">
        <v>25.97</v>
      </c>
      <c r="L38" s="44">
        <v>20.36</v>
      </c>
      <c r="M38" s="44">
        <v>31.58</v>
      </c>
      <c r="N38" s="45">
        <v>65</v>
      </c>
      <c r="O38" s="46" t="s">
        <v>359</v>
      </c>
      <c r="P38" s="44">
        <v>4.1900000000000004</v>
      </c>
      <c r="Q38" s="44">
        <v>10.73</v>
      </c>
      <c r="R38" s="45">
        <v>19</v>
      </c>
      <c r="S38" s="44" t="s">
        <v>25</v>
      </c>
      <c r="T38" s="44" t="s">
        <v>25</v>
      </c>
      <c r="U38" s="44" t="s">
        <v>25</v>
      </c>
      <c r="V38" s="45" t="s">
        <v>25</v>
      </c>
      <c r="W38" s="45">
        <f>R38+N38+J38+F38</f>
        <v>243</v>
      </c>
    </row>
    <row r="39" spans="1:24" s="3" customFormat="1" x14ac:dyDescent="0.2">
      <c r="A39" s="103"/>
      <c r="B39" s="71" t="s">
        <v>29</v>
      </c>
      <c r="C39" s="72" t="s">
        <v>348</v>
      </c>
      <c r="D39" s="73">
        <v>10.41</v>
      </c>
      <c r="E39" s="73">
        <v>24.12</v>
      </c>
      <c r="F39" s="74">
        <v>21</v>
      </c>
      <c r="G39" s="73">
        <v>49.25</v>
      </c>
      <c r="H39" s="73">
        <v>39.69</v>
      </c>
      <c r="I39" s="73">
        <v>58.81</v>
      </c>
      <c r="J39" s="74">
        <v>56</v>
      </c>
      <c r="K39" s="72" t="s">
        <v>234</v>
      </c>
      <c r="L39" s="73">
        <v>16.239999999999998</v>
      </c>
      <c r="M39" s="73">
        <v>33.299999999999997</v>
      </c>
      <c r="N39" s="74">
        <v>27</v>
      </c>
      <c r="O39" s="73" t="s">
        <v>25</v>
      </c>
      <c r="P39" s="73">
        <v>0.94</v>
      </c>
      <c r="Q39" s="73">
        <v>10.02</v>
      </c>
      <c r="R39" s="74">
        <v>6</v>
      </c>
      <c r="S39" s="73" t="s">
        <v>25</v>
      </c>
      <c r="T39" s="73">
        <v>0.09</v>
      </c>
      <c r="U39" s="73">
        <v>6.38</v>
      </c>
      <c r="V39" s="74">
        <v>4</v>
      </c>
      <c r="W39" s="74">
        <f t="shared" si="0"/>
        <v>114</v>
      </c>
    </row>
    <row r="40" spans="1:24" x14ac:dyDescent="0.2">
      <c r="A40" s="87" t="s">
        <v>0</v>
      </c>
      <c r="B40" s="88"/>
      <c r="C40" s="93">
        <v>2012</v>
      </c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106"/>
    </row>
    <row r="41" spans="1:24" ht="15" customHeight="1" x14ac:dyDescent="0.2">
      <c r="A41" s="89"/>
      <c r="B41" s="90"/>
      <c r="C41" s="111" t="s">
        <v>62</v>
      </c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2"/>
    </row>
    <row r="42" spans="1:24" s="12" customFormat="1" x14ac:dyDescent="0.2">
      <c r="A42" s="89"/>
      <c r="B42" s="90"/>
      <c r="C42" s="113" t="s">
        <v>57</v>
      </c>
      <c r="D42" s="82"/>
      <c r="E42" s="82"/>
      <c r="F42" s="82"/>
      <c r="G42" s="113" t="s">
        <v>58</v>
      </c>
      <c r="H42" s="82"/>
      <c r="I42" s="82"/>
      <c r="J42" s="82"/>
      <c r="K42" s="113" t="s">
        <v>59</v>
      </c>
      <c r="L42" s="82"/>
      <c r="M42" s="82"/>
      <c r="N42" s="82"/>
      <c r="O42" s="113" t="s">
        <v>60</v>
      </c>
      <c r="P42" s="82"/>
      <c r="Q42" s="82"/>
      <c r="R42" s="82"/>
      <c r="S42" s="113" t="s">
        <v>61</v>
      </c>
      <c r="T42" s="82"/>
      <c r="U42" s="82"/>
      <c r="V42" s="82"/>
      <c r="W42" s="104" t="s">
        <v>5</v>
      </c>
      <c r="X42" s="33"/>
    </row>
    <row r="43" spans="1:24" s="14" customFormat="1" ht="22.5" x14ac:dyDescent="0.2">
      <c r="A43" s="91"/>
      <c r="B43" s="92"/>
      <c r="C43" s="16" t="s">
        <v>6</v>
      </c>
      <c r="D43" s="100" t="s">
        <v>88</v>
      </c>
      <c r="E43" s="100"/>
      <c r="F43" s="16" t="s">
        <v>89</v>
      </c>
      <c r="G43" s="16" t="s">
        <v>6</v>
      </c>
      <c r="H43" s="100" t="s">
        <v>88</v>
      </c>
      <c r="I43" s="100"/>
      <c r="J43" s="16" t="s">
        <v>89</v>
      </c>
      <c r="K43" s="16" t="s">
        <v>6</v>
      </c>
      <c r="L43" s="100" t="s">
        <v>88</v>
      </c>
      <c r="M43" s="100"/>
      <c r="N43" s="16" t="s">
        <v>89</v>
      </c>
      <c r="O43" s="16" t="s">
        <v>6</v>
      </c>
      <c r="P43" s="100" t="s">
        <v>88</v>
      </c>
      <c r="Q43" s="100"/>
      <c r="R43" s="16" t="s">
        <v>89</v>
      </c>
      <c r="S43" s="16" t="s">
        <v>6</v>
      </c>
      <c r="T43" s="100" t="s">
        <v>88</v>
      </c>
      <c r="U43" s="100"/>
      <c r="V43" s="16" t="s">
        <v>89</v>
      </c>
      <c r="W43" s="105"/>
      <c r="X43" s="29"/>
    </row>
    <row r="44" spans="1:24" s="23" customFormat="1" x14ac:dyDescent="0.2">
      <c r="A44" s="99" t="s">
        <v>8</v>
      </c>
      <c r="B44" s="48" t="s">
        <v>429</v>
      </c>
      <c r="C44" s="40">
        <v>31.39</v>
      </c>
      <c r="D44" s="40">
        <v>29.6</v>
      </c>
      <c r="E44" s="40">
        <v>33.18</v>
      </c>
      <c r="F44" s="41">
        <v>1344</v>
      </c>
      <c r="G44" s="40">
        <v>45.5</v>
      </c>
      <c r="H44" s="40">
        <v>43.7</v>
      </c>
      <c r="I44" s="40">
        <v>47.31</v>
      </c>
      <c r="J44" s="41">
        <v>2100</v>
      </c>
      <c r="K44" s="40">
        <v>17.440000000000001</v>
      </c>
      <c r="L44" s="40">
        <v>16.11</v>
      </c>
      <c r="M44" s="40">
        <v>18.77</v>
      </c>
      <c r="N44" s="41">
        <v>844</v>
      </c>
      <c r="O44" s="40">
        <v>4.57</v>
      </c>
      <c r="P44" s="40">
        <v>3.84</v>
      </c>
      <c r="Q44" s="40">
        <v>5.3</v>
      </c>
      <c r="R44" s="41">
        <v>224</v>
      </c>
      <c r="S44" s="40">
        <v>1.0900000000000001</v>
      </c>
      <c r="T44" s="40">
        <v>0.77</v>
      </c>
      <c r="U44" s="40">
        <v>1.42</v>
      </c>
      <c r="V44" s="41">
        <v>62</v>
      </c>
      <c r="W44" s="41">
        <f>V44+R44+N44+J44+F44</f>
        <v>4574</v>
      </c>
      <c r="X44" s="63"/>
    </row>
    <row r="45" spans="1:24" s="24" customFormat="1" x14ac:dyDescent="0.2">
      <c r="A45" s="97"/>
      <c r="B45" s="47" t="s">
        <v>430</v>
      </c>
      <c r="C45" s="44">
        <v>31.49</v>
      </c>
      <c r="D45" s="44">
        <v>29.26</v>
      </c>
      <c r="E45" s="44">
        <v>33.71</v>
      </c>
      <c r="F45" s="45">
        <v>905</v>
      </c>
      <c r="G45" s="44">
        <v>48.34</v>
      </c>
      <c r="H45" s="44">
        <v>46.09</v>
      </c>
      <c r="I45" s="44">
        <v>50.59</v>
      </c>
      <c r="J45" s="45">
        <v>1501</v>
      </c>
      <c r="K45" s="44">
        <v>15.98</v>
      </c>
      <c r="L45" s="44">
        <v>14.38</v>
      </c>
      <c r="M45" s="44">
        <v>17.579999999999998</v>
      </c>
      <c r="N45" s="45">
        <v>496</v>
      </c>
      <c r="O45" s="44">
        <v>3.25</v>
      </c>
      <c r="P45" s="44">
        <v>2.4900000000000002</v>
      </c>
      <c r="Q45" s="44">
        <v>4.01</v>
      </c>
      <c r="R45" s="45">
        <v>101</v>
      </c>
      <c r="S45" s="44">
        <v>0.94</v>
      </c>
      <c r="T45" s="44">
        <v>0.56999999999999995</v>
      </c>
      <c r="U45" s="44">
        <v>1.32</v>
      </c>
      <c r="V45" s="45">
        <v>36</v>
      </c>
      <c r="W45" s="45">
        <f t="shared" ref="W45:W50" si="1">V45+R45+N45+J45+F45</f>
        <v>3039</v>
      </c>
      <c r="X45" s="64"/>
    </row>
    <row r="46" spans="1:24" s="3" customFormat="1" x14ac:dyDescent="0.2">
      <c r="A46" s="97"/>
      <c r="B46" s="47" t="s">
        <v>431</v>
      </c>
      <c r="C46" s="44">
        <v>30.76</v>
      </c>
      <c r="D46" s="44">
        <v>27.44</v>
      </c>
      <c r="E46" s="44">
        <v>34.08</v>
      </c>
      <c r="F46" s="45">
        <v>323</v>
      </c>
      <c r="G46" s="44">
        <v>39.619999999999997</v>
      </c>
      <c r="H46" s="44">
        <v>36.33</v>
      </c>
      <c r="I46" s="44">
        <v>42.92</v>
      </c>
      <c r="J46" s="45">
        <v>478</v>
      </c>
      <c r="K46" s="44">
        <v>21.09</v>
      </c>
      <c r="L46" s="44">
        <v>18.43</v>
      </c>
      <c r="M46" s="44">
        <v>23.74</v>
      </c>
      <c r="N46" s="45">
        <v>264</v>
      </c>
      <c r="O46" s="44">
        <v>7.15</v>
      </c>
      <c r="P46" s="44">
        <v>5.33</v>
      </c>
      <c r="Q46" s="44">
        <v>8.9700000000000006</v>
      </c>
      <c r="R46" s="45">
        <v>88</v>
      </c>
      <c r="S46" s="46" t="s">
        <v>305</v>
      </c>
      <c r="T46" s="44">
        <v>0.69</v>
      </c>
      <c r="U46" s="44">
        <v>2.0699999999999998</v>
      </c>
      <c r="V46" s="45">
        <v>20</v>
      </c>
      <c r="W46" s="45">
        <f t="shared" si="1"/>
        <v>1173</v>
      </c>
    </row>
    <row r="47" spans="1:24" s="3" customFormat="1" x14ac:dyDescent="0.2">
      <c r="A47" s="97"/>
      <c r="B47" s="49" t="s">
        <v>432</v>
      </c>
      <c r="C47" s="44">
        <v>33.06</v>
      </c>
      <c r="D47" s="44">
        <v>27.78</v>
      </c>
      <c r="E47" s="44">
        <v>38.35</v>
      </c>
      <c r="F47" s="45">
        <v>116</v>
      </c>
      <c r="G47" s="44">
        <v>31.4</v>
      </c>
      <c r="H47" s="44">
        <v>26.32</v>
      </c>
      <c r="I47" s="44">
        <v>36.479999999999997</v>
      </c>
      <c r="J47" s="45">
        <v>121</v>
      </c>
      <c r="K47" s="44">
        <v>21.58</v>
      </c>
      <c r="L47" s="44">
        <v>17.18</v>
      </c>
      <c r="M47" s="44">
        <v>25.97</v>
      </c>
      <c r="N47" s="45">
        <v>84</v>
      </c>
      <c r="O47" s="44">
        <v>11.97</v>
      </c>
      <c r="P47" s="44">
        <v>7.52</v>
      </c>
      <c r="Q47" s="44">
        <v>16.420000000000002</v>
      </c>
      <c r="R47" s="45">
        <v>35</v>
      </c>
      <c r="S47" s="44" t="s">
        <v>25</v>
      </c>
      <c r="T47" s="44">
        <v>0.24</v>
      </c>
      <c r="U47" s="44">
        <v>3.73</v>
      </c>
      <c r="V47" s="45">
        <v>6</v>
      </c>
      <c r="W47" s="45">
        <f t="shared" si="1"/>
        <v>362</v>
      </c>
    </row>
    <row r="48" spans="1:24" s="3" customFormat="1" x14ac:dyDescent="0.2">
      <c r="A48" s="97"/>
      <c r="B48" s="49" t="s">
        <v>24</v>
      </c>
      <c r="C48" s="44">
        <v>38.4</v>
      </c>
      <c r="D48" s="44">
        <v>29.65</v>
      </c>
      <c r="E48" s="44">
        <v>47.15</v>
      </c>
      <c r="F48" s="45">
        <v>57</v>
      </c>
      <c r="G48" s="44">
        <v>40.49</v>
      </c>
      <c r="H48" s="44">
        <v>31.96</v>
      </c>
      <c r="I48" s="44">
        <v>49.02</v>
      </c>
      <c r="J48" s="45">
        <v>65</v>
      </c>
      <c r="K48" s="46" t="s">
        <v>350</v>
      </c>
      <c r="L48" s="44">
        <v>8.65</v>
      </c>
      <c r="M48" s="44">
        <v>20.09</v>
      </c>
      <c r="N48" s="45">
        <v>25</v>
      </c>
      <c r="O48" s="44" t="s">
        <v>25</v>
      </c>
      <c r="P48" s="44">
        <v>1.17</v>
      </c>
      <c r="Q48" s="44">
        <v>8.06</v>
      </c>
      <c r="R48" s="45">
        <v>7</v>
      </c>
      <c r="S48" s="44" t="s">
        <v>25</v>
      </c>
      <c r="T48" s="44">
        <v>0.21</v>
      </c>
      <c r="U48" s="44">
        <v>4.05</v>
      </c>
      <c r="V48" s="45">
        <v>5</v>
      </c>
      <c r="W48" s="45">
        <f t="shared" si="1"/>
        <v>159</v>
      </c>
    </row>
    <row r="49" spans="1:24" s="3" customFormat="1" x14ac:dyDescent="0.2">
      <c r="A49" s="97"/>
      <c r="B49" s="49" t="s">
        <v>26</v>
      </c>
      <c r="C49" s="44">
        <v>32.21</v>
      </c>
      <c r="D49" s="44">
        <v>26.88</v>
      </c>
      <c r="E49" s="44">
        <v>37.54</v>
      </c>
      <c r="F49" s="45">
        <v>110</v>
      </c>
      <c r="G49" s="44">
        <v>31.9</v>
      </c>
      <c r="H49" s="44">
        <v>26.71</v>
      </c>
      <c r="I49" s="44">
        <v>37.090000000000003</v>
      </c>
      <c r="J49" s="45">
        <v>118</v>
      </c>
      <c r="K49" s="44">
        <v>22.52</v>
      </c>
      <c r="L49" s="44">
        <v>17.93</v>
      </c>
      <c r="M49" s="44">
        <v>27.1</v>
      </c>
      <c r="N49" s="45">
        <v>83</v>
      </c>
      <c r="O49" s="44">
        <v>11.58</v>
      </c>
      <c r="P49" s="44">
        <v>7</v>
      </c>
      <c r="Q49" s="44">
        <v>16.16</v>
      </c>
      <c r="R49" s="45">
        <v>32</v>
      </c>
      <c r="S49" s="44" t="s">
        <v>25</v>
      </c>
      <c r="T49" s="44">
        <v>0.04</v>
      </c>
      <c r="U49" s="44">
        <v>3.54</v>
      </c>
      <c r="V49" s="45">
        <v>5</v>
      </c>
      <c r="W49" s="45">
        <f t="shared" si="1"/>
        <v>348</v>
      </c>
    </row>
    <row r="50" spans="1:24" s="3" customFormat="1" x14ac:dyDescent="0.2">
      <c r="A50" s="97"/>
      <c r="B50" s="49" t="s">
        <v>27</v>
      </c>
      <c r="C50" s="44">
        <v>27.49</v>
      </c>
      <c r="D50" s="44">
        <v>18.36</v>
      </c>
      <c r="E50" s="44">
        <v>36.619999999999997</v>
      </c>
      <c r="F50" s="45">
        <v>32</v>
      </c>
      <c r="G50" s="44">
        <v>40.369999999999997</v>
      </c>
      <c r="H50" s="44">
        <v>31.44</v>
      </c>
      <c r="I50" s="44">
        <v>49.29</v>
      </c>
      <c r="J50" s="45">
        <v>57</v>
      </c>
      <c r="K50" s="44">
        <v>25.88</v>
      </c>
      <c r="L50" s="44">
        <v>18.21</v>
      </c>
      <c r="M50" s="44">
        <v>33.54</v>
      </c>
      <c r="N50" s="45">
        <v>36</v>
      </c>
      <c r="O50" s="44" t="s">
        <v>25</v>
      </c>
      <c r="P50" s="44">
        <v>2.12</v>
      </c>
      <c r="Q50" s="44">
        <v>9.89</v>
      </c>
      <c r="R50" s="45">
        <v>9</v>
      </c>
      <c r="S50" s="44" t="s">
        <v>25</v>
      </c>
      <c r="T50" s="44">
        <v>0</v>
      </c>
      <c r="U50" s="44">
        <v>0.78</v>
      </c>
      <c r="V50" s="45">
        <v>1</v>
      </c>
      <c r="W50" s="45">
        <f t="shared" si="1"/>
        <v>135</v>
      </c>
    </row>
    <row r="51" spans="1:24" s="3" customFormat="1" x14ac:dyDescent="0.2">
      <c r="A51" s="97"/>
      <c r="B51" s="49" t="s">
        <v>28</v>
      </c>
      <c r="C51" s="44">
        <v>32.92</v>
      </c>
      <c r="D51" s="44">
        <v>25.21</v>
      </c>
      <c r="E51" s="44">
        <v>40.619999999999997</v>
      </c>
      <c r="F51" s="45">
        <v>72</v>
      </c>
      <c r="G51" s="44">
        <v>35.86</v>
      </c>
      <c r="H51" s="44">
        <v>28.57</v>
      </c>
      <c r="I51" s="44">
        <v>43.15</v>
      </c>
      <c r="J51" s="45">
        <v>93</v>
      </c>
      <c r="K51" s="44">
        <v>20.7</v>
      </c>
      <c r="L51" s="44">
        <v>14.93</v>
      </c>
      <c r="M51" s="44">
        <v>26.47</v>
      </c>
      <c r="N51" s="45">
        <v>61</v>
      </c>
      <c r="O51" s="46" t="s">
        <v>354</v>
      </c>
      <c r="P51" s="44">
        <v>4.2</v>
      </c>
      <c r="Q51" s="44">
        <v>14.38</v>
      </c>
      <c r="R51" s="45">
        <v>21</v>
      </c>
      <c r="S51" s="44" t="s">
        <v>25</v>
      </c>
      <c r="T51" s="44">
        <v>0</v>
      </c>
      <c r="U51" s="44">
        <v>2.4900000000000002</v>
      </c>
      <c r="V51" s="45">
        <v>4</v>
      </c>
      <c r="W51" s="45">
        <f>R51+N51+J51+F51</f>
        <v>247</v>
      </c>
    </row>
    <row r="52" spans="1:24" s="3" customFormat="1" x14ac:dyDescent="0.2">
      <c r="A52" s="103"/>
      <c r="B52" s="71" t="s">
        <v>29</v>
      </c>
      <c r="C52" s="73">
        <v>35.700000000000003</v>
      </c>
      <c r="D52" s="73">
        <v>22.32</v>
      </c>
      <c r="E52" s="73">
        <v>49.07</v>
      </c>
      <c r="F52" s="74">
        <v>32</v>
      </c>
      <c r="G52" s="73">
        <v>32.74</v>
      </c>
      <c r="H52" s="73">
        <v>22.35</v>
      </c>
      <c r="I52" s="73">
        <v>43.14</v>
      </c>
      <c r="J52" s="74">
        <v>41</v>
      </c>
      <c r="K52" s="72" t="s">
        <v>245</v>
      </c>
      <c r="L52" s="73">
        <v>14.29</v>
      </c>
      <c r="M52" s="73">
        <v>34.020000000000003</v>
      </c>
      <c r="N52" s="74">
        <v>27</v>
      </c>
      <c r="O52" s="73" t="s">
        <v>25</v>
      </c>
      <c r="P52" s="73">
        <v>2.0299999999999998</v>
      </c>
      <c r="Q52" s="73">
        <v>10.42</v>
      </c>
      <c r="R52" s="74">
        <v>9</v>
      </c>
      <c r="S52" s="73" t="s">
        <v>25</v>
      </c>
      <c r="T52" s="73">
        <v>0</v>
      </c>
      <c r="U52" s="73">
        <v>2.83</v>
      </c>
      <c r="V52" s="74">
        <v>2</v>
      </c>
      <c r="W52" s="74">
        <f t="shared" ref="W52" si="2">V52+R52+N52+J52+F52</f>
        <v>111</v>
      </c>
    </row>
    <row r="53" spans="1:24" x14ac:dyDescent="0.2">
      <c r="A53" s="87" t="s">
        <v>0</v>
      </c>
      <c r="B53" s="88"/>
      <c r="C53" s="93">
        <v>2007</v>
      </c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106"/>
    </row>
    <row r="54" spans="1:24" ht="15" customHeight="1" x14ac:dyDescent="0.2">
      <c r="A54" s="89"/>
      <c r="B54" s="90"/>
      <c r="C54" s="111" t="s">
        <v>62</v>
      </c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2"/>
    </row>
    <row r="55" spans="1:24" s="22" customFormat="1" x14ac:dyDescent="0.2">
      <c r="A55" s="89"/>
      <c r="B55" s="90"/>
      <c r="C55" s="113" t="s">
        <v>57</v>
      </c>
      <c r="D55" s="82"/>
      <c r="E55" s="82"/>
      <c r="F55" s="82"/>
      <c r="G55" s="113" t="s">
        <v>58</v>
      </c>
      <c r="H55" s="82"/>
      <c r="I55" s="82"/>
      <c r="J55" s="82"/>
      <c r="K55" s="113" t="s">
        <v>59</v>
      </c>
      <c r="L55" s="82"/>
      <c r="M55" s="82"/>
      <c r="N55" s="82"/>
      <c r="O55" s="113" t="s">
        <v>60</v>
      </c>
      <c r="P55" s="82"/>
      <c r="Q55" s="82"/>
      <c r="R55" s="82"/>
      <c r="S55" s="113" t="s">
        <v>61</v>
      </c>
      <c r="T55" s="82"/>
      <c r="U55" s="82"/>
      <c r="V55" s="82"/>
      <c r="W55" s="104" t="s">
        <v>5</v>
      </c>
      <c r="X55" s="28"/>
    </row>
    <row r="56" spans="1:24" s="31" customFormat="1" ht="22.5" x14ac:dyDescent="0.2">
      <c r="A56" s="91"/>
      <c r="B56" s="92"/>
      <c r="C56" s="16" t="s">
        <v>6</v>
      </c>
      <c r="D56" s="100" t="s">
        <v>88</v>
      </c>
      <c r="E56" s="100"/>
      <c r="F56" s="16" t="s">
        <v>89</v>
      </c>
      <c r="G56" s="16" t="s">
        <v>6</v>
      </c>
      <c r="H56" s="100" t="s">
        <v>88</v>
      </c>
      <c r="I56" s="100"/>
      <c r="J56" s="16" t="s">
        <v>89</v>
      </c>
      <c r="K56" s="16" t="s">
        <v>6</v>
      </c>
      <c r="L56" s="100" t="s">
        <v>88</v>
      </c>
      <c r="M56" s="100"/>
      <c r="N56" s="16" t="s">
        <v>89</v>
      </c>
      <c r="O56" s="16" t="s">
        <v>6</v>
      </c>
      <c r="P56" s="100" t="s">
        <v>88</v>
      </c>
      <c r="Q56" s="100"/>
      <c r="R56" s="16" t="s">
        <v>89</v>
      </c>
      <c r="S56" s="16" t="s">
        <v>6</v>
      </c>
      <c r="T56" s="100" t="s">
        <v>88</v>
      </c>
      <c r="U56" s="100"/>
      <c r="V56" s="16" t="s">
        <v>89</v>
      </c>
      <c r="W56" s="105"/>
      <c r="X56" s="34"/>
    </row>
    <row r="57" spans="1:24" s="31" customFormat="1" x14ac:dyDescent="0.2">
      <c r="A57" s="99" t="s">
        <v>8</v>
      </c>
      <c r="B57" s="48" t="s">
        <v>429</v>
      </c>
      <c r="C57" s="40">
        <v>29.73</v>
      </c>
      <c r="D57" s="40">
        <v>28.07</v>
      </c>
      <c r="E57" s="40">
        <v>31.39</v>
      </c>
      <c r="F57" s="41">
        <v>1407</v>
      </c>
      <c r="G57" s="40">
        <v>45.34</v>
      </c>
      <c r="H57" s="40">
        <v>43.48</v>
      </c>
      <c r="I57" s="40">
        <v>47.21</v>
      </c>
      <c r="J57" s="41">
        <v>1772</v>
      </c>
      <c r="K57" s="40">
        <v>18.63</v>
      </c>
      <c r="L57" s="40">
        <v>17.149999999999999</v>
      </c>
      <c r="M57" s="40">
        <v>20.11</v>
      </c>
      <c r="N57" s="41">
        <v>783</v>
      </c>
      <c r="O57" s="40">
        <v>4.99</v>
      </c>
      <c r="P57" s="40">
        <v>4.2</v>
      </c>
      <c r="Q57" s="40">
        <v>5.77</v>
      </c>
      <c r="R57" s="41">
        <v>221</v>
      </c>
      <c r="S57" s="40">
        <v>1.31</v>
      </c>
      <c r="T57" s="40">
        <v>0.87</v>
      </c>
      <c r="U57" s="40">
        <v>1.74</v>
      </c>
      <c r="V57" s="41">
        <v>55</v>
      </c>
      <c r="W57" s="41">
        <f>V57+R57+N57+J57+F57</f>
        <v>4238</v>
      </c>
      <c r="X57" s="34"/>
    </row>
    <row r="58" spans="1:24" s="32" customFormat="1" x14ac:dyDescent="0.2">
      <c r="A58" s="97"/>
      <c r="B58" s="47" t="s">
        <v>430</v>
      </c>
      <c r="C58" s="44">
        <v>29.22</v>
      </c>
      <c r="D58" s="44">
        <v>27.16</v>
      </c>
      <c r="E58" s="44">
        <v>31.27</v>
      </c>
      <c r="F58" s="45">
        <v>842</v>
      </c>
      <c r="G58" s="44">
        <v>49</v>
      </c>
      <c r="H58" s="44">
        <v>46.69</v>
      </c>
      <c r="I58" s="44">
        <v>51.31</v>
      </c>
      <c r="J58" s="45">
        <v>1213</v>
      </c>
      <c r="K58" s="44">
        <v>16.87</v>
      </c>
      <c r="L58" s="44">
        <v>15.08</v>
      </c>
      <c r="M58" s="44">
        <v>18.66</v>
      </c>
      <c r="N58" s="45">
        <v>417</v>
      </c>
      <c r="O58" s="44">
        <v>3.95</v>
      </c>
      <c r="P58" s="44">
        <v>3.08</v>
      </c>
      <c r="Q58" s="44">
        <v>4.82</v>
      </c>
      <c r="R58" s="45">
        <v>103</v>
      </c>
      <c r="S58" s="46" t="s">
        <v>319</v>
      </c>
      <c r="T58" s="44">
        <v>0.47</v>
      </c>
      <c r="U58" s="44">
        <v>1.46</v>
      </c>
      <c r="V58" s="45">
        <v>19</v>
      </c>
      <c r="W58" s="45">
        <f t="shared" ref="W58:W65" si="3">V58+R58+N58+J58+F58</f>
        <v>2594</v>
      </c>
      <c r="X58" s="35"/>
    </row>
    <row r="59" spans="1:24" x14ac:dyDescent="0.2">
      <c r="A59" s="97"/>
      <c r="B59" s="47" t="s">
        <v>431</v>
      </c>
      <c r="C59" s="44">
        <v>29.21</v>
      </c>
      <c r="D59" s="44">
        <v>26.14</v>
      </c>
      <c r="E59" s="44">
        <v>32.270000000000003</v>
      </c>
      <c r="F59" s="45">
        <v>386</v>
      </c>
      <c r="G59" s="44">
        <v>37.83</v>
      </c>
      <c r="H59" s="44">
        <v>34.49</v>
      </c>
      <c r="I59" s="44">
        <v>41.18</v>
      </c>
      <c r="J59" s="45">
        <v>450</v>
      </c>
      <c r="K59" s="44">
        <v>23.62</v>
      </c>
      <c r="L59" s="44">
        <v>20.63</v>
      </c>
      <c r="M59" s="44">
        <v>26.61</v>
      </c>
      <c r="N59" s="45">
        <v>273</v>
      </c>
      <c r="O59" s="44">
        <v>7.31</v>
      </c>
      <c r="P59" s="44">
        <v>5.47</v>
      </c>
      <c r="Q59" s="44">
        <v>9.14</v>
      </c>
      <c r="R59" s="45">
        <v>84</v>
      </c>
      <c r="S59" s="46" t="s">
        <v>303</v>
      </c>
      <c r="T59" s="44">
        <v>0.98</v>
      </c>
      <c r="U59" s="44">
        <v>3.08</v>
      </c>
      <c r="V59" s="45">
        <v>25</v>
      </c>
      <c r="W59" s="45">
        <f t="shared" si="3"/>
        <v>1218</v>
      </c>
    </row>
    <row r="60" spans="1:24" x14ac:dyDescent="0.2">
      <c r="A60" s="97"/>
      <c r="B60" s="49" t="s">
        <v>432</v>
      </c>
      <c r="C60" s="44">
        <v>38.28</v>
      </c>
      <c r="D60" s="44">
        <v>32.89</v>
      </c>
      <c r="E60" s="44">
        <v>43.68</v>
      </c>
      <c r="F60" s="45">
        <v>179</v>
      </c>
      <c r="G60" s="44">
        <v>27.52</v>
      </c>
      <c r="H60" s="44">
        <v>22.38</v>
      </c>
      <c r="I60" s="44">
        <v>32.65</v>
      </c>
      <c r="J60" s="45">
        <v>109</v>
      </c>
      <c r="K60" s="44">
        <v>22</v>
      </c>
      <c r="L60" s="44">
        <v>17.21</v>
      </c>
      <c r="M60" s="44">
        <v>26.78</v>
      </c>
      <c r="N60" s="45">
        <v>93</v>
      </c>
      <c r="O60" s="44">
        <v>9.32</v>
      </c>
      <c r="P60" s="44">
        <v>5.39</v>
      </c>
      <c r="Q60" s="44">
        <v>13.25</v>
      </c>
      <c r="R60" s="45">
        <v>34</v>
      </c>
      <c r="S60" s="46" t="s">
        <v>372</v>
      </c>
      <c r="T60" s="44">
        <v>1.1200000000000001</v>
      </c>
      <c r="U60" s="44">
        <v>4.6500000000000004</v>
      </c>
      <c r="V60" s="45">
        <v>11</v>
      </c>
      <c r="W60" s="45">
        <f t="shared" si="3"/>
        <v>426</v>
      </c>
    </row>
    <row r="61" spans="1:24" x14ac:dyDescent="0.2">
      <c r="A61" s="97"/>
      <c r="B61" s="49" t="s">
        <v>24</v>
      </c>
      <c r="C61" s="44">
        <v>29.18</v>
      </c>
      <c r="D61" s="44">
        <v>21.41</v>
      </c>
      <c r="E61" s="44">
        <v>36.950000000000003</v>
      </c>
      <c r="F61" s="45">
        <v>49</v>
      </c>
      <c r="G61" s="44">
        <v>42.04</v>
      </c>
      <c r="H61" s="44">
        <v>33.58</v>
      </c>
      <c r="I61" s="44">
        <v>50.5</v>
      </c>
      <c r="J61" s="45">
        <v>68</v>
      </c>
      <c r="K61" s="44">
        <v>-19</v>
      </c>
      <c r="L61" s="44">
        <v>12.07</v>
      </c>
      <c r="M61" s="44">
        <v>25.95</v>
      </c>
      <c r="N61" s="45">
        <v>28</v>
      </c>
      <c r="O61" s="46" t="s">
        <v>370</v>
      </c>
      <c r="P61" s="44">
        <v>2.62</v>
      </c>
      <c r="Q61" s="44">
        <v>13.7</v>
      </c>
      <c r="R61" s="45">
        <v>11</v>
      </c>
      <c r="S61" s="44" t="s">
        <v>25</v>
      </c>
      <c r="T61" s="44">
        <v>0</v>
      </c>
      <c r="U61" s="44">
        <v>3.86</v>
      </c>
      <c r="V61" s="45">
        <v>2</v>
      </c>
      <c r="W61" s="45">
        <f t="shared" si="3"/>
        <v>158</v>
      </c>
    </row>
    <row r="62" spans="1:24" x14ac:dyDescent="0.2">
      <c r="A62" s="97"/>
      <c r="B62" s="49" t="s">
        <v>26</v>
      </c>
      <c r="C62" s="44">
        <v>39.659999999999997</v>
      </c>
      <c r="D62" s="44">
        <v>34.42</v>
      </c>
      <c r="E62" s="44">
        <v>44.91</v>
      </c>
      <c r="F62" s="45">
        <v>177</v>
      </c>
      <c r="G62" s="44">
        <v>28.04</v>
      </c>
      <c r="H62" s="44">
        <v>23.02</v>
      </c>
      <c r="I62" s="44">
        <v>33.049999999999997</v>
      </c>
      <c r="J62" s="45">
        <v>107</v>
      </c>
      <c r="K62" s="44">
        <v>21.48</v>
      </c>
      <c r="L62" s="44">
        <v>17.170000000000002</v>
      </c>
      <c r="M62" s="44">
        <v>25.79</v>
      </c>
      <c r="N62" s="45">
        <v>91</v>
      </c>
      <c r="O62" s="44">
        <v>7.72</v>
      </c>
      <c r="P62" s="44">
        <v>4.67</v>
      </c>
      <c r="Q62" s="44">
        <v>10.77</v>
      </c>
      <c r="R62" s="45">
        <v>32</v>
      </c>
      <c r="S62" s="46" t="s">
        <v>208</v>
      </c>
      <c r="T62" s="44">
        <v>1.21</v>
      </c>
      <c r="U62" s="44">
        <v>4.99</v>
      </c>
      <c r="V62" s="45">
        <v>11</v>
      </c>
      <c r="W62" s="45">
        <f t="shared" si="3"/>
        <v>418</v>
      </c>
    </row>
    <row r="63" spans="1:24" x14ac:dyDescent="0.2">
      <c r="A63" s="97"/>
      <c r="B63" s="49" t="s">
        <v>27</v>
      </c>
      <c r="C63" s="44">
        <v>35.46</v>
      </c>
      <c r="D63" s="44">
        <v>27.65</v>
      </c>
      <c r="E63" s="44">
        <v>43.27</v>
      </c>
      <c r="F63" s="45">
        <v>62</v>
      </c>
      <c r="G63" s="44">
        <v>35.33</v>
      </c>
      <c r="H63" s="44">
        <v>27.3</v>
      </c>
      <c r="I63" s="44">
        <v>43.36</v>
      </c>
      <c r="J63" s="45">
        <v>57</v>
      </c>
      <c r="K63" s="44">
        <v>24.68</v>
      </c>
      <c r="L63" s="44">
        <v>17.57</v>
      </c>
      <c r="M63" s="44">
        <v>31.8</v>
      </c>
      <c r="N63" s="45">
        <v>43</v>
      </c>
      <c r="O63" s="44" t="s">
        <v>25</v>
      </c>
      <c r="P63" s="44">
        <v>0</v>
      </c>
      <c r="Q63" s="44">
        <v>5.56</v>
      </c>
      <c r="R63" s="45">
        <v>4</v>
      </c>
      <c r="S63" s="44" t="s">
        <v>25</v>
      </c>
      <c r="T63" s="44">
        <v>0</v>
      </c>
      <c r="U63" s="44">
        <v>4.05</v>
      </c>
      <c r="V63" s="45">
        <v>3</v>
      </c>
      <c r="W63" s="45">
        <f t="shared" si="3"/>
        <v>169</v>
      </c>
    </row>
    <row r="64" spans="1:24" x14ac:dyDescent="0.2">
      <c r="A64" s="97"/>
      <c r="B64" s="49" t="s">
        <v>28</v>
      </c>
      <c r="C64" s="44">
        <v>28.75</v>
      </c>
      <c r="D64" s="44">
        <v>22</v>
      </c>
      <c r="E64" s="44">
        <v>35.5</v>
      </c>
      <c r="F64" s="45">
        <v>62</v>
      </c>
      <c r="G64" s="44">
        <v>37.729999999999997</v>
      </c>
      <c r="H64" s="44">
        <v>30.64</v>
      </c>
      <c r="I64" s="44">
        <v>44.83</v>
      </c>
      <c r="J64" s="45">
        <v>85</v>
      </c>
      <c r="K64" s="44">
        <v>23.15</v>
      </c>
      <c r="L64" s="44">
        <v>16.66</v>
      </c>
      <c r="M64" s="44">
        <v>29.64</v>
      </c>
      <c r="N64" s="45">
        <v>46</v>
      </c>
      <c r="O64" s="46" t="s">
        <v>371</v>
      </c>
      <c r="P64" s="44">
        <v>3.55</v>
      </c>
      <c r="Q64" s="44">
        <v>10.84</v>
      </c>
      <c r="R64" s="45">
        <v>18</v>
      </c>
      <c r="S64" s="44" t="s">
        <v>25</v>
      </c>
      <c r="T64" s="44">
        <v>0.36</v>
      </c>
      <c r="U64" s="44">
        <v>5.99</v>
      </c>
      <c r="V64" s="45">
        <v>6</v>
      </c>
      <c r="W64" s="45">
        <f t="shared" si="3"/>
        <v>217</v>
      </c>
    </row>
    <row r="65" spans="1:24" x14ac:dyDescent="0.2">
      <c r="A65" s="103"/>
      <c r="B65" s="71" t="s">
        <v>29</v>
      </c>
      <c r="C65" s="72" t="s">
        <v>369</v>
      </c>
      <c r="D65" s="73">
        <v>16.100000000000001</v>
      </c>
      <c r="E65" s="73">
        <v>35.85</v>
      </c>
      <c r="F65" s="74">
        <v>27</v>
      </c>
      <c r="G65" s="73">
        <v>32.89</v>
      </c>
      <c r="H65" s="73">
        <v>22.96</v>
      </c>
      <c r="I65" s="73">
        <v>42.81</v>
      </c>
      <c r="J65" s="74">
        <v>36</v>
      </c>
      <c r="K65" s="72" t="s">
        <v>238</v>
      </c>
      <c r="L65" s="73">
        <v>20.6</v>
      </c>
      <c r="M65" s="73">
        <v>41.91</v>
      </c>
      <c r="N65" s="74">
        <v>29</v>
      </c>
      <c r="O65" s="73" t="s">
        <v>25</v>
      </c>
      <c r="P65" s="73">
        <v>1.47</v>
      </c>
      <c r="Q65" s="73">
        <v>14.64</v>
      </c>
      <c r="R65" s="74">
        <v>7</v>
      </c>
      <c r="S65" s="73" t="s">
        <v>25</v>
      </c>
      <c r="T65" s="73">
        <v>0</v>
      </c>
      <c r="U65" s="73">
        <v>3.66</v>
      </c>
      <c r="V65" s="74">
        <v>4</v>
      </c>
      <c r="W65" s="74">
        <f t="shared" si="3"/>
        <v>103</v>
      </c>
    </row>
    <row r="66" spans="1:24" x14ac:dyDescent="0.2">
      <c r="A66" s="87" t="s">
        <v>0</v>
      </c>
      <c r="B66" s="88"/>
      <c r="C66" s="93">
        <v>2002</v>
      </c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106"/>
    </row>
    <row r="67" spans="1:24" ht="15" customHeight="1" x14ac:dyDescent="0.2">
      <c r="A67" s="89"/>
      <c r="B67" s="90"/>
      <c r="C67" s="111" t="s">
        <v>62</v>
      </c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2"/>
    </row>
    <row r="68" spans="1:24" s="22" customFormat="1" x14ac:dyDescent="0.2">
      <c r="A68" s="89"/>
      <c r="B68" s="90"/>
      <c r="C68" s="113" t="s">
        <v>57</v>
      </c>
      <c r="D68" s="82"/>
      <c r="E68" s="82"/>
      <c r="F68" s="82"/>
      <c r="G68" s="113" t="s">
        <v>58</v>
      </c>
      <c r="H68" s="82"/>
      <c r="I68" s="82"/>
      <c r="J68" s="82"/>
      <c r="K68" s="113" t="s">
        <v>59</v>
      </c>
      <c r="L68" s="82"/>
      <c r="M68" s="82"/>
      <c r="N68" s="82"/>
      <c r="O68" s="113" t="s">
        <v>60</v>
      </c>
      <c r="P68" s="82"/>
      <c r="Q68" s="82"/>
      <c r="R68" s="82"/>
      <c r="S68" s="113" t="s">
        <v>61</v>
      </c>
      <c r="T68" s="82"/>
      <c r="U68" s="82"/>
      <c r="V68" s="82"/>
      <c r="W68" s="104" t="s">
        <v>5</v>
      </c>
      <c r="X68" s="28"/>
    </row>
    <row r="69" spans="1:24" s="31" customFormat="1" ht="22.5" x14ac:dyDescent="0.2">
      <c r="A69" s="91"/>
      <c r="B69" s="92"/>
      <c r="C69" s="16" t="s">
        <v>6</v>
      </c>
      <c r="D69" s="100" t="s">
        <v>88</v>
      </c>
      <c r="E69" s="100"/>
      <c r="F69" s="16" t="s">
        <v>89</v>
      </c>
      <c r="G69" s="16" t="s">
        <v>6</v>
      </c>
      <c r="H69" s="100" t="s">
        <v>88</v>
      </c>
      <c r="I69" s="100"/>
      <c r="J69" s="16" t="s">
        <v>89</v>
      </c>
      <c r="K69" s="16" t="s">
        <v>6</v>
      </c>
      <c r="L69" s="100" t="s">
        <v>88</v>
      </c>
      <c r="M69" s="100"/>
      <c r="N69" s="16" t="s">
        <v>89</v>
      </c>
      <c r="O69" s="16" t="s">
        <v>6</v>
      </c>
      <c r="P69" s="100" t="s">
        <v>88</v>
      </c>
      <c r="Q69" s="100"/>
      <c r="R69" s="16" t="s">
        <v>89</v>
      </c>
      <c r="S69" s="16" t="s">
        <v>6</v>
      </c>
      <c r="T69" s="100" t="s">
        <v>88</v>
      </c>
      <c r="U69" s="100"/>
      <c r="V69" s="16" t="s">
        <v>89</v>
      </c>
      <c r="W69" s="105"/>
      <c r="X69" s="34"/>
    </row>
    <row r="70" spans="1:24" s="31" customFormat="1" x14ac:dyDescent="0.2">
      <c r="A70" s="99" t="s">
        <v>8</v>
      </c>
      <c r="B70" s="48" t="s">
        <v>429</v>
      </c>
      <c r="C70" s="40">
        <v>28.41</v>
      </c>
      <c r="D70" s="40">
        <v>26.72</v>
      </c>
      <c r="E70" s="40">
        <v>30.1</v>
      </c>
      <c r="F70" s="41">
        <v>1240</v>
      </c>
      <c r="G70" s="40">
        <v>47.15</v>
      </c>
      <c r="H70" s="40">
        <v>45.3</v>
      </c>
      <c r="I70" s="40">
        <v>49</v>
      </c>
      <c r="J70" s="41">
        <v>2018</v>
      </c>
      <c r="K70" s="40">
        <v>17.97</v>
      </c>
      <c r="L70" s="40">
        <v>16.55</v>
      </c>
      <c r="M70" s="40">
        <v>19.39</v>
      </c>
      <c r="N70" s="41">
        <v>784</v>
      </c>
      <c r="O70" s="40">
        <v>4.3499999999999996</v>
      </c>
      <c r="P70" s="40">
        <v>3.61</v>
      </c>
      <c r="Q70" s="40">
        <v>5.08</v>
      </c>
      <c r="R70" s="41">
        <v>202</v>
      </c>
      <c r="S70" s="40">
        <v>2.13</v>
      </c>
      <c r="T70" s="40">
        <v>1.63</v>
      </c>
      <c r="U70" s="40">
        <v>2.62</v>
      </c>
      <c r="V70" s="41">
        <v>101</v>
      </c>
      <c r="W70" s="41">
        <f>V70+R70+N70+J70+F70</f>
        <v>4345</v>
      </c>
      <c r="X70" s="34"/>
    </row>
    <row r="71" spans="1:24" s="32" customFormat="1" x14ac:dyDescent="0.2">
      <c r="A71" s="97"/>
      <c r="B71" s="47" t="s">
        <v>430</v>
      </c>
      <c r="C71" s="44">
        <v>26.67</v>
      </c>
      <c r="D71" s="44">
        <v>24.65</v>
      </c>
      <c r="E71" s="44">
        <v>28.69</v>
      </c>
      <c r="F71" s="45">
        <v>779</v>
      </c>
      <c r="G71" s="44">
        <v>51.68</v>
      </c>
      <c r="H71" s="44">
        <v>49.44</v>
      </c>
      <c r="I71" s="44">
        <v>53.91</v>
      </c>
      <c r="J71" s="45">
        <v>1546</v>
      </c>
      <c r="K71" s="44">
        <v>16.420000000000002</v>
      </c>
      <c r="L71" s="44">
        <v>14.76</v>
      </c>
      <c r="M71" s="44">
        <v>18.09</v>
      </c>
      <c r="N71" s="45">
        <v>470</v>
      </c>
      <c r="O71" s="44">
        <v>3.74</v>
      </c>
      <c r="P71" s="44">
        <v>2.89</v>
      </c>
      <c r="Q71" s="44">
        <v>4.5999999999999996</v>
      </c>
      <c r="R71" s="45">
        <v>105</v>
      </c>
      <c r="S71" s="44">
        <v>1.49</v>
      </c>
      <c r="T71" s="44">
        <v>0.98</v>
      </c>
      <c r="U71" s="44">
        <v>1.99</v>
      </c>
      <c r="V71" s="45">
        <v>47</v>
      </c>
      <c r="W71" s="45">
        <f t="shared" ref="W71:W78" si="4">V71+R71+N71+J71+F71</f>
        <v>2947</v>
      </c>
      <c r="X71" s="35"/>
    </row>
    <row r="72" spans="1:24" x14ac:dyDescent="0.2">
      <c r="A72" s="97"/>
      <c r="B72" s="47" t="s">
        <v>431</v>
      </c>
      <c r="C72" s="44">
        <v>32.01</v>
      </c>
      <c r="D72" s="44">
        <v>28.45</v>
      </c>
      <c r="E72" s="44">
        <v>35.57</v>
      </c>
      <c r="F72" s="45">
        <v>315</v>
      </c>
      <c r="G72" s="44">
        <v>36.71</v>
      </c>
      <c r="H72" s="44">
        <v>33.04</v>
      </c>
      <c r="I72" s="44">
        <v>40.39</v>
      </c>
      <c r="J72" s="45">
        <v>357</v>
      </c>
      <c r="K72" s="44">
        <v>22.33</v>
      </c>
      <c r="L72" s="44">
        <v>19.14</v>
      </c>
      <c r="M72" s="44">
        <v>25.52</v>
      </c>
      <c r="N72" s="45">
        <v>225</v>
      </c>
      <c r="O72" s="44">
        <v>5.49</v>
      </c>
      <c r="P72" s="44">
        <v>3.86</v>
      </c>
      <c r="Q72" s="44">
        <v>7.12</v>
      </c>
      <c r="R72" s="45">
        <v>61</v>
      </c>
      <c r="S72" s="44">
        <v>3.46</v>
      </c>
      <c r="T72" s="44">
        <v>2.0499999999999998</v>
      </c>
      <c r="U72" s="44">
        <v>4.8600000000000003</v>
      </c>
      <c r="V72" s="45">
        <v>32</v>
      </c>
      <c r="W72" s="45">
        <f t="shared" si="4"/>
        <v>990</v>
      </c>
    </row>
    <row r="73" spans="1:24" x14ac:dyDescent="0.2">
      <c r="A73" s="97"/>
      <c r="B73" s="49" t="s">
        <v>432</v>
      </c>
      <c r="C73" s="44">
        <v>37.25</v>
      </c>
      <c r="D73" s="44">
        <v>31.59</v>
      </c>
      <c r="E73" s="44">
        <v>42.9</v>
      </c>
      <c r="F73" s="45">
        <v>146</v>
      </c>
      <c r="G73" s="44">
        <v>28.36</v>
      </c>
      <c r="H73" s="44">
        <v>23.49</v>
      </c>
      <c r="I73" s="44">
        <v>33.229999999999997</v>
      </c>
      <c r="J73" s="45">
        <v>115</v>
      </c>
      <c r="K73" s="44">
        <v>21.24</v>
      </c>
      <c r="L73" s="44">
        <v>16.89</v>
      </c>
      <c r="M73" s="44">
        <v>25.59</v>
      </c>
      <c r="N73" s="45">
        <v>89</v>
      </c>
      <c r="O73" s="44">
        <v>7.78</v>
      </c>
      <c r="P73" s="44">
        <v>5.0999999999999996</v>
      </c>
      <c r="Q73" s="44">
        <v>10.47</v>
      </c>
      <c r="R73" s="45">
        <v>36</v>
      </c>
      <c r="S73" s="44">
        <v>5.37</v>
      </c>
      <c r="T73" s="44">
        <v>2.92</v>
      </c>
      <c r="U73" s="44">
        <v>7.82</v>
      </c>
      <c r="V73" s="45">
        <v>22</v>
      </c>
      <c r="W73" s="45">
        <f t="shared" si="4"/>
        <v>408</v>
      </c>
    </row>
    <row r="74" spans="1:24" x14ac:dyDescent="0.2">
      <c r="A74" s="97"/>
      <c r="B74" s="49" t="s">
        <v>24</v>
      </c>
      <c r="C74" s="44">
        <v>25.4</v>
      </c>
      <c r="D74" s="44">
        <v>17.2</v>
      </c>
      <c r="E74" s="44">
        <v>33.590000000000003</v>
      </c>
      <c r="F74" s="45">
        <v>38</v>
      </c>
      <c r="G74" s="44">
        <v>41.13</v>
      </c>
      <c r="H74" s="44">
        <v>32.53</v>
      </c>
      <c r="I74" s="44">
        <v>49.73</v>
      </c>
      <c r="J74" s="45">
        <v>65</v>
      </c>
      <c r="K74" s="44">
        <v>25.66</v>
      </c>
      <c r="L74" s="44">
        <v>17.850000000000001</v>
      </c>
      <c r="M74" s="44">
        <v>33.47</v>
      </c>
      <c r="N74" s="45">
        <v>42</v>
      </c>
      <c r="O74" s="44" t="s">
        <v>25</v>
      </c>
      <c r="P74" s="44">
        <v>1.56</v>
      </c>
      <c r="Q74" s="44">
        <v>9.0399999999999991</v>
      </c>
      <c r="R74" s="45">
        <v>8</v>
      </c>
      <c r="S74" s="44">
        <v>2.5099999999999998</v>
      </c>
      <c r="T74" s="44">
        <v>0</v>
      </c>
      <c r="U74" s="44">
        <v>5.05</v>
      </c>
      <c r="V74" s="45">
        <v>4</v>
      </c>
      <c r="W74" s="45">
        <f t="shared" si="4"/>
        <v>157</v>
      </c>
    </row>
    <row r="75" spans="1:24" x14ac:dyDescent="0.2">
      <c r="A75" s="97"/>
      <c r="B75" s="49" t="s">
        <v>26</v>
      </c>
      <c r="C75" s="44">
        <v>35.630000000000003</v>
      </c>
      <c r="D75" s="44">
        <v>30.56</v>
      </c>
      <c r="E75" s="44">
        <v>40.700000000000003</v>
      </c>
      <c r="F75" s="45">
        <v>143</v>
      </c>
      <c r="G75" s="44">
        <v>29.65</v>
      </c>
      <c r="H75" s="44">
        <v>24.8</v>
      </c>
      <c r="I75" s="44">
        <v>34.5</v>
      </c>
      <c r="J75" s="45">
        <v>114</v>
      </c>
      <c r="K75" s="44">
        <v>21.37</v>
      </c>
      <c r="L75" s="44">
        <v>17.13</v>
      </c>
      <c r="M75" s="44">
        <v>25.6</v>
      </c>
      <c r="N75" s="45">
        <v>87</v>
      </c>
      <c r="O75" s="44">
        <v>8.36</v>
      </c>
      <c r="P75" s="44">
        <v>5.51</v>
      </c>
      <c r="Q75" s="44">
        <v>11.2</v>
      </c>
      <c r="R75" s="45">
        <v>36</v>
      </c>
      <c r="S75" s="44">
        <v>5</v>
      </c>
      <c r="T75" s="44">
        <v>2.81</v>
      </c>
      <c r="U75" s="44">
        <v>7.18</v>
      </c>
      <c r="V75" s="45">
        <v>21</v>
      </c>
      <c r="W75" s="45">
        <f t="shared" si="4"/>
        <v>401</v>
      </c>
    </row>
    <row r="76" spans="1:24" x14ac:dyDescent="0.2">
      <c r="A76" s="97"/>
      <c r="B76" s="49" t="s">
        <v>27</v>
      </c>
      <c r="C76" s="44">
        <v>31.03</v>
      </c>
      <c r="D76" s="44">
        <v>23.41</v>
      </c>
      <c r="E76" s="44">
        <v>38.659999999999997</v>
      </c>
      <c r="F76" s="45">
        <v>50</v>
      </c>
      <c r="G76" s="44">
        <v>40.159999999999997</v>
      </c>
      <c r="H76" s="44">
        <v>32.200000000000003</v>
      </c>
      <c r="I76" s="44">
        <v>48.12</v>
      </c>
      <c r="J76" s="45">
        <v>67</v>
      </c>
      <c r="K76" s="44">
        <v>23.96</v>
      </c>
      <c r="L76" s="44">
        <v>17.09</v>
      </c>
      <c r="M76" s="44">
        <v>30.84</v>
      </c>
      <c r="N76" s="45">
        <v>42</v>
      </c>
      <c r="O76" s="44" t="s">
        <v>25</v>
      </c>
      <c r="P76" s="44">
        <v>0.25</v>
      </c>
      <c r="Q76" s="44">
        <v>4.6100000000000003</v>
      </c>
      <c r="R76" s="45">
        <v>5</v>
      </c>
      <c r="S76" s="44">
        <v>2.4</v>
      </c>
      <c r="T76" s="44">
        <v>0</v>
      </c>
      <c r="U76" s="44">
        <v>4.92</v>
      </c>
      <c r="V76" s="45">
        <v>4</v>
      </c>
      <c r="W76" s="45">
        <f t="shared" si="4"/>
        <v>168</v>
      </c>
    </row>
    <row r="77" spans="1:24" x14ac:dyDescent="0.2">
      <c r="A77" s="97"/>
      <c r="B77" s="49" t="s">
        <v>28</v>
      </c>
      <c r="C77" s="44">
        <v>34.08</v>
      </c>
      <c r="D77" s="44">
        <v>26.8</v>
      </c>
      <c r="E77" s="44">
        <v>41.36</v>
      </c>
      <c r="F77" s="45">
        <v>71</v>
      </c>
      <c r="G77" s="44">
        <v>32.89</v>
      </c>
      <c r="H77" s="44">
        <v>25.9</v>
      </c>
      <c r="I77" s="44">
        <v>39.869999999999997</v>
      </c>
      <c r="J77" s="45">
        <v>70</v>
      </c>
      <c r="K77" s="44">
        <v>26.88</v>
      </c>
      <c r="L77" s="44">
        <v>20.27</v>
      </c>
      <c r="M77" s="44">
        <v>33.49</v>
      </c>
      <c r="N77" s="45">
        <v>57</v>
      </c>
      <c r="O77" s="46" t="s">
        <v>374</v>
      </c>
      <c r="P77" s="44">
        <v>2.0299999999999998</v>
      </c>
      <c r="Q77" s="44">
        <v>8.31</v>
      </c>
      <c r="R77" s="45">
        <v>12</v>
      </c>
      <c r="S77" s="44">
        <v>0.99</v>
      </c>
      <c r="T77" s="44">
        <v>0</v>
      </c>
      <c r="U77" s="44">
        <v>2.35</v>
      </c>
      <c r="V77" s="45">
        <v>2</v>
      </c>
      <c r="W77" s="45">
        <f t="shared" si="4"/>
        <v>212</v>
      </c>
    </row>
    <row r="78" spans="1:24" x14ac:dyDescent="0.2">
      <c r="A78" s="97"/>
      <c r="B78" s="49" t="s">
        <v>29</v>
      </c>
      <c r="C78" s="44">
        <v>37.619999999999997</v>
      </c>
      <c r="D78" s="44">
        <v>28.32</v>
      </c>
      <c r="E78" s="44">
        <v>46.92</v>
      </c>
      <c r="F78" s="45">
        <v>45</v>
      </c>
      <c r="G78" s="44">
        <v>34.17</v>
      </c>
      <c r="H78" s="44">
        <v>25.25</v>
      </c>
      <c r="I78" s="44">
        <v>43.1</v>
      </c>
      <c r="J78" s="45">
        <v>42</v>
      </c>
      <c r="K78" s="46" t="s">
        <v>373</v>
      </c>
      <c r="L78" s="44">
        <v>10.27</v>
      </c>
      <c r="M78" s="44">
        <v>25.4</v>
      </c>
      <c r="N78" s="45">
        <v>21</v>
      </c>
      <c r="O78" s="46" t="s">
        <v>375</v>
      </c>
      <c r="P78" s="44">
        <v>3.03</v>
      </c>
      <c r="Q78" s="44">
        <v>14.05</v>
      </c>
      <c r="R78" s="45">
        <v>10</v>
      </c>
      <c r="S78" s="44">
        <v>1.83</v>
      </c>
      <c r="T78" s="44">
        <v>0</v>
      </c>
      <c r="U78" s="44">
        <v>3.94</v>
      </c>
      <c r="V78" s="45">
        <v>3</v>
      </c>
      <c r="W78" s="45">
        <f t="shared" si="4"/>
        <v>121</v>
      </c>
    </row>
    <row r="79" spans="1:24" x14ac:dyDescent="0.2">
      <c r="A79" s="2" t="s">
        <v>195</v>
      </c>
      <c r="W79" s="4" t="s">
        <v>433</v>
      </c>
    </row>
    <row r="80" spans="1:24" x14ac:dyDescent="0.2">
      <c r="A80" s="2" t="s">
        <v>297</v>
      </c>
    </row>
    <row r="81" s="28" customFormat="1" x14ac:dyDescent="0.2"/>
    <row r="82" s="34" customFormat="1" x14ac:dyDescent="0.2"/>
    <row r="83" s="34" customFormat="1" x14ac:dyDescent="0.2"/>
    <row r="84" s="35" customFormat="1" x14ac:dyDescent="0.2"/>
    <row r="94" s="28" customFormat="1" x14ac:dyDescent="0.2"/>
    <row r="95" s="34" customFormat="1" x14ac:dyDescent="0.2"/>
    <row r="96" s="34" customFormat="1" x14ac:dyDescent="0.2"/>
    <row r="97" s="35" customFormat="1" x14ac:dyDescent="0.2"/>
  </sheetData>
  <mergeCells count="94">
    <mergeCell ref="S42:V42"/>
    <mergeCell ref="W42:W43"/>
    <mergeCell ref="C1:W1"/>
    <mergeCell ref="X1:AR1"/>
    <mergeCell ref="A22:A23"/>
    <mergeCell ref="D4:E4"/>
    <mergeCell ref="H4:I4"/>
    <mergeCell ref="AC4:AD4"/>
    <mergeCell ref="AG4:AH4"/>
    <mergeCell ref="AK4:AL4"/>
    <mergeCell ref="AO4:AP4"/>
    <mergeCell ref="A9:A10"/>
    <mergeCell ref="A11:A12"/>
    <mergeCell ref="A13:A15"/>
    <mergeCell ref="A16:A17"/>
    <mergeCell ref="A18:A19"/>
    <mergeCell ref="A53:B56"/>
    <mergeCell ref="A57:A65"/>
    <mergeCell ref="A66:B69"/>
    <mergeCell ref="A31:A39"/>
    <mergeCell ref="A27:B30"/>
    <mergeCell ref="A40:B43"/>
    <mergeCell ref="A20:A21"/>
    <mergeCell ref="A70:A78"/>
    <mergeCell ref="L4:M4"/>
    <mergeCell ref="P4:Q4"/>
    <mergeCell ref="T4:U4"/>
    <mergeCell ref="Y4:Z4"/>
    <mergeCell ref="L30:M30"/>
    <mergeCell ref="P30:Q30"/>
    <mergeCell ref="T30:U30"/>
    <mergeCell ref="D56:E56"/>
    <mergeCell ref="H56:I56"/>
    <mergeCell ref="L56:M56"/>
    <mergeCell ref="P56:Q56"/>
    <mergeCell ref="T56:U56"/>
    <mergeCell ref="D69:E69"/>
    <mergeCell ref="H69:I69"/>
    <mergeCell ref="L69:M69"/>
    <mergeCell ref="S68:V68"/>
    <mergeCell ref="W55:W56"/>
    <mergeCell ref="W68:W69"/>
    <mergeCell ref="C55:F55"/>
    <mergeCell ref="G55:J55"/>
    <mergeCell ref="K55:N55"/>
    <mergeCell ref="O55:R55"/>
    <mergeCell ref="S55:V55"/>
    <mergeCell ref="C68:F68"/>
    <mergeCell ref="P69:Q69"/>
    <mergeCell ref="T69:U69"/>
    <mergeCell ref="C66:W66"/>
    <mergeCell ref="P43:Q43"/>
    <mergeCell ref="T43:U43"/>
    <mergeCell ref="C2:W2"/>
    <mergeCell ref="C29:F29"/>
    <mergeCell ref="G29:J29"/>
    <mergeCell ref="K29:N29"/>
    <mergeCell ref="O29:R29"/>
    <mergeCell ref="S29:V29"/>
    <mergeCell ref="C67:W67"/>
    <mergeCell ref="C53:W53"/>
    <mergeCell ref="C54:W54"/>
    <mergeCell ref="G68:J68"/>
    <mergeCell ref="K68:N68"/>
    <mergeCell ref="O68:R68"/>
    <mergeCell ref="X2:AR2"/>
    <mergeCell ref="C3:F3"/>
    <mergeCell ref="G3:J3"/>
    <mergeCell ref="K3:N3"/>
    <mergeCell ref="O3:R3"/>
    <mergeCell ref="S3:V3"/>
    <mergeCell ref="W3:W4"/>
    <mergeCell ref="X3:AA3"/>
    <mergeCell ref="AB3:AE3"/>
    <mergeCell ref="AF3:AI3"/>
    <mergeCell ref="AJ3:AM3"/>
    <mergeCell ref="AN3:AQ3"/>
    <mergeCell ref="AR3:AR4"/>
    <mergeCell ref="A1:B4"/>
    <mergeCell ref="A44:A52"/>
    <mergeCell ref="D43:E43"/>
    <mergeCell ref="H43:I43"/>
    <mergeCell ref="L43:M43"/>
    <mergeCell ref="C27:W27"/>
    <mergeCell ref="C28:W28"/>
    <mergeCell ref="W29:W30"/>
    <mergeCell ref="D30:E30"/>
    <mergeCell ref="H30:I30"/>
    <mergeCell ref="C40:W40"/>
    <mergeCell ref="C41:W41"/>
    <mergeCell ref="C42:F42"/>
    <mergeCell ref="G42:J42"/>
    <mergeCell ref="K42:N42"/>
    <mergeCell ref="O42:R42"/>
  </mergeCells>
  <pageMargins left="0.59055118110236227" right="0.39370078740157483" top="0.98425196850393704" bottom="0.59055118110236227" header="0.31496062992125984" footer="0.31496062992125984"/>
  <pageSetup paperSize="9" scale="71" fitToWidth="2" fitToHeight="2" orientation="landscape" r:id="rId1"/>
  <headerFooter>
    <oddHeader>&amp;R&amp;G</oddHeader>
    <oddFooter>&amp;L&amp;8&amp;F-&amp;A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7"/>
  <sheetViews>
    <sheetView zoomScaleNormal="100" workbookViewId="0">
      <selection activeCell="M26" sqref="M26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0" width="8.7109375" style="2" customWidth="1"/>
    <col min="11" max="11" width="10.7109375" style="2" customWidth="1"/>
    <col min="12" max="19" width="8.7109375" style="2" customWidth="1"/>
    <col min="20" max="20" width="9.7109375" style="2" customWidth="1"/>
    <col min="21" max="74" width="8.7109375" style="2" customWidth="1"/>
    <col min="75" max="87" width="10.42578125" style="2" customWidth="1"/>
    <col min="88" max="16384" width="11.42578125" style="2"/>
  </cols>
  <sheetData>
    <row r="1" spans="1:58" s="8" customFormat="1" ht="12.75" customHeight="1" x14ac:dyDescent="0.2">
      <c r="A1" s="85" t="s">
        <v>0</v>
      </c>
      <c r="B1" s="86"/>
      <c r="C1" s="98" t="s">
        <v>172</v>
      </c>
      <c r="D1" s="98"/>
      <c r="E1" s="98"/>
      <c r="F1" s="98"/>
      <c r="G1" s="98"/>
      <c r="H1" s="98"/>
      <c r="I1" s="98"/>
      <c r="J1" s="98"/>
      <c r="K1" s="98"/>
      <c r="L1" s="98" t="s">
        <v>172</v>
      </c>
      <c r="M1" s="98"/>
      <c r="N1" s="98"/>
      <c r="O1" s="98"/>
      <c r="P1" s="98"/>
      <c r="Q1" s="98"/>
      <c r="R1" s="98"/>
      <c r="S1" s="98"/>
      <c r="T1" s="98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1" t="s">
        <v>429</v>
      </c>
      <c r="M2" s="82"/>
      <c r="N2" s="82"/>
      <c r="O2" s="82"/>
      <c r="P2" s="82"/>
      <c r="Q2" s="82"/>
      <c r="R2" s="82"/>
      <c r="S2" s="82"/>
      <c r="T2" s="82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8" customFormat="1" x14ac:dyDescent="0.2">
      <c r="A3" s="85"/>
      <c r="B3" s="86"/>
      <c r="C3" s="115" t="s">
        <v>63</v>
      </c>
      <c r="D3" s="82"/>
      <c r="E3" s="82"/>
      <c r="F3" s="82"/>
      <c r="G3" s="115" t="s">
        <v>64</v>
      </c>
      <c r="H3" s="82"/>
      <c r="I3" s="82"/>
      <c r="J3" s="82"/>
      <c r="K3" s="82" t="s">
        <v>5</v>
      </c>
      <c r="L3" s="115" t="s">
        <v>63</v>
      </c>
      <c r="M3" s="82"/>
      <c r="N3" s="82"/>
      <c r="O3" s="82"/>
      <c r="P3" s="115" t="s">
        <v>64</v>
      </c>
      <c r="Q3" s="82"/>
      <c r="R3" s="82"/>
      <c r="S3" s="82"/>
      <c r="T3" s="82" t="s">
        <v>5</v>
      </c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84"/>
      <c r="L4" s="16" t="s">
        <v>6</v>
      </c>
      <c r="M4" s="100" t="s">
        <v>88</v>
      </c>
      <c r="N4" s="100"/>
      <c r="O4" s="16" t="s">
        <v>89</v>
      </c>
      <c r="P4" s="16" t="s">
        <v>6</v>
      </c>
      <c r="Q4" s="100" t="s">
        <v>88</v>
      </c>
      <c r="R4" s="100"/>
      <c r="S4" s="16" t="s">
        <v>89</v>
      </c>
      <c r="T4" s="84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38" t="s">
        <v>8</v>
      </c>
      <c r="B5" s="39">
        <v>2017</v>
      </c>
      <c r="C5" s="40">
        <v>90.35</v>
      </c>
      <c r="D5" s="40">
        <v>88.76</v>
      </c>
      <c r="E5" s="40">
        <v>91.95</v>
      </c>
      <c r="F5" s="41">
        <v>1339</v>
      </c>
      <c r="G5" s="40">
        <v>9.65</v>
      </c>
      <c r="H5" s="40">
        <v>8.0500000000000007</v>
      </c>
      <c r="I5" s="40">
        <v>11.24</v>
      </c>
      <c r="J5" s="41">
        <v>150</v>
      </c>
      <c r="K5" s="41">
        <v>1489</v>
      </c>
      <c r="L5" s="40">
        <v>93.68</v>
      </c>
      <c r="M5" s="40">
        <v>92.88</v>
      </c>
      <c r="N5" s="40">
        <v>94.48</v>
      </c>
      <c r="O5" s="41">
        <v>4168</v>
      </c>
      <c r="P5" s="40">
        <v>6.32</v>
      </c>
      <c r="Q5" s="40">
        <v>5.52</v>
      </c>
      <c r="R5" s="40">
        <v>7.12</v>
      </c>
      <c r="S5" s="41">
        <v>312</v>
      </c>
      <c r="T5" s="41">
        <v>4480</v>
      </c>
    </row>
    <row r="6" spans="1:58" s="3" customFormat="1" ht="12" customHeight="1" x14ac:dyDescent="0.2">
      <c r="A6" s="42"/>
      <c r="B6" s="43">
        <v>2012</v>
      </c>
      <c r="C6" s="44">
        <v>90.25</v>
      </c>
      <c r="D6" s="44">
        <v>88.27</v>
      </c>
      <c r="E6" s="44">
        <v>92.24</v>
      </c>
      <c r="F6" s="45">
        <v>1305</v>
      </c>
      <c r="G6" s="44">
        <v>9.75</v>
      </c>
      <c r="H6" s="44">
        <v>7.76</v>
      </c>
      <c r="I6" s="44">
        <v>11.73</v>
      </c>
      <c r="J6" s="45">
        <v>142</v>
      </c>
      <c r="K6" s="45">
        <v>1447</v>
      </c>
      <c r="L6" s="44">
        <v>94.4</v>
      </c>
      <c r="M6" s="44">
        <v>93.57</v>
      </c>
      <c r="N6" s="44">
        <v>95.24</v>
      </c>
      <c r="O6" s="45">
        <v>3851</v>
      </c>
      <c r="P6" s="44">
        <v>5.6</v>
      </c>
      <c r="Q6" s="44">
        <v>4.76</v>
      </c>
      <c r="R6" s="44">
        <v>6.43</v>
      </c>
      <c r="S6" s="45">
        <v>262</v>
      </c>
      <c r="T6" s="45">
        <v>4113</v>
      </c>
    </row>
    <row r="7" spans="1:58" s="3" customFormat="1" ht="12" customHeight="1" x14ac:dyDescent="0.2">
      <c r="A7" s="42"/>
      <c r="B7" s="43">
        <v>2007</v>
      </c>
      <c r="C7" s="44">
        <v>89.88</v>
      </c>
      <c r="D7" s="44">
        <v>87.68</v>
      </c>
      <c r="E7" s="44">
        <v>92.07</v>
      </c>
      <c r="F7" s="45">
        <v>1137</v>
      </c>
      <c r="G7" s="44">
        <v>10.119999999999999</v>
      </c>
      <c r="H7" s="44">
        <v>7.93</v>
      </c>
      <c r="I7" s="44">
        <v>12.32</v>
      </c>
      <c r="J7" s="45">
        <v>125</v>
      </c>
      <c r="K7" s="45">
        <v>1262</v>
      </c>
      <c r="L7" s="44">
        <v>93.31</v>
      </c>
      <c r="M7" s="44">
        <v>92.27</v>
      </c>
      <c r="N7" s="44">
        <v>94.34</v>
      </c>
      <c r="O7" s="45">
        <v>3166</v>
      </c>
      <c r="P7" s="44">
        <v>6.69</v>
      </c>
      <c r="Q7" s="44">
        <v>5.66</v>
      </c>
      <c r="R7" s="44">
        <v>7.73</v>
      </c>
      <c r="S7" s="45">
        <v>241</v>
      </c>
      <c r="T7" s="45">
        <v>3407</v>
      </c>
    </row>
    <row r="8" spans="1:58" s="3" customFormat="1" ht="12" customHeight="1" x14ac:dyDescent="0.2">
      <c r="A8" s="42"/>
      <c r="B8" s="43">
        <v>2002</v>
      </c>
      <c r="C8" s="44">
        <v>89.7</v>
      </c>
      <c r="D8" s="44">
        <v>87.64</v>
      </c>
      <c r="E8" s="44">
        <v>91.77</v>
      </c>
      <c r="F8" s="45">
        <v>1025</v>
      </c>
      <c r="G8" s="44">
        <v>10.3</v>
      </c>
      <c r="H8" s="44">
        <v>8.23</v>
      </c>
      <c r="I8" s="44">
        <v>12.36</v>
      </c>
      <c r="J8" s="45">
        <v>125</v>
      </c>
      <c r="K8" s="45">
        <v>1150</v>
      </c>
      <c r="L8" s="44">
        <v>92.95</v>
      </c>
      <c r="M8" s="44">
        <v>91.92</v>
      </c>
      <c r="N8" s="44">
        <v>93.98</v>
      </c>
      <c r="O8" s="45">
        <v>3249</v>
      </c>
      <c r="P8" s="44">
        <v>7.05</v>
      </c>
      <c r="Q8" s="44">
        <v>6.02</v>
      </c>
      <c r="R8" s="44">
        <v>8.08</v>
      </c>
      <c r="S8" s="45">
        <v>256</v>
      </c>
      <c r="T8" s="45">
        <v>3505</v>
      </c>
    </row>
    <row r="9" spans="1:58" s="3" customFormat="1" ht="12" customHeight="1" x14ac:dyDescent="0.2">
      <c r="A9" s="96" t="s">
        <v>9</v>
      </c>
      <c r="B9" s="43" t="s">
        <v>10</v>
      </c>
      <c r="C9" s="44">
        <v>90</v>
      </c>
      <c r="D9" s="44">
        <v>87.58</v>
      </c>
      <c r="E9" s="44">
        <v>92.41</v>
      </c>
      <c r="F9" s="45">
        <v>575</v>
      </c>
      <c r="G9" s="44">
        <v>10</v>
      </c>
      <c r="H9" s="44">
        <v>7.59</v>
      </c>
      <c r="I9" s="44">
        <v>12.42</v>
      </c>
      <c r="J9" s="45">
        <v>70</v>
      </c>
      <c r="K9" s="45">
        <v>645</v>
      </c>
      <c r="L9" s="44">
        <v>93.2</v>
      </c>
      <c r="M9" s="44">
        <v>92</v>
      </c>
      <c r="N9" s="44">
        <v>94.4</v>
      </c>
      <c r="O9" s="45">
        <v>1955</v>
      </c>
      <c r="P9" s="44">
        <v>6.8</v>
      </c>
      <c r="Q9" s="44">
        <v>5.6</v>
      </c>
      <c r="R9" s="44">
        <v>8</v>
      </c>
      <c r="S9" s="45">
        <v>162</v>
      </c>
      <c r="T9" s="45">
        <v>2117</v>
      </c>
    </row>
    <row r="10" spans="1:58" s="3" customFormat="1" ht="12" customHeight="1" x14ac:dyDescent="0.2">
      <c r="A10" s="97"/>
      <c r="B10" s="43" t="s">
        <v>11</v>
      </c>
      <c r="C10" s="44">
        <v>90.6</v>
      </c>
      <c r="D10" s="44">
        <v>88.48</v>
      </c>
      <c r="E10" s="44">
        <v>92.72</v>
      </c>
      <c r="F10" s="45">
        <v>764</v>
      </c>
      <c r="G10" s="44">
        <v>9.4</v>
      </c>
      <c r="H10" s="44">
        <v>7.28</v>
      </c>
      <c r="I10" s="44">
        <v>11.52</v>
      </c>
      <c r="J10" s="45">
        <v>80</v>
      </c>
      <c r="K10" s="45">
        <v>844</v>
      </c>
      <c r="L10" s="44">
        <v>94.08</v>
      </c>
      <c r="M10" s="44">
        <v>93.02</v>
      </c>
      <c r="N10" s="44">
        <v>95.15</v>
      </c>
      <c r="O10" s="45">
        <v>2213</v>
      </c>
      <c r="P10" s="44">
        <v>5.92</v>
      </c>
      <c r="Q10" s="44">
        <v>4.8499999999999996</v>
      </c>
      <c r="R10" s="44">
        <v>6.98</v>
      </c>
      <c r="S10" s="45">
        <v>150</v>
      </c>
      <c r="T10" s="45">
        <v>2363</v>
      </c>
    </row>
    <row r="11" spans="1:58" s="3" customFormat="1" ht="12" customHeight="1" x14ac:dyDescent="0.2">
      <c r="A11" s="96" t="s">
        <v>12</v>
      </c>
      <c r="B11" s="43" t="s">
        <v>13</v>
      </c>
      <c r="C11" s="44">
        <v>90.33</v>
      </c>
      <c r="D11" s="44">
        <v>88.58</v>
      </c>
      <c r="E11" s="44">
        <v>92.08</v>
      </c>
      <c r="F11" s="45">
        <v>1092</v>
      </c>
      <c r="G11" s="44">
        <v>9.67</v>
      </c>
      <c r="H11" s="44">
        <v>7.92</v>
      </c>
      <c r="I11" s="44">
        <v>11.42</v>
      </c>
      <c r="J11" s="45">
        <v>124</v>
      </c>
      <c r="K11" s="45">
        <v>1216</v>
      </c>
      <c r="L11" s="44">
        <v>93.84</v>
      </c>
      <c r="M11" s="44">
        <v>92.97</v>
      </c>
      <c r="N11" s="44">
        <v>94.71</v>
      </c>
      <c r="O11" s="45">
        <v>3347</v>
      </c>
      <c r="P11" s="44">
        <v>6.16</v>
      </c>
      <c r="Q11" s="44">
        <v>5.29</v>
      </c>
      <c r="R11" s="44">
        <v>7.03</v>
      </c>
      <c r="S11" s="45">
        <v>251</v>
      </c>
      <c r="T11" s="45">
        <v>3598</v>
      </c>
      <c r="U11" s="2"/>
      <c r="V11" s="2"/>
      <c r="W11" s="2"/>
      <c r="X11" s="2"/>
      <c r="Y11" s="2"/>
      <c r="Z11" s="2"/>
      <c r="AA11" s="2"/>
      <c r="AB11" s="2"/>
    </row>
    <row r="12" spans="1:58" s="3" customFormat="1" ht="12" customHeight="1" x14ac:dyDescent="0.2">
      <c r="A12" s="97"/>
      <c r="B12" s="43" t="s">
        <v>14</v>
      </c>
      <c r="C12" s="44">
        <v>90.44</v>
      </c>
      <c r="D12" s="44">
        <v>86.68</v>
      </c>
      <c r="E12" s="44">
        <v>94.2</v>
      </c>
      <c r="F12" s="45">
        <v>247</v>
      </c>
      <c r="G12" s="44">
        <v>9.56</v>
      </c>
      <c r="H12" s="44">
        <v>5.8</v>
      </c>
      <c r="I12" s="44">
        <v>13.32</v>
      </c>
      <c r="J12" s="45">
        <v>26</v>
      </c>
      <c r="K12" s="45">
        <v>273</v>
      </c>
      <c r="L12" s="44">
        <v>93.13</v>
      </c>
      <c r="M12" s="44">
        <v>91.25</v>
      </c>
      <c r="N12" s="44">
        <v>95</v>
      </c>
      <c r="O12" s="45">
        <v>821</v>
      </c>
      <c r="P12" s="44">
        <v>6.87</v>
      </c>
      <c r="Q12" s="44">
        <v>5</v>
      </c>
      <c r="R12" s="44">
        <v>8.75</v>
      </c>
      <c r="S12" s="45">
        <v>61</v>
      </c>
      <c r="T12" s="45">
        <v>882</v>
      </c>
      <c r="U12" s="2"/>
      <c r="V12" s="2"/>
      <c r="W12" s="2"/>
      <c r="X12" s="2"/>
      <c r="Y12" s="2"/>
      <c r="Z12" s="2"/>
      <c r="AA12" s="2"/>
      <c r="AB12" s="2"/>
    </row>
    <row r="13" spans="1:58" s="3" customFormat="1" ht="12" customHeight="1" x14ac:dyDescent="0.2">
      <c r="A13" s="96" t="s">
        <v>15</v>
      </c>
      <c r="B13" s="47" t="s">
        <v>87</v>
      </c>
      <c r="C13" s="44">
        <v>91.47</v>
      </c>
      <c r="D13" s="44">
        <v>88.43</v>
      </c>
      <c r="E13" s="44">
        <v>94.51</v>
      </c>
      <c r="F13" s="45">
        <v>345</v>
      </c>
      <c r="G13" s="44">
        <v>8.5299999999999994</v>
      </c>
      <c r="H13" s="44">
        <v>5.49</v>
      </c>
      <c r="I13" s="44">
        <v>11.57</v>
      </c>
      <c r="J13" s="45">
        <v>33</v>
      </c>
      <c r="K13" s="45">
        <v>378</v>
      </c>
      <c r="L13" s="44">
        <v>92.81</v>
      </c>
      <c r="M13" s="44">
        <v>90.85</v>
      </c>
      <c r="N13" s="44">
        <v>94.77</v>
      </c>
      <c r="O13" s="45">
        <v>887</v>
      </c>
      <c r="P13" s="44">
        <v>7.19</v>
      </c>
      <c r="Q13" s="44">
        <v>5.23</v>
      </c>
      <c r="R13" s="44">
        <v>9.15</v>
      </c>
      <c r="S13" s="45">
        <v>66</v>
      </c>
      <c r="T13" s="45">
        <v>953</v>
      </c>
    </row>
    <row r="14" spans="1:58" s="3" customFormat="1" ht="12" customHeight="1" x14ac:dyDescent="0.2">
      <c r="A14" s="97"/>
      <c r="B14" s="47" t="s">
        <v>86</v>
      </c>
      <c r="C14" s="44">
        <v>88.17</v>
      </c>
      <c r="D14" s="44">
        <v>85.69</v>
      </c>
      <c r="E14" s="44">
        <v>90.64</v>
      </c>
      <c r="F14" s="45">
        <v>668</v>
      </c>
      <c r="G14" s="44">
        <v>11.83</v>
      </c>
      <c r="H14" s="44">
        <v>9.36</v>
      </c>
      <c r="I14" s="44">
        <v>14.31</v>
      </c>
      <c r="J14" s="45">
        <v>91</v>
      </c>
      <c r="K14" s="45">
        <v>759</v>
      </c>
      <c r="L14" s="44">
        <v>93.62</v>
      </c>
      <c r="M14" s="44">
        <v>92.56</v>
      </c>
      <c r="N14" s="44">
        <v>94.69</v>
      </c>
      <c r="O14" s="45">
        <v>2212</v>
      </c>
      <c r="P14" s="44">
        <v>6.38</v>
      </c>
      <c r="Q14" s="44">
        <v>5.31</v>
      </c>
      <c r="R14" s="44">
        <v>7.44</v>
      </c>
      <c r="S14" s="45">
        <v>172</v>
      </c>
      <c r="T14" s="45">
        <v>2384</v>
      </c>
    </row>
    <row r="15" spans="1:58" s="3" customFormat="1" ht="12" customHeight="1" x14ac:dyDescent="0.2">
      <c r="A15" s="97"/>
      <c r="B15" s="43" t="s">
        <v>16</v>
      </c>
      <c r="C15" s="44">
        <v>93.5</v>
      </c>
      <c r="D15" s="44">
        <v>90.92</v>
      </c>
      <c r="E15" s="44">
        <v>96.08</v>
      </c>
      <c r="F15" s="45">
        <v>318</v>
      </c>
      <c r="G15" s="46" t="s">
        <v>376</v>
      </c>
      <c r="H15" s="44">
        <v>3.92</v>
      </c>
      <c r="I15" s="44">
        <v>9.08</v>
      </c>
      <c r="J15" s="45">
        <v>26</v>
      </c>
      <c r="K15" s="45">
        <v>344</v>
      </c>
      <c r="L15" s="44">
        <v>94.43</v>
      </c>
      <c r="M15" s="44">
        <v>92.94</v>
      </c>
      <c r="N15" s="44">
        <v>95.92</v>
      </c>
      <c r="O15" s="45">
        <v>1057</v>
      </c>
      <c r="P15" s="44">
        <v>5.57</v>
      </c>
      <c r="Q15" s="44">
        <v>4.08</v>
      </c>
      <c r="R15" s="44">
        <v>7.06</v>
      </c>
      <c r="S15" s="45">
        <v>74</v>
      </c>
      <c r="T15" s="45">
        <v>1131</v>
      </c>
    </row>
    <row r="16" spans="1:58" s="3" customFormat="1" ht="12" customHeight="1" x14ac:dyDescent="0.2">
      <c r="A16" s="94" t="s">
        <v>17</v>
      </c>
      <c r="B16" s="47" t="s">
        <v>85</v>
      </c>
      <c r="C16" s="44">
        <v>91.46</v>
      </c>
      <c r="D16" s="44">
        <v>89.68</v>
      </c>
      <c r="E16" s="44">
        <v>93.23</v>
      </c>
      <c r="F16" s="45">
        <v>973</v>
      </c>
      <c r="G16" s="44">
        <v>8.5399999999999991</v>
      </c>
      <c r="H16" s="44">
        <v>6.77</v>
      </c>
      <c r="I16" s="44">
        <v>10.32</v>
      </c>
      <c r="J16" s="45">
        <v>96</v>
      </c>
      <c r="K16" s="45">
        <v>1069</v>
      </c>
      <c r="L16" s="44">
        <v>94.49</v>
      </c>
      <c r="M16" s="44">
        <v>93.64</v>
      </c>
      <c r="N16" s="44">
        <v>95.35</v>
      </c>
      <c r="O16" s="45">
        <v>3307</v>
      </c>
      <c r="P16" s="44">
        <v>5.51</v>
      </c>
      <c r="Q16" s="44">
        <v>4.6500000000000004</v>
      </c>
      <c r="R16" s="44">
        <v>6.36</v>
      </c>
      <c r="S16" s="45">
        <v>216</v>
      </c>
      <c r="T16" s="45">
        <v>3523</v>
      </c>
    </row>
    <row r="17" spans="1:20" s="3" customFormat="1" ht="12" customHeight="1" x14ac:dyDescent="0.2">
      <c r="A17" s="95"/>
      <c r="B17" s="47" t="s">
        <v>84</v>
      </c>
      <c r="C17" s="44">
        <v>87.84</v>
      </c>
      <c r="D17" s="44">
        <v>84.55</v>
      </c>
      <c r="E17" s="44">
        <v>91.13</v>
      </c>
      <c r="F17" s="45">
        <v>363</v>
      </c>
      <c r="G17" s="44">
        <v>12.16</v>
      </c>
      <c r="H17" s="44">
        <v>8.8699999999999992</v>
      </c>
      <c r="I17" s="44">
        <v>15.45</v>
      </c>
      <c r="J17" s="45">
        <v>54</v>
      </c>
      <c r="K17" s="45">
        <v>417</v>
      </c>
      <c r="L17" s="44">
        <v>90.9</v>
      </c>
      <c r="M17" s="44">
        <v>88.93</v>
      </c>
      <c r="N17" s="44">
        <v>92.87</v>
      </c>
      <c r="O17" s="45">
        <v>852</v>
      </c>
      <c r="P17" s="44">
        <v>9.1</v>
      </c>
      <c r="Q17" s="44">
        <v>7.13</v>
      </c>
      <c r="R17" s="44">
        <v>11.07</v>
      </c>
      <c r="S17" s="45">
        <v>96</v>
      </c>
      <c r="T17" s="45">
        <v>948</v>
      </c>
    </row>
    <row r="18" spans="1:20" s="3" customFormat="1" ht="12" customHeight="1" x14ac:dyDescent="0.2">
      <c r="A18" s="95" t="s">
        <v>19</v>
      </c>
      <c r="B18" s="43" t="s">
        <v>20</v>
      </c>
      <c r="C18" s="44">
        <v>90.9</v>
      </c>
      <c r="D18" s="44">
        <v>89.07</v>
      </c>
      <c r="E18" s="44">
        <v>92.72</v>
      </c>
      <c r="F18" s="45">
        <v>951</v>
      </c>
      <c r="G18" s="44">
        <v>9.1</v>
      </c>
      <c r="H18" s="44">
        <v>7.28</v>
      </c>
      <c r="I18" s="44">
        <v>10.93</v>
      </c>
      <c r="J18" s="45">
        <v>103</v>
      </c>
      <c r="K18" s="45">
        <v>1054</v>
      </c>
      <c r="L18" s="44">
        <v>93.75</v>
      </c>
      <c r="M18" s="44">
        <v>92.81</v>
      </c>
      <c r="N18" s="44">
        <v>94.68</v>
      </c>
      <c r="O18" s="45">
        <v>2886</v>
      </c>
      <c r="P18" s="44">
        <v>6.25</v>
      </c>
      <c r="Q18" s="44">
        <v>5.32</v>
      </c>
      <c r="R18" s="44">
        <v>7.19</v>
      </c>
      <c r="S18" s="45">
        <v>213</v>
      </c>
      <c r="T18" s="45">
        <v>3099</v>
      </c>
    </row>
    <row r="19" spans="1:20" s="3" customFormat="1" ht="12" customHeight="1" x14ac:dyDescent="0.2">
      <c r="A19" s="97"/>
      <c r="B19" s="43" t="s">
        <v>21</v>
      </c>
      <c r="C19" s="44">
        <v>88.92</v>
      </c>
      <c r="D19" s="44">
        <v>85.69</v>
      </c>
      <c r="E19" s="44">
        <v>92.16</v>
      </c>
      <c r="F19" s="45">
        <v>388</v>
      </c>
      <c r="G19" s="44">
        <v>11.08</v>
      </c>
      <c r="H19" s="44">
        <v>7.84</v>
      </c>
      <c r="I19" s="44">
        <v>14.31</v>
      </c>
      <c r="J19" s="45">
        <v>47</v>
      </c>
      <c r="K19" s="45">
        <v>435</v>
      </c>
      <c r="L19" s="44">
        <v>93.48</v>
      </c>
      <c r="M19" s="44">
        <v>91.97</v>
      </c>
      <c r="N19" s="44">
        <v>94.99</v>
      </c>
      <c r="O19" s="45">
        <v>1282</v>
      </c>
      <c r="P19" s="44">
        <v>6.52</v>
      </c>
      <c r="Q19" s="44">
        <v>5.01</v>
      </c>
      <c r="R19" s="44">
        <v>8.0299999999999994</v>
      </c>
      <c r="S19" s="45">
        <v>99</v>
      </c>
      <c r="T19" s="45">
        <v>1381</v>
      </c>
    </row>
    <row r="20" spans="1:20" s="3" customFormat="1" ht="12" customHeight="1" x14ac:dyDescent="0.2">
      <c r="A20" s="94" t="s">
        <v>22</v>
      </c>
      <c r="B20" s="47" t="s">
        <v>83</v>
      </c>
      <c r="C20" s="44">
        <v>90.21</v>
      </c>
      <c r="D20" s="44">
        <v>87.39</v>
      </c>
      <c r="E20" s="44">
        <v>93.02</v>
      </c>
      <c r="F20" s="45">
        <v>424</v>
      </c>
      <c r="G20" s="44">
        <v>9.7899999999999991</v>
      </c>
      <c r="H20" s="44">
        <v>6.98</v>
      </c>
      <c r="I20" s="44">
        <v>12.61</v>
      </c>
      <c r="J20" s="45">
        <v>49</v>
      </c>
      <c r="K20" s="45">
        <v>473</v>
      </c>
      <c r="L20" s="44">
        <v>93.49</v>
      </c>
      <c r="M20" s="44">
        <v>91.98</v>
      </c>
      <c r="N20" s="44">
        <v>95.01</v>
      </c>
      <c r="O20" s="45">
        <v>1247</v>
      </c>
      <c r="P20" s="44">
        <v>6.51</v>
      </c>
      <c r="Q20" s="44">
        <v>4.99</v>
      </c>
      <c r="R20" s="44">
        <v>8.02</v>
      </c>
      <c r="S20" s="45">
        <v>92</v>
      </c>
      <c r="T20" s="45">
        <v>1339</v>
      </c>
    </row>
    <row r="21" spans="1:20" s="3" customFormat="1" ht="12" customHeight="1" x14ac:dyDescent="0.2">
      <c r="A21" s="95"/>
      <c r="B21" s="47" t="s">
        <v>82</v>
      </c>
      <c r="C21" s="44">
        <v>90.23</v>
      </c>
      <c r="D21" s="44">
        <v>88.16</v>
      </c>
      <c r="E21" s="44">
        <v>92.31</v>
      </c>
      <c r="F21" s="45">
        <v>794</v>
      </c>
      <c r="G21" s="44">
        <v>9.77</v>
      </c>
      <c r="H21" s="44">
        <v>7.69</v>
      </c>
      <c r="I21" s="44">
        <v>11.84</v>
      </c>
      <c r="J21" s="45">
        <v>90</v>
      </c>
      <c r="K21" s="45">
        <v>884</v>
      </c>
      <c r="L21" s="44">
        <v>93.72</v>
      </c>
      <c r="M21" s="44">
        <v>92.74</v>
      </c>
      <c r="N21" s="44">
        <v>94.69</v>
      </c>
      <c r="O21" s="45">
        <v>2633</v>
      </c>
      <c r="P21" s="44">
        <v>6.28</v>
      </c>
      <c r="Q21" s="44">
        <v>5.31</v>
      </c>
      <c r="R21" s="44">
        <v>7.26</v>
      </c>
      <c r="S21" s="45">
        <v>201</v>
      </c>
      <c r="T21" s="45">
        <v>2834</v>
      </c>
    </row>
    <row r="22" spans="1:20" s="3" customFormat="1" ht="12" customHeight="1" x14ac:dyDescent="0.2">
      <c r="A22" s="94" t="s">
        <v>142</v>
      </c>
      <c r="B22" s="47" t="s">
        <v>143</v>
      </c>
      <c r="C22" s="44">
        <v>91.62</v>
      </c>
      <c r="D22" s="44">
        <v>89.31</v>
      </c>
      <c r="E22" s="44">
        <v>93.92</v>
      </c>
      <c r="F22" s="45">
        <v>578</v>
      </c>
      <c r="G22" s="44">
        <v>8.3800000000000008</v>
      </c>
      <c r="H22" s="44">
        <v>6.08</v>
      </c>
      <c r="I22" s="44">
        <v>10.69</v>
      </c>
      <c r="J22" s="45">
        <v>54</v>
      </c>
      <c r="K22" s="45">
        <v>632</v>
      </c>
      <c r="L22" s="44">
        <v>93.75</v>
      </c>
      <c r="M22" s="44">
        <v>92.49</v>
      </c>
      <c r="N22" s="44">
        <v>95</v>
      </c>
      <c r="O22" s="45">
        <v>1722</v>
      </c>
      <c r="P22" s="44">
        <v>6.25</v>
      </c>
      <c r="Q22" s="44">
        <v>5</v>
      </c>
      <c r="R22" s="44">
        <v>7.51</v>
      </c>
      <c r="S22" s="45">
        <v>116</v>
      </c>
      <c r="T22" s="45">
        <v>1838</v>
      </c>
    </row>
    <row r="23" spans="1:20" s="3" customFormat="1" ht="12" customHeight="1" x14ac:dyDescent="0.2">
      <c r="A23" s="95"/>
      <c r="B23" s="47" t="s">
        <v>144</v>
      </c>
      <c r="C23" s="44">
        <v>89.22</v>
      </c>
      <c r="D23" s="44">
        <v>87.07</v>
      </c>
      <c r="E23" s="44">
        <v>91.36</v>
      </c>
      <c r="F23" s="45">
        <v>820</v>
      </c>
      <c r="G23" s="44">
        <v>10.78</v>
      </c>
      <c r="H23" s="44">
        <v>8.64</v>
      </c>
      <c r="I23" s="44">
        <v>12.93</v>
      </c>
      <c r="J23" s="45">
        <v>97</v>
      </c>
      <c r="K23" s="45">
        <v>917</v>
      </c>
      <c r="L23" s="44">
        <v>93.66</v>
      </c>
      <c r="M23" s="44">
        <v>92.67</v>
      </c>
      <c r="N23" s="44">
        <v>94.65</v>
      </c>
      <c r="O23" s="45">
        <v>2663</v>
      </c>
      <c r="P23" s="44">
        <v>6.34</v>
      </c>
      <c r="Q23" s="44">
        <v>5.35</v>
      </c>
      <c r="R23" s="44">
        <v>7.33</v>
      </c>
      <c r="S23" s="45">
        <v>203</v>
      </c>
      <c r="T23" s="45">
        <v>2866</v>
      </c>
    </row>
    <row r="24" spans="1:20" ht="12" customHeight="1" x14ac:dyDescent="0.2">
      <c r="A24" s="2" t="s">
        <v>195</v>
      </c>
      <c r="T24" s="4" t="s">
        <v>433</v>
      </c>
    </row>
    <row r="25" spans="1:20" ht="12" customHeight="1" x14ac:dyDescent="0.2">
      <c r="A25" s="2" t="s">
        <v>297</v>
      </c>
    </row>
    <row r="27" spans="1:20" x14ac:dyDescent="0.2">
      <c r="A27" s="87" t="s">
        <v>0</v>
      </c>
      <c r="B27" s="88"/>
      <c r="C27" s="93">
        <v>2017</v>
      </c>
      <c r="D27" s="93"/>
      <c r="E27" s="93"/>
      <c r="F27" s="93"/>
      <c r="G27" s="93"/>
      <c r="H27" s="93"/>
      <c r="I27" s="93"/>
      <c r="J27" s="93"/>
      <c r="K27" s="106"/>
    </row>
    <row r="28" spans="1:20" x14ac:dyDescent="0.2">
      <c r="A28" s="89"/>
      <c r="B28" s="90"/>
      <c r="C28" s="82" t="s">
        <v>172</v>
      </c>
      <c r="D28" s="82"/>
      <c r="E28" s="82"/>
      <c r="F28" s="82"/>
      <c r="G28" s="82"/>
      <c r="H28" s="82"/>
      <c r="I28" s="82"/>
      <c r="J28" s="82"/>
      <c r="K28" s="104"/>
    </row>
    <row r="29" spans="1:20" s="12" customFormat="1" x14ac:dyDescent="0.2">
      <c r="A29" s="89"/>
      <c r="B29" s="90"/>
      <c r="C29" s="115" t="s">
        <v>63</v>
      </c>
      <c r="D29" s="82"/>
      <c r="E29" s="82"/>
      <c r="F29" s="82"/>
      <c r="G29" s="115" t="s">
        <v>64</v>
      </c>
      <c r="H29" s="82"/>
      <c r="I29" s="82"/>
      <c r="J29" s="82"/>
      <c r="K29" s="104" t="s">
        <v>5</v>
      </c>
      <c r="L29" s="33"/>
    </row>
    <row r="30" spans="1:20" s="14" customFormat="1" ht="30" customHeight="1" x14ac:dyDescent="0.2">
      <c r="A30" s="91"/>
      <c r="B30" s="92"/>
      <c r="C30" s="16" t="s">
        <v>6</v>
      </c>
      <c r="D30" s="100" t="s">
        <v>88</v>
      </c>
      <c r="E30" s="100"/>
      <c r="F30" s="16" t="s">
        <v>89</v>
      </c>
      <c r="G30" s="16" t="s">
        <v>6</v>
      </c>
      <c r="H30" s="100" t="s">
        <v>88</v>
      </c>
      <c r="I30" s="100"/>
      <c r="J30" s="16" t="s">
        <v>89</v>
      </c>
      <c r="K30" s="105"/>
      <c r="L30" s="29"/>
    </row>
    <row r="31" spans="1:20" s="23" customFormat="1" x14ac:dyDescent="0.2">
      <c r="A31" s="99" t="s">
        <v>8</v>
      </c>
      <c r="B31" s="48" t="s">
        <v>429</v>
      </c>
      <c r="C31" s="40">
        <v>93.68</v>
      </c>
      <c r="D31" s="40">
        <v>92.88</v>
      </c>
      <c r="E31" s="40">
        <v>94.48</v>
      </c>
      <c r="F31" s="41">
        <v>4168</v>
      </c>
      <c r="G31" s="40">
        <v>6.32</v>
      </c>
      <c r="H31" s="40">
        <v>5.52</v>
      </c>
      <c r="I31" s="40">
        <v>7.12</v>
      </c>
      <c r="J31" s="41">
        <v>312</v>
      </c>
      <c r="K31" s="41">
        <f>J31+F31</f>
        <v>4480</v>
      </c>
      <c r="L31" s="63"/>
    </row>
    <row r="32" spans="1:20" s="24" customFormat="1" x14ac:dyDescent="0.2">
      <c r="A32" s="97"/>
      <c r="B32" s="49" t="s">
        <v>430</v>
      </c>
      <c r="C32" s="44">
        <v>94.99</v>
      </c>
      <c r="D32" s="44">
        <v>94.09</v>
      </c>
      <c r="E32" s="44">
        <v>95.89</v>
      </c>
      <c r="F32" s="45">
        <v>2886</v>
      </c>
      <c r="G32" s="44">
        <v>5.01</v>
      </c>
      <c r="H32" s="44">
        <v>4.1100000000000003</v>
      </c>
      <c r="I32" s="44">
        <v>5.91</v>
      </c>
      <c r="J32" s="45">
        <v>162</v>
      </c>
      <c r="K32" s="45">
        <f t="shared" ref="K32:K39" si="0">J32+F32</f>
        <v>3048</v>
      </c>
      <c r="L32" s="64"/>
    </row>
    <row r="33" spans="1:12" s="3" customFormat="1" x14ac:dyDescent="0.2">
      <c r="A33" s="97"/>
      <c r="B33" s="49" t="s">
        <v>431</v>
      </c>
      <c r="C33" s="44">
        <v>91.08</v>
      </c>
      <c r="D33" s="44">
        <v>89.26</v>
      </c>
      <c r="E33" s="44">
        <v>92.9</v>
      </c>
      <c r="F33" s="45">
        <v>985</v>
      </c>
      <c r="G33" s="44">
        <v>8.92</v>
      </c>
      <c r="H33" s="44">
        <v>7.1</v>
      </c>
      <c r="I33" s="44">
        <v>10.74</v>
      </c>
      <c r="J33" s="45">
        <v>97</v>
      </c>
      <c r="K33" s="45">
        <f t="shared" si="0"/>
        <v>1082</v>
      </c>
    </row>
    <row r="34" spans="1:12" s="3" customFormat="1" x14ac:dyDescent="0.2">
      <c r="A34" s="97"/>
      <c r="B34" s="49" t="s">
        <v>432</v>
      </c>
      <c r="C34" s="44">
        <v>84.99</v>
      </c>
      <c r="D34" s="44">
        <v>80.95</v>
      </c>
      <c r="E34" s="44">
        <v>89.03</v>
      </c>
      <c r="F34" s="45">
        <v>297</v>
      </c>
      <c r="G34" s="44">
        <v>15.01</v>
      </c>
      <c r="H34" s="44">
        <v>10.97</v>
      </c>
      <c r="I34" s="44">
        <v>19.05</v>
      </c>
      <c r="J34" s="45">
        <v>53</v>
      </c>
      <c r="K34" s="45">
        <f t="shared" si="0"/>
        <v>350</v>
      </c>
    </row>
    <row r="35" spans="1:12" s="3" customFormat="1" x14ac:dyDescent="0.2">
      <c r="A35" s="97"/>
      <c r="B35" s="49" t="s">
        <v>24</v>
      </c>
      <c r="C35" s="44">
        <v>90.39</v>
      </c>
      <c r="D35" s="44">
        <v>85.61</v>
      </c>
      <c r="E35" s="44">
        <v>95.16</v>
      </c>
      <c r="F35" s="45">
        <v>160</v>
      </c>
      <c r="G35" s="46" t="s">
        <v>377</v>
      </c>
      <c r="H35" s="44">
        <v>4.84</v>
      </c>
      <c r="I35" s="44">
        <v>14.39</v>
      </c>
      <c r="J35" s="45">
        <v>16</v>
      </c>
      <c r="K35" s="45">
        <f t="shared" si="0"/>
        <v>176</v>
      </c>
    </row>
    <row r="36" spans="1:12" s="3" customFormat="1" x14ac:dyDescent="0.2">
      <c r="A36" s="97"/>
      <c r="B36" s="49" t="s">
        <v>26</v>
      </c>
      <c r="C36" s="44">
        <v>84.73</v>
      </c>
      <c r="D36" s="44">
        <v>80.510000000000005</v>
      </c>
      <c r="E36" s="44">
        <v>88.95</v>
      </c>
      <c r="F36" s="45">
        <v>277</v>
      </c>
      <c r="G36" s="44">
        <v>15.27</v>
      </c>
      <c r="H36" s="44">
        <v>11.05</v>
      </c>
      <c r="I36" s="44">
        <v>19.489999999999998</v>
      </c>
      <c r="J36" s="45">
        <v>50</v>
      </c>
      <c r="K36" s="45">
        <f t="shared" si="0"/>
        <v>327</v>
      </c>
    </row>
    <row r="37" spans="1:12" s="3" customFormat="1" x14ac:dyDescent="0.2">
      <c r="A37" s="97"/>
      <c r="B37" s="49" t="s">
        <v>27</v>
      </c>
      <c r="C37" s="44">
        <v>93.87</v>
      </c>
      <c r="D37" s="44">
        <v>89.66</v>
      </c>
      <c r="E37" s="44">
        <v>98.07</v>
      </c>
      <c r="F37" s="45">
        <v>122</v>
      </c>
      <c r="G37" s="44" t="s">
        <v>25</v>
      </c>
      <c r="H37" s="44">
        <v>1.93</v>
      </c>
      <c r="I37" s="44">
        <v>10.34</v>
      </c>
      <c r="J37" s="45">
        <v>8</v>
      </c>
      <c r="K37" s="45">
        <f t="shared" si="0"/>
        <v>130</v>
      </c>
    </row>
    <row r="38" spans="1:12" s="3" customFormat="1" x14ac:dyDescent="0.2">
      <c r="A38" s="97"/>
      <c r="B38" s="49" t="s">
        <v>28</v>
      </c>
      <c r="C38" s="44">
        <v>92.87</v>
      </c>
      <c r="D38" s="44">
        <v>89.44</v>
      </c>
      <c r="E38" s="44">
        <v>96.3</v>
      </c>
      <c r="F38" s="45">
        <v>206</v>
      </c>
      <c r="G38" s="46" t="s">
        <v>363</v>
      </c>
      <c r="H38" s="44">
        <v>3.7</v>
      </c>
      <c r="I38" s="44">
        <v>10.56</v>
      </c>
      <c r="J38" s="45">
        <v>16</v>
      </c>
      <c r="K38" s="45">
        <f t="shared" si="0"/>
        <v>222</v>
      </c>
    </row>
    <row r="39" spans="1:12" s="3" customFormat="1" x14ac:dyDescent="0.2">
      <c r="A39" s="103"/>
      <c r="B39" s="71" t="s">
        <v>29</v>
      </c>
      <c r="C39" s="73">
        <v>91.73</v>
      </c>
      <c r="D39" s="73">
        <v>86.25</v>
      </c>
      <c r="E39" s="73">
        <v>97.21</v>
      </c>
      <c r="F39" s="74">
        <v>96</v>
      </c>
      <c r="G39" s="73" t="s">
        <v>25</v>
      </c>
      <c r="H39" s="73">
        <v>2.79</v>
      </c>
      <c r="I39" s="73">
        <v>13.75</v>
      </c>
      <c r="J39" s="74">
        <v>9</v>
      </c>
      <c r="K39" s="74">
        <f t="shared" si="0"/>
        <v>105</v>
      </c>
    </row>
    <row r="40" spans="1:12" x14ac:dyDescent="0.2">
      <c r="A40" s="87" t="s">
        <v>0</v>
      </c>
      <c r="B40" s="88"/>
      <c r="C40" s="93">
        <v>2012</v>
      </c>
      <c r="D40" s="93"/>
      <c r="E40" s="93"/>
      <c r="F40" s="93"/>
      <c r="G40" s="93"/>
      <c r="H40" s="93"/>
      <c r="I40" s="93"/>
      <c r="J40" s="93"/>
      <c r="K40" s="106"/>
    </row>
    <row r="41" spans="1:12" x14ac:dyDescent="0.2">
      <c r="A41" s="89"/>
      <c r="B41" s="90"/>
      <c r="C41" s="82" t="s">
        <v>65</v>
      </c>
      <c r="D41" s="82"/>
      <c r="E41" s="82"/>
      <c r="F41" s="82"/>
      <c r="G41" s="82"/>
      <c r="H41" s="82"/>
      <c r="I41" s="82"/>
      <c r="J41" s="82"/>
      <c r="K41" s="104"/>
    </row>
    <row r="42" spans="1:12" s="12" customFormat="1" x14ac:dyDescent="0.2">
      <c r="A42" s="89"/>
      <c r="B42" s="90"/>
      <c r="C42" s="115" t="s">
        <v>63</v>
      </c>
      <c r="D42" s="82"/>
      <c r="E42" s="82"/>
      <c r="F42" s="82"/>
      <c r="G42" s="115" t="s">
        <v>64</v>
      </c>
      <c r="H42" s="82"/>
      <c r="I42" s="82"/>
      <c r="J42" s="82"/>
      <c r="K42" s="104" t="s">
        <v>5</v>
      </c>
      <c r="L42" s="33"/>
    </row>
    <row r="43" spans="1:12" s="14" customFormat="1" ht="22.5" x14ac:dyDescent="0.2">
      <c r="A43" s="91"/>
      <c r="B43" s="92"/>
      <c r="C43" s="16" t="s">
        <v>6</v>
      </c>
      <c r="D43" s="100" t="s">
        <v>88</v>
      </c>
      <c r="E43" s="100"/>
      <c r="F43" s="16" t="s">
        <v>89</v>
      </c>
      <c r="G43" s="16" t="s">
        <v>6</v>
      </c>
      <c r="H43" s="100" t="s">
        <v>88</v>
      </c>
      <c r="I43" s="100"/>
      <c r="J43" s="16" t="s">
        <v>89</v>
      </c>
      <c r="K43" s="105"/>
      <c r="L43" s="29"/>
    </row>
    <row r="44" spans="1:12" s="31" customFormat="1" x14ac:dyDescent="0.2">
      <c r="A44" s="99" t="s">
        <v>8</v>
      </c>
      <c r="B44" s="48" t="s">
        <v>429</v>
      </c>
      <c r="C44" s="40">
        <v>94.4</v>
      </c>
      <c r="D44" s="40">
        <v>93.57</v>
      </c>
      <c r="E44" s="40">
        <v>95.24</v>
      </c>
      <c r="F44" s="41">
        <v>3851</v>
      </c>
      <c r="G44" s="40">
        <v>5.6</v>
      </c>
      <c r="H44" s="40">
        <v>4.76</v>
      </c>
      <c r="I44" s="40">
        <v>6.43</v>
      </c>
      <c r="J44" s="41">
        <v>262</v>
      </c>
      <c r="K44" s="41">
        <f>J44+F44</f>
        <v>4113</v>
      </c>
      <c r="L44" s="34"/>
    </row>
    <row r="45" spans="1:12" s="32" customFormat="1" x14ac:dyDescent="0.2">
      <c r="A45" s="97"/>
      <c r="B45" s="49" t="s">
        <v>430</v>
      </c>
      <c r="C45" s="44">
        <v>96.11</v>
      </c>
      <c r="D45" s="44">
        <v>95.29</v>
      </c>
      <c r="E45" s="44">
        <v>96.93</v>
      </c>
      <c r="F45" s="45">
        <v>2607</v>
      </c>
      <c r="G45" s="44">
        <v>3.89</v>
      </c>
      <c r="H45" s="44">
        <v>3.07</v>
      </c>
      <c r="I45" s="44">
        <v>4.71</v>
      </c>
      <c r="J45" s="45">
        <v>122</v>
      </c>
      <c r="K45" s="45">
        <f t="shared" ref="K45:K52" si="1">J45+F45</f>
        <v>2729</v>
      </c>
      <c r="L45" s="35"/>
    </row>
    <row r="46" spans="1:12" x14ac:dyDescent="0.2">
      <c r="A46" s="97"/>
      <c r="B46" s="49" t="s">
        <v>431</v>
      </c>
      <c r="C46" s="44">
        <v>91.14</v>
      </c>
      <c r="D46" s="44">
        <v>89</v>
      </c>
      <c r="E46" s="44">
        <v>93.29</v>
      </c>
      <c r="F46" s="45">
        <v>959</v>
      </c>
      <c r="G46" s="44">
        <v>8.86</v>
      </c>
      <c r="H46" s="44">
        <v>6.71</v>
      </c>
      <c r="I46" s="44">
        <v>11</v>
      </c>
      <c r="J46" s="45">
        <v>101</v>
      </c>
      <c r="K46" s="45">
        <f t="shared" si="1"/>
        <v>1060</v>
      </c>
    </row>
    <row r="47" spans="1:12" x14ac:dyDescent="0.2">
      <c r="A47" s="97"/>
      <c r="B47" s="49" t="s">
        <v>432</v>
      </c>
      <c r="C47" s="44">
        <v>84.63</v>
      </c>
      <c r="D47" s="44">
        <v>78.97</v>
      </c>
      <c r="E47" s="44">
        <v>90.28</v>
      </c>
      <c r="F47" s="45">
        <v>285</v>
      </c>
      <c r="G47" s="44">
        <v>15.37</v>
      </c>
      <c r="H47" s="44">
        <v>9.7200000000000006</v>
      </c>
      <c r="I47" s="44">
        <v>21.03</v>
      </c>
      <c r="J47" s="45">
        <v>39</v>
      </c>
      <c r="K47" s="45">
        <f t="shared" si="1"/>
        <v>324</v>
      </c>
    </row>
    <row r="48" spans="1:12" x14ac:dyDescent="0.2">
      <c r="A48" s="97"/>
      <c r="B48" s="49" t="s">
        <v>24</v>
      </c>
      <c r="C48" s="44">
        <v>92.48</v>
      </c>
      <c r="D48" s="44">
        <v>88.11</v>
      </c>
      <c r="E48" s="44">
        <v>96.84</v>
      </c>
      <c r="F48" s="45">
        <v>136</v>
      </c>
      <c r="G48" s="46" t="s">
        <v>359</v>
      </c>
      <c r="H48" s="44">
        <v>3.16</v>
      </c>
      <c r="I48" s="44">
        <v>11.89</v>
      </c>
      <c r="J48" s="45">
        <v>12</v>
      </c>
      <c r="K48" s="45">
        <f t="shared" si="1"/>
        <v>148</v>
      </c>
    </row>
    <row r="49" spans="1:12" x14ac:dyDescent="0.2">
      <c r="A49" s="97"/>
      <c r="B49" s="49" t="s">
        <v>26</v>
      </c>
      <c r="C49" s="44">
        <v>85.21</v>
      </c>
      <c r="D49" s="44">
        <v>79.36</v>
      </c>
      <c r="E49" s="44">
        <v>91.07</v>
      </c>
      <c r="F49" s="45">
        <v>277</v>
      </c>
      <c r="G49" s="44">
        <v>14.79</v>
      </c>
      <c r="H49" s="44">
        <v>8.93</v>
      </c>
      <c r="I49" s="44">
        <v>20.64</v>
      </c>
      <c r="J49" s="45">
        <v>35</v>
      </c>
      <c r="K49" s="45">
        <f t="shared" si="1"/>
        <v>312</v>
      </c>
    </row>
    <row r="50" spans="1:12" x14ac:dyDescent="0.2">
      <c r="A50" s="97"/>
      <c r="B50" s="49" t="s">
        <v>27</v>
      </c>
      <c r="C50" s="44">
        <v>93.82</v>
      </c>
      <c r="D50" s="44">
        <v>89.89</v>
      </c>
      <c r="E50" s="44">
        <v>97.74</v>
      </c>
      <c r="F50" s="45">
        <v>120</v>
      </c>
      <c r="G50" s="46" t="s">
        <v>367</v>
      </c>
      <c r="H50" s="44">
        <v>2.2599999999999998</v>
      </c>
      <c r="I50" s="44">
        <v>10.11</v>
      </c>
      <c r="J50" s="45">
        <v>10</v>
      </c>
      <c r="K50" s="45">
        <f t="shared" si="1"/>
        <v>130</v>
      </c>
    </row>
    <row r="51" spans="1:12" x14ac:dyDescent="0.2">
      <c r="A51" s="97"/>
      <c r="B51" s="49" t="s">
        <v>28</v>
      </c>
      <c r="C51" s="44">
        <v>88.77</v>
      </c>
      <c r="D51" s="44">
        <v>83.02</v>
      </c>
      <c r="E51" s="44">
        <v>94.52</v>
      </c>
      <c r="F51" s="45">
        <v>203</v>
      </c>
      <c r="G51" s="46" t="s">
        <v>210</v>
      </c>
      <c r="H51" s="44">
        <v>5.48</v>
      </c>
      <c r="I51" s="44">
        <v>16.98</v>
      </c>
      <c r="J51" s="45">
        <v>24</v>
      </c>
      <c r="K51" s="45">
        <f t="shared" si="1"/>
        <v>227</v>
      </c>
    </row>
    <row r="52" spans="1:12" x14ac:dyDescent="0.2">
      <c r="A52" s="103"/>
      <c r="B52" s="71" t="s">
        <v>29</v>
      </c>
      <c r="C52" s="73">
        <v>91.82</v>
      </c>
      <c r="D52" s="73">
        <v>86.72</v>
      </c>
      <c r="E52" s="73">
        <v>96.92</v>
      </c>
      <c r="F52" s="74">
        <v>87</v>
      </c>
      <c r="G52" s="72" t="s">
        <v>370</v>
      </c>
      <c r="H52" s="73">
        <v>3.08</v>
      </c>
      <c r="I52" s="73">
        <v>13.28</v>
      </c>
      <c r="J52" s="74">
        <v>11</v>
      </c>
      <c r="K52" s="74">
        <f t="shared" si="1"/>
        <v>98</v>
      </c>
    </row>
    <row r="53" spans="1:12" x14ac:dyDescent="0.2">
      <c r="A53" s="87" t="s">
        <v>0</v>
      </c>
      <c r="B53" s="88"/>
      <c r="C53" s="93">
        <v>2007</v>
      </c>
      <c r="D53" s="93"/>
      <c r="E53" s="93"/>
      <c r="F53" s="93"/>
      <c r="G53" s="93"/>
      <c r="H53" s="93"/>
      <c r="I53" s="93"/>
      <c r="J53" s="93"/>
      <c r="K53" s="106"/>
    </row>
    <row r="54" spans="1:12" x14ac:dyDescent="0.2">
      <c r="A54" s="89"/>
      <c r="B54" s="90"/>
      <c r="C54" s="82" t="s">
        <v>65</v>
      </c>
      <c r="D54" s="82"/>
      <c r="E54" s="82"/>
      <c r="F54" s="82"/>
      <c r="G54" s="82"/>
      <c r="H54" s="82"/>
      <c r="I54" s="82"/>
      <c r="J54" s="82"/>
      <c r="K54" s="104"/>
    </row>
    <row r="55" spans="1:12" s="22" customFormat="1" x14ac:dyDescent="0.2">
      <c r="A55" s="89"/>
      <c r="B55" s="90"/>
      <c r="C55" s="115" t="s">
        <v>63</v>
      </c>
      <c r="D55" s="82"/>
      <c r="E55" s="82"/>
      <c r="F55" s="82"/>
      <c r="G55" s="115" t="s">
        <v>64</v>
      </c>
      <c r="H55" s="82"/>
      <c r="I55" s="82"/>
      <c r="J55" s="82"/>
      <c r="K55" s="104" t="s">
        <v>5</v>
      </c>
      <c r="L55" s="28"/>
    </row>
    <row r="56" spans="1:12" s="31" customFormat="1" ht="22.5" x14ac:dyDescent="0.2">
      <c r="A56" s="91"/>
      <c r="B56" s="92"/>
      <c r="C56" s="16" t="s">
        <v>6</v>
      </c>
      <c r="D56" s="100" t="s">
        <v>88</v>
      </c>
      <c r="E56" s="100"/>
      <c r="F56" s="16" t="s">
        <v>89</v>
      </c>
      <c r="G56" s="16" t="s">
        <v>6</v>
      </c>
      <c r="H56" s="100" t="s">
        <v>88</v>
      </c>
      <c r="I56" s="100"/>
      <c r="J56" s="16" t="s">
        <v>89</v>
      </c>
      <c r="K56" s="105"/>
      <c r="L56" s="34"/>
    </row>
    <row r="57" spans="1:12" s="31" customFormat="1" x14ac:dyDescent="0.2">
      <c r="A57" s="99" t="s">
        <v>8</v>
      </c>
      <c r="B57" s="48" t="s">
        <v>429</v>
      </c>
      <c r="C57" s="40">
        <v>93.31</v>
      </c>
      <c r="D57" s="40">
        <v>92.27</v>
      </c>
      <c r="E57" s="40">
        <v>94.34</v>
      </c>
      <c r="F57" s="41">
        <v>3166</v>
      </c>
      <c r="G57" s="40">
        <v>6.69</v>
      </c>
      <c r="H57" s="40">
        <v>5.66</v>
      </c>
      <c r="I57" s="40">
        <v>7.73</v>
      </c>
      <c r="J57" s="41">
        <v>241</v>
      </c>
      <c r="K57" s="41">
        <f>J57+F57</f>
        <v>3407</v>
      </c>
      <c r="L57" s="34"/>
    </row>
    <row r="58" spans="1:12" s="32" customFormat="1" x14ac:dyDescent="0.2">
      <c r="A58" s="97"/>
      <c r="B58" s="49" t="s">
        <v>430</v>
      </c>
      <c r="C58" s="44">
        <v>94.74</v>
      </c>
      <c r="D58" s="44">
        <v>93.62</v>
      </c>
      <c r="E58" s="44">
        <v>95.86</v>
      </c>
      <c r="F58" s="45">
        <v>1988</v>
      </c>
      <c r="G58" s="44">
        <v>5.26</v>
      </c>
      <c r="H58" s="44">
        <v>4.1399999999999997</v>
      </c>
      <c r="I58" s="44">
        <v>6.38</v>
      </c>
      <c r="J58" s="45">
        <v>109</v>
      </c>
      <c r="K58" s="45">
        <f t="shared" ref="K58:K65" si="2">J58+F58</f>
        <v>2097</v>
      </c>
      <c r="L58" s="35"/>
    </row>
    <row r="59" spans="1:12" x14ac:dyDescent="0.2">
      <c r="A59" s="97"/>
      <c r="B59" s="49" t="s">
        <v>431</v>
      </c>
      <c r="C59" s="44">
        <v>89.9</v>
      </c>
      <c r="D59" s="44">
        <v>87.33</v>
      </c>
      <c r="E59" s="44">
        <v>92.46</v>
      </c>
      <c r="F59" s="45">
        <v>886</v>
      </c>
      <c r="G59" s="44">
        <v>10.1</v>
      </c>
      <c r="H59" s="44">
        <v>7.54</v>
      </c>
      <c r="I59" s="44">
        <v>12.67</v>
      </c>
      <c r="J59" s="45">
        <v>98</v>
      </c>
      <c r="K59" s="45">
        <f t="shared" si="2"/>
        <v>984</v>
      </c>
    </row>
    <row r="60" spans="1:12" x14ac:dyDescent="0.2">
      <c r="A60" s="97"/>
      <c r="B60" s="49" t="s">
        <v>432</v>
      </c>
      <c r="C60" s="44">
        <v>88.02</v>
      </c>
      <c r="D60" s="44">
        <v>83.22</v>
      </c>
      <c r="E60" s="44">
        <v>92.83</v>
      </c>
      <c r="F60" s="45">
        <v>292</v>
      </c>
      <c r="G60" s="44">
        <v>11.98</v>
      </c>
      <c r="H60" s="44">
        <v>7.17</v>
      </c>
      <c r="I60" s="44">
        <v>16.78</v>
      </c>
      <c r="J60" s="45">
        <v>34</v>
      </c>
      <c r="K60" s="45">
        <f t="shared" si="2"/>
        <v>326</v>
      </c>
    </row>
    <row r="61" spans="1:12" x14ac:dyDescent="0.2">
      <c r="A61" s="97"/>
      <c r="B61" s="49" t="s">
        <v>24</v>
      </c>
      <c r="C61" s="44">
        <v>91.78</v>
      </c>
      <c r="D61" s="44">
        <v>85.21</v>
      </c>
      <c r="E61" s="44">
        <v>98.36</v>
      </c>
      <c r="F61" s="45">
        <v>111</v>
      </c>
      <c r="G61" s="44" t="s">
        <v>25</v>
      </c>
      <c r="H61" s="44">
        <v>1.64</v>
      </c>
      <c r="I61" s="44">
        <v>14.79</v>
      </c>
      <c r="J61" s="45">
        <v>8</v>
      </c>
      <c r="K61" s="45">
        <f t="shared" si="2"/>
        <v>119</v>
      </c>
    </row>
    <row r="62" spans="1:12" x14ac:dyDescent="0.2">
      <c r="A62" s="97"/>
      <c r="B62" s="49" t="s">
        <v>26</v>
      </c>
      <c r="C62" s="44">
        <v>88.56</v>
      </c>
      <c r="D62" s="44">
        <v>84.07</v>
      </c>
      <c r="E62" s="44">
        <v>93.06</v>
      </c>
      <c r="F62" s="45">
        <v>287</v>
      </c>
      <c r="G62" s="44">
        <v>11.44</v>
      </c>
      <c r="H62" s="44">
        <v>6.94</v>
      </c>
      <c r="I62" s="44">
        <v>15.93</v>
      </c>
      <c r="J62" s="45">
        <v>33</v>
      </c>
      <c r="K62" s="45">
        <f t="shared" si="2"/>
        <v>320</v>
      </c>
    </row>
    <row r="63" spans="1:12" x14ac:dyDescent="0.2">
      <c r="A63" s="97"/>
      <c r="B63" s="49" t="s">
        <v>27</v>
      </c>
      <c r="C63" s="44">
        <v>94.59</v>
      </c>
      <c r="D63" s="44">
        <v>90.09</v>
      </c>
      <c r="E63" s="44">
        <v>99.08</v>
      </c>
      <c r="F63" s="45">
        <v>130</v>
      </c>
      <c r="G63" s="44" t="s">
        <v>25</v>
      </c>
      <c r="H63" s="44">
        <v>0.92</v>
      </c>
      <c r="I63" s="44">
        <v>9.91</v>
      </c>
      <c r="J63" s="45">
        <v>7</v>
      </c>
      <c r="K63" s="45">
        <f t="shared" si="2"/>
        <v>137</v>
      </c>
    </row>
    <row r="64" spans="1:12" x14ac:dyDescent="0.2">
      <c r="A64" s="97"/>
      <c r="B64" s="49" t="s">
        <v>28</v>
      </c>
      <c r="C64" s="44">
        <v>88.15</v>
      </c>
      <c r="D64" s="44">
        <v>82.22</v>
      </c>
      <c r="E64" s="44">
        <v>94.08</v>
      </c>
      <c r="F64" s="45">
        <v>148</v>
      </c>
      <c r="G64" s="46" t="s">
        <v>378</v>
      </c>
      <c r="H64" s="44">
        <v>5.92</v>
      </c>
      <c r="I64" s="44">
        <v>17.78</v>
      </c>
      <c r="J64" s="45">
        <v>23</v>
      </c>
      <c r="K64" s="45">
        <f t="shared" si="2"/>
        <v>171</v>
      </c>
    </row>
    <row r="65" spans="1:12" x14ac:dyDescent="0.2">
      <c r="A65" s="103"/>
      <c r="B65" s="71" t="s">
        <v>29</v>
      </c>
      <c r="C65" s="73">
        <v>91.37</v>
      </c>
      <c r="D65" s="73">
        <v>84.9</v>
      </c>
      <c r="E65" s="73">
        <v>97.85</v>
      </c>
      <c r="F65" s="74">
        <v>76</v>
      </c>
      <c r="G65" s="72" t="s">
        <v>379</v>
      </c>
      <c r="H65" s="73">
        <v>2.15</v>
      </c>
      <c r="I65" s="73">
        <v>15.1</v>
      </c>
      <c r="J65" s="74">
        <v>10</v>
      </c>
      <c r="K65" s="74">
        <f t="shared" si="2"/>
        <v>86</v>
      </c>
    </row>
    <row r="66" spans="1:12" x14ac:dyDescent="0.2">
      <c r="A66" s="87" t="s">
        <v>0</v>
      </c>
      <c r="B66" s="88"/>
      <c r="C66" s="93">
        <v>2002</v>
      </c>
      <c r="D66" s="93"/>
      <c r="E66" s="93"/>
      <c r="F66" s="93"/>
      <c r="G66" s="93"/>
      <c r="H66" s="93"/>
      <c r="I66" s="93"/>
      <c r="J66" s="93"/>
      <c r="K66" s="106"/>
    </row>
    <row r="67" spans="1:12" x14ac:dyDescent="0.2">
      <c r="A67" s="89"/>
      <c r="B67" s="90"/>
      <c r="C67" s="82" t="s">
        <v>65</v>
      </c>
      <c r="D67" s="82"/>
      <c r="E67" s="82"/>
      <c r="F67" s="82"/>
      <c r="G67" s="82"/>
      <c r="H67" s="82"/>
      <c r="I67" s="82"/>
      <c r="J67" s="82"/>
      <c r="K67" s="104"/>
    </row>
    <row r="68" spans="1:12" s="22" customFormat="1" x14ac:dyDescent="0.2">
      <c r="A68" s="89"/>
      <c r="B68" s="90"/>
      <c r="C68" s="115" t="s">
        <v>63</v>
      </c>
      <c r="D68" s="82"/>
      <c r="E68" s="82"/>
      <c r="F68" s="82"/>
      <c r="G68" s="115" t="s">
        <v>64</v>
      </c>
      <c r="H68" s="82"/>
      <c r="I68" s="82"/>
      <c r="J68" s="82"/>
      <c r="K68" s="104" t="s">
        <v>5</v>
      </c>
      <c r="L68" s="28"/>
    </row>
    <row r="69" spans="1:12" s="31" customFormat="1" ht="22.5" x14ac:dyDescent="0.2">
      <c r="A69" s="91"/>
      <c r="B69" s="92"/>
      <c r="C69" s="16" t="s">
        <v>6</v>
      </c>
      <c r="D69" s="100" t="s">
        <v>88</v>
      </c>
      <c r="E69" s="100"/>
      <c r="F69" s="16" t="s">
        <v>89</v>
      </c>
      <c r="G69" s="16" t="s">
        <v>6</v>
      </c>
      <c r="H69" s="100" t="s">
        <v>88</v>
      </c>
      <c r="I69" s="100"/>
      <c r="J69" s="16" t="s">
        <v>89</v>
      </c>
      <c r="K69" s="105"/>
      <c r="L69" s="34"/>
    </row>
    <row r="70" spans="1:12" s="31" customFormat="1" x14ac:dyDescent="0.2">
      <c r="A70" s="99" t="s">
        <v>8</v>
      </c>
      <c r="B70" s="48" t="s">
        <v>429</v>
      </c>
      <c r="C70" s="40">
        <v>92.95</v>
      </c>
      <c r="D70" s="40">
        <v>91.92</v>
      </c>
      <c r="E70" s="40">
        <v>93.98</v>
      </c>
      <c r="F70" s="41">
        <v>3249</v>
      </c>
      <c r="G70" s="40">
        <v>7.05</v>
      </c>
      <c r="H70" s="40">
        <v>6.02</v>
      </c>
      <c r="I70" s="40">
        <v>8.08</v>
      </c>
      <c r="J70" s="41">
        <v>256</v>
      </c>
      <c r="K70" s="41">
        <f>J70+F70</f>
        <v>3505</v>
      </c>
      <c r="L70" s="34"/>
    </row>
    <row r="71" spans="1:12" s="32" customFormat="1" x14ac:dyDescent="0.2">
      <c r="A71" s="97"/>
      <c r="B71" s="49" t="s">
        <v>430</v>
      </c>
      <c r="C71" s="44">
        <v>94.19</v>
      </c>
      <c r="D71" s="44">
        <v>93.01</v>
      </c>
      <c r="E71" s="44">
        <v>95.37</v>
      </c>
      <c r="F71" s="45">
        <v>2288</v>
      </c>
      <c r="G71" s="44">
        <v>5.81</v>
      </c>
      <c r="H71" s="44">
        <v>4.63</v>
      </c>
      <c r="I71" s="44">
        <v>6.99</v>
      </c>
      <c r="J71" s="45">
        <v>132</v>
      </c>
      <c r="K71" s="45">
        <f t="shared" ref="K71:K78" si="3">J71+F71</f>
        <v>2420</v>
      </c>
      <c r="L71" s="35"/>
    </row>
    <row r="72" spans="1:12" x14ac:dyDescent="0.2">
      <c r="A72" s="97"/>
      <c r="B72" s="49" t="s">
        <v>431</v>
      </c>
      <c r="C72" s="44">
        <v>89.93</v>
      </c>
      <c r="D72" s="44">
        <v>87.47</v>
      </c>
      <c r="E72" s="44">
        <v>92.38</v>
      </c>
      <c r="F72" s="45">
        <v>707</v>
      </c>
      <c r="G72" s="44">
        <v>10.07</v>
      </c>
      <c r="H72" s="44">
        <v>7.62</v>
      </c>
      <c r="I72" s="44">
        <v>12.53</v>
      </c>
      <c r="J72" s="45">
        <v>84</v>
      </c>
      <c r="K72" s="45">
        <f t="shared" si="3"/>
        <v>791</v>
      </c>
    </row>
    <row r="73" spans="1:12" x14ac:dyDescent="0.2">
      <c r="A73" s="97"/>
      <c r="B73" s="49" t="s">
        <v>432</v>
      </c>
      <c r="C73" s="44">
        <v>88.23</v>
      </c>
      <c r="D73" s="44">
        <v>84.34</v>
      </c>
      <c r="E73" s="44">
        <v>92.11</v>
      </c>
      <c r="F73" s="45">
        <v>254</v>
      </c>
      <c r="G73" s="44">
        <v>11.77</v>
      </c>
      <c r="H73" s="44">
        <v>7.89</v>
      </c>
      <c r="I73" s="44">
        <v>15.66</v>
      </c>
      <c r="J73" s="45">
        <v>40</v>
      </c>
      <c r="K73" s="45">
        <f t="shared" si="3"/>
        <v>294</v>
      </c>
    </row>
    <row r="74" spans="1:12" x14ac:dyDescent="0.2">
      <c r="A74" s="97"/>
      <c r="B74" s="49" t="s">
        <v>24</v>
      </c>
      <c r="C74" s="44">
        <v>90.21</v>
      </c>
      <c r="D74" s="44">
        <v>84.7</v>
      </c>
      <c r="E74" s="44">
        <v>95.71</v>
      </c>
      <c r="F74" s="45">
        <v>114</v>
      </c>
      <c r="G74" s="46" t="s">
        <v>231</v>
      </c>
      <c r="H74" s="44">
        <v>4.29</v>
      </c>
      <c r="I74" s="44">
        <v>15.3</v>
      </c>
      <c r="J74" s="45">
        <v>12</v>
      </c>
      <c r="K74" s="45">
        <f t="shared" si="3"/>
        <v>126</v>
      </c>
    </row>
    <row r="75" spans="1:12" x14ac:dyDescent="0.2">
      <c r="A75" s="97"/>
      <c r="B75" s="49" t="s">
        <v>26</v>
      </c>
      <c r="C75" s="44">
        <v>88.17</v>
      </c>
      <c r="D75" s="44">
        <v>84.35</v>
      </c>
      <c r="E75" s="44">
        <v>91.99</v>
      </c>
      <c r="F75" s="45">
        <v>249</v>
      </c>
      <c r="G75" s="44">
        <v>11.83</v>
      </c>
      <c r="H75" s="44">
        <v>8.01</v>
      </c>
      <c r="I75" s="44">
        <v>15.65</v>
      </c>
      <c r="J75" s="45">
        <v>39</v>
      </c>
      <c r="K75" s="45">
        <f t="shared" si="3"/>
        <v>288</v>
      </c>
    </row>
    <row r="76" spans="1:12" x14ac:dyDescent="0.2">
      <c r="A76" s="97"/>
      <c r="B76" s="49" t="s">
        <v>27</v>
      </c>
      <c r="C76" s="44">
        <v>93.43</v>
      </c>
      <c r="D76" s="44">
        <v>88.79</v>
      </c>
      <c r="E76" s="44">
        <v>98.07</v>
      </c>
      <c r="F76" s="45">
        <v>123</v>
      </c>
      <c r="G76" s="44" t="s">
        <v>25</v>
      </c>
      <c r="H76" s="44">
        <v>1.93</v>
      </c>
      <c r="I76" s="44">
        <v>11.21</v>
      </c>
      <c r="J76" s="45">
        <v>9</v>
      </c>
      <c r="K76" s="45">
        <f t="shared" si="3"/>
        <v>132</v>
      </c>
    </row>
    <row r="77" spans="1:12" x14ac:dyDescent="0.2">
      <c r="A77" s="97"/>
      <c r="B77" s="49" t="s">
        <v>28</v>
      </c>
      <c r="C77" s="44">
        <v>93.43</v>
      </c>
      <c r="D77" s="44">
        <v>89.62</v>
      </c>
      <c r="E77" s="44">
        <v>97.25</v>
      </c>
      <c r="F77" s="45">
        <v>161</v>
      </c>
      <c r="G77" s="46" t="s">
        <v>380</v>
      </c>
      <c r="H77" s="44">
        <v>2.75</v>
      </c>
      <c r="I77" s="44">
        <v>10.38</v>
      </c>
      <c r="J77" s="45">
        <v>13</v>
      </c>
      <c r="K77" s="45">
        <f t="shared" si="3"/>
        <v>174</v>
      </c>
    </row>
    <row r="78" spans="1:12" x14ac:dyDescent="0.2">
      <c r="A78" s="97"/>
      <c r="B78" s="49" t="s">
        <v>29</v>
      </c>
      <c r="C78" s="44">
        <v>90.88</v>
      </c>
      <c r="D78" s="44">
        <v>85.07</v>
      </c>
      <c r="E78" s="44">
        <v>96.7</v>
      </c>
      <c r="F78" s="45">
        <v>87</v>
      </c>
      <c r="G78" s="46" t="s">
        <v>227</v>
      </c>
      <c r="H78" s="44">
        <v>3.3</v>
      </c>
      <c r="I78" s="44">
        <v>14.93</v>
      </c>
      <c r="J78" s="45">
        <v>10</v>
      </c>
      <c r="K78" s="45">
        <f t="shared" si="3"/>
        <v>97</v>
      </c>
    </row>
    <row r="79" spans="1:12" x14ac:dyDescent="0.2">
      <c r="A79" s="2" t="s">
        <v>195</v>
      </c>
    </row>
    <row r="80" spans="1:12" x14ac:dyDescent="0.2">
      <c r="A80" s="2" t="s">
        <v>297</v>
      </c>
      <c r="K80" s="4" t="s">
        <v>433</v>
      </c>
    </row>
    <row r="81" s="28" customFormat="1" x14ac:dyDescent="0.2"/>
    <row r="82" s="34" customFormat="1" x14ac:dyDescent="0.2"/>
    <row r="83" s="34" customFormat="1" x14ac:dyDescent="0.2"/>
    <row r="84" s="35" customFormat="1" x14ac:dyDescent="0.2"/>
    <row r="94" s="28" customFormat="1" x14ac:dyDescent="0.2"/>
    <row r="95" s="34" customFormat="1" x14ac:dyDescent="0.2"/>
    <row r="96" s="34" customFormat="1" x14ac:dyDescent="0.2"/>
    <row r="97" s="35" customFormat="1" x14ac:dyDescent="0.2"/>
  </sheetData>
  <mergeCells count="58">
    <mergeCell ref="C1:K1"/>
    <mergeCell ref="L1:T1"/>
    <mergeCell ref="C40:K40"/>
    <mergeCell ref="L2:T2"/>
    <mergeCell ref="L3:O3"/>
    <mergeCell ref="P3:S3"/>
    <mergeCell ref="T3:T4"/>
    <mergeCell ref="C2:K2"/>
    <mergeCell ref="C3:F3"/>
    <mergeCell ref="G3:J3"/>
    <mergeCell ref="K3:K4"/>
    <mergeCell ref="D4:E4"/>
    <mergeCell ref="H4:I4"/>
    <mergeCell ref="C41:K41"/>
    <mergeCell ref="C27:K27"/>
    <mergeCell ref="C28:K28"/>
    <mergeCell ref="A66:B69"/>
    <mergeCell ref="A22:A23"/>
    <mergeCell ref="D30:E30"/>
    <mergeCell ref="H30:I30"/>
    <mergeCell ref="G29:J29"/>
    <mergeCell ref="A9:A10"/>
    <mergeCell ref="A11:A12"/>
    <mergeCell ref="A13:A15"/>
    <mergeCell ref="A16:A17"/>
    <mergeCell ref="A18:A19"/>
    <mergeCell ref="A20:A21"/>
    <mergeCell ref="A70:A78"/>
    <mergeCell ref="M4:N4"/>
    <mergeCell ref="Q4:R4"/>
    <mergeCell ref="K29:K30"/>
    <mergeCell ref="D69:E69"/>
    <mergeCell ref="C66:K66"/>
    <mergeCell ref="C67:K67"/>
    <mergeCell ref="K55:K56"/>
    <mergeCell ref="D56:E56"/>
    <mergeCell ref="H56:I56"/>
    <mergeCell ref="C53:K53"/>
    <mergeCell ref="C54:K54"/>
    <mergeCell ref="A31:A39"/>
    <mergeCell ref="A27:B30"/>
    <mergeCell ref="C29:F29"/>
    <mergeCell ref="A1:B4"/>
    <mergeCell ref="K42:K43"/>
    <mergeCell ref="D43:E43"/>
    <mergeCell ref="H43:I43"/>
    <mergeCell ref="K68:K69"/>
    <mergeCell ref="H69:I69"/>
    <mergeCell ref="C42:F42"/>
    <mergeCell ref="G42:J42"/>
    <mergeCell ref="C55:F55"/>
    <mergeCell ref="G55:J55"/>
    <mergeCell ref="C68:F68"/>
    <mergeCell ref="G68:J68"/>
    <mergeCell ref="A40:B43"/>
    <mergeCell ref="A44:A52"/>
    <mergeCell ref="A53:B56"/>
    <mergeCell ref="A57:A65"/>
  </mergeCells>
  <pageMargins left="0.59055118110236227" right="0.39370078740157483" top="0.98425196850393704" bottom="0.59055118110236227" header="0.31496062992125984" footer="0.31496062992125984"/>
  <pageSetup paperSize="9" scale="53" orientation="landscape" r:id="rId1"/>
  <headerFooter>
    <oddHeader>&amp;R&amp;G</oddHeader>
    <oddFooter>&amp;L&amp;8&amp;F-&amp;A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7"/>
  <sheetViews>
    <sheetView zoomScaleNormal="100" workbookViewId="0">
      <selection sqref="A1:B4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22" width="8.7109375" style="2" customWidth="1"/>
    <col min="23" max="23" width="9.85546875" style="2" customWidth="1"/>
    <col min="24" max="43" width="8.7109375" style="2" customWidth="1"/>
    <col min="44" max="44" width="10.28515625" style="2" customWidth="1"/>
    <col min="45" max="74" width="8.7109375" style="2" customWidth="1"/>
    <col min="75" max="87" width="10.42578125" style="2" customWidth="1"/>
    <col min="88" max="16384" width="11.42578125" style="2"/>
  </cols>
  <sheetData>
    <row r="1" spans="1:58" s="8" customFormat="1" ht="12.75" customHeight="1" x14ac:dyDescent="0.2">
      <c r="A1" s="85" t="s">
        <v>0</v>
      </c>
      <c r="B1" s="86"/>
      <c r="C1" s="98" t="s">
        <v>71</v>
      </c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 t="s">
        <v>71</v>
      </c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1" t="s">
        <v>429</v>
      </c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8" customFormat="1" x14ac:dyDescent="0.2">
      <c r="A3" s="85"/>
      <c r="B3" s="86"/>
      <c r="C3" s="107" t="s">
        <v>66</v>
      </c>
      <c r="D3" s="82"/>
      <c r="E3" s="82"/>
      <c r="F3" s="82"/>
      <c r="G3" s="107" t="s">
        <v>67</v>
      </c>
      <c r="H3" s="82"/>
      <c r="I3" s="82"/>
      <c r="J3" s="82"/>
      <c r="K3" s="107" t="s">
        <v>68</v>
      </c>
      <c r="L3" s="82"/>
      <c r="M3" s="82"/>
      <c r="N3" s="82"/>
      <c r="O3" s="107" t="s">
        <v>69</v>
      </c>
      <c r="P3" s="82"/>
      <c r="Q3" s="82"/>
      <c r="R3" s="82"/>
      <c r="S3" s="107" t="s">
        <v>70</v>
      </c>
      <c r="T3" s="82"/>
      <c r="U3" s="82"/>
      <c r="V3" s="82"/>
      <c r="W3" s="82" t="s">
        <v>5</v>
      </c>
      <c r="X3" s="107" t="s">
        <v>66</v>
      </c>
      <c r="Y3" s="82"/>
      <c r="Z3" s="82"/>
      <c r="AA3" s="82"/>
      <c r="AB3" s="107" t="s">
        <v>67</v>
      </c>
      <c r="AC3" s="82"/>
      <c r="AD3" s="82"/>
      <c r="AE3" s="82"/>
      <c r="AF3" s="107" t="s">
        <v>68</v>
      </c>
      <c r="AG3" s="82"/>
      <c r="AH3" s="82"/>
      <c r="AI3" s="82"/>
      <c r="AJ3" s="107" t="s">
        <v>69</v>
      </c>
      <c r="AK3" s="82"/>
      <c r="AL3" s="82"/>
      <c r="AM3" s="82"/>
      <c r="AN3" s="107" t="s">
        <v>70</v>
      </c>
      <c r="AO3" s="82"/>
      <c r="AP3" s="82"/>
      <c r="AQ3" s="82"/>
      <c r="AR3" s="82" t="s">
        <v>5</v>
      </c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16" t="s">
        <v>6</v>
      </c>
      <c r="L4" s="100" t="s">
        <v>88</v>
      </c>
      <c r="M4" s="100"/>
      <c r="N4" s="16" t="s">
        <v>89</v>
      </c>
      <c r="O4" s="16" t="s">
        <v>6</v>
      </c>
      <c r="P4" s="100" t="s">
        <v>88</v>
      </c>
      <c r="Q4" s="100"/>
      <c r="R4" s="16" t="s">
        <v>89</v>
      </c>
      <c r="S4" s="16" t="s">
        <v>6</v>
      </c>
      <c r="T4" s="100" t="s">
        <v>88</v>
      </c>
      <c r="U4" s="100"/>
      <c r="V4" s="16" t="s">
        <v>89</v>
      </c>
      <c r="W4" s="84"/>
      <c r="X4" s="16" t="s">
        <v>6</v>
      </c>
      <c r="Y4" s="100" t="s">
        <v>88</v>
      </c>
      <c r="Z4" s="100"/>
      <c r="AA4" s="16" t="s">
        <v>89</v>
      </c>
      <c r="AB4" s="16" t="s">
        <v>6</v>
      </c>
      <c r="AC4" s="100" t="s">
        <v>88</v>
      </c>
      <c r="AD4" s="100"/>
      <c r="AE4" s="16" t="s">
        <v>89</v>
      </c>
      <c r="AF4" s="16" t="s">
        <v>6</v>
      </c>
      <c r="AG4" s="100" t="s">
        <v>88</v>
      </c>
      <c r="AH4" s="100"/>
      <c r="AI4" s="16" t="s">
        <v>89</v>
      </c>
      <c r="AJ4" s="16" t="s">
        <v>6</v>
      </c>
      <c r="AK4" s="100" t="s">
        <v>88</v>
      </c>
      <c r="AL4" s="100"/>
      <c r="AM4" s="16" t="s">
        <v>89</v>
      </c>
      <c r="AN4" s="16" t="s">
        <v>6</v>
      </c>
      <c r="AO4" s="100" t="s">
        <v>88</v>
      </c>
      <c r="AP4" s="100"/>
      <c r="AQ4" s="16" t="s">
        <v>89</v>
      </c>
      <c r="AR4" s="84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65" t="s">
        <v>7</v>
      </c>
      <c r="B5" s="39" t="s">
        <v>8</v>
      </c>
      <c r="C5" s="40">
        <v>67.53</v>
      </c>
      <c r="D5" s="40">
        <v>64.97</v>
      </c>
      <c r="E5" s="40">
        <v>70.099999999999994</v>
      </c>
      <c r="F5" s="41">
        <v>989</v>
      </c>
      <c r="G5" s="40">
        <v>22.62</v>
      </c>
      <c r="H5" s="40">
        <v>20.34</v>
      </c>
      <c r="I5" s="40">
        <v>24.91</v>
      </c>
      <c r="J5" s="41">
        <v>343</v>
      </c>
      <c r="K5" s="40">
        <v>7.29</v>
      </c>
      <c r="L5" s="40">
        <v>5.88</v>
      </c>
      <c r="M5" s="40">
        <v>8.6999999999999993</v>
      </c>
      <c r="N5" s="41">
        <v>108</v>
      </c>
      <c r="O5" s="40">
        <v>2.2999999999999998</v>
      </c>
      <c r="P5" s="40">
        <v>1.51</v>
      </c>
      <c r="Q5" s="40">
        <v>3.09</v>
      </c>
      <c r="R5" s="41">
        <v>36</v>
      </c>
      <c r="S5" s="40">
        <v>0.25</v>
      </c>
      <c r="T5" s="40" t="s">
        <v>25</v>
      </c>
      <c r="U5" s="40">
        <v>0.51</v>
      </c>
      <c r="V5" s="41">
        <v>4</v>
      </c>
      <c r="W5" s="41">
        <v>1480</v>
      </c>
      <c r="X5" s="40">
        <v>72.849999999999994</v>
      </c>
      <c r="Y5" s="40">
        <v>71.349999999999994</v>
      </c>
      <c r="Z5" s="40">
        <v>74.349999999999994</v>
      </c>
      <c r="AA5" s="41">
        <v>3216</v>
      </c>
      <c r="AB5" s="40">
        <v>19.5</v>
      </c>
      <c r="AC5" s="40">
        <v>18.16</v>
      </c>
      <c r="AD5" s="40">
        <v>20.84</v>
      </c>
      <c r="AE5" s="41">
        <v>895</v>
      </c>
      <c r="AF5" s="40">
        <v>6.02</v>
      </c>
      <c r="AG5" s="40">
        <v>5.24</v>
      </c>
      <c r="AH5" s="40">
        <v>6.81</v>
      </c>
      <c r="AI5" s="41">
        <v>281</v>
      </c>
      <c r="AJ5" s="40">
        <v>1.38</v>
      </c>
      <c r="AK5" s="40">
        <v>1</v>
      </c>
      <c r="AL5" s="40">
        <v>1.75</v>
      </c>
      <c r="AM5" s="41">
        <v>66</v>
      </c>
      <c r="AN5" s="59" t="s">
        <v>330</v>
      </c>
      <c r="AO5" s="40">
        <v>0.11</v>
      </c>
      <c r="AP5" s="40">
        <v>0.39</v>
      </c>
      <c r="AQ5" s="41">
        <v>13</v>
      </c>
      <c r="AR5" s="41">
        <v>4471</v>
      </c>
    </row>
    <row r="6" spans="1:58" s="3" customFormat="1" ht="12" customHeight="1" x14ac:dyDescent="0.2">
      <c r="A6" s="96" t="s">
        <v>9</v>
      </c>
      <c r="B6" s="43" t="s">
        <v>10</v>
      </c>
      <c r="C6" s="44">
        <v>55.84</v>
      </c>
      <c r="D6" s="44">
        <v>51.67</v>
      </c>
      <c r="E6" s="44">
        <v>60</v>
      </c>
      <c r="F6" s="45">
        <v>359</v>
      </c>
      <c r="G6" s="44">
        <v>27.43</v>
      </c>
      <c r="H6" s="44">
        <v>23.71</v>
      </c>
      <c r="I6" s="44">
        <v>31.15</v>
      </c>
      <c r="J6" s="45">
        <v>178</v>
      </c>
      <c r="K6" s="44">
        <v>12.23</v>
      </c>
      <c r="L6" s="44">
        <v>9.4600000000000009</v>
      </c>
      <c r="M6" s="44">
        <v>15</v>
      </c>
      <c r="N6" s="45">
        <v>74</v>
      </c>
      <c r="O6" s="46" t="s">
        <v>384</v>
      </c>
      <c r="P6" s="44">
        <v>2.41</v>
      </c>
      <c r="Q6" s="44">
        <v>5.69</v>
      </c>
      <c r="R6" s="45">
        <v>25</v>
      </c>
      <c r="S6" s="44">
        <v>0.45</v>
      </c>
      <c r="T6" s="44" t="s">
        <v>25</v>
      </c>
      <c r="U6" s="44">
        <v>0.99</v>
      </c>
      <c r="V6" s="45">
        <v>3</v>
      </c>
      <c r="W6" s="45">
        <v>639</v>
      </c>
      <c r="X6" s="44">
        <v>63.97</v>
      </c>
      <c r="Y6" s="44">
        <v>61.61</v>
      </c>
      <c r="Z6" s="44">
        <v>66.34</v>
      </c>
      <c r="AA6" s="45">
        <v>1342</v>
      </c>
      <c r="AB6" s="44">
        <v>24.52</v>
      </c>
      <c r="AC6" s="44">
        <v>22.41</v>
      </c>
      <c r="AD6" s="44">
        <v>26.64</v>
      </c>
      <c r="AE6" s="45">
        <v>521</v>
      </c>
      <c r="AF6" s="44">
        <v>8.64</v>
      </c>
      <c r="AG6" s="44">
        <v>7.26</v>
      </c>
      <c r="AH6" s="44">
        <v>10.029999999999999</v>
      </c>
      <c r="AI6" s="45">
        <v>186</v>
      </c>
      <c r="AJ6" s="44">
        <v>2.4900000000000002</v>
      </c>
      <c r="AK6" s="44">
        <v>1.73</v>
      </c>
      <c r="AL6" s="44">
        <v>3.25</v>
      </c>
      <c r="AM6" s="45">
        <v>52</v>
      </c>
      <c r="AN6" s="44" t="s">
        <v>25</v>
      </c>
      <c r="AO6" s="44">
        <v>0.11</v>
      </c>
      <c r="AP6" s="44">
        <v>0.62</v>
      </c>
      <c r="AQ6" s="45">
        <v>9</v>
      </c>
      <c r="AR6" s="45">
        <v>2110</v>
      </c>
    </row>
    <row r="7" spans="1:58" s="3" customFormat="1" ht="12" customHeight="1" x14ac:dyDescent="0.2">
      <c r="A7" s="97"/>
      <c r="B7" s="43" t="s">
        <v>11</v>
      </c>
      <c r="C7" s="44">
        <v>75.63</v>
      </c>
      <c r="D7" s="44">
        <v>72.53</v>
      </c>
      <c r="E7" s="44">
        <v>78.73</v>
      </c>
      <c r="F7" s="45">
        <v>630</v>
      </c>
      <c r="G7" s="44">
        <v>19.29</v>
      </c>
      <c r="H7" s="44">
        <v>16.43</v>
      </c>
      <c r="I7" s="44">
        <v>22.15</v>
      </c>
      <c r="J7" s="45">
        <v>165</v>
      </c>
      <c r="K7" s="44">
        <v>3.87</v>
      </c>
      <c r="L7" s="44">
        <v>2.5099999999999998</v>
      </c>
      <c r="M7" s="44">
        <v>5.23</v>
      </c>
      <c r="N7" s="45">
        <v>34</v>
      </c>
      <c r="O7" s="46" t="s">
        <v>322</v>
      </c>
      <c r="P7" s="44">
        <v>0.4</v>
      </c>
      <c r="Q7" s="44">
        <v>1.78</v>
      </c>
      <c r="R7" s="45">
        <v>11</v>
      </c>
      <c r="S7" s="44">
        <v>0.11</v>
      </c>
      <c r="T7" s="44" t="s">
        <v>25</v>
      </c>
      <c r="U7" s="44">
        <v>0.33</v>
      </c>
      <c r="V7" s="45">
        <v>1</v>
      </c>
      <c r="W7" s="45">
        <v>841</v>
      </c>
      <c r="X7" s="44">
        <v>80.3</v>
      </c>
      <c r="Y7" s="44">
        <v>78.45</v>
      </c>
      <c r="Z7" s="44">
        <v>82.14</v>
      </c>
      <c r="AA7" s="45">
        <v>1874</v>
      </c>
      <c r="AB7" s="44">
        <v>15.3</v>
      </c>
      <c r="AC7" s="44">
        <v>13.61</v>
      </c>
      <c r="AD7" s="44">
        <v>16.98</v>
      </c>
      <c r="AE7" s="45">
        <v>374</v>
      </c>
      <c r="AF7" s="44">
        <v>3.82</v>
      </c>
      <c r="AG7" s="44">
        <v>2.97</v>
      </c>
      <c r="AH7" s="44">
        <v>4.67</v>
      </c>
      <c r="AI7" s="45">
        <v>95</v>
      </c>
      <c r="AJ7" s="46" t="s">
        <v>331</v>
      </c>
      <c r="AK7" s="44">
        <v>0.2</v>
      </c>
      <c r="AL7" s="44">
        <v>0.69</v>
      </c>
      <c r="AM7" s="45">
        <v>14</v>
      </c>
      <c r="AN7" s="44" t="s">
        <v>25</v>
      </c>
      <c r="AO7" s="44">
        <v>0</v>
      </c>
      <c r="AP7" s="44">
        <v>0.28999999999999998</v>
      </c>
      <c r="AQ7" s="45">
        <v>4</v>
      </c>
      <c r="AR7" s="45">
        <v>2361</v>
      </c>
    </row>
    <row r="8" spans="1:58" s="3" customFormat="1" ht="12" customHeight="1" x14ac:dyDescent="0.2">
      <c r="A8" s="96" t="s">
        <v>12</v>
      </c>
      <c r="B8" s="43" t="s">
        <v>13</v>
      </c>
      <c r="C8" s="44">
        <v>64.47</v>
      </c>
      <c r="D8" s="44">
        <v>61.57</v>
      </c>
      <c r="E8" s="44">
        <v>67.38</v>
      </c>
      <c r="F8" s="45">
        <v>778</v>
      </c>
      <c r="G8" s="44">
        <v>24.31</v>
      </c>
      <c r="H8" s="44">
        <v>21.72</v>
      </c>
      <c r="I8" s="44">
        <v>26.9</v>
      </c>
      <c r="J8" s="45">
        <v>299</v>
      </c>
      <c r="K8" s="44">
        <v>8.3699999999999992</v>
      </c>
      <c r="L8" s="44">
        <v>6.69</v>
      </c>
      <c r="M8" s="44">
        <v>10.050000000000001</v>
      </c>
      <c r="N8" s="45">
        <v>98</v>
      </c>
      <c r="O8" s="46" t="s">
        <v>364</v>
      </c>
      <c r="P8" s="44">
        <v>1.61</v>
      </c>
      <c r="Q8" s="44">
        <v>3.45</v>
      </c>
      <c r="R8" s="45">
        <v>32</v>
      </c>
      <c r="S8" s="44">
        <v>0.32</v>
      </c>
      <c r="T8" s="44" t="s">
        <v>25</v>
      </c>
      <c r="U8" s="44">
        <v>0.65</v>
      </c>
      <c r="V8" s="45">
        <v>4</v>
      </c>
      <c r="W8" s="45">
        <v>1211</v>
      </c>
      <c r="X8" s="44">
        <v>69.959999999999994</v>
      </c>
      <c r="Y8" s="44">
        <v>68.22</v>
      </c>
      <c r="Z8" s="44">
        <v>71.709999999999994</v>
      </c>
      <c r="AA8" s="45">
        <v>2497</v>
      </c>
      <c r="AB8" s="44">
        <v>21.65</v>
      </c>
      <c r="AC8" s="44">
        <v>20.079999999999998</v>
      </c>
      <c r="AD8" s="44">
        <v>23.23</v>
      </c>
      <c r="AE8" s="45">
        <v>782</v>
      </c>
      <c r="AF8" s="44">
        <v>6.59</v>
      </c>
      <c r="AG8" s="44">
        <v>5.67</v>
      </c>
      <c r="AH8" s="44">
        <v>7.51</v>
      </c>
      <c r="AI8" s="45">
        <v>246</v>
      </c>
      <c r="AJ8" s="44">
        <v>1.47</v>
      </c>
      <c r="AK8" s="44">
        <v>1.03</v>
      </c>
      <c r="AL8" s="44">
        <v>1.91</v>
      </c>
      <c r="AM8" s="45">
        <v>56</v>
      </c>
      <c r="AN8" s="46" t="s">
        <v>330</v>
      </c>
      <c r="AO8" s="44">
        <v>0.14000000000000001</v>
      </c>
      <c r="AP8" s="44">
        <v>0.5</v>
      </c>
      <c r="AQ8" s="45">
        <v>13</v>
      </c>
      <c r="AR8" s="45">
        <v>3594</v>
      </c>
    </row>
    <row r="9" spans="1:58" s="3" customFormat="1" ht="12" customHeight="1" x14ac:dyDescent="0.2">
      <c r="A9" s="97"/>
      <c r="B9" s="43" t="s">
        <v>14</v>
      </c>
      <c r="C9" s="44">
        <v>78.58</v>
      </c>
      <c r="D9" s="44">
        <v>73.33</v>
      </c>
      <c r="E9" s="44">
        <v>83.82</v>
      </c>
      <c r="F9" s="45">
        <v>211</v>
      </c>
      <c r="G9" s="44">
        <v>16.53</v>
      </c>
      <c r="H9" s="44">
        <v>11.75</v>
      </c>
      <c r="I9" s="44">
        <v>21.31</v>
      </c>
      <c r="J9" s="45">
        <v>44</v>
      </c>
      <c r="K9" s="46" t="s">
        <v>302</v>
      </c>
      <c r="L9" s="44">
        <v>1.1599999999999999</v>
      </c>
      <c r="M9" s="44">
        <v>5.65</v>
      </c>
      <c r="N9" s="45">
        <v>10</v>
      </c>
      <c r="O9" s="44" t="s">
        <v>25</v>
      </c>
      <c r="P9" s="44">
        <v>0.01</v>
      </c>
      <c r="Q9" s="44">
        <v>2.95</v>
      </c>
      <c r="R9" s="45">
        <v>4</v>
      </c>
      <c r="S9" s="44" t="s">
        <v>25</v>
      </c>
      <c r="T9" s="44" t="s">
        <v>25</v>
      </c>
      <c r="U9" s="44" t="s">
        <v>25</v>
      </c>
      <c r="V9" s="45" t="s">
        <v>25</v>
      </c>
      <c r="W9" s="45">
        <v>269</v>
      </c>
      <c r="X9" s="44">
        <v>82.8</v>
      </c>
      <c r="Y9" s="44">
        <v>80.040000000000006</v>
      </c>
      <c r="Z9" s="44">
        <v>85.56</v>
      </c>
      <c r="AA9" s="45">
        <v>719</v>
      </c>
      <c r="AB9" s="44">
        <v>12.09</v>
      </c>
      <c r="AC9" s="44">
        <v>9.74</v>
      </c>
      <c r="AD9" s="44">
        <v>14.45</v>
      </c>
      <c r="AE9" s="45">
        <v>113</v>
      </c>
      <c r="AF9" s="44">
        <v>4.05</v>
      </c>
      <c r="AG9" s="44">
        <v>2.57</v>
      </c>
      <c r="AH9" s="44">
        <v>5.53</v>
      </c>
      <c r="AI9" s="45">
        <v>35</v>
      </c>
      <c r="AJ9" s="46" t="s">
        <v>322</v>
      </c>
      <c r="AK9" s="44">
        <v>0.35</v>
      </c>
      <c r="AL9" s="44">
        <v>1.75</v>
      </c>
      <c r="AM9" s="45">
        <v>10</v>
      </c>
      <c r="AN9" s="44" t="s">
        <v>25</v>
      </c>
      <c r="AO9" s="44" t="s">
        <v>25</v>
      </c>
      <c r="AP9" s="44" t="s">
        <v>25</v>
      </c>
      <c r="AQ9" s="45" t="s">
        <v>25</v>
      </c>
      <c r="AR9" s="45">
        <v>877</v>
      </c>
    </row>
    <row r="10" spans="1:58" s="3" customFormat="1" ht="12" customHeight="1" x14ac:dyDescent="0.2">
      <c r="A10" s="96" t="s">
        <v>15</v>
      </c>
      <c r="B10" s="47" t="s">
        <v>87</v>
      </c>
      <c r="C10" s="44">
        <v>77.459999999999994</v>
      </c>
      <c r="D10" s="44">
        <v>72.930000000000007</v>
      </c>
      <c r="E10" s="44">
        <v>81.99</v>
      </c>
      <c r="F10" s="45">
        <v>289</v>
      </c>
      <c r="G10" s="44">
        <v>15.98</v>
      </c>
      <c r="H10" s="44">
        <v>11.99</v>
      </c>
      <c r="I10" s="44">
        <v>19.97</v>
      </c>
      <c r="J10" s="45">
        <v>62</v>
      </c>
      <c r="K10" s="46" t="s">
        <v>381</v>
      </c>
      <c r="L10" s="44">
        <v>2.46</v>
      </c>
      <c r="M10" s="44">
        <v>6.93</v>
      </c>
      <c r="N10" s="45">
        <v>19</v>
      </c>
      <c r="O10" s="44" t="s">
        <v>25</v>
      </c>
      <c r="P10" s="44">
        <v>0.45</v>
      </c>
      <c r="Q10" s="44">
        <v>3.27</v>
      </c>
      <c r="R10" s="45">
        <v>8</v>
      </c>
      <c r="S10" s="44" t="s">
        <v>25</v>
      </c>
      <c r="T10" s="44" t="s">
        <v>25</v>
      </c>
      <c r="U10" s="44" t="s">
        <v>25</v>
      </c>
      <c r="V10" s="45" t="s">
        <v>25</v>
      </c>
      <c r="W10" s="45">
        <v>378</v>
      </c>
      <c r="X10" s="44">
        <v>81.38</v>
      </c>
      <c r="Y10" s="44">
        <v>78.510000000000005</v>
      </c>
      <c r="Z10" s="44">
        <v>84.26</v>
      </c>
      <c r="AA10" s="45">
        <v>770</v>
      </c>
      <c r="AB10" s="44">
        <v>13.45</v>
      </c>
      <c r="AC10" s="44">
        <v>10.91</v>
      </c>
      <c r="AD10" s="44">
        <v>15.98</v>
      </c>
      <c r="AE10" s="45">
        <v>132</v>
      </c>
      <c r="AF10" s="44">
        <v>3.82</v>
      </c>
      <c r="AG10" s="44">
        <v>2.4300000000000002</v>
      </c>
      <c r="AH10" s="44">
        <v>5.2</v>
      </c>
      <c r="AI10" s="45">
        <v>38</v>
      </c>
      <c r="AJ10" s="46" t="s">
        <v>385</v>
      </c>
      <c r="AK10" s="44">
        <v>0.47</v>
      </c>
      <c r="AL10" s="44">
        <v>2.0699999999999998</v>
      </c>
      <c r="AM10" s="45">
        <v>12</v>
      </c>
      <c r="AN10" s="44" t="s">
        <v>25</v>
      </c>
      <c r="AO10" s="44">
        <v>0</v>
      </c>
      <c r="AP10" s="44">
        <v>0.26</v>
      </c>
      <c r="AQ10" s="45">
        <v>1</v>
      </c>
      <c r="AR10" s="45">
        <v>953</v>
      </c>
    </row>
    <row r="11" spans="1:58" s="3" customFormat="1" ht="12" customHeight="1" x14ac:dyDescent="0.2">
      <c r="A11" s="97"/>
      <c r="B11" s="47" t="s">
        <v>86</v>
      </c>
      <c r="C11" s="44">
        <v>65.58</v>
      </c>
      <c r="D11" s="44">
        <v>61.9</v>
      </c>
      <c r="E11" s="44">
        <v>69.25</v>
      </c>
      <c r="F11" s="45">
        <v>495</v>
      </c>
      <c r="G11" s="44">
        <v>24.4</v>
      </c>
      <c r="H11" s="44">
        <v>21.08</v>
      </c>
      <c r="I11" s="44">
        <v>27.72</v>
      </c>
      <c r="J11" s="45">
        <v>184</v>
      </c>
      <c r="K11" s="44">
        <v>7.72</v>
      </c>
      <c r="L11" s="44">
        <v>5.66</v>
      </c>
      <c r="M11" s="44">
        <v>9.7799999999999994</v>
      </c>
      <c r="N11" s="45">
        <v>56</v>
      </c>
      <c r="O11" s="46" t="s">
        <v>202</v>
      </c>
      <c r="P11" s="44">
        <v>1.03</v>
      </c>
      <c r="Q11" s="44">
        <v>3.15</v>
      </c>
      <c r="R11" s="45">
        <v>16</v>
      </c>
      <c r="S11" s="44">
        <v>0.22</v>
      </c>
      <c r="T11" s="44" t="s">
        <v>25</v>
      </c>
      <c r="U11" s="44">
        <v>0.53</v>
      </c>
      <c r="V11" s="45">
        <v>2</v>
      </c>
      <c r="W11" s="45">
        <v>753</v>
      </c>
      <c r="X11" s="44">
        <v>72.39</v>
      </c>
      <c r="Y11" s="44">
        <v>70.319999999999993</v>
      </c>
      <c r="Z11" s="44">
        <v>74.459999999999994</v>
      </c>
      <c r="AA11" s="45">
        <v>1701</v>
      </c>
      <c r="AB11" s="44">
        <v>20.16</v>
      </c>
      <c r="AC11" s="44">
        <v>18.28</v>
      </c>
      <c r="AD11" s="44">
        <v>22.03</v>
      </c>
      <c r="AE11" s="45">
        <v>487</v>
      </c>
      <c r="AF11" s="44">
        <v>5.94</v>
      </c>
      <c r="AG11" s="44">
        <v>4.8899999999999997</v>
      </c>
      <c r="AH11" s="44">
        <v>6.98</v>
      </c>
      <c r="AI11" s="45">
        <v>150</v>
      </c>
      <c r="AJ11" s="44">
        <v>1.36</v>
      </c>
      <c r="AK11" s="44">
        <v>0.85</v>
      </c>
      <c r="AL11" s="44">
        <v>1.86</v>
      </c>
      <c r="AM11" s="45">
        <v>34</v>
      </c>
      <c r="AN11" s="44" t="s">
        <v>25</v>
      </c>
      <c r="AO11" s="44">
        <v>0.01</v>
      </c>
      <c r="AP11" s="44">
        <v>0.3</v>
      </c>
      <c r="AQ11" s="45">
        <v>5</v>
      </c>
      <c r="AR11" s="45">
        <v>2377</v>
      </c>
    </row>
    <row r="12" spans="1:58" s="3" customFormat="1" ht="12" customHeight="1" x14ac:dyDescent="0.2">
      <c r="A12" s="97"/>
      <c r="B12" s="43" t="s">
        <v>16</v>
      </c>
      <c r="C12" s="44">
        <v>60.08</v>
      </c>
      <c r="D12" s="44">
        <v>54.53</v>
      </c>
      <c r="E12" s="44">
        <v>65.63</v>
      </c>
      <c r="F12" s="45">
        <v>199</v>
      </c>
      <c r="G12" s="44">
        <v>26.4</v>
      </c>
      <c r="H12" s="44">
        <v>21.47</v>
      </c>
      <c r="I12" s="44">
        <v>31.33</v>
      </c>
      <c r="J12" s="45">
        <v>95</v>
      </c>
      <c r="K12" s="44">
        <v>9.57</v>
      </c>
      <c r="L12" s="44">
        <v>6.28</v>
      </c>
      <c r="M12" s="44">
        <v>12.86</v>
      </c>
      <c r="N12" s="45">
        <v>33</v>
      </c>
      <c r="O12" s="46" t="s">
        <v>203</v>
      </c>
      <c r="P12" s="44">
        <v>1.36</v>
      </c>
      <c r="Q12" s="44">
        <v>5.29</v>
      </c>
      <c r="R12" s="45">
        <v>12</v>
      </c>
      <c r="S12" s="44">
        <v>0.62</v>
      </c>
      <c r="T12" s="44" t="s">
        <v>25</v>
      </c>
      <c r="U12" s="44">
        <v>1.5</v>
      </c>
      <c r="V12" s="45">
        <v>2</v>
      </c>
      <c r="W12" s="45">
        <v>341</v>
      </c>
      <c r="X12" s="44">
        <v>66.7</v>
      </c>
      <c r="Y12" s="44">
        <v>63.55</v>
      </c>
      <c r="Z12" s="44">
        <v>69.849999999999994</v>
      </c>
      <c r="AA12" s="45">
        <v>735</v>
      </c>
      <c r="AB12" s="44">
        <v>23.14</v>
      </c>
      <c r="AC12" s="44">
        <v>20.350000000000001</v>
      </c>
      <c r="AD12" s="44">
        <v>25.93</v>
      </c>
      <c r="AE12" s="45">
        <v>274</v>
      </c>
      <c r="AF12" s="44">
        <v>8.07</v>
      </c>
      <c r="AG12" s="44">
        <v>6.23</v>
      </c>
      <c r="AH12" s="44">
        <v>9.91</v>
      </c>
      <c r="AI12" s="45">
        <v>93</v>
      </c>
      <c r="AJ12" s="46" t="s">
        <v>307</v>
      </c>
      <c r="AK12" s="44">
        <v>0.76</v>
      </c>
      <c r="AL12" s="44">
        <v>2.29</v>
      </c>
      <c r="AM12" s="45">
        <v>20</v>
      </c>
      <c r="AN12" s="44" t="s">
        <v>25</v>
      </c>
      <c r="AO12" s="44">
        <v>0.13</v>
      </c>
      <c r="AP12" s="44">
        <v>1</v>
      </c>
      <c r="AQ12" s="45">
        <v>7</v>
      </c>
      <c r="AR12" s="45">
        <v>1129</v>
      </c>
    </row>
    <row r="13" spans="1:58" s="3" customFormat="1" ht="12" customHeight="1" x14ac:dyDescent="0.2">
      <c r="A13" s="94" t="s">
        <v>17</v>
      </c>
      <c r="B13" s="47" t="s">
        <v>85</v>
      </c>
      <c r="C13" s="44">
        <v>63.93</v>
      </c>
      <c r="D13" s="44">
        <v>60.81</v>
      </c>
      <c r="E13" s="44">
        <v>67.05</v>
      </c>
      <c r="F13" s="45">
        <v>681</v>
      </c>
      <c r="G13" s="44">
        <v>25.05</v>
      </c>
      <c r="H13" s="44">
        <v>22.24</v>
      </c>
      <c r="I13" s="44">
        <v>27.87</v>
      </c>
      <c r="J13" s="45">
        <v>266</v>
      </c>
      <c r="K13" s="44">
        <v>7.91</v>
      </c>
      <c r="L13" s="44">
        <v>6.16</v>
      </c>
      <c r="M13" s="44">
        <v>9.66</v>
      </c>
      <c r="N13" s="45">
        <v>83</v>
      </c>
      <c r="O13" s="46" t="s">
        <v>205</v>
      </c>
      <c r="P13" s="44">
        <v>1.7</v>
      </c>
      <c r="Q13" s="44">
        <v>3.79</v>
      </c>
      <c r="R13" s="45">
        <v>29</v>
      </c>
      <c r="S13" s="44">
        <v>0.37</v>
      </c>
      <c r="T13" s="44" t="s">
        <v>25</v>
      </c>
      <c r="U13" s="44">
        <v>0.74</v>
      </c>
      <c r="V13" s="45">
        <v>4</v>
      </c>
      <c r="W13" s="45">
        <v>1063</v>
      </c>
      <c r="X13" s="44">
        <v>71.900000000000006</v>
      </c>
      <c r="Y13" s="44">
        <v>70.180000000000007</v>
      </c>
      <c r="Z13" s="44">
        <v>73.61</v>
      </c>
      <c r="AA13" s="45">
        <v>2502</v>
      </c>
      <c r="AB13" s="44">
        <v>19.89</v>
      </c>
      <c r="AC13" s="44">
        <v>18.36</v>
      </c>
      <c r="AD13" s="44">
        <v>21.41</v>
      </c>
      <c r="AE13" s="45">
        <v>714</v>
      </c>
      <c r="AF13" s="44">
        <v>6.43</v>
      </c>
      <c r="AG13" s="44">
        <v>5.51</v>
      </c>
      <c r="AH13" s="44">
        <v>7.35</v>
      </c>
      <c r="AI13" s="45">
        <v>236</v>
      </c>
      <c r="AJ13" s="44">
        <v>1.57</v>
      </c>
      <c r="AK13" s="44">
        <v>1.1100000000000001</v>
      </c>
      <c r="AL13" s="44">
        <v>2.0299999999999998</v>
      </c>
      <c r="AM13" s="45">
        <v>56</v>
      </c>
      <c r="AN13" s="44" t="s">
        <v>25</v>
      </c>
      <c r="AO13" s="44">
        <v>7.0000000000000007E-2</v>
      </c>
      <c r="AP13" s="44">
        <v>0.36</v>
      </c>
      <c r="AQ13" s="45">
        <v>9</v>
      </c>
      <c r="AR13" s="45">
        <v>3517</v>
      </c>
    </row>
    <row r="14" spans="1:58" s="3" customFormat="1" ht="12" customHeight="1" x14ac:dyDescent="0.2">
      <c r="A14" s="95"/>
      <c r="B14" s="47" t="s">
        <v>84</v>
      </c>
      <c r="C14" s="44">
        <v>75.41</v>
      </c>
      <c r="D14" s="44">
        <v>71.040000000000006</v>
      </c>
      <c r="E14" s="44">
        <v>79.78</v>
      </c>
      <c r="F14" s="45">
        <v>306</v>
      </c>
      <c r="G14" s="44">
        <v>17.25</v>
      </c>
      <c r="H14" s="44">
        <v>13.42</v>
      </c>
      <c r="I14" s="44">
        <v>21.07</v>
      </c>
      <c r="J14" s="45">
        <v>76</v>
      </c>
      <c r="K14" s="46" t="s">
        <v>382</v>
      </c>
      <c r="L14" s="44">
        <v>3.64</v>
      </c>
      <c r="M14" s="44">
        <v>8.36</v>
      </c>
      <c r="N14" s="45">
        <v>25</v>
      </c>
      <c r="O14" s="46" t="s">
        <v>303</v>
      </c>
      <c r="P14" s="44">
        <v>0.3</v>
      </c>
      <c r="Q14" s="44">
        <v>2.39</v>
      </c>
      <c r="R14" s="45">
        <v>7</v>
      </c>
      <c r="S14" s="44" t="s">
        <v>25</v>
      </c>
      <c r="T14" s="44" t="s">
        <v>25</v>
      </c>
      <c r="U14" s="44" t="s">
        <v>25</v>
      </c>
      <c r="V14" s="45" t="s">
        <v>25</v>
      </c>
      <c r="W14" s="45">
        <v>414</v>
      </c>
      <c r="X14" s="44">
        <v>75.75</v>
      </c>
      <c r="Y14" s="44">
        <v>72.650000000000006</v>
      </c>
      <c r="Z14" s="44">
        <v>78.86</v>
      </c>
      <c r="AA14" s="45">
        <v>706</v>
      </c>
      <c r="AB14" s="44">
        <v>18.399999999999999</v>
      </c>
      <c r="AC14" s="44">
        <v>15.58</v>
      </c>
      <c r="AD14" s="44">
        <v>21.22</v>
      </c>
      <c r="AE14" s="45">
        <v>180</v>
      </c>
      <c r="AF14" s="44">
        <v>4.74</v>
      </c>
      <c r="AG14" s="44">
        <v>3.21</v>
      </c>
      <c r="AH14" s="44">
        <v>6.26</v>
      </c>
      <c r="AI14" s="45">
        <v>45</v>
      </c>
      <c r="AJ14" s="46" t="s">
        <v>323</v>
      </c>
      <c r="AK14" s="44">
        <v>0.26</v>
      </c>
      <c r="AL14" s="44">
        <v>1.25</v>
      </c>
      <c r="AM14" s="45">
        <v>10</v>
      </c>
      <c r="AN14" s="44" t="s">
        <v>25</v>
      </c>
      <c r="AO14" s="44">
        <v>0</v>
      </c>
      <c r="AP14" s="44">
        <v>0.72</v>
      </c>
      <c r="AQ14" s="45">
        <v>4</v>
      </c>
      <c r="AR14" s="45">
        <v>945</v>
      </c>
    </row>
    <row r="15" spans="1:58" s="3" customFormat="1" ht="12" customHeight="1" x14ac:dyDescent="0.2">
      <c r="A15" s="95" t="s">
        <v>19</v>
      </c>
      <c r="B15" s="43" t="s">
        <v>20</v>
      </c>
      <c r="C15" s="44">
        <v>69.19</v>
      </c>
      <c r="D15" s="44">
        <v>66.209999999999994</v>
      </c>
      <c r="E15" s="44">
        <v>72.180000000000007</v>
      </c>
      <c r="F15" s="45">
        <v>721</v>
      </c>
      <c r="G15" s="44">
        <v>21.39</v>
      </c>
      <c r="H15" s="44">
        <v>18.739999999999998</v>
      </c>
      <c r="I15" s="44">
        <v>24.04</v>
      </c>
      <c r="J15" s="45">
        <v>228</v>
      </c>
      <c r="K15" s="44">
        <v>7.1</v>
      </c>
      <c r="L15" s="44">
        <v>5.45</v>
      </c>
      <c r="M15" s="44">
        <v>8.75</v>
      </c>
      <c r="N15" s="45">
        <v>75</v>
      </c>
      <c r="O15" s="46" t="s">
        <v>303</v>
      </c>
      <c r="P15" s="44">
        <v>1.1000000000000001</v>
      </c>
      <c r="Q15" s="44">
        <v>2.84</v>
      </c>
      <c r="R15" s="45">
        <v>22</v>
      </c>
      <c r="S15" s="44">
        <v>0.35</v>
      </c>
      <c r="T15" s="44" t="s">
        <v>25</v>
      </c>
      <c r="U15" s="44">
        <v>0.7</v>
      </c>
      <c r="V15" s="45">
        <v>4</v>
      </c>
      <c r="W15" s="45">
        <v>1050</v>
      </c>
      <c r="X15" s="44">
        <v>73.069999999999993</v>
      </c>
      <c r="Y15" s="44">
        <v>71.3</v>
      </c>
      <c r="Z15" s="44">
        <v>74.84</v>
      </c>
      <c r="AA15" s="45">
        <v>2232</v>
      </c>
      <c r="AB15" s="44">
        <v>19.45</v>
      </c>
      <c r="AC15" s="44">
        <v>17.87</v>
      </c>
      <c r="AD15" s="44">
        <v>21.04</v>
      </c>
      <c r="AE15" s="45">
        <v>611</v>
      </c>
      <c r="AF15" s="44">
        <v>5.9</v>
      </c>
      <c r="AG15" s="44">
        <v>4.99</v>
      </c>
      <c r="AH15" s="44">
        <v>6.8</v>
      </c>
      <c r="AI15" s="45">
        <v>196</v>
      </c>
      <c r="AJ15" s="44">
        <v>1.3</v>
      </c>
      <c r="AK15" s="44">
        <v>0.87</v>
      </c>
      <c r="AL15" s="44">
        <v>1.73</v>
      </c>
      <c r="AM15" s="45">
        <v>45</v>
      </c>
      <c r="AN15" s="46" t="s">
        <v>330</v>
      </c>
      <c r="AO15" s="44">
        <v>0.11</v>
      </c>
      <c r="AP15" s="44">
        <v>0.45</v>
      </c>
      <c r="AQ15" s="45">
        <v>11</v>
      </c>
      <c r="AR15" s="45">
        <v>3095</v>
      </c>
    </row>
    <row r="16" spans="1:58" s="3" customFormat="1" ht="12" customHeight="1" x14ac:dyDescent="0.2">
      <c r="A16" s="97"/>
      <c r="B16" s="43" t="s">
        <v>21</v>
      </c>
      <c r="C16" s="44">
        <v>63.11</v>
      </c>
      <c r="D16" s="44">
        <v>58.11</v>
      </c>
      <c r="E16" s="44">
        <v>68.099999999999994</v>
      </c>
      <c r="F16" s="45">
        <v>268</v>
      </c>
      <c r="G16" s="44">
        <v>25.9</v>
      </c>
      <c r="H16" s="44">
        <v>21.39</v>
      </c>
      <c r="I16" s="44">
        <v>30.4</v>
      </c>
      <c r="J16" s="45">
        <v>115</v>
      </c>
      <c r="K16" s="44">
        <v>7.81</v>
      </c>
      <c r="L16" s="44">
        <v>5.07</v>
      </c>
      <c r="M16" s="44">
        <v>10.54</v>
      </c>
      <c r="N16" s="45">
        <v>33</v>
      </c>
      <c r="O16" s="46" t="s">
        <v>368</v>
      </c>
      <c r="P16" s="44">
        <v>1.47</v>
      </c>
      <c r="Q16" s="44">
        <v>4.91</v>
      </c>
      <c r="R16" s="45">
        <v>14</v>
      </c>
      <c r="S16" s="44" t="s">
        <v>25</v>
      </c>
      <c r="T16" s="44" t="s">
        <v>25</v>
      </c>
      <c r="U16" s="44" t="s">
        <v>25</v>
      </c>
      <c r="V16" s="45" t="s">
        <v>25</v>
      </c>
      <c r="W16" s="45">
        <v>430</v>
      </c>
      <c r="X16" s="44">
        <v>72.19</v>
      </c>
      <c r="Y16" s="44">
        <v>69.37</v>
      </c>
      <c r="Z16" s="44">
        <v>75.02</v>
      </c>
      <c r="AA16" s="45">
        <v>984</v>
      </c>
      <c r="AB16" s="44">
        <v>19.649999999999999</v>
      </c>
      <c r="AC16" s="44">
        <v>17.18</v>
      </c>
      <c r="AD16" s="44">
        <v>22.12</v>
      </c>
      <c r="AE16" s="45">
        <v>284</v>
      </c>
      <c r="AF16" s="44">
        <v>6.4</v>
      </c>
      <c r="AG16" s="44">
        <v>4.8099999999999996</v>
      </c>
      <c r="AH16" s="44">
        <v>7.99</v>
      </c>
      <c r="AI16" s="45">
        <v>85</v>
      </c>
      <c r="AJ16" s="46" t="s">
        <v>306</v>
      </c>
      <c r="AK16" s="44">
        <v>0.86</v>
      </c>
      <c r="AL16" s="44">
        <v>2.35</v>
      </c>
      <c r="AM16" s="45">
        <v>21</v>
      </c>
      <c r="AN16" s="44" t="s">
        <v>25</v>
      </c>
      <c r="AO16" s="44">
        <v>0</v>
      </c>
      <c r="AP16" s="44">
        <v>0.37</v>
      </c>
      <c r="AQ16" s="45">
        <v>2</v>
      </c>
      <c r="AR16" s="45">
        <v>1376</v>
      </c>
    </row>
    <row r="17" spans="1:44" s="3" customFormat="1" ht="12" customHeight="1" x14ac:dyDescent="0.2">
      <c r="A17" s="94" t="s">
        <v>22</v>
      </c>
      <c r="B17" s="47" t="s">
        <v>83</v>
      </c>
      <c r="C17" s="44">
        <v>74.900000000000006</v>
      </c>
      <c r="D17" s="44">
        <v>70.67</v>
      </c>
      <c r="E17" s="44">
        <v>79.13</v>
      </c>
      <c r="F17" s="45">
        <v>351</v>
      </c>
      <c r="G17" s="44">
        <v>18.78</v>
      </c>
      <c r="H17" s="44">
        <v>14.94</v>
      </c>
      <c r="I17" s="44">
        <v>22.63</v>
      </c>
      <c r="J17" s="45">
        <v>84</v>
      </c>
      <c r="K17" s="46" t="s">
        <v>383</v>
      </c>
      <c r="L17" s="44">
        <v>2.02</v>
      </c>
      <c r="M17" s="44">
        <v>5.8</v>
      </c>
      <c r="N17" s="45">
        <v>19</v>
      </c>
      <c r="O17" s="46" t="s">
        <v>303</v>
      </c>
      <c r="P17" s="44">
        <v>0.81</v>
      </c>
      <c r="Q17" s="44">
        <v>3.2</v>
      </c>
      <c r="R17" s="45">
        <v>12</v>
      </c>
      <c r="S17" s="44">
        <v>0.4</v>
      </c>
      <c r="T17" s="44" t="s">
        <v>25</v>
      </c>
      <c r="U17" s="44">
        <v>0.96</v>
      </c>
      <c r="V17" s="45">
        <v>2</v>
      </c>
      <c r="W17" s="45">
        <v>468</v>
      </c>
      <c r="X17" s="44">
        <v>79.010000000000005</v>
      </c>
      <c r="Y17" s="44">
        <v>76.489999999999995</v>
      </c>
      <c r="Z17" s="44">
        <v>81.52</v>
      </c>
      <c r="AA17" s="45">
        <v>1051</v>
      </c>
      <c r="AB17" s="44">
        <v>15.47</v>
      </c>
      <c r="AC17" s="44">
        <v>13.24</v>
      </c>
      <c r="AD17" s="44">
        <v>17.7</v>
      </c>
      <c r="AE17" s="45">
        <v>207</v>
      </c>
      <c r="AF17" s="44">
        <v>4.03</v>
      </c>
      <c r="AG17" s="44">
        <v>2.77</v>
      </c>
      <c r="AH17" s="44">
        <v>5.28</v>
      </c>
      <c r="AI17" s="45">
        <v>53</v>
      </c>
      <c r="AJ17" s="46" t="s">
        <v>385</v>
      </c>
      <c r="AK17" s="44">
        <v>0.68</v>
      </c>
      <c r="AL17" s="44">
        <v>1.93</v>
      </c>
      <c r="AM17" s="45">
        <v>21</v>
      </c>
      <c r="AN17" s="44" t="s">
        <v>25</v>
      </c>
      <c r="AO17" s="44">
        <v>0</v>
      </c>
      <c r="AP17" s="44">
        <v>0.4</v>
      </c>
      <c r="AQ17" s="45">
        <v>3</v>
      </c>
      <c r="AR17" s="45">
        <v>1335</v>
      </c>
    </row>
    <row r="18" spans="1:44" s="3" customFormat="1" ht="12" customHeight="1" x14ac:dyDescent="0.2">
      <c r="A18" s="95"/>
      <c r="B18" s="47" t="s">
        <v>82</v>
      </c>
      <c r="C18" s="44">
        <v>62.69</v>
      </c>
      <c r="D18" s="44">
        <v>59.27</v>
      </c>
      <c r="E18" s="44">
        <v>66.11</v>
      </c>
      <c r="F18" s="45">
        <v>548</v>
      </c>
      <c r="G18" s="44">
        <v>25.38</v>
      </c>
      <c r="H18" s="44">
        <v>22.34</v>
      </c>
      <c r="I18" s="44">
        <v>28.41</v>
      </c>
      <c r="J18" s="45">
        <v>233</v>
      </c>
      <c r="K18" s="44">
        <v>9.18</v>
      </c>
      <c r="L18" s="44">
        <v>7.12</v>
      </c>
      <c r="M18" s="44">
        <v>11.24</v>
      </c>
      <c r="N18" s="45">
        <v>77</v>
      </c>
      <c r="O18" s="46" t="s">
        <v>199</v>
      </c>
      <c r="P18" s="44">
        <v>1.41</v>
      </c>
      <c r="Q18" s="44">
        <v>3.7</v>
      </c>
      <c r="R18" s="45">
        <v>21</v>
      </c>
      <c r="S18" s="44">
        <v>0.2</v>
      </c>
      <c r="T18" s="44" t="s">
        <v>25</v>
      </c>
      <c r="U18" s="44">
        <v>0.48</v>
      </c>
      <c r="V18" s="45">
        <v>2</v>
      </c>
      <c r="W18" s="45">
        <v>881</v>
      </c>
      <c r="X18" s="44">
        <v>69.56</v>
      </c>
      <c r="Y18" s="44">
        <v>67.61</v>
      </c>
      <c r="Z18" s="44">
        <v>71.510000000000005</v>
      </c>
      <c r="AA18" s="45">
        <v>1949</v>
      </c>
      <c r="AB18" s="44">
        <v>21.85</v>
      </c>
      <c r="AC18" s="44">
        <v>20.09</v>
      </c>
      <c r="AD18" s="44">
        <v>23.61</v>
      </c>
      <c r="AE18" s="45">
        <v>628</v>
      </c>
      <c r="AF18" s="44">
        <v>6.95</v>
      </c>
      <c r="AG18" s="44">
        <v>5.9</v>
      </c>
      <c r="AH18" s="44">
        <v>7.99</v>
      </c>
      <c r="AI18" s="45">
        <v>204</v>
      </c>
      <c r="AJ18" s="44">
        <v>1.33</v>
      </c>
      <c r="AK18" s="44">
        <v>0.86</v>
      </c>
      <c r="AL18" s="44">
        <v>1.81</v>
      </c>
      <c r="AM18" s="45">
        <v>39</v>
      </c>
      <c r="AN18" s="46" t="s">
        <v>330</v>
      </c>
      <c r="AO18" s="44">
        <v>0.11</v>
      </c>
      <c r="AP18" s="44">
        <v>0.51</v>
      </c>
      <c r="AQ18" s="45">
        <v>10</v>
      </c>
      <c r="AR18" s="45">
        <v>2830</v>
      </c>
    </row>
    <row r="19" spans="1:44" s="3" customFormat="1" ht="12" customHeight="1" x14ac:dyDescent="0.2">
      <c r="A19" s="94" t="s">
        <v>142</v>
      </c>
      <c r="B19" s="47" t="s">
        <v>143</v>
      </c>
      <c r="C19" s="44">
        <v>69.709999999999994</v>
      </c>
      <c r="D19" s="44">
        <v>65.84</v>
      </c>
      <c r="E19" s="44">
        <v>73.58</v>
      </c>
      <c r="F19" s="45">
        <v>437</v>
      </c>
      <c r="G19" s="44">
        <v>22.75</v>
      </c>
      <c r="H19" s="44">
        <v>19.2</v>
      </c>
      <c r="I19" s="44">
        <v>26.3</v>
      </c>
      <c r="J19" s="45">
        <v>140</v>
      </c>
      <c r="K19" s="44">
        <v>5.68</v>
      </c>
      <c r="L19" s="44">
        <v>3.74</v>
      </c>
      <c r="M19" s="44">
        <v>7.61</v>
      </c>
      <c r="N19" s="45">
        <v>35</v>
      </c>
      <c r="O19" s="46" t="s">
        <v>206</v>
      </c>
      <c r="P19" s="44">
        <v>0.77</v>
      </c>
      <c r="Q19" s="44">
        <v>2.77</v>
      </c>
      <c r="R19" s="45">
        <v>13</v>
      </c>
      <c r="S19" s="44">
        <v>0.1</v>
      </c>
      <c r="T19" s="44" t="s">
        <v>25</v>
      </c>
      <c r="U19" s="44">
        <v>0.28999999999999998</v>
      </c>
      <c r="V19" s="45">
        <v>1</v>
      </c>
      <c r="W19" s="45">
        <v>626</v>
      </c>
      <c r="X19" s="44">
        <v>73.98</v>
      </c>
      <c r="Y19" s="44">
        <v>71.66</v>
      </c>
      <c r="Z19" s="44">
        <v>76.31</v>
      </c>
      <c r="AA19" s="45">
        <v>1356</v>
      </c>
      <c r="AB19" s="44">
        <v>18.739999999999998</v>
      </c>
      <c r="AC19" s="44">
        <v>16.66</v>
      </c>
      <c r="AD19" s="44">
        <v>20.82</v>
      </c>
      <c r="AE19" s="45">
        <v>333</v>
      </c>
      <c r="AF19" s="44">
        <v>5.59</v>
      </c>
      <c r="AG19" s="44">
        <v>4.38</v>
      </c>
      <c r="AH19" s="44">
        <v>6.8</v>
      </c>
      <c r="AI19" s="45">
        <v>98</v>
      </c>
      <c r="AJ19" s="46" t="s">
        <v>385</v>
      </c>
      <c r="AK19" s="44">
        <v>0.75</v>
      </c>
      <c r="AL19" s="44">
        <v>1.86</v>
      </c>
      <c r="AM19" s="45">
        <v>26</v>
      </c>
      <c r="AN19" s="44" t="s">
        <v>25</v>
      </c>
      <c r="AO19" s="44">
        <v>0.05</v>
      </c>
      <c r="AP19" s="44">
        <v>0.7</v>
      </c>
      <c r="AQ19" s="45">
        <v>7</v>
      </c>
      <c r="AR19" s="45">
        <v>1820</v>
      </c>
    </row>
    <row r="20" spans="1:44" s="3" customFormat="1" ht="12" customHeight="1" x14ac:dyDescent="0.2">
      <c r="A20" s="95"/>
      <c r="B20" s="47" t="s">
        <v>144</v>
      </c>
      <c r="C20" s="44">
        <v>64.37</v>
      </c>
      <c r="D20" s="44">
        <v>61.03</v>
      </c>
      <c r="E20" s="44">
        <v>67.72</v>
      </c>
      <c r="F20" s="45">
        <v>590</v>
      </c>
      <c r="G20" s="44">
        <v>23.7</v>
      </c>
      <c r="H20" s="44">
        <v>20.74</v>
      </c>
      <c r="I20" s="44">
        <v>26.65</v>
      </c>
      <c r="J20" s="45">
        <v>217</v>
      </c>
      <c r="K20" s="44">
        <v>8.74</v>
      </c>
      <c r="L20" s="44">
        <v>6.75</v>
      </c>
      <c r="M20" s="44">
        <v>10.73</v>
      </c>
      <c r="N20" s="45">
        <v>75</v>
      </c>
      <c r="O20" s="46" t="s">
        <v>213</v>
      </c>
      <c r="P20" s="44">
        <v>1.65</v>
      </c>
      <c r="Q20" s="44">
        <v>3.97</v>
      </c>
      <c r="R20" s="45">
        <v>25</v>
      </c>
      <c r="S20" s="44">
        <v>0.38</v>
      </c>
      <c r="T20" s="44" t="s">
        <v>25</v>
      </c>
      <c r="U20" s="44">
        <v>0.82</v>
      </c>
      <c r="V20" s="45">
        <v>3</v>
      </c>
      <c r="W20" s="45">
        <v>910</v>
      </c>
      <c r="X20" s="44">
        <v>71.069999999999993</v>
      </c>
      <c r="Y20" s="44">
        <v>69.14</v>
      </c>
      <c r="Z20" s="44">
        <v>72.989999999999995</v>
      </c>
      <c r="AA20" s="45">
        <v>2008</v>
      </c>
      <c r="AB20" s="44">
        <v>20.54</v>
      </c>
      <c r="AC20" s="44">
        <v>18.829999999999998</v>
      </c>
      <c r="AD20" s="44">
        <v>22.26</v>
      </c>
      <c r="AE20" s="45">
        <v>599</v>
      </c>
      <c r="AF20" s="44">
        <v>6.67</v>
      </c>
      <c r="AG20" s="44">
        <v>5.63</v>
      </c>
      <c r="AH20" s="44">
        <v>7.72</v>
      </c>
      <c r="AI20" s="45">
        <v>195</v>
      </c>
      <c r="AJ20" s="44">
        <v>1.48</v>
      </c>
      <c r="AK20" s="44">
        <v>0.98</v>
      </c>
      <c r="AL20" s="44">
        <v>1.98</v>
      </c>
      <c r="AM20" s="45">
        <v>44</v>
      </c>
      <c r="AN20" s="44" t="s">
        <v>25</v>
      </c>
      <c r="AO20" s="44">
        <v>0.06</v>
      </c>
      <c r="AP20" s="44">
        <v>0.41</v>
      </c>
      <c r="AQ20" s="45">
        <v>7</v>
      </c>
      <c r="AR20" s="45">
        <v>2853</v>
      </c>
    </row>
    <row r="21" spans="1:44" ht="12" customHeight="1" x14ac:dyDescent="0.2">
      <c r="A21" s="2" t="s">
        <v>195</v>
      </c>
      <c r="AR21" s="4" t="s">
        <v>433</v>
      </c>
    </row>
    <row r="22" spans="1:44" ht="12" customHeight="1" x14ac:dyDescent="0.2">
      <c r="A22" s="2" t="s">
        <v>299</v>
      </c>
    </row>
    <row r="23" spans="1:44" ht="12" customHeight="1" x14ac:dyDescent="0.2"/>
    <row r="24" spans="1:44" ht="12" customHeight="1" x14ac:dyDescent="0.2">
      <c r="A24" s="87" t="s">
        <v>0</v>
      </c>
      <c r="B24" s="88"/>
      <c r="C24" s="93">
        <v>2017</v>
      </c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106"/>
    </row>
    <row r="25" spans="1:44" ht="12" customHeight="1" x14ac:dyDescent="0.2">
      <c r="A25" s="89"/>
      <c r="B25" s="90"/>
      <c r="C25" s="82" t="s">
        <v>71</v>
      </c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104"/>
    </row>
    <row r="26" spans="1:44" x14ac:dyDescent="0.2">
      <c r="A26" s="89"/>
      <c r="B26" s="90"/>
      <c r="C26" s="107" t="s">
        <v>66</v>
      </c>
      <c r="D26" s="82"/>
      <c r="E26" s="82"/>
      <c r="F26" s="82"/>
      <c r="G26" s="107" t="s">
        <v>67</v>
      </c>
      <c r="H26" s="82"/>
      <c r="I26" s="82"/>
      <c r="J26" s="82"/>
      <c r="K26" s="107" t="s">
        <v>68</v>
      </c>
      <c r="L26" s="82"/>
      <c r="M26" s="82"/>
      <c r="N26" s="82"/>
      <c r="O26" s="107" t="s">
        <v>69</v>
      </c>
      <c r="P26" s="82"/>
      <c r="Q26" s="82"/>
      <c r="R26" s="82"/>
      <c r="S26" s="107" t="s">
        <v>70</v>
      </c>
      <c r="T26" s="82"/>
      <c r="U26" s="82"/>
      <c r="V26" s="82"/>
      <c r="W26" s="104" t="s">
        <v>5</v>
      </c>
    </row>
    <row r="27" spans="1:44" ht="22.5" x14ac:dyDescent="0.2">
      <c r="A27" s="91"/>
      <c r="B27" s="92"/>
      <c r="C27" s="16" t="s">
        <v>6</v>
      </c>
      <c r="D27" s="100" t="s">
        <v>88</v>
      </c>
      <c r="E27" s="100"/>
      <c r="F27" s="16" t="s">
        <v>89</v>
      </c>
      <c r="G27" s="16" t="s">
        <v>6</v>
      </c>
      <c r="H27" s="100" t="s">
        <v>88</v>
      </c>
      <c r="I27" s="100"/>
      <c r="J27" s="16" t="s">
        <v>89</v>
      </c>
      <c r="K27" s="16" t="s">
        <v>6</v>
      </c>
      <c r="L27" s="100" t="s">
        <v>88</v>
      </c>
      <c r="M27" s="100"/>
      <c r="N27" s="16" t="s">
        <v>89</v>
      </c>
      <c r="O27" s="16" t="s">
        <v>6</v>
      </c>
      <c r="P27" s="100" t="s">
        <v>88</v>
      </c>
      <c r="Q27" s="100"/>
      <c r="R27" s="16" t="s">
        <v>89</v>
      </c>
      <c r="S27" s="16" t="s">
        <v>6</v>
      </c>
      <c r="T27" s="100" t="s">
        <v>88</v>
      </c>
      <c r="U27" s="100"/>
      <c r="V27" s="16" t="s">
        <v>89</v>
      </c>
      <c r="W27" s="105"/>
    </row>
    <row r="28" spans="1:44" s="3" customFormat="1" x14ac:dyDescent="0.2">
      <c r="A28" s="99" t="s">
        <v>8</v>
      </c>
      <c r="B28" s="48" t="s">
        <v>429</v>
      </c>
      <c r="C28" s="40">
        <v>72.849999999999994</v>
      </c>
      <c r="D28" s="40">
        <v>71.349999999999994</v>
      </c>
      <c r="E28" s="40">
        <v>74.349999999999994</v>
      </c>
      <c r="F28" s="41">
        <v>3216</v>
      </c>
      <c r="G28" s="40">
        <v>19.5</v>
      </c>
      <c r="H28" s="40">
        <v>18.16</v>
      </c>
      <c r="I28" s="40">
        <v>20.84</v>
      </c>
      <c r="J28" s="41">
        <v>895</v>
      </c>
      <c r="K28" s="40">
        <v>6.02</v>
      </c>
      <c r="L28" s="40">
        <v>5.24</v>
      </c>
      <c r="M28" s="40">
        <v>6.81</v>
      </c>
      <c r="N28" s="41">
        <v>281</v>
      </c>
      <c r="O28" s="40">
        <v>1.38</v>
      </c>
      <c r="P28" s="40">
        <v>1</v>
      </c>
      <c r="Q28" s="40">
        <v>1.75</v>
      </c>
      <c r="R28" s="41">
        <v>66</v>
      </c>
      <c r="S28" s="59" t="s">
        <v>330</v>
      </c>
      <c r="T28" s="40">
        <v>0.11</v>
      </c>
      <c r="U28" s="40">
        <v>0.39</v>
      </c>
      <c r="V28" s="41">
        <v>13</v>
      </c>
      <c r="W28" s="41">
        <f>V28+R28+N28+J28+F28</f>
        <v>4471</v>
      </c>
    </row>
    <row r="29" spans="1:44" s="25" customFormat="1" x14ac:dyDescent="0.2">
      <c r="A29" s="97"/>
      <c r="B29" s="47" t="s">
        <v>430</v>
      </c>
      <c r="C29" s="44">
        <v>74.430000000000007</v>
      </c>
      <c r="D29" s="44">
        <v>72.62</v>
      </c>
      <c r="E29" s="44">
        <v>76.239999999999995</v>
      </c>
      <c r="F29" s="45">
        <v>2253</v>
      </c>
      <c r="G29" s="44">
        <v>18.71</v>
      </c>
      <c r="H29" s="44">
        <v>17.09</v>
      </c>
      <c r="I29" s="44">
        <v>20.329999999999998</v>
      </c>
      <c r="J29" s="45">
        <v>575</v>
      </c>
      <c r="K29" s="44">
        <v>5.49</v>
      </c>
      <c r="L29" s="44">
        <v>4.5599999999999996</v>
      </c>
      <c r="M29" s="44">
        <v>6.41</v>
      </c>
      <c r="N29" s="45">
        <v>176</v>
      </c>
      <c r="O29" s="44">
        <v>1.1299999999999999</v>
      </c>
      <c r="P29" s="44">
        <v>0.7</v>
      </c>
      <c r="Q29" s="44">
        <v>1.56</v>
      </c>
      <c r="R29" s="45">
        <v>34</v>
      </c>
      <c r="S29" s="44" t="s">
        <v>25</v>
      </c>
      <c r="T29" s="44">
        <v>0.08</v>
      </c>
      <c r="U29" s="44">
        <v>0.4</v>
      </c>
      <c r="V29" s="45">
        <v>9</v>
      </c>
      <c r="W29" s="45">
        <f t="shared" ref="W29:W34" si="0">V29+R29+N29+J29+F29</f>
        <v>3047</v>
      </c>
      <c r="X29" s="66"/>
    </row>
    <row r="30" spans="1:44" s="26" customFormat="1" x14ac:dyDescent="0.2">
      <c r="A30" s="97"/>
      <c r="B30" s="47" t="s">
        <v>431</v>
      </c>
      <c r="C30" s="44">
        <v>65.08</v>
      </c>
      <c r="D30" s="44">
        <v>62.06</v>
      </c>
      <c r="E30" s="44">
        <v>68.11</v>
      </c>
      <c r="F30" s="45">
        <v>674</v>
      </c>
      <c r="G30" s="44">
        <v>23.78</v>
      </c>
      <c r="H30" s="44">
        <v>21.1</v>
      </c>
      <c r="I30" s="44">
        <v>26.45</v>
      </c>
      <c r="J30" s="45">
        <v>274</v>
      </c>
      <c r="K30" s="44">
        <v>8.43</v>
      </c>
      <c r="L30" s="44">
        <v>6.68</v>
      </c>
      <c r="M30" s="44">
        <v>10.18</v>
      </c>
      <c r="N30" s="45">
        <v>93</v>
      </c>
      <c r="O30" s="46" t="s">
        <v>204</v>
      </c>
      <c r="P30" s="44">
        <v>1.48</v>
      </c>
      <c r="Q30" s="44">
        <v>3.29</v>
      </c>
      <c r="R30" s="45">
        <v>29</v>
      </c>
      <c r="S30" s="44" t="s">
        <v>25</v>
      </c>
      <c r="T30" s="44">
        <v>0</v>
      </c>
      <c r="U30" s="44">
        <v>0.64</v>
      </c>
      <c r="V30" s="45">
        <v>4</v>
      </c>
      <c r="W30" s="45">
        <f t="shared" si="0"/>
        <v>1074</v>
      </c>
      <c r="X30" s="63"/>
    </row>
    <row r="31" spans="1:44" s="26" customFormat="1" x14ac:dyDescent="0.2">
      <c r="A31" s="97"/>
      <c r="B31" s="49" t="s">
        <v>432</v>
      </c>
      <c r="C31" s="44">
        <v>83.13</v>
      </c>
      <c r="D31" s="44">
        <v>78.959999999999994</v>
      </c>
      <c r="E31" s="44">
        <v>87.3</v>
      </c>
      <c r="F31" s="45">
        <v>289</v>
      </c>
      <c r="G31" s="44">
        <v>12.65</v>
      </c>
      <c r="H31" s="44">
        <v>8.9600000000000009</v>
      </c>
      <c r="I31" s="44">
        <v>16.34</v>
      </c>
      <c r="J31" s="45">
        <v>46</v>
      </c>
      <c r="K31" s="46" t="s">
        <v>219</v>
      </c>
      <c r="L31" s="44">
        <v>1.41</v>
      </c>
      <c r="M31" s="44">
        <v>5.7</v>
      </c>
      <c r="N31" s="45">
        <v>12</v>
      </c>
      <c r="O31" s="44" t="s">
        <v>25</v>
      </c>
      <c r="P31" s="44">
        <v>0</v>
      </c>
      <c r="Q31" s="44">
        <v>1.43</v>
      </c>
      <c r="R31" s="45">
        <v>3</v>
      </c>
      <c r="S31" s="44" t="s">
        <v>25</v>
      </c>
      <c r="T31" s="44" t="s">
        <v>25</v>
      </c>
      <c r="U31" s="44" t="s">
        <v>25</v>
      </c>
      <c r="V31" s="45" t="s">
        <v>25</v>
      </c>
      <c r="W31" s="45">
        <f>R31+N31+J31+F31</f>
        <v>350</v>
      </c>
      <c r="X31" s="63"/>
    </row>
    <row r="32" spans="1:44" s="27" customFormat="1" x14ac:dyDescent="0.2">
      <c r="A32" s="97"/>
      <c r="B32" s="49" t="s">
        <v>24</v>
      </c>
      <c r="C32" s="44">
        <v>60.81</v>
      </c>
      <c r="D32" s="44">
        <v>53.27</v>
      </c>
      <c r="E32" s="44">
        <v>68.34</v>
      </c>
      <c r="F32" s="45">
        <v>103</v>
      </c>
      <c r="G32" s="44">
        <v>30.82</v>
      </c>
      <c r="H32" s="44">
        <v>23.79</v>
      </c>
      <c r="I32" s="44">
        <v>37.840000000000003</v>
      </c>
      <c r="J32" s="45">
        <v>58</v>
      </c>
      <c r="K32" s="46" t="s">
        <v>182</v>
      </c>
      <c r="L32" s="44">
        <v>2.71</v>
      </c>
      <c r="M32" s="44">
        <v>11.03</v>
      </c>
      <c r="N32" s="45">
        <v>11</v>
      </c>
      <c r="O32" s="44" t="s">
        <v>25</v>
      </c>
      <c r="P32" s="44">
        <v>0</v>
      </c>
      <c r="Q32" s="44">
        <v>2.3199999999999998</v>
      </c>
      <c r="R32" s="45">
        <v>2</v>
      </c>
      <c r="S32" s="44" t="s">
        <v>25</v>
      </c>
      <c r="T32" s="44">
        <v>0</v>
      </c>
      <c r="U32" s="44">
        <v>1.58</v>
      </c>
      <c r="V32" s="45">
        <v>1</v>
      </c>
      <c r="W32" s="45">
        <f t="shared" si="0"/>
        <v>175</v>
      </c>
      <c r="X32" s="64"/>
    </row>
    <row r="33" spans="1:23" s="3" customFormat="1" x14ac:dyDescent="0.2">
      <c r="A33" s="97"/>
      <c r="B33" s="49" t="s">
        <v>26</v>
      </c>
      <c r="C33" s="44">
        <v>82.28</v>
      </c>
      <c r="D33" s="44">
        <v>77.88</v>
      </c>
      <c r="E33" s="44">
        <v>86.67</v>
      </c>
      <c r="F33" s="45">
        <v>267</v>
      </c>
      <c r="G33" s="44">
        <v>13.23</v>
      </c>
      <c r="H33" s="44">
        <v>9.34</v>
      </c>
      <c r="I33" s="44">
        <v>17.12</v>
      </c>
      <c r="J33" s="45">
        <v>45</v>
      </c>
      <c r="K33" s="46" t="s">
        <v>220</v>
      </c>
      <c r="L33" s="44">
        <v>1.5</v>
      </c>
      <c r="M33" s="44">
        <v>6.06</v>
      </c>
      <c r="N33" s="45">
        <v>12</v>
      </c>
      <c r="O33" s="44" t="s">
        <v>25</v>
      </c>
      <c r="P33" s="44">
        <v>0</v>
      </c>
      <c r="Q33" s="44">
        <v>1.52</v>
      </c>
      <c r="R33" s="45">
        <v>3</v>
      </c>
      <c r="S33" s="44" t="s">
        <v>25</v>
      </c>
      <c r="T33" s="44" t="s">
        <v>25</v>
      </c>
      <c r="U33" s="44" t="s">
        <v>25</v>
      </c>
      <c r="V33" s="45" t="s">
        <v>25</v>
      </c>
      <c r="W33" s="45">
        <f>R33+N33+J33+F33</f>
        <v>327</v>
      </c>
    </row>
    <row r="34" spans="1:23" s="3" customFormat="1" x14ac:dyDescent="0.2">
      <c r="A34" s="97"/>
      <c r="B34" s="49" t="s">
        <v>27</v>
      </c>
      <c r="C34" s="44">
        <v>67</v>
      </c>
      <c r="D34" s="44">
        <v>58.6</v>
      </c>
      <c r="E34" s="44">
        <v>75.400000000000006</v>
      </c>
      <c r="F34" s="45">
        <v>84</v>
      </c>
      <c r="G34" s="46" t="s">
        <v>386</v>
      </c>
      <c r="H34" s="44">
        <v>13.92</v>
      </c>
      <c r="I34" s="44">
        <v>28.61</v>
      </c>
      <c r="J34" s="45">
        <v>28</v>
      </c>
      <c r="K34" s="46" t="s">
        <v>355</v>
      </c>
      <c r="L34" s="44">
        <v>2.63</v>
      </c>
      <c r="M34" s="44">
        <v>10.77</v>
      </c>
      <c r="N34" s="45">
        <v>10</v>
      </c>
      <c r="O34" s="44" t="s">
        <v>25</v>
      </c>
      <c r="P34" s="44">
        <v>0.52</v>
      </c>
      <c r="Q34" s="44">
        <v>8.2799999999999994</v>
      </c>
      <c r="R34" s="45">
        <v>5</v>
      </c>
      <c r="S34" s="44" t="s">
        <v>25</v>
      </c>
      <c r="T34" s="44">
        <v>0</v>
      </c>
      <c r="U34" s="44">
        <v>1.85</v>
      </c>
      <c r="V34" s="45">
        <v>1</v>
      </c>
      <c r="W34" s="45">
        <f t="shared" si="0"/>
        <v>128</v>
      </c>
    </row>
    <row r="35" spans="1:23" s="3" customFormat="1" x14ac:dyDescent="0.2">
      <c r="A35" s="97"/>
      <c r="B35" s="49" t="s">
        <v>28</v>
      </c>
      <c r="C35" s="44">
        <v>71.22</v>
      </c>
      <c r="D35" s="44">
        <v>65.150000000000006</v>
      </c>
      <c r="E35" s="44">
        <v>77.3</v>
      </c>
      <c r="F35" s="45">
        <v>153</v>
      </c>
      <c r="G35" s="44">
        <v>19.510000000000002</v>
      </c>
      <c r="H35" s="44">
        <v>14.18</v>
      </c>
      <c r="I35" s="44">
        <v>24.84</v>
      </c>
      <c r="J35" s="45">
        <v>44</v>
      </c>
      <c r="K35" s="46" t="s">
        <v>363</v>
      </c>
      <c r="L35" s="44">
        <v>3.75</v>
      </c>
      <c r="M35" s="44">
        <v>10.48</v>
      </c>
      <c r="N35" s="45">
        <v>17</v>
      </c>
      <c r="O35" s="44" t="s">
        <v>25</v>
      </c>
      <c r="P35" s="44">
        <v>0.28000000000000003</v>
      </c>
      <c r="Q35" s="44">
        <v>4.04</v>
      </c>
      <c r="R35" s="45">
        <v>5</v>
      </c>
      <c r="S35" s="44" t="s">
        <v>25</v>
      </c>
      <c r="T35" s="44" t="s">
        <v>25</v>
      </c>
      <c r="U35" s="44" t="s">
        <v>25</v>
      </c>
      <c r="V35" s="45" t="s">
        <v>25</v>
      </c>
      <c r="W35" s="45">
        <f>R35+N35+J35+F35</f>
        <v>219</v>
      </c>
    </row>
    <row r="36" spans="1:23" s="3" customFormat="1" x14ac:dyDescent="0.2">
      <c r="A36" s="97"/>
      <c r="B36" s="49" t="s">
        <v>29</v>
      </c>
      <c r="C36" s="44">
        <v>67.290000000000006</v>
      </c>
      <c r="D36" s="44">
        <v>57.79</v>
      </c>
      <c r="E36" s="44">
        <v>76.790000000000006</v>
      </c>
      <c r="F36" s="45">
        <v>70</v>
      </c>
      <c r="G36" s="46" t="s">
        <v>245</v>
      </c>
      <c r="H36" s="44">
        <v>15.31</v>
      </c>
      <c r="I36" s="44">
        <v>33.1</v>
      </c>
      <c r="J36" s="45">
        <v>25</v>
      </c>
      <c r="K36" s="44" t="s">
        <v>25</v>
      </c>
      <c r="L36" s="44">
        <v>0.56999999999999995</v>
      </c>
      <c r="M36" s="44">
        <v>7.95</v>
      </c>
      <c r="N36" s="45">
        <v>5</v>
      </c>
      <c r="O36" s="44" t="s">
        <v>25</v>
      </c>
      <c r="P36" s="44">
        <v>0.56000000000000005</v>
      </c>
      <c r="Q36" s="44">
        <v>7.93</v>
      </c>
      <c r="R36" s="45">
        <v>5</v>
      </c>
      <c r="S36" s="44" t="s">
        <v>25</v>
      </c>
      <c r="T36" s="44" t="s">
        <v>25</v>
      </c>
      <c r="U36" s="44" t="s">
        <v>25</v>
      </c>
      <c r="V36" s="45" t="s">
        <v>25</v>
      </c>
      <c r="W36" s="45">
        <f>R36+N36+J36+F36</f>
        <v>105</v>
      </c>
    </row>
    <row r="37" spans="1:23" x14ac:dyDescent="0.2">
      <c r="A37" s="2" t="s">
        <v>195</v>
      </c>
      <c r="W37" s="4" t="s">
        <v>433</v>
      </c>
    </row>
    <row r="38" spans="1:23" x14ac:dyDescent="0.2">
      <c r="A38" s="2" t="s">
        <v>299</v>
      </c>
    </row>
    <row r="42" spans="1:23" s="12" customFormat="1" x14ac:dyDescent="0.2">
      <c r="A42" s="33"/>
    </row>
    <row r="43" spans="1:23" s="14" customFormat="1" x14ac:dyDescent="0.2">
      <c r="A43" s="29"/>
    </row>
    <row r="44" spans="1:23" s="14" customFormat="1" x14ac:dyDescent="0.2">
      <c r="A44" s="29"/>
    </row>
    <row r="45" spans="1:23" s="17" customFormat="1" x14ac:dyDescent="0.2">
      <c r="A45" s="30"/>
    </row>
    <row r="55" s="28" customFormat="1" x14ac:dyDescent="0.2"/>
    <row r="56" s="34" customFormat="1" x14ac:dyDescent="0.2"/>
    <row r="57" s="34" customFormat="1" x14ac:dyDescent="0.2"/>
    <row r="58" s="35" customFormat="1" x14ac:dyDescent="0.2"/>
    <row r="68" s="28" customFormat="1" x14ac:dyDescent="0.2"/>
    <row r="69" s="34" customFormat="1" x14ac:dyDescent="0.2"/>
    <row r="70" s="34" customFormat="1" x14ac:dyDescent="0.2"/>
    <row r="71" s="35" customFormat="1" x14ac:dyDescent="0.2"/>
    <row r="81" s="28" customFormat="1" x14ac:dyDescent="0.2"/>
    <row r="82" s="34" customFormat="1" x14ac:dyDescent="0.2"/>
    <row r="83" s="34" customFormat="1" x14ac:dyDescent="0.2"/>
    <row r="84" s="35" customFormat="1" x14ac:dyDescent="0.2"/>
    <row r="94" s="28" customFormat="1" x14ac:dyDescent="0.2"/>
    <row r="95" s="34" customFormat="1" x14ac:dyDescent="0.2"/>
    <row r="96" s="34" customFormat="1" x14ac:dyDescent="0.2"/>
    <row r="97" s="35" customFormat="1" x14ac:dyDescent="0.2"/>
  </sheetData>
  <mergeCells count="49">
    <mergeCell ref="Y4:Z4"/>
    <mergeCell ref="AC4:AD4"/>
    <mergeCell ref="AG4:AH4"/>
    <mergeCell ref="D4:E4"/>
    <mergeCell ref="H4:I4"/>
    <mergeCell ref="T27:U27"/>
    <mergeCell ref="C24:W24"/>
    <mergeCell ref="C25:W25"/>
    <mergeCell ref="P4:Q4"/>
    <mergeCell ref="T4:U4"/>
    <mergeCell ref="D27:E27"/>
    <mergeCell ref="A28:A36"/>
    <mergeCell ref="A24:B27"/>
    <mergeCell ref="C26:F26"/>
    <mergeCell ref="G26:J26"/>
    <mergeCell ref="K26:N26"/>
    <mergeCell ref="L27:M27"/>
    <mergeCell ref="AR3:AR4"/>
    <mergeCell ref="H27:I27"/>
    <mergeCell ref="C1:W1"/>
    <mergeCell ref="X1:AR1"/>
    <mergeCell ref="A19:A20"/>
    <mergeCell ref="O26:R26"/>
    <mergeCell ref="S26:V26"/>
    <mergeCell ref="A6:A7"/>
    <mergeCell ref="A8:A9"/>
    <mergeCell ref="A10:A12"/>
    <mergeCell ref="A13:A14"/>
    <mergeCell ref="A15:A16"/>
    <mergeCell ref="L4:M4"/>
    <mergeCell ref="AO4:AP4"/>
    <mergeCell ref="W26:W27"/>
    <mergeCell ref="P27:Q27"/>
    <mergeCell ref="A1:B4"/>
    <mergeCell ref="AK4:AL4"/>
    <mergeCell ref="A17:A18"/>
    <mergeCell ref="C2:W2"/>
    <mergeCell ref="X2:AR2"/>
    <mergeCell ref="C3:F3"/>
    <mergeCell ref="G3:J3"/>
    <mergeCell ref="K3:N3"/>
    <mergeCell ref="O3:R3"/>
    <mergeCell ref="S3:V3"/>
    <mergeCell ref="W3:W4"/>
    <mergeCell ref="X3:AA3"/>
    <mergeCell ref="AB3:AE3"/>
    <mergeCell ref="AF3:AI3"/>
    <mergeCell ref="AJ3:AM3"/>
    <mergeCell ref="AN3:AQ3"/>
  </mergeCells>
  <pageMargins left="0.59055118110236227" right="0.39370078740157483" top="0.98425196850393704" bottom="0.59055118110236227" header="0.31496062992125984" footer="0.31496062992125984"/>
  <pageSetup paperSize="9" scale="71" fitToWidth="2" orientation="landscape" r:id="rId1"/>
  <headerFooter>
    <oddHeader>&amp;R&amp;G</oddHeader>
    <oddFooter>&amp;L&amp;8&amp;F-&amp;A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7"/>
  <sheetViews>
    <sheetView zoomScaleNormal="100" workbookViewId="0">
      <selection sqref="A1:B4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4" width="8.7109375" style="2" customWidth="1"/>
    <col min="15" max="15" width="11" style="2" customWidth="1"/>
    <col min="16" max="74" width="8.7109375" style="2" customWidth="1"/>
    <col min="75" max="87" width="10.42578125" style="2" customWidth="1"/>
    <col min="88" max="16384" width="11.42578125" style="2"/>
  </cols>
  <sheetData>
    <row r="1" spans="1:58" s="8" customFormat="1" ht="12.75" customHeight="1" x14ac:dyDescent="0.2">
      <c r="A1" s="85" t="s">
        <v>0</v>
      </c>
      <c r="B1" s="86"/>
      <c r="C1" s="98" t="s">
        <v>177</v>
      </c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 t="s">
        <v>177</v>
      </c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1" t="s">
        <v>429</v>
      </c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78" customFormat="1" ht="23.25" customHeight="1" x14ac:dyDescent="0.2">
      <c r="A3" s="85"/>
      <c r="B3" s="86"/>
      <c r="C3" s="116" t="s">
        <v>72</v>
      </c>
      <c r="D3" s="117"/>
      <c r="E3" s="117"/>
      <c r="F3" s="117"/>
      <c r="G3" s="118" t="s">
        <v>73</v>
      </c>
      <c r="H3" s="118"/>
      <c r="I3" s="118"/>
      <c r="J3" s="118"/>
      <c r="K3" s="118" t="s">
        <v>74</v>
      </c>
      <c r="L3" s="118"/>
      <c r="M3" s="118"/>
      <c r="N3" s="118"/>
      <c r="O3" s="82" t="s">
        <v>5</v>
      </c>
      <c r="P3" s="116" t="s">
        <v>72</v>
      </c>
      <c r="Q3" s="117"/>
      <c r="R3" s="117"/>
      <c r="S3" s="117"/>
      <c r="T3" s="118" t="s">
        <v>73</v>
      </c>
      <c r="U3" s="118"/>
      <c r="V3" s="118"/>
      <c r="W3" s="118"/>
      <c r="X3" s="118" t="s">
        <v>74</v>
      </c>
      <c r="Y3" s="118"/>
      <c r="Z3" s="118"/>
      <c r="AA3" s="118"/>
      <c r="AB3" s="82" t="s">
        <v>5</v>
      </c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7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16" t="s">
        <v>6</v>
      </c>
      <c r="L4" s="100" t="s">
        <v>88</v>
      </c>
      <c r="M4" s="100"/>
      <c r="N4" s="16" t="s">
        <v>89</v>
      </c>
      <c r="O4" s="84"/>
      <c r="P4" s="16" t="s">
        <v>6</v>
      </c>
      <c r="Q4" s="100" t="s">
        <v>88</v>
      </c>
      <c r="R4" s="100"/>
      <c r="S4" s="16" t="s">
        <v>89</v>
      </c>
      <c r="T4" s="16" t="s">
        <v>6</v>
      </c>
      <c r="U4" s="100" t="s">
        <v>88</v>
      </c>
      <c r="V4" s="100"/>
      <c r="W4" s="16" t="s">
        <v>89</v>
      </c>
      <c r="X4" s="16" t="s">
        <v>6</v>
      </c>
      <c r="Y4" s="100" t="s">
        <v>88</v>
      </c>
      <c r="Z4" s="100"/>
      <c r="AA4" s="16" t="s">
        <v>89</v>
      </c>
      <c r="AB4" s="84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99" t="s">
        <v>8</v>
      </c>
      <c r="B5" s="39">
        <v>2017</v>
      </c>
      <c r="C5" s="40">
        <v>93.08</v>
      </c>
      <c r="D5" s="40">
        <v>91.27</v>
      </c>
      <c r="E5" s="40">
        <v>94.89</v>
      </c>
      <c r="F5" s="41">
        <v>846</v>
      </c>
      <c r="G5" s="40">
        <v>6</v>
      </c>
      <c r="H5" s="40">
        <v>4.3099999999999996</v>
      </c>
      <c r="I5" s="40">
        <v>7.69</v>
      </c>
      <c r="J5" s="41">
        <v>53</v>
      </c>
      <c r="K5" s="40" t="s">
        <v>25</v>
      </c>
      <c r="L5" s="40">
        <v>0.22</v>
      </c>
      <c r="M5" s="40">
        <v>1.62</v>
      </c>
      <c r="N5" s="41">
        <v>7</v>
      </c>
      <c r="O5" s="41">
        <v>906</v>
      </c>
      <c r="P5" s="40">
        <v>92.56</v>
      </c>
      <c r="Q5" s="40">
        <v>91.34</v>
      </c>
      <c r="R5" s="40">
        <v>93.78</v>
      </c>
      <c r="S5" s="41">
        <v>2475</v>
      </c>
      <c r="T5" s="40">
        <v>6.9</v>
      </c>
      <c r="U5" s="40">
        <v>5.72</v>
      </c>
      <c r="V5" s="40">
        <v>8.09</v>
      </c>
      <c r="W5" s="41">
        <v>168</v>
      </c>
      <c r="X5" s="59" t="s">
        <v>390</v>
      </c>
      <c r="Y5" s="40">
        <v>0.24</v>
      </c>
      <c r="Z5" s="40">
        <v>0.83</v>
      </c>
      <c r="AA5" s="41">
        <v>14</v>
      </c>
      <c r="AB5" s="41">
        <v>2657</v>
      </c>
    </row>
    <row r="6" spans="1:58" s="3" customFormat="1" ht="12" customHeight="1" x14ac:dyDescent="0.2">
      <c r="A6" s="102"/>
      <c r="B6" s="43">
        <v>2012</v>
      </c>
      <c r="C6" s="44">
        <v>95.56</v>
      </c>
      <c r="D6" s="44">
        <v>94.02</v>
      </c>
      <c r="E6" s="44">
        <v>97.1</v>
      </c>
      <c r="F6" s="45">
        <v>886</v>
      </c>
      <c r="G6" s="44">
        <v>4.4400000000000004</v>
      </c>
      <c r="H6" s="44">
        <v>2.9</v>
      </c>
      <c r="I6" s="44">
        <v>5.98</v>
      </c>
      <c r="J6" s="45">
        <v>40</v>
      </c>
      <c r="K6" s="44" t="s">
        <v>25</v>
      </c>
      <c r="L6" s="44" t="s">
        <v>25</v>
      </c>
      <c r="M6" s="44" t="s">
        <v>25</v>
      </c>
      <c r="N6" s="45" t="s">
        <v>25</v>
      </c>
      <c r="O6" s="45">
        <v>926</v>
      </c>
      <c r="P6" s="44">
        <v>96.16</v>
      </c>
      <c r="Q6" s="44">
        <v>95.28</v>
      </c>
      <c r="R6" s="44">
        <v>97.04</v>
      </c>
      <c r="S6" s="45">
        <v>2432</v>
      </c>
      <c r="T6" s="44">
        <v>3.82</v>
      </c>
      <c r="U6" s="44">
        <v>2.94</v>
      </c>
      <c r="V6" s="44">
        <v>4.6900000000000004</v>
      </c>
      <c r="W6" s="45">
        <v>96</v>
      </c>
      <c r="X6" s="44" t="s">
        <v>25</v>
      </c>
      <c r="Y6" s="44">
        <v>0</v>
      </c>
      <c r="Z6" s="44">
        <v>0.06</v>
      </c>
      <c r="AA6" s="45">
        <v>2</v>
      </c>
      <c r="AB6" s="45">
        <v>2530</v>
      </c>
    </row>
    <row r="7" spans="1:58" s="3" customFormat="1" ht="12" customHeight="1" x14ac:dyDescent="0.2">
      <c r="A7" s="96" t="s">
        <v>9</v>
      </c>
      <c r="B7" s="43" t="s">
        <v>10</v>
      </c>
      <c r="C7" s="44">
        <v>92.24</v>
      </c>
      <c r="D7" s="44">
        <v>89.35</v>
      </c>
      <c r="E7" s="44">
        <v>95.14</v>
      </c>
      <c r="F7" s="45">
        <v>367</v>
      </c>
      <c r="G7" s="46" t="s">
        <v>363</v>
      </c>
      <c r="H7" s="44">
        <v>4.3600000000000003</v>
      </c>
      <c r="I7" s="44">
        <v>9.93</v>
      </c>
      <c r="J7" s="45">
        <v>27</v>
      </c>
      <c r="K7" s="44" t="s">
        <v>25</v>
      </c>
      <c r="L7" s="44">
        <v>0</v>
      </c>
      <c r="M7" s="44">
        <v>1.46</v>
      </c>
      <c r="N7" s="45">
        <v>2</v>
      </c>
      <c r="O7" s="45">
        <v>396</v>
      </c>
      <c r="P7" s="44">
        <v>90.77</v>
      </c>
      <c r="Q7" s="44">
        <v>88.79</v>
      </c>
      <c r="R7" s="44">
        <v>92.74</v>
      </c>
      <c r="S7" s="45">
        <v>1157</v>
      </c>
      <c r="T7" s="44">
        <v>8.65</v>
      </c>
      <c r="U7" s="44">
        <v>6.72</v>
      </c>
      <c r="V7" s="44">
        <v>10.58</v>
      </c>
      <c r="W7" s="45">
        <v>99</v>
      </c>
      <c r="X7" s="44" t="s">
        <v>25</v>
      </c>
      <c r="Y7" s="44">
        <v>0.12</v>
      </c>
      <c r="Z7" s="44">
        <v>1.04</v>
      </c>
      <c r="AA7" s="45">
        <v>7</v>
      </c>
      <c r="AB7" s="45">
        <v>1263</v>
      </c>
    </row>
    <row r="8" spans="1:58" s="3" customFormat="1" ht="12" customHeight="1" x14ac:dyDescent="0.2">
      <c r="A8" s="97"/>
      <c r="B8" s="43" t="s">
        <v>11</v>
      </c>
      <c r="C8" s="44">
        <v>93.71</v>
      </c>
      <c r="D8" s="44">
        <v>91.4</v>
      </c>
      <c r="E8" s="44">
        <v>96.02</v>
      </c>
      <c r="F8" s="45">
        <v>479</v>
      </c>
      <c r="G8" s="46" t="s">
        <v>387</v>
      </c>
      <c r="H8" s="44">
        <v>3.06</v>
      </c>
      <c r="I8" s="44">
        <v>7.23</v>
      </c>
      <c r="J8" s="45">
        <v>26</v>
      </c>
      <c r="K8" s="44" t="s">
        <v>25</v>
      </c>
      <c r="L8" s="44">
        <v>0.11</v>
      </c>
      <c r="M8" s="44">
        <v>2.19</v>
      </c>
      <c r="N8" s="45">
        <v>5</v>
      </c>
      <c r="O8" s="45">
        <v>510</v>
      </c>
      <c r="P8" s="44">
        <v>94.2</v>
      </c>
      <c r="Q8" s="44">
        <v>92.74</v>
      </c>
      <c r="R8" s="44">
        <v>95.66</v>
      </c>
      <c r="S8" s="45">
        <v>1318</v>
      </c>
      <c r="T8" s="44">
        <v>5.31</v>
      </c>
      <c r="U8" s="44">
        <v>3.89</v>
      </c>
      <c r="V8" s="44">
        <v>6.72</v>
      </c>
      <c r="W8" s="45">
        <v>69</v>
      </c>
      <c r="X8" s="44" t="s">
        <v>25</v>
      </c>
      <c r="Y8" s="44">
        <v>0.12</v>
      </c>
      <c r="Z8" s="44">
        <v>0.88</v>
      </c>
      <c r="AA8" s="45">
        <v>7</v>
      </c>
      <c r="AB8" s="45">
        <v>1394</v>
      </c>
    </row>
    <row r="9" spans="1:58" s="3" customFormat="1" ht="12" customHeight="1" x14ac:dyDescent="0.2">
      <c r="A9" s="67" t="s">
        <v>12</v>
      </c>
      <c r="B9" s="47" t="s">
        <v>152</v>
      </c>
      <c r="C9" s="44">
        <v>93.08</v>
      </c>
      <c r="D9" s="44">
        <v>91.27</v>
      </c>
      <c r="E9" s="44">
        <v>94.89</v>
      </c>
      <c r="F9" s="45">
        <v>846</v>
      </c>
      <c r="G9" s="44">
        <v>6</v>
      </c>
      <c r="H9" s="44">
        <v>4.3099999999999996</v>
      </c>
      <c r="I9" s="44">
        <v>7.69</v>
      </c>
      <c r="J9" s="45">
        <v>53</v>
      </c>
      <c r="K9" s="44" t="s">
        <v>25</v>
      </c>
      <c r="L9" s="44">
        <v>0.22</v>
      </c>
      <c r="M9" s="44">
        <v>1.62</v>
      </c>
      <c r="N9" s="45">
        <v>7</v>
      </c>
      <c r="O9" s="45">
        <v>906</v>
      </c>
      <c r="P9" s="44">
        <v>92.56</v>
      </c>
      <c r="Q9" s="44">
        <v>91.34</v>
      </c>
      <c r="R9" s="44">
        <v>93.78</v>
      </c>
      <c r="S9" s="45">
        <v>2475</v>
      </c>
      <c r="T9" s="44">
        <v>6.9</v>
      </c>
      <c r="U9" s="44">
        <v>5.72</v>
      </c>
      <c r="V9" s="44">
        <v>8.09</v>
      </c>
      <c r="W9" s="45">
        <v>168</v>
      </c>
      <c r="X9" s="46" t="s">
        <v>390</v>
      </c>
      <c r="Y9" s="44">
        <v>0.24</v>
      </c>
      <c r="Z9" s="44">
        <v>0.83</v>
      </c>
      <c r="AA9" s="45">
        <v>14</v>
      </c>
      <c r="AB9" s="45">
        <v>2657</v>
      </c>
    </row>
    <row r="10" spans="1:58" s="3" customFormat="1" ht="12" customHeight="1" x14ac:dyDescent="0.2">
      <c r="A10" s="96" t="s">
        <v>15</v>
      </c>
      <c r="B10" s="47" t="s">
        <v>87</v>
      </c>
      <c r="C10" s="44">
        <v>98.53</v>
      </c>
      <c r="D10" s="44">
        <v>96.83</v>
      </c>
      <c r="E10" s="44">
        <v>100</v>
      </c>
      <c r="F10" s="45">
        <v>173</v>
      </c>
      <c r="G10" s="44" t="s">
        <v>25</v>
      </c>
      <c r="H10" s="44">
        <v>0</v>
      </c>
      <c r="I10" s="44">
        <v>1.96</v>
      </c>
      <c r="J10" s="45">
        <v>2</v>
      </c>
      <c r="K10" s="44" t="s">
        <v>25</v>
      </c>
      <c r="L10" s="44">
        <v>0</v>
      </c>
      <c r="M10" s="44">
        <v>1.91</v>
      </c>
      <c r="N10" s="45">
        <v>1</v>
      </c>
      <c r="O10" s="45">
        <v>176</v>
      </c>
      <c r="P10" s="44">
        <v>99.04</v>
      </c>
      <c r="Q10" s="44">
        <v>98.17</v>
      </c>
      <c r="R10" s="44">
        <v>99.92</v>
      </c>
      <c r="S10" s="45">
        <v>455</v>
      </c>
      <c r="T10" s="44" t="s">
        <v>25</v>
      </c>
      <c r="U10" s="44">
        <v>0</v>
      </c>
      <c r="V10" s="44">
        <v>1.53</v>
      </c>
      <c r="W10" s="45">
        <v>5</v>
      </c>
      <c r="X10" s="44" t="s">
        <v>25</v>
      </c>
      <c r="Y10" s="44">
        <v>0</v>
      </c>
      <c r="Z10" s="44">
        <v>0.61</v>
      </c>
      <c r="AA10" s="45">
        <v>1</v>
      </c>
      <c r="AB10" s="45">
        <v>461</v>
      </c>
    </row>
    <row r="11" spans="1:58" s="3" customFormat="1" ht="12" customHeight="1" x14ac:dyDescent="0.2">
      <c r="A11" s="97"/>
      <c r="B11" s="47" t="s">
        <v>86</v>
      </c>
      <c r="C11" s="44">
        <v>93.41</v>
      </c>
      <c r="D11" s="44">
        <v>90.85</v>
      </c>
      <c r="E11" s="44">
        <v>95.98</v>
      </c>
      <c r="F11" s="45">
        <v>458</v>
      </c>
      <c r="G11" s="46" t="s">
        <v>382</v>
      </c>
      <c r="H11" s="44">
        <v>3.49</v>
      </c>
      <c r="I11" s="44">
        <v>8.44</v>
      </c>
      <c r="J11" s="45">
        <v>25</v>
      </c>
      <c r="K11" s="44" t="s">
        <v>25</v>
      </c>
      <c r="L11" s="44">
        <v>0</v>
      </c>
      <c r="M11" s="44">
        <v>1.33</v>
      </c>
      <c r="N11" s="45">
        <v>3</v>
      </c>
      <c r="O11" s="45">
        <v>486</v>
      </c>
      <c r="P11" s="44">
        <v>93.8</v>
      </c>
      <c r="Q11" s="44">
        <v>92.31</v>
      </c>
      <c r="R11" s="44">
        <v>95.28</v>
      </c>
      <c r="S11" s="45">
        <v>1352</v>
      </c>
      <c r="T11" s="44">
        <v>5.72</v>
      </c>
      <c r="U11" s="44">
        <v>4.2699999999999996</v>
      </c>
      <c r="V11" s="44">
        <v>7.17</v>
      </c>
      <c r="W11" s="45">
        <v>74</v>
      </c>
      <c r="X11" s="44" t="s">
        <v>25</v>
      </c>
      <c r="Y11" s="44">
        <v>0.14000000000000001</v>
      </c>
      <c r="Z11" s="44">
        <v>0.83</v>
      </c>
      <c r="AA11" s="45">
        <v>8</v>
      </c>
      <c r="AB11" s="45">
        <v>1434</v>
      </c>
    </row>
    <row r="12" spans="1:58" s="3" customFormat="1" ht="12" customHeight="1" x14ac:dyDescent="0.2">
      <c r="A12" s="97"/>
      <c r="B12" s="43" t="s">
        <v>16</v>
      </c>
      <c r="C12" s="44">
        <v>88.49</v>
      </c>
      <c r="D12" s="44">
        <v>84.35</v>
      </c>
      <c r="E12" s="44">
        <v>92.64</v>
      </c>
      <c r="F12" s="45">
        <v>213</v>
      </c>
      <c r="G12" s="46" t="s">
        <v>231</v>
      </c>
      <c r="H12" s="44">
        <v>6.06</v>
      </c>
      <c r="I12" s="44">
        <v>13.57</v>
      </c>
      <c r="J12" s="45">
        <v>26</v>
      </c>
      <c r="K12" s="44" t="s">
        <v>25</v>
      </c>
      <c r="L12" s="44">
        <v>0</v>
      </c>
      <c r="M12" s="44">
        <v>3.63</v>
      </c>
      <c r="N12" s="45">
        <v>3</v>
      </c>
      <c r="O12" s="45">
        <v>242</v>
      </c>
      <c r="P12" s="44">
        <v>86.76</v>
      </c>
      <c r="Q12" s="44">
        <v>83.81</v>
      </c>
      <c r="R12" s="44">
        <v>89.71</v>
      </c>
      <c r="S12" s="45">
        <v>665</v>
      </c>
      <c r="T12" s="44">
        <v>12.43</v>
      </c>
      <c r="U12" s="44">
        <v>9.5500000000000007</v>
      </c>
      <c r="V12" s="44">
        <v>15.31</v>
      </c>
      <c r="W12" s="45">
        <v>89</v>
      </c>
      <c r="X12" s="44" t="s">
        <v>25</v>
      </c>
      <c r="Y12" s="44">
        <v>0.08</v>
      </c>
      <c r="Z12" s="44">
        <v>1.55</v>
      </c>
      <c r="AA12" s="45">
        <v>5</v>
      </c>
      <c r="AB12" s="45">
        <v>759</v>
      </c>
    </row>
    <row r="13" spans="1:58" s="3" customFormat="1" ht="12" customHeight="1" x14ac:dyDescent="0.2">
      <c r="A13" s="94" t="s">
        <v>17</v>
      </c>
      <c r="B13" s="47" t="s">
        <v>85</v>
      </c>
      <c r="C13" s="44">
        <v>92.05</v>
      </c>
      <c r="D13" s="44">
        <v>89.72</v>
      </c>
      <c r="E13" s="44">
        <v>94.38</v>
      </c>
      <c r="F13" s="45">
        <v>611</v>
      </c>
      <c r="G13" s="44">
        <v>7.1</v>
      </c>
      <c r="H13" s="44">
        <v>4.88</v>
      </c>
      <c r="I13" s="44">
        <v>9.33</v>
      </c>
      <c r="J13" s="45">
        <v>42</v>
      </c>
      <c r="K13" s="44" t="s">
        <v>25</v>
      </c>
      <c r="L13" s="44">
        <v>0.1</v>
      </c>
      <c r="M13" s="44">
        <v>1.6</v>
      </c>
      <c r="N13" s="45">
        <v>5</v>
      </c>
      <c r="O13" s="45">
        <v>658</v>
      </c>
      <c r="P13" s="44">
        <v>92.15</v>
      </c>
      <c r="Q13" s="44">
        <v>90.72</v>
      </c>
      <c r="R13" s="44">
        <v>93.57</v>
      </c>
      <c r="S13" s="45">
        <v>1985</v>
      </c>
      <c r="T13" s="44">
        <v>7.41</v>
      </c>
      <c r="U13" s="44">
        <v>6.01</v>
      </c>
      <c r="V13" s="44">
        <v>8.8000000000000007</v>
      </c>
      <c r="W13" s="45">
        <v>140</v>
      </c>
      <c r="X13" s="44" t="s">
        <v>25</v>
      </c>
      <c r="Y13" s="44">
        <v>0.14000000000000001</v>
      </c>
      <c r="Z13" s="44">
        <v>0.75</v>
      </c>
      <c r="AA13" s="45">
        <v>9</v>
      </c>
      <c r="AB13" s="45">
        <v>2134</v>
      </c>
    </row>
    <row r="14" spans="1:58" s="3" customFormat="1" ht="12" customHeight="1" x14ac:dyDescent="0.2">
      <c r="A14" s="94"/>
      <c r="B14" s="47" t="s">
        <v>84</v>
      </c>
      <c r="C14" s="44">
        <v>95.23</v>
      </c>
      <c r="D14" s="44">
        <v>92.5</v>
      </c>
      <c r="E14" s="44">
        <v>97.96</v>
      </c>
      <c r="F14" s="45">
        <v>233</v>
      </c>
      <c r="G14" s="46" t="s">
        <v>329</v>
      </c>
      <c r="H14" s="44">
        <v>1.39</v>
      </c>
      <c r="I14" s="44">
        <v>5.98</v>
      </c>
      <c r="J14" s="45">
        <v>11</v>
      </c>
      <c r="K14" s="44" t="s">
        <v>25</v>
      </c>
      <c r="L14" s="44">
        <v>0</v>
      </c>
      <c r="M14" s="44">
        <v>2.6</v>
      </c>
      <c r="N14" s="45">
        <v>2</v>
      </c>
      <c r="O14" s="45">
        <v>246</v>
      </c>
      <c r="P14" s="44">
        <v>94</v>
      </c>
      <c r="Q14" s="44">
        <v>91.75</v>
      </c>
      <c r="R14" s="44">
        <v>96.24</v>
      </c>
      <c r="S14" s="45">
        <v>485</v>
      </c>
      <c r="T14" s="46" t="s">
        <v>387</v>
      </c>
      <c r="U14" s="44">
        <v>3.02</v>
      </c>
      <c r="V14" s="44">
        <v>7.23</v>
      </c>
      <c r="W14" s="45">
        <v>28</v>
      </c>
      <c r="X14" s="44" t="s">
        <v>25</v>
      </c>
      <c r="Y14" s="44">
        <v>7.0000000000000007E-2</v>
      </c>
      <c r="Z14" s="44">
        <v>1.69</v>
      </c>
      <c r="AA14" s="45">
        <v>5</v>
      </c>
      <c r="AB14" s="45">
        <v>518</v>
      </c>
    </row>
    <row r="15" spans="1:58" s="3" customFormat="1" ht="12" customHeight="1" x14ac:dyDescent="0.2">
      <c r="A15" s="94" t="s">
        <v>19</v>
      </c>
      <c r="B15" s="47" t="s">
        <v>20</v>
      </c>
      <c r="C15" s="44">
        <v>93.16</v>
      </c>
      <c r="D15" s="44">
        <v>91.05</v>
      </c>
      <c r="E15" s="44">
        <v>95.27</v>
      </c>
      <c r="F15" s="45">
        <v>584</v>
      </c>
      <c r="G15" s="44">
        <v>6.01</v>
      </c>
      <c r="H15" s="44">
        <v>4.05</v>
      </c>
      <c r="I15" s="44">
        <v>7.98</v>
      </c>
      <c r="J15" s="45">
        <v>38</v>
      </c>
      <c r="K15" s="44" t="s">
        <v>25</v>
      </c>
      <c r="L15" s="44">
        <v>0</v>
      </c>
      <c r="M15" s="44">
        <v>1.65</v>
      </c>
      <c r="N15" s="45">
        <v>4</v>
      </c>
      <c r="O15" s="45">
        <v>626</v>
      </c>
      <c r="P15" s="44">
        <v>91.86</v>
      </c>
      <c r="Q15" s="44">
        <v>90.34</v>
      </c>
      <c r="R15" s="44">
        <v>93.38</v>
      </c>
      <c r="S15" s="45">
        <v>1661</v>
      </c>
      <c r="T15" s="44">
        <v>7.64</v>
      </c>
      <c r="U15" s="44">
        <v>6.15</v>
      </c>
      <c r="V15" s="44">
        <v>9.1300000000000008</v>
      </c>
      <c r="W15" s="45">
        <v>124</v>
      </c>
      <c r="X15" s="44" t="s">
        <v>25</v>
      </c>
      <c r="Y15" s="44">
        <v>0.16</v>
      </c>
      <c r="Z15" s="44">
        <v>0.85</v>
      </c>
      <c r="AA15" s="45">
        <v>9</v>
      </c>
      <c r="AB15" s="45">
        <v>1794</v>
      </c>
    </row>
    <row r="16" spans="1:58" s="3" customFormat="1" ht="12" customHeight="1" x14ac:dyDescent="0.2">
      <c r="A16" s="94"/>
      <c r="B16" s="47" t="s">
        <v>21</v>
      </c>
      <c r="C16" s="44">
        <v>92.88</v>
      </c>
      <c r="D16" s="44">
        <v>89.38</v>
      </c>
      <c r="E16" s="44">
        <v>96.38</v>
      </c>
      <c r="F16" s="45">
        <v>262</v>
      </c>
      <c r="G16" s="46" t="s">
        <v>382</v>
      </c>
      <c r="H16" s="44">
        <v>2.69</v>
      </c>
      <c r="I16" s="44">
        <v>9.26</v>
      </c>
      <c r="J16" s="45">
        <v>15</v>
      </c>
      <c r="K16" s="44" t="s">
        <v>25</v>
      </c>
      <c r="L16" s="44">
        <v>0</v>
      </c>
      <c r="M16" s="44">
        <v>2.4500000000000002</v>
      </c>
      <c r="N16" s="45">
        <v>3</v>
      </c>
      <c r="O16" s="45">
        <v>280</v>
      </c>
      <c r="P16" s="44">
        <v>94.5</v>
      </c>
      <c r="Q16" s="44">
        <v>92.71</v>
      </c>
      <c r="R16" s="44">
        <v>96.29</v>
      </c>
      <c r="S16" s="45">
        <v>814</v>
      </c>
      <c r="T16" s="44">
        <v>4.87</v>
      </c>
      <c r="U16" s="44">
        <v>3.17</v>
      </c>
      <c r="V16" s="44">
        <v>6.57</v>
      </c>
      <c r="W16" s="45">
        <v>44</v>
      </c>
      <c r="X16" s="44" t="s">
        <v>25</v>
      </c>
      <c r="Y16" s="44">
        <v>0.06</v>
      </c>
      <c r="Z16" s="44">
        <v>1.2</v>
      </c>
      <c r="AA16" s="45">
        <v>5</v>
      </c>
      <c r="AB16" s="45">
        <v>863</v>
      </c>
    </row>
    <row r="17" spans="1:28" s="3" customFormat="1" ht="12" customHeight="1" x14ac:dyDescent="0.2">
      <c r="A17" s="94" t="s">
        <v>22</v>
      </c>
      <c r="B17" s="47" t="s">
        <v>83</v>
      </c>
      <c r="C17" s="44">
        <v>93.83</v>
      </c>
      <c r="D17" s="44">
        <v>90.42</v>
      </c>
      <c r="E17" s="44">
        <v>97.24</v>
      </c>
      <c r="F17" s="45">
        <v>227</v>
      </c>
      <c r="G17" s="46" t="s">
        <v>388</v>
      </c>
      <c r="H17" s="44">
        <v>1.66</v>
      </c>
      <c r="I17" s="44">
        <v>7.56</v>
      </c>
      <c r="J17" s="45">
        <v>12</v>
      </c>
      <c r="K17" s="44" t="s">
        <v>25</v>
      </c>
      <c r="L17" s="44">
        <v>0</v>
      </c>
      <c r="M17" s="44">
        <v>3.36</v>
      </c>
      <c r="N17" s="45">
        <v>3</v>
      </c>
      <c r="O17" s="45">
        <v>242</v>
      </c>
      <c r="P17" s="44">
        <v>91.35</v>
      </c>
      <c r="Q17" s="44">
        <v>88.72</v>
      </c>
      <c r="R17" s="44">
        <v>93.97</v>
      </c>
      <c r="S17" s="45">
        <v>596</v>
      </c>
      <c r="T17" s="44">
        <v>7.75</v>
      </c>
      <c r="U17" s="44">
        <v>5.21</v>
      </c>
      <c r="V17" s="44">
        <v>10.29</v>
      </c>
      <c r="W17" s="45">
        <v>48</v>
      </c>
      <c r="X17" s="44" t="s">
        <v>25</v>
      </c>
      <c r="Y17" s="44">
        <v>0.17</v>
      </c>
      <c r="Z17" s="44">
        <v>1.65</v>
      </c>
      <c r="AA17" s="45">
        <v>6</v>
      </c>
      <c r="AB17" s="45">
        <v>650</v>
      </c>
    </row>
    <row r="18" spans="1:28" s="3" customFormat="1" ht="12" customHeight="1" x14ac:dyDescent="0.2">
      <c r="A18" s="94"/>
      <c r="B18" s="47" t="s">
        <v>82</v>
      </c>
      <c r="C18" s="44">
        <v>93.71</v>
      </c>
      <c r="D18" s="44">
        <v>91.61</v>
      </c>
      <c r="E18" s="44">
        <v>95.81</v>
      </c>
      <c r="F18" s="45">
        <v>531</v>
      </c>
      <c r="G18" s="44">
        <v>5.65</v>
      </c>
      <c r="H18" s="44">
        <v>3.66</v>
      </c>
      <c r="I18" s="44">
        <v>7.63</v>
      </c>
      <c r="J18" s="45">
        <v>32</v>
      </c>
      <c r="K18" s="44" t="s">
        <v>25</v>
      </c>
      <c r="L18" s="44">
        <v>0</v>
      </c>
      <c r="M18" s="44">
        <v>1.38</v>
      </c>
      <c r="N18" s="45">
        <v>3</v>
      </c>
      <c r="O18" s="45">
        <v>566</v>
      </c>
      <c r="P18" s="44">
        <v>94.03</v>
      </c>
      <c r="Q18" s="44">
        <v>92.7</v>
      </c>
      <c r="R18" s="44">
        <v>95.36</v>
      </c>
      <c r="S18" s="45">
        <v>1682</v>
      </c>
      <c r="T18" s="44">
        <v>5.62</v>
      </c>
      <c r="U18" s="44">
        <v>4.32</v>
      </c>
      <c r="V18" s="44">
        <v>6.92</v>
      </c>
      <c r="W18" s="45">
        <v>95</v>
      </c>
      <c r="X18" s="44" t="s">
        <v>25</v>
      </c>
      <c r="Y18" s="44">
        <v>0.05</v>
      </c>
      <c r="Z18" s="44">
        <v>0.65</v>
      </c>
      <c r="AA18" s="45">
        <v>6</v>
      </c>
      <c r="AB18" s="45">
        <v>1783</v>
      </c>
    </row>
    <row r="19" spans="1:28" s="3" customFormat="1" ht="12" customHeight="1" x14ac:dyDescent="0.2">
      <c r="A19" s="94" t="s">
        <v>142</v>
      </c>
      <c r="B19" s="47" t="s">
        <v>143</v>
      </c>
      <c r="C19" s="44">
        <v>93.26</v>
      </c>
      <c r="D19" s="44">
        <v>90.4</v>
      </c>
      <c r="E19" s="44">
        <v>96.13</v>
      </c>
      <c r="F19" s="45">
        <v>340</v>
      </c>
      <c r="G19" s="46" t="s">
        <v>389</v>
      </c>
      <c r="H19" s="44">
        <v>3.05</v>
      </c>
      <c r="I19" s="44">
        <v>8.2799999999999994</v>
      </c>
      <c r="J19" s="45">
        <v>19</v>
      </c>
      <c r="K19" s="44" t="s">
        <v>25</v>
      </c>
      <c r="L19" s="44">
        <v>0</v>
      </c>
      <c r="M19" s="44">
        <v>2.3199999999999998</v>
      </c>
      <c r="N19" s="45">
        <v>3</v>
      </c>
      <c r="O19" s="45">
        <v>362</v>
      </c>
      <c r="P19" s="44">
        <v>92.89</v>
      </c>
      <c r="Q19" s="44">
        <v>91.02</v>
      </c>
      <c r="R19" s="44">
        <v>94.76</v>
      </c>
      <c r="S19" s="45">
        <v>976</v>
      </c>
      <c r="T19" s="44">
        <v>6.6</v>
      </c>
      <c r="U19" s="44">
        <v>4.7699999999999996</v>
      </c>
      <c r="V19" s="44">
        <v>8.42</v>
      </c>
      <c r="W19" s="45">
        <v>62</v>
      </c>
      <c r="X19" s="44" t="s">
        <v>25</v>
      </c>
      <c r="Y19" s="44">
        <v>0.09</v>
      </c>
      <c r="Z19" s="44">
        <v>0.94</v>
      </c>
      <c r="AA19" s="45">
        <v>6</v>
      </c>
      <c r="AB19" s="45">
        <v>1044</v>
      </c>
    </row>
    <row r="20" spans="1:28" s="3" customFormat="1" ht="12" customHeight="1" x14ac:dyDescent="0.2">
      <c r="A20" s="94"/>
      <c r="B20" s="47" t="s">
        <v>144</v>
      </c>
      <c r="C20" s="44">
        <v>93.02</v>
      </c>
      <c r="D20" s="44">
        <v>90.84</v>
      </c>
      <c r="E20" s="44">
        <v>95.21</v>
      </c>
      <c r="F20" s="45">
        <v>554</v>
      </c>
      <c r="G20" s="44">
        <v>6.24</v>
      </c>
      <c r="H20" s="44">
        <v>4.16</v>
      </c>
      <c r="I20" s="44">
        <v>8.32</v>
      </c>
      <c r="J20" s="45">
        <v>36</v>
      </c>
      <c r="K20" s="44" t="s">
        <v>25</v>
      </c>
      <c r="L20" s="44">
        <v>0.01</v>
      </c>
      <c r="M20" s="44">
        <v>1.47</v>
      </c>
      <c r="N20" s="45">
        <v>4</v>
      </c>
      <c r="O20" s="45">
        <v>594</v>
      </c>
      <c r="P20" s="44">
        <v>92.32</v>
      </c>
      <c r="Q20" s="44">
        <v>90.8</v>
      </c>
      <c r="R20" s="44">
        <v>93.85</v>
      </c>
      <c r="S20" s="45">
        <v>1693</v>
      </c>
      <c r="T20" s="44">
        <v>7.19</v>
      </c>
      <c r="U20" s="44">
        <v>5.7</v>
      </c>
      <c r="V20" s="44">
        <v>8.68</v>
      </c>
      <c r="W20" s="45">
        <v>117</v>
      </c>
      <c r="X20" s="44" t="s">
        <v>25</v>
      </c>
      <c r="Y20" s="44">
        <v>0.13</v>
      </c>
      <c r="Z20" s="44">
        <v>0.84</v>
      </c>
      <c r="AA20" s="45">
        <v>8</v>
      </c>
      <c r="AB20" s="45">
        <v>1818</v>
      </c>
    </row>
    <row r="21" spans="1:28" s="3" customFormat="1" ht="12" customHeight="1" x14ac:dyDescent="0.2">
      <c r="A21" s="2" t="s">
        <v>195</v>
      </c>
      <c r="B21" s="2"/>
      <c r="C21" s="5"/>
      <c r="D21" s="5"/>
      <c r="E21" s="5"/>
      <c r="G21" s="5"/>
      <c r="H21" s="5"/>
      <c r="I21" s="5"/>
      <c r="AB21" s="4" t="s">
        <v>433</v>
      </c>
    </row>
    <row r="22" spans="1:28" s="3" customFormat="1" ht="12" customHeight="1" x14ac:dyDescent="0.2">
      <c r="A22" s="2" t="s">
        <v>298</v>
      </c>
      <c r="B22" s="2"/>
      <c r="C22" s="5"/>
      <c r="D22" s="5"/>
      <c r="E22" s="5"/>
      <c r="G22" s="5"/>
      <c r="H22" s="5"/>
      <c r="I22" s="5"/>
    </row>
    <row r="23" spans="1:28" s="3" customFormat="1" ht="12" customHeight="1" x14ac:dyDescent="0.2">
      <c r="A23" s="6"/>
      <c r="B23" s="2"/>
      <c r="C23" s="5"/>
      <c r="D23" s="5"/>
      <c r="E23" s="5"/>
      <c r="G23" s="5"/>
      <c r="H23" s="5"/>
      <c r="I23" s="5"/>
    </row>
    <row r="24" spans="1:28" ht="12" customHeight="1" x14ac:dyDescent="0.2">
      <c r="A24" s="87" t="s">
        <v>0</v>
      </c>
      <c r="B24" s="88"/>
      <c r="C24" s="93">
        <v>2017</v>
      </c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106"/>
    </row>
    <row r="25" spans="1:28" ht="12" customHeight="1" x14ac:dyDescent="0.2">
      <c r="A25" s="89"/>
      <c r="B25" s="90"/>
      <c r="C25" s="82" t="s">
        <v>177</v>
      </c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104"/>
    </row>
    <row r="26" spans="1:28" s="79" customFormat="1" ht="22.5" customHeight="1" x14ac:dyDescent="0.2">
      <c r="A26" s="89"/>
      <c r="B26" s="90"/>
      <c r="C26" s="116" t="s">
        <v>72</v>
      </c>
      <c r="D26" s="117"/>
      <c r="E26" s="117"/>
      <c r="F26" s="117"/>
      <c r="G26" s="118" t="s">
        <v>73</v>
      </c>
      <c r="H26" s="118"/>
      <c r="I26" s="118"/>
      <c r="J26" s="118"/>
      <c r="K26" s="118" t="s">
        <v>74</v>
      </c>
      <c r="L26" s="118"/>
      <c r="M26" s="118"/>
      <c r="N26" s="118"/>
      <c r="O26" s="104" t="s">
        <v>5</v>
      </c>
    </row>
    <row r="27" spans="1:28" ht="22.5" x14ac:dyDescent="0.2">
      <c r="A27" s="91"/>
      <c r="B27" s="92"/>
      <c r="C27" s="16" t="s">
        <v>6</v>
      </c>
      <c r="D27" s="100" t="s">
        <v>88</v>
      </c>
      <c r="E27" s="100"/>
      <c r="F27" s="16" t="s">
        <v>89</v>
      </c>
      <c r="G27" s="16" t="s">
        <v>6</v>
      </c>
      <c r="H27" s="100" t="s">
        <v>88</v>
      </c>
      <c r="I27" s="100"/>
      <c r="J27" s="16" t="s">
        <v>89</v>
      </c>
      <c r="K27" s="16" t="s">
        <v>6</v>
      </c>
      <c r="L27" s="100" t="s">
        <v>88</v>
      </c>
      <c r="M27" s="100"/>
      <c r="N27" s="16" t="s">
        <v>89</v>
      </c>
      <c r="O27" s="105"/>
    </row>
    <row r="28" spans="1:28" ht="15" customHeight="1" x14ac:dyDescent="0.2">
      <c r="A28" s="99" t="s">
        <v>8</v>
      </c>
      <c r="B28" s="48" t="s">
        <v>429</v>
      </c>
      <c r="C28" s="40">
        <v>92.56</v>
      </c>
      <c r="D28" s="40">
        <v>91.34</v>
      </c>
      <c r="E28" s="40">
        <v>93.78</v>
      </c>
      <c r="F28" s="41">
        <v>2475</v>
      </c>
      <c r="G28" s="40">
        <v>6.9</v>
      </c>
      <c r="H28" s="40">
        <v>5.72</v>
      </c>
      <c r="I28" s="40">
        <v>8.09</v>
      </c>
      <c r="J28" s="41">
        <v>168</v>
      </c>
      <c r="K28" s="59" t="s">
        <v>390</v>
      </c>
      <c r="L28" s="40">
        <v>0.24</v>
      </c>
      <c r="M28" s="40">
        <v>0.83</v>
      </c>
      <c r="N28" s="41">
        <v>14</v>
      </c>
      <c r="O28" s="41">
        <f>F28+J28+N28</f>
        <v>2657</v>
      </c>
    </row>
    <row r="29" spans="1:28" s="25" customFormat="1" x14ac:dyDescent="0.2">
      <c r="A29" s="97"/>
      <c r="B29" s="47" t="s">
        <v>430</v>
      </c>
      <c r="C29" s="44">
        <v>92.4</v>
      </c>
      <c r="D29" s="44">
        <v>90.9</v>
      </c>
      <c r="E29" s="44">
        <v>93.91</v>
      </c>
      <c r="F29" s="45">
        <v>1667</v>
      </c>
      <c r="G29" s="44">
        <v>7.28</v>
      </c>
      <c r="H29" s="44">
        <v>5.79</v>
      </c>
      <c r="I29" s="44">
        <v>8.76</v>
      </c>
      <c r="J29" s="45">
        <v>119</v>
      </c>
      <c r="K29" s="44" t="s">
        <v>25</v>
      </c>
      <c r="L29" s="44">
        <v>0.04</v>
      </c>
      <c r="M29" s="44">
        <v>0.6</v>
      </c>
      <c r="N29" s="45">
        <v>6</v>
      </c>
      <c r="O29" s="45">
        <f t="shared" ref="O29:O35" si="0">F29+J29+N29</f>
        <v>1792</v>
      </c>
      <c r="P29" s="62"/>
    </row>
    <row r="30" spans="1:28" s="26" customFormat="1" x14ac:dyDescent="0.2">
      <c r="A30" s="97"/>
      <c r="B30" s="47" t="s">
        <v>431</v>
      </c>
      <c r="C30" s="44">
        <v>92.41</v>
      </c>
      <c r="D30" s="44">
        <v>90.23</v>
      </c>
      <c r="E30" s="44">
        <v>94.59</v>
      </c>
      <c r="F30" s="45">
        <v>618</v>
      </c>
      <c r="G30" s="44">
        <v>6.19</v>
      </c>
      <c r="H30" s="44">
        <v>4.22</v>
      </c>
      <c r="I30" s="44">
        <v>8.17</v>
      </c>
      <c r="J30" s="45">
        <v>39</v>
      </c>
      <c r="K30" s="44" t="s">
        <v>25</v>
      </c>
      <c r="L30" s="44">
        <v>0.4</v>
      </c>
      <c r="M30" s="44">
        <v>2.39</v>
      </c>
      <c r="N30" s="45">
        <v>8</v>
      </c>
      <c r="O30" s="45">
        <f t="shared" si="0"/>
        <v>665</v>
      </c>
      <c r="P30" s="57"/>
    </row>
    <row r="31" spans="1:28" s="26" customFormat="1" x14ac:dyDescent="0.2">
      <c r="A31" s="97"/>
      <c r="B31" s="49" t="s">
        <v>432</v>
      </c>
      <c r="C31" s="44">
        <v>95.9</v>
      </c>
      <c r="D31" s="44">
        <v>93.38</v>
      </c>
      <c r="E31" s="44">
        <v>98.42</v>
      </c>
      <c r="F31" s="45">
        <v>190</v>
      </c>
      <c r="G31" s="46" t="s">
        <v>384</v>
      </c>
      <c r="H31" s="44">
        <v>1.58</v>
      </c>
      <c r="I31" s="44">
        <v>6.62</v>
      </c>
      <c r="J31" s="45">
        <v>10</v>
      </c>
      <c r="K31" s="44" t="s">
        <v>25</v>
      </c>
      <c r="L31" s="44" t="s">
        <v>25</v>
      </c>
      <c r="M31" s="44" t="s">
        <v>25</v>
      </c>
      <c r="N31" s="45" t="s">
        <v>25</v>
      </c>
      <c r="O31" s="45">
        <f t="shared" ref="O31" si="1">F31+J31</f>
        <v>200</v>
      </c>
      <c r="P31" s="57"/>
    </row>
    <row r="32" spans="1:28" s="27" customFormat="1" x14ac:dyDescent="0.2">
      <c r="A32" s="97"/>
      <c r="B32" s="49" t="s">
        <v>24</v>
      </c>
      <c r="C32" s="44">
        <v>92.76</v>
      </c>
      <c r="D32" s="44">
        <v>87.6</v>
      </c>
      <c r="E32" s="44">
        <v>97.91</v>
      </c>
      <c r="F32" s="45">
        <v>111</v>
      </c>
      <c r="G32" s="44" t="s">
        <v>25</v>
      </c>
      <c r="H32" s="44">
        <v>1</v>
      </c>
      <c r="I32" s="44">
        <v>8.2899999999999991</v>
      </c>
      <c r="J32" s="45">
        <v>6</v>
      </c>
      <c r="K32" s="44" t="s">
        <v>25</v>
      </c>
      <c r="L32" s="44">
        <v>0</v>
      </c>
      <c r="M32" s="44">
        <v>6.42</v>
      </c>
      <c r="N32" s="45">
        <v>2</v>
      </c>
      <c r="O32" s="45">
        <f t="shared" si="0"/>
        <v>119</v>
      </c>
      <c r="P32" s="58"/>
    </row>
    <row r="33" spans="1:16" s="3" customFormat="1" x14ac:dyDescent="0.2">
      <c r="A33" s="97"/>
      <c r="B33" s="49" t="s">
        <v>26</v>
      </c>
      <c r="C33" s="44">
        <v>95.57</v>
      </c>
      <c r="D33" s="44">
        <v>92.85</v>
      </c>
      <c r="E33" s="44">
        <v>98.29</v>
      </c>
      <c r="F33" s="45">
        <v>173</v>
      </c>
      <c r="G33" s="46" t="s">
        <v>391</v>
      </c>
      <c r="H33" s="44">
        <v>1.71</v>
      </c>
      <c r="I33" s="44">
        <v>7.15</v>
      </c>
      <c r="J33" s="45">
        <v>10</v>
      </c>
      <c r="K33" s="44" t="s">
        <v>25</v>
      </c>
      <c r="L33" s="44" t="s">
        <v>25</v>
      </c>
      <c r="M33" s="44" t="s">
        <v>25</v>
      </c>
      <c r="N33" s="45" t="s">
        <v>25</v>
      </c>
      <c r="O33" s="45">
        <f t="shared" ref="O33" si="2">F33+J33</f>
        <v>183</v>
      </c>
    </row>
    <row r="34" spans="1:16" s="3" customFormat="1" x14ac:dyDescent="0.2">
      <c r="A34" s="97"/>
      <c r="B34" s="49" t="s">
        <v>27</v>
      </c>
      <c r="C34" s="44">
        <v>91.14</v>
      </c>
      <c r="D34" s="44">
        <v>87.28</v>
      </c>
      <c r="E34" s="44">
        <v>94.99</v>
      </c>
      <c r="F34" s="45">
        <v>178</v>
      </c>
      <c r="G34" s="46" t="s">
        <v>392</v>
      </c>
      <c r="H34" s="44">
        <v>3.56</v>
      </c>
      <c r="I34" s="44">
        <v>10.5</v>
      </c>
      <c r="J34" s="45">
        <v>15</v>
      </c>
      <c r="K34" s="44" t="s">
        <v>25</v>
      </c>
      <c r="L34" s="44">
        <v>0.05</v>
      </c>
      <c r="M34" s="44">
        <v>3.62</v>
      </c>
      <c r="N34" s="45">
        <v>4</v>
      </c>
      <c r="O34" s="45">
        <f t="shared" si="0"/>
        <v>197</v>
      </c>
    </row>
    <row r="35" spans="1:16" s="3" customFormat="1" x14ac:dyDescent="0.2">
      <c r="A35" s="97"/>
      <c r="B35" s="49" t="s">
        <v>28</v>
      </c>
      <c r="C35" s="44">
        <v>90.28</v>
      </c>
      <c r="D35" s="44">
        <v>84.85</v>
      </c>
      <c r="E35" s="44">
        <v>95.7</v>
      </c>
      <c r="F35" s="45">
        <v>108</v>
      </c>
      <c r="G35" s="46" t="s">
        <v>312</v>
      </c>
      <c r="H35" s="44">
        <v>3.7</v>
      </c>
      <c r="I35" s="44">
        <v>14.19</v>
      </c>
      <c r="J35" s="45">
        <v>11</v>
      </c>
      <c r="K35" s="44" t="s">
        <v>25</v>
      </c>
      <c r="L35" s="44">
        <v>0</v>
      </c>
      <c r="M35" s="44">
        <v>2.31</v>
      </c>
      <c r="N35" s="45">
        <v>1</v>
      </c>
      <c r="O35" s="45">
        <f t="shared" si="0"/>
        <v>120</v>
      </c>
    </row>
    <row r="36" spans="1:16" s="3" customFormat="1" x14ac:dyDescent="0.2">
      <c r="A36" s="103"/>
      <c r="B36" s="71" t="s">
        <v>29</v>
      </c>
      <c r="C36" s="73">
        <v>96.82</v>
      </c>
      <c r="D36" s="73">
        <v>92.48</v>
      </c>
      <c r="E36" s="73">
        <v>100</v>
      </c>
      <c r="F36" s="74">
        <v>55</v>
      </c>
      <c r="G36" s="73" t="s">
        <v>25</v>
      </c>
      <c r="H36" s="73">
        <v>0</v>
      </c>
      <c r="I36" s="73">
        <v>7.52</v>
      </c>
      <c r="J36" s="74">
        <v>2</v>
      </c>
      <c r="K36" s="73" t="s">
        <v>25</v>
      </c>
      <c r="L36" s="73" t="s">
        <v>25</v>
      </c>
      <c r="M36" s="73" t="s">
        <v>25</v>
      </c>
      <c r="N36" s="74" t="s">
        <v>25</v>
      </c>
      <c r="O36" s="74">
        <f t="shared" ref="O36" si="3">F36+J36</f>
        <v>57</v>
      </c>
    </row>
    <row r="37" spans="1:16" s="3" customFormat="1" x14ac:dyDescent="0.2">
      <c r="A37" s="87" t="s">
        <v>0</v>
      </c>
      <c r="B37" s="88"/>
      <c r="C37" s="93">
        <v>2012</v>
      </c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106"/>
    </row>
    <row r="38" spans="1:16" x14ac:dyDescent="0.2">
      <c r="A38" s="89"/>
      <c r="B38" s="90"/>
      <c r="C38" s="82" t="s">
        <v>177</v>
      </c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104"/>
    </row>
    <row r="39" spans="1:16" s="79" customFormat="1" ht="23.25" customHeight="1" x14ac:dyDescent="0.2">
      <c r="A39" s="89"/>
      <c r="B39" s="90"/>
      <c r="C39" s="116" t="s">
        <v>72</v>
      </c>
      <c r="D39" s="117"/>
      <c r="E39" s="117"/>
      <c r="F39" s="117"/>
      <c r="G39" s="118" t="s">
        <v>73</v>
      </c>
      <c r="H39" s="118"/>
      <c r="I39" s="118"/>
      <c r="J39" s="118"/>
      <c r="K39" s="118" t="s">
        <v>74</v>
      </c>
      <c r="L39" s="118"/>
      <c r="M39" s="118"/>
      <c r="N39" s="118"/>
      <c r="O39" s="104" t="s">
        <v>5</v>
      </c>
    </row>
    <row r="40" spans="1:16" ht="22.5" x14ac:dyDescent="0.2">
      <c r="A40" s="91"/>
      <c r="B40" s="92"/>
      <c r="C40" s="16" t="s">
        <v>6</v>
      </c>
      <c r="D40" s="100" t="s">
        <v>88</v>
      </c>
      <c r="E40" s="100"/>
      <c r="F40" s="16" t="s">
        <v>89</v>
      </c>
      <c r="G40" s="16" t="s">
        <v>6</v>
      </c>
      <c r="H40" s="100" t="s">
        <v>88</v>
      </c>
      <c r="I40" s="100"/>
      <c r="J40" s="16" t="s">
        <v>89</v>
      </c>
      <c r="K40" s="16" t="s">
        <v>6</v>
      </c>
      <c r="L40" s="100" t="s">
        <v>88</v>
      </c>
      <c r="M40" s="100"/>
      <c r="N40" s="16" t="s">
        <v>89</v>
      </c>
      <c r="O40" s="105"/>
    </row>
    <row r="41" spans="1:16" x14ac:dyDescent="0.2">
      <c r="A41" s="99" t="s">
        <v>8</v>
      </c>
      <c r="B41" s="48" t="s">
        <v>429</v>
      </c>
      <c r="C41" s="40">
        <v>96.16</v>
      </c>
      <c r="D41" s="40">
        <v>95.28</v>
      </c>
      <c r="E41" s="40">
        <v>97.04</v>
      </c>
      <c r="F41" s="41">
        <v>2432</v>
      </c>
      <c r="G41" s="40">
        <v>3.82</v>
      </c>
      <c r="H41" s="40">
        <v>2.94</v>
      </c>
      <c r="I41" s="40">
        <v>4.6900000000000004</v>
      </c>
      <c r="J41" s="41">
        <v>96</v>
      </c>
      <c r="K41" s="40" t="s">
        <v>25</v>
      </c>
      <c r="L41" s="40">
        <v>0</v>
      </c>
      <c r="M41" s="40">
        <v>0.06</v>
      </c>
      <c r="N41" s="41">
        <v>2</v>
      </c>
      <c r="O41" s="41">
        <f>F41+J41+N41</f>
        <v>2530</v>
      </c>
    </row>
    <row r="42" spans="1:16" s="12" customFormat="1" x14ac:dyDescent="0.2">
      <c r="A42" s="97"/>
      <c r="B42" s="47" t="s">
        <v>430</v>
      </c>
      <c r="C42" s="44">
        <v>96.42</v>
      </c>
      <c r="D42" s="44">
        <v>95.37</v>
      </c>
      <c r="E42" s="44">
        <v>97.48</v>
      </c>
      <c r="F42" s="45">
        <v>1590</v>
      </c>
      <c r="G42" s="44">
        <v>3.54</v>
      </c>
      <c r="H42" s="44">
        <v>2.4900000000000002</v>
      </c>
      <c r="I42" s="44">
        <v>4.59</v>
      </c>
      <c r="J42" s="45">
        <v>57</v>
      </c>
      <c r="K42" s="44" t="s">
        <v>25</v>
      </c>
      <c r="L42" s="44">
        <v>0</v>
      </c>
      <c r="M42" s="44">
        <v>0.09</v>
      </c>
      <c r="N42" s="45">
        <v>2</v>
      </c>
      <c r="O42" s="45">
        <f t="shared" ref="O42" si="4">F42+J42+N42</f>
        <v>1649</v>
      </c>
      <c r="P42" s="33"/>
    </row>
    <row r="43" spans="1:16" s="14" customFormat="1" x14ac:dyDescent="0.2">
      <c r="A43" s="97"/>
      <c r="B43" s="47" t="s">
        <v>431</v>
      </c>
      <c r="C43" s="44">
        <v>94.9</v>
      </c>
      <c r="D43" s="44">
        <v>93</v>
      </c>
      <c r="E43" s="44">
        <v>96.8</v>
      </c>
      <c r="F43" s="45">
        <v>630</v>
      </c>
      <c r="G43" s="44">
        <v>5.0999999999999996</v>
      </c>
      <c r="H43" s="44">
        <v>3.2</v>
      </c>
      <c r="I43" s="44">
        <v>7</v>
      </c>
      <c r="J43" s="45">
        <v>34</v>
      </c>
      <c r="K43" s="44" t="s">
        <v>25</v>
      </c>
      <c r="L43" s="44" t="s">
        <v>25</v>
      </c>
      <c r="M43" s="44" t="s">
        <v>25</v>
      </c>
      <c r="N43" s="45" t="s">
        <v>25</v>
      </c>
      <c r="O43" s="45">
        <f>F43+J43</f>
        <v>664</v>
      </c>
      <c r="P43" s="29"/>
    </row>
    <row r="44" spans="1:16" s="14" customFormat="1" x14ac:dyDescent="0.2">
      <c r="A44" s="97"/>
      <c r="B44" s="49" t="s">
        <v>432</v>
      </c>
      <c r="C44" s="44">
        <v>98.21</v>
      </c>
      <c r="D44" s="44">
        <v>96.6</v>
      </c>
      <c r="E44" s="44">
        <v>99.81</v>
      </c>
      <c r="F44" s="45">
        <v>212</v>
      </c>
      <c r="G44" s="44" t="s">
        <v>25</v>
      </c>
      <c r="H44" s="44">
        <v>0.19</v>
      </c>
      <c r="I44" s="44">
        <v>3.4</v>
      </c>
      <c r="J44" s="45">
        <v>5</v>
      </c>
      <c r="K44" s="44" t="s">
        <v>25</v>
      </c>
      <c r="L44" s="44" t="s">
        <v>25</v>
      </c>
      <c r="M44" s="44" t="s">
        <v>25</v>
      </c>
      <c r="N44" s="45" t="s">
        <v>25</v>
      </c>
      <c r="O44" s="45">
        <f t="shared" ref="O44:O49" si="5">F44+J44</f>
        <v>217</v>
      </c>
      <c r="P44" s="29"/>
    </row>
    <row r="45" spans="1:16" s="17" customFormat="1" x14ac:dyDescent="0.2">
      <c r="A45" s="97"/>
      <c r="B45" s="49" t="s">
        <v>24</v>
      </c>
      <c r="C45" s="44">
        <v>99.28</v>
      </c>
      <c r="D45" s="44">
        <v>97.88</v>
      </c>
      <c r="E45" s="44">
        <v>100</v>
      </c>
      <c r="F45" s="45">
        <v>95</v>
      </c>
      <c r="G45" s="44" t="s">
        <v>25</v>
      </c>
      <c r="H45" s="44">
        <v>0</v>
      </c>
      <c r="I45" s="44">
        <v>2.12</v>
      </c>
      <c r="J45" s="45">
        <v>1</v>
      </c>
      <c r="K45" s="44" t="s">
        <v>25</v>
      </c>
      <c r="L45" s="44" t="s">
        <v>25</v>
      </c>
      <c r="M45" s="44" t="s">
        <v>25</v>
      </c>
      <c r="N45" s="45" t="s">
        <v>25</v>
      </c>
      <c r="O45" s="45">
        <f t="shared" si="5"/>
        <v>96</v>
      </c>
      <c r="P45" s="30"/>
    </row>
    <row r="46" spans="1:16" x14ac:dyDescent="0.2">
      <c r="A46" s="97"/>
      <c r="B46" s="49" t="s">
        <v>26</v>
      </c>
      <c r="C46" s="44">
        <v>98.12</v>
      </c>
      <c r="D46" s="44">
        <v>96.43</v>
      </c>
      <c r="E46" s="44">
        <v>99.8</v>
      </c>
      <c r="F46" s="45">
        <v>204</v>
      </c>
      <c r="G46" s="44" t="s">
        <v>25</v>
      </c>
      <c r="H46" s="44">
        <v>0.2</v>
      </c>
      <c r="I46" s="44">
        <v>3.57</v>
      </c>
      <c r="J46" s="45">
        <v>5</v>
      </c>
      <c r="K46" s="44" t="s">
        <v>25</v>
      </c>
      <c r="L46" s="44" t="s">
        <v>25</v>
      </c>
      <c r="M46" s="44" t="s">
        <v>25</v>
      </c>
      <c r="N46" s="45" t="s">
        <v>25</v>
      </c>
      <c r="O46" s="45">
        <f t="shared" si="5"/>
        <v>209</v>
      </c>
    </row>
    <row r="47" spans="1:16" x14ac:dyDescent="0.2">
      <c r="A47" s="97"/>
      <c r="B47" s="49" t="s">
        <v>27</v>
      </c>
      <c r="C47" s="44">
        <v>96.19</v>
      </c>
      <c r="D47" s="44">
        <v>93.78</v>
      </c>
      <c r="E47" s="44">
        <v>98.61</v>
      </c>
      <c r="F47" s="45">
        <v>220</v>
      </c>
      <c r="G47" s="46" t="s">
        <v>220</v>
      </c>
      <c r="H47" s="44">
        <v>1.39</v>
      </c>
      <c r="I47" s="44">
        <v>6.22</v>
      </c>
      <c r="J47" s="45">
        <v>10</v>
      </c>
      <c r="K47" s="44" t="s">
        <v>25</v>
      </c>
      <c r="L47" s="44" t="s">
        <v>25</v>
      </c>
      <c r="M47" s="44" t="s">
        <v>25</v>
      </c>
      <c r="N47" s="45" t="s">
        <v>25</v>
      </c>
      <c r="O47" s="45">
        <f t="shared" si="5"/>
        <v>230</v>
      </c>
    </row>
    <row r="48" spans="1:16" x14ac:dyDescent="0.2">
      <c r="A48" s="97"/>
      <c r="B48" s="49" t="s">
        <v>28</v>
      </c>
      <c r="C48" s="44">
        <v>91.38</v>
      </c>
      <c r="D48" s="44">
        <v>85.98</v>
      </c>
      <c r="E48" s="44">
        <v>96.78</v>
      </c>
      <c r="F48" s="45">
        <v>122</v>
      </c>
      <c r="G48" s="46" t="s">
        <v>379</v>
      </c>
      <c r="H48" s="44">
        <v>3.22</v>
      </c>
      <c r="I48" s="44">
        <v>14.02</v>
      </c>
      <c r="J48" s="45">
        <v>13</v>
      </c>
      <c r="K48" s="44" t="s">
        <v>25</v>
      </c>
      <c r="L48" s="44" t="s">
        <v>25</v>
      </c>
      <c r="M48" s="44" t="s">
        <v>25</v>
      </c>
      <c r="N48" s="45" t="s">
        <v>25</v>
      </c>
      <c r="O48" s="45">
        <f t="shared" si="5"/>
        <v>135</v>
      </c>
    </row>
    <row r="49" spans="1:15" x14ac:dyDescent="0.2">
      <c r="A49" s="97"/>
      <c r="B49" s="49" t="s">
        <v>29</v>
      </c>
      <c r="C49" s="44">
        <v>98.85</v>
      </c>
      <c r="D49" s="44">
        <v>96.59</v>
      </c>
      <c r="E49" s="44">
        <v>100</v>
      </c>
      <c r="F49" s="45">
        <v>64</v>
      </c>
      <c r="G49" s="44" t="s">
        <v>25</v>
      </c>
      <c r="H49" s="44">
        <v>0</v>
      </c>
      <c r="I49" s="44">
        <v>3.41</v>
      </c>
      <c r="J49" s="45">
        <v>1</v>
      </c>
      <c r="K49" s="44" t="s">
        <v>25</v>
      </c>
      <c r="L49" s="44" t="s">
        <v>25</v>
      </c>
      <c r="M49" s="44" t="s">
        <v>25</v>
      </c>
      <c r="N49" s="45" t="s">
        <v>25</v>
      </c>
      <c r="O49" s="45">
        <f t="shared" si="5"/>
        <v>65</v>
      </c>
    </row>
    <row r="50" spans="1:15" x14ac:dyDescent="0.2">
      <c r="A50" s="2" t="s">
        <v>195</v>
      </c>
    </row>
    <row r="51" spans="1:15" x14ac:dyDescent="0.2">
      <c r="A51" s="2" t="s">
        <v>298</v>
      </c>
      <c r="O51" s="4" t="s">
        <v>433</v>
      </c>
    </row>
    <row r="55" spans="1:15" s="22" customFormat="1" x14ac:dyDescent="0.2">
      <c r="A55" s="28"/>
    </row>
    <row r="56" spans="1:15" s="31" customFormat="1" x14ac:dyDescent="0.2">
      <c r="A56" s="34"/>
    </row>
    <row r="57" spans="1:15" s="31" customFormat="1" x14ac:dyDescent="0.2">
      <c r="A57" s="34"/>
    </row>
    <row r="58" spans="1:15" s="32" customFormat="1" x14ac:dyDescent="0.2">
      <c r="A58" s="35"/>
    </row>
    <row r="68" s="28" customFormat="1" x14ac:dyDescent="0.2"/>
    <row r="69" s="34" customFormat="1" x14ac:dyDescent="0.2"/>
    <row r="70" s="34" customFormat="1" x14ac:dyDescent="0.2"/>
    <row r="71" s="35" customFormat="1" x14ac:dyDescent="0.2"/>
    <row r="81" s="28" customFormat="1" x14ac:dyDescent="0.2"/>
    <row r="82" s="34" customFormat="1" x14ac:dyDescent="0.2"/>
    <row r="83" s="34" customFormat="1" x14ac:dyDescent="0.2"/>
    <row r="84" s="35" customFormat="1" x14ac:dyDescent="0.2"/>
    <row r="94" s="28" customFormat="1" x14ac:dyDescent="0.2"/>
    <row r="95" s="34" customFormat="1" x14ac:dyDescent="0.2"/>
    <row r="96" s="34" customFormat="1" x14ac:dyDescent="0.2"/>
    <row r="97" s="35" customFormat="1" x14ac:dyDescent="0.2"/>
  </sheetData>
  <mergeCells count="48">
    <mergeCell ref="H40:I40"/>
    <mergeCell ref="C1:O1"/>
    <mergeCell ref="P1:AB1"/>
    <mergeCell ref="Y4:Z4"/>
    <mergeCell ref="P2:AB2"/>
    <mergeCell ref="P3:S3"/>
    <mergeCell ref="T3:W3"/>
    <mergeCell ref="X3:AA3"/>
    <mergeCell ref="AB3:AB4"/>
    <mergeCell ref="D4:E4"/>
    <mergeCell ref="H4:I4"/>
    <mergeCell ref="C2:O2"/>
    <mergeCell ref="C3:F3"/>
    <mergeCell ref="G3:J3"/>
    <mergeCell ref="K3:N3"/>
    <mergeCell ref="O3:O4"/>
    <mergeCell ref="A1:B4"/>
    <mergeCell ref="A5:A6"/>
    <mergeCell ref="A15:A16"/>
    <mergeCell ref="A13:A14"/>
    <mergeCell ref="L40:M40"/>
    <mergeCell ref="C25:O25"/>
    <mergeCell ref="C37:O37"/>
    <mergeCell ref="C38:O38"/>
    <mergeCell ref="A7:A8"/>
    <mergeCell ref="A10:A12"/>
    <mergeCell ref="A17:A18"/>
    <mergeCell ref="C24:O24"/>
    <mergeCell ref="A19:A20"/>
    <mergeCell ref="A24:B27"/>
    <mergeCell ref="A37:B40"/>
    <mergeCell ref="D40:E40"/>
    <mergeCell ref="A41:A49"/>
    <mergeCell ref="D27:E27"/>
    <mergeCell ref="L4:M4"/>
    <mergeCell ref="Q4:R4"/>
    <mergeCell ref="U4:V4"/>
    <mergeCell ref="A28:A36"/>
    <mergeCell ref="C26:F26"/>
    <mergeCell ref="G26:J26"/>
    <mergeCell ref="K26:N26"/>
    <mergeCell ref="C39:F39"/>
    <mergeCell ref="G39:J39"/>
    <mergeCell ref="K39:N39"/>
    <mergeCell ref="O26:O27"/>
    <mergeCell ref="H27:I27"/>
    <mergeCell ref="L27:M27"/>
    <mergeCell ref="O39:O40"/>
  </mergeCells>
  <pageMargins left="0.59055118110236227" right="0.39370078740157483" top="0.98425196850393704" bottom="0.59055118110236227" header="0.31496062992125984" footer="0.31496062992125984"/>
  <pageSetup paperSize="9" scale="78" fitToWidth="2" orientation="landscape" r:id="rId1"/>
  <headerFooter>
    <oddHeader>&amp;R&amp;G</oddHeader>
    <oddFooter>&amp;L&amp;8&amp;F-&amp;A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7"/>
  <sheetViews>
    <sheetView zoomScaleNormal="100" workbookViewId="0">
      <selection activeCell="F9" sqref="F9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4" width="8.7109375" style="2" customWidth="1"/>
    <col min="15" max="15" width="10.140625" style="2" customWidth="1"/>
    <col min="16" max="27" width="8.7109375" style="2" customWidth="1"/>
    <col min="28" max="28" width="10.7109375" style="2" customWidth="1"/>
    <col min="29" max="74" width="8.7109375" style="2" customWidth="1"/>
    <col min="75" max="87" width="10.42578125" style="2" customWidth="1"/>
    <col min="88" max="16384" width="11.42578125" style="2"/>
  </cols>
  <sheetData>
    <row r="1" spans="1:58" s="8" customFormat="1" ht="12.75" customHeight="1" x14ac:dyDescent="0.2">
      <c r="A1" s="85" t="s">
        <v>0</v>
      </c>
      <c r="B1" s="86"/>
      <c r="C1" s="98" t="s">
        <v>178</v>
      </c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 t="s">
        <v>178</v>
      </c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1" t="s">
        <v>429</v>
      </c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78" customFormat="1" ht="25.5" customHeight="1" x14ac:dyDescent="0.2">
      <c r="A3" s="85"/>
      <c r="B3" s="86"/>
      <c r="C3" s="116" t="s">
        <v>148</v>
      </c>
      <c r="D3" s="117"/>
      <c r="E3" s="117"/>
      <c r="F3" s="117"/>
      <c r="G3" s="116" t="s">
        <v>147</v>
      </c>
      <c r="H3" s="117"/>
      <c r="I3" s="117"/>
      <c r="J3" s="117"/>
      <c r="K3" s="118" t="s">
        <v>149</v>
      </c>
      <c r="L3" s="118"/>
      <c r="M3" s="118"/>
      <c r="N3" s="118"/>
      <c r="O3" s="82" t="s">
        <v>5</v>
      </c>
      <c r="P3" s="116" t="s">
        <v>148</v>
      </c>
      <c r="Q3" s="117"/>
      <c r="R3" s="117"/>
      <c r="S3" s="117"/>
      <c r="T3" s="116" t="s">
        <v>147</v>
      </c>
      <c r="U3" s="117"/>
      <c r="V3" s="117"/>
      <c r="W3" s="117"/>
      <c r="X3" s="118" t="s">
        <v>149</v>
      </c>
      <c r="Y3" s="118"/>
      <c r="Z3" s="118"/>
      <c r="AA3" s="118"/>
      <c r="AB3" s="82" t="s">
        <v>5</v>
      </c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7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16" t="s">
        <v>6</v>
      </c>
      <c r="L4" s="100" t="s">
        <v>88</v>
      </c>
      <c r="M4" s="100"/>
      <c r="N4" s="16" t="s">
        <v>89</v>
      </c>
      <c r="O4" s="84"/>
      <c r="P4" s="16" t="s">
        <v>6</v>
      </c>
      <c r="Q4" s="100" t="s">
        <v>88</v>
      </c>
      <c r="R4" s="100"/>
      <c r="S4" s="16" t="s">
        <v>89</v>
      </c>
      <c r="T4" s="16" t="s">
        <v>6</v>
      </c>
      <c r="U4" s="100" t="s">
        <v>88</v>
      </c>
      <c r="V4" s="100"/>
      <c r="W4" s="16" t="s">
        <v>89</v>
      </c>
      <c r="X4" s="16" t="s">
        <v>6</v>
      </c>
      <c r="Y4" s="100" t="s">
        <v>88</v>
      </c>
      <c r="Z4" s="100"/>
      <c r="AA4" s="16" t="s">
        <v>89</v>
      </c>
      <c r="AB4" s="84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39"/>
      <c r="B5" s="39" t="s">
        <v>8</v>
      </c>
      <c r="C5" s="40">
        <v>93.1</v>
      </c>
      <c r="D5" s="40">
        <v>91.37</v>
      </c>
      <c r="E5" s="40">
        <v>94.83</v>
      </c>
      <c r="F5" s="41">
        <v>938</v>
      </c>
      <c r="G5" s="40">
        <v>6.79</v>
      </c>
      <c r="H5" s="40">
        <v>5.07</v>
      </c>
      <c r="I5" s="40">
        <v>8.51</v>
      </c>
      <c r="J5" s="41">
        <v>63</v>
      </c>
      <c r="K5" s="40" t="s">
        <v>25</v>
      </c>
      <c r="L5" s="40">
        <v>0</v>
      </c>
      <c r="M5" s="40">
        <v>0.34</v>
      </c>
      <c r="N5" s="41">
        <v>1</v>
      </c>
      <c r="O5" s="41">
        <v>1002</v>
      </c>
      <c r="P5" s="40">
        <v>92.66</v>
      </c>
      <c r="Q5" s="40">
        <v>91.51</v>
      </c>
      <c r="R5" s="40">
        <v>93.81</v>
      </c>
      <c r="S5" s="41">
        <v>2762</v>
      </c>
      <c r="T5" s="40">
        <v>7.25</v>
      </c>
      <c r="U5" s="40">
        <v>6.1</v>
      </c>
      <c r="V5" s="40">
        <v>8.4</v>
      </c>
      <c r="W5" s="41">
        <v>194</v>
      </c>
      <c r="X5" s="40" t="s">
        <v>25</v>
      </c>
      <c r="Y5" s="40">
        <v>0</v>
      </c>
      <c r="Z5" s="40">
        <v>0.2</v>
      </c>
      <c r="AA5" s="41">
        <v>3</v>
      </c>
      <c r="AB5" s="41">
        <v>2959</v>
      </c>
    </row>
    <row r="6" spans="1:58" s="3" customFormat="1" ht="12" customHeight="1" x14ac:dyDescent="0.2">
      <c r="A6" s="96" t="s">
        <v>9</v>
      </c>
      <c r="B6" s="43" t="s">
        <v>10</v>
      </c>
      <c r="C6" s="44">
        <v>92.02</v>
      </c>
      <c r="D6" s="44">
        <v>89.22</v>
      </c>
      <c r="E6" s="44">
        <v>94.83</v>
      </c>
      <c r="F6" s="45">
        <v>407</v>
      </c>
      <c r="G6" s="44">
        <v>7.98</v>
      </c>
      <c r="H6" s="44">
        <v>5.17</v>
      </c>
      <c r="I6" s="44">
        <v>10.78</v>
      </c>
      <c r="J6" s="45">
        <v>32</v>
      </c>
      <c r="K6" s="44" t="s">
        <v>25</v>
      </c>
      <c r="L6" s="44" t="s">
        <v>25</v>
      </c>
      <c r="M6" s="44" t="s">
        <v>25</v>
      </c>
      <c r="N6" s="45" t="s">
        <v>25</v>
      </c>
      <c r="O6" s="45">
        <v>439</v>
      </c>
      <c r="P6" s="44">
        <v>90.96</v>
      </c>
      <c r="Q6" s="44">
        <v>89.08</v>
      </c>
      <c r="R6" s="44">
        <v>92.83</v>
      </c>
      <c r="S6" s="45">
        <v>1289</v>
      </c>
      <c r="T6" s="44">
        <v>8.9700000000000006</v>
      </c>
      <c r="U6" s="44">
        <v>7.1</v>
      </c>
      <c r="V6" s="44">
        <v>10.84</v>
      </c>
      <c r="W6" s="45">
        <v>113</v>
      </c>
      <c r="X6" s="44" t="s">
        <v>25</v>
      </c>
      <c r="Y6" s="44">
        <v>0</v>
      </c>
      <c r="Z6" s="44">
        <v>0.22</v>
      </c>
      <c r="AA6" s="45">
        <v>1</v>
      </c>
      <c r="AB6" s="45">
        <v>1403</v>
      </c>
    </row>
    <row r="7" spans="1:58" s="3" customFormat="1" ht="12" customHeight="1" x14ac:dyDescent="0.2">
      <c r="A7" s="97"/>
      <c r="B7" s="43" t="s">
        <v>11</v>
      </c>
      <c r="C7" s="44">
        <v>93.93</v>
      </c>
      <c r="D7" s="44">
        <v>91.76</v>
      </c>
      <c r="E7" s="44">
        <v>96.1</v>
      </c>
      <c r="F7" s="45">
        <v>531</v>
      </c>
      <c r="G7" s="44">
        <v>5.87</v>
      </c>
      <c r="H7" s="44">
        <v>3.73</v>
      </c>
      <c r="I7" s="44">
        <v>8.01</v>
      </c>
      <c r="J7" s="45">
        <v>31</v>
      </c>
      <c r="K7" s="44" t="s">
        <v>25</v>
      </c>
      <c r="L7" s="44">
        <v>0</v>
      </c>
      <c r="M7" s="44">
        <v>0.6</v>
      </c>
      <c r="N7" s="45">
        <v>1</v>
      </c>
      <c r="O7" s="45">
        <v>563</v>
      </c>
      <c r="P7" s="44">
        <v>94.21</v>
      </c>
      <c r="Q7" s="44">
        <v>92.82</v>
      </c>
      <c r="R7" s="44">
        <v>95.59</v>
      </c>
      <c r="S7" s="45">
        <v>1473</v>
      </c>
      <c r="T7" s="44">
        <v>5.68</v>
      </c>
      <c r="U7" s="44">
        <v>4.3</v>
      </c>
      <c r="V7" s="44">
        <v>7.06</v>
      </c>
      <c r="W7" s="45">
        <v>81</v>
      </c>
      <c r="X7" s="44" t="s">
        <v>25</v>
      </c>
      <c r="Y7" s="44">
        <v>0</v>
      </c>
      <c r="Z7" s="44">
        <v>0.27</v>
      </c>
      <c r="AA7" s="45">
        <v>2</v>
      </c>
      <c r="AB7" s="45">
        <v>1556</v>
      </c>
    </row>
    <row r="8" spans="1:58" s="3" customFormat="1" ht="12" customHeight="1" x14ac:dyDescent="0.2">
      <c r="A8" s="67" t="s">
        <v>12</v>
      </c>
      <c r="B8" s="47" t="s">
        <v>152</v>
      </c>
      <c r="C8" s="44">
        <v>93.1</v>
      </c>
      <c r="D8" s="44">
        <v>91.37</v>
      </c>
      <c r="E8" s="44">
        <v>94.83</v>
      </c>
      <c r="F8" s="45">
        <v>938</v>
      </c>
      <c r="G8" s="44">
        <v>6.79</v>
      </c>
      <c r="H8" s="44">
        <v>5.07</v>
      </c>
      <c r="I8" s="44">
        <v>8.51</v>
      </c>
      <c r="J8" s="45">
        <v>63</v>
      </c>
      <c r="K8" s="44" t="s">
        <v>25</v>
      </c>
      <c r="L8" s="44">
        <v>0</v>
      </c>
      <c r="M8" s="44">
        <v>0.34</v>
      </c>
      <c r="N8" s="45">
        <v>1</v>
      </c>
      <c r="O8" s="45">
        <v>1002</v>
      </c>
      <c r="P8" s="44">
        <v>92.66</v>
      </c>
      <c r="Q8" s="44">
        <v>91.51</v>
      </c>
      <c r="R8" s="44">
        <v>93.81</v>
      </c>
      <c r="S8" s="45">
        <v>2762</v>
      </c>
      <c r="T8" s="44">
        <v>7.25</v>
      </c>
      <c r="U8" s="44">
        <v>6.1</v>
      </c>
      <c r="V8" s="44">
        <v>8.4</v>
      </c>
      <c r="W8" s="45">
        <v>194</v>
      </c>
      <c r="X8" s="44" t="s">
        <v>25</v>
      </c>
      <c r="Y8" s="44">
        <v>0</v>
      </c>
      <c r="Z8" s="44">
        <v>0.2</v>
      </c>
      <c r="AA8" s="45">
        <v>3</v>
      </c>
      <c r="AB8" s="45">
        <v>2959</v>
      </c>
    </row>
    <row r="9" spans="1:58" s="3" customFormat="1" ht="12" customHeight="1" x14ac:dyDescent="0.2">
      <c r="A9" s="96" t="s">
        <v>15</v>
      </c>
      <c r="B9" s="47" t="s">
        <v>87</v>
      </c>
      <c r="C9" s="44">
        <v>98.69</v>
      </c>
      <c r="D9" s="44">
        <v>97.17</v>
      </c>
      <c r="E9" s="44">
        <v>100</v>
      </c>
      <c r="F9" s="45">
        <v>202</v>
      </c>
      <c r="G9" s="44" t="s">
        <v>25</v>
      </c>
      <c r="H9" s="44">
        <v>0</v>
      </c>
      <c r="I9" s="44">
        <v>2.83</v>
      </c>
      <c r="J9" s="45">
        <v>3</v>
      </c>
      <c r="K9" s="44" t="s">
        <v>25</v>
      </c>
      <c r="L9" s="44" t="s">
        <v>25</v>
      </c>
      <c r="M9" s="44" t="s">
        <v>25</v>
      </c>
      <c r="N9" s="45" t="s">
        <v>25</v>
      </c>
      <c r="O9" s="45">
        <v>205</v>
      </c>
      <c r="P9" s="44">
        <v>98.51</v>
      </c>
      <c r="Q9" s="44">
        <v>97.25</v>
      </c>
      <c r="R9" s="44">
        <v>99.77</v>
      </c>
      <c r="S9" s="45">
        <v>551</v>
      </c>
      <c r="T9" s="44" t="s">
        <v>25</v>
      </c>
      <c r="U9" s="44">
        <v>0.23</v>
      </c>
      <c r="V9" s="44">
        <v>2.75</v>
      </c>
      <c r="W9" s="45">
        <v>8</v>
      </c>
      <c r="X9" s="44" t="s">
        <v>25</v>
      </c>
      <c r="Y9" s="44" t="s">
        <v>25</v>
      </c>
      <c r="Z9" s="44" t="s">
        <v>25</v>
      </c>
      <c r="AA9" s="45" t="s">
        <v>25</v>
      </c>
      <c r="AB9" s="45">
        <v>559</v>
      </c>
    </row>
    <row r="10" spans="1:58" s="3" customFormat="1" ht="12" customHeight="1" x14ac:dyDescent="0.2">
      <c r="A10" s="97"/>
      <c r="B10" s="47" t="s">
        <v>86</v>
      </c>
      <c r="C10" s="44">
        <v>93.36</v>
      </c>
      <c r="D10" s="44">
        <v>90.94</v>
      </c>
      <c r="E10" s="44">
        <v>95.78</v>
      </c>
      <c r="F10" s="45">
        <v>508</v>
      </c>
      <c r="G10" s="44">
        <v>6.43</v>
      </c>
      <c r="H10" s="44">
        <v>4.04</v>
      </c>
      <c r="I10" s="44">
        <v>8.82</v>
      </c>
      <c r="J10" s="45">
        <v>30</v>
      </c>
      <c r="K10" s="44" t="s">
        <v>25</v>
      </c>
      <c r="L10" s="44">
        <v>0</v>
      </c>
      <c r="M10" s="44">
        <v>0.62</v>
      </c>
      <c r="N10" s="45">
        <v>1</v>
      </c>
      <c r="O10" s="45">
        <v>539</v>
      </c>
      <c r="P10" s="44">
        <v>93.84</v>
      </c>
      <c r="Q10" s="44">
        <v>92.43</v>
      </c>
      <c r="R10" s="44">
        <v>95.24</v>
      </c>
      <c r="S10" s="45">
        <v>1489</v>
      </c>
      <c r="T10" s="44">
        <v>5.98</v>
      </c>
      <c r="U10" s="44">
        <v>4.59</v>
      </c>
      <c r="V10" s="44">
        <v>7.38</v>
      </c>
      <c r="W10" s="45">
        <v>86</v>
      </c>
      <c r="X10" s="44" t="s">
        <v>25</v>
      </c>
      <c r="Y10" s="44">
        <v>0</v>
      </c>
      <c r="Z10" s="44">
        <v>0.38</v>
      </c>
      <c r="AA10" s="45">
        <v>3</v>
      </c>
      <c r="AB10" s="45">
        <v>1578</v>
      </c>
    </row>
    <row r="11" spans="1:58" s="3" customFormat="1" ht="12" customHeight="1" x14ac:dyDescent="0.2">
      <c r="A11" s="97"/>
      <c r="B11" s="43" t="s">
        <v>16</v>
      </c>
      <c r="C11" s="44">
        <v>88.37</v>
      </c>
      <c r="D11" s="44">
        <v>84.3</v>
      </c>
      <c r="E11" s="44">
        <v>92.44</v>
      </c>
      <c r="F11" s="45">
        <v>226</v>
      </c>
      <c r="G11" s="44">
        <v>11.63</v>
      </c>
      <c r="H11" s="44">
        <v>7.56</v>
      </c>
      <c r="I11" s="44">
        <v>15.7</v>
      </c>
      <c r="J11" s="45">
        <v>30</v>
      </c>
      <c r="K11" s="44" t="s">
        <v>25</v>
      </c>
      <c r="L11" s="44" t="s">
        <v>25</v>
      </c>
      <c r="M11" s="44" t="s">
        <v>25</v>
      </c>
      <c r="N11" s="45" t="s">
        <v>25</v>
      </c>
      <c r="O11" s="45">
        <v>256</v>
      </c>
      <c r="P11" s="44">
        <v>87.01</v>
      </c>
      <c r="Q11" s="44">
        <v>84.18</v>
      </c>
      <c r="R11" s="44">
        <v>89.84</v>
      </c>
      <c r="S11" s="45">
        <v>717</v>
      </c>
      <c r="T11" s="44">
        <v>12.99</v>
      </c>
      <c r="U11" s="44">
        <v>10.16</v>
      </c>
      <c r="V11" s="44">
        <v>15.82</v>
      </c>
      <c r="W11" s="45">
        <v>100</v>
      </c>
      <c r="X11" s="44" t="s">
        <v>25</v>
      </c>
      <c r="Y11" s="44" t="s">
        <v>25</v>
      </c>
      <c r="Z11" s="44" t="s">
        <v>25</v>
      </c>
      <c r="AA11" s="45" t="s">
        <v>25</v>
      </c>
      <c r="AB11" s="45">
        <v>817</v>
      </c>
    </row>
    <row r="12" spans="1:58" s="3" customFormat="1" ht="12" customHeight="1" x14ac:dyDescent="0.2">
      <c r="A12" s="94" t="s">
        <v>17</v>
      </c>
      <c r="B12" s="47" t="s">
        <v>85</v>
      </c>
      <c r="C12" s="44">
        <v>92.28</v>
      </c>
      <c r="D12" s="44">
        <v>90.07</v>
      </c>
      <c r="E12" s="44">
        <v>94.48</v>
      </c>
      <c r="F12" s="45">
        <v>658</v>
      </c>
      <c r="G12" s="44">
        <v>7.56</v>
      </c>
      <c r="H12" s="44">
        <v>5.38</v>
      </c>
      <c r="I12" s="44">
        <v>9.74</v>
      </c>
      <c r="J12" s="45">
        <v>48</v>
      </c>
      <c r="K12" s="44" t="s">
        <v>25</v>
      </c>
      <c r="L12" s="44">
        <v>0</v>
      </c>
      <c r="M12" s="44">
        <v>0.49</v>
      </c>
      <c r="N12" s="45">
        <v>1</v>
      </c>
      <c r="O12" s="45">
        <v>707</v>
      </c>
      <c r="P12" s="44">
        <v>92.08</v>
      </c>
      <c r="Q12" s="44">
        <v>90.69</v>
      </c>
      <c r="R12" s="44">
        <v>93.46</v>
      </c>
      <c r="S12" s="45">
        <v>2130</v>
      </c>
      <c r="T12" s="44">
        <v>7.8</v>
      </c>
      <c r="U12" s="44">
        <v>6.42</v>
      </c>
      <c r="V12" s="44">
        <v>9.18</v>
      </c>
      <c r="W12" s="45">
        <v>157</v>
      </c>
      <c r="X12" s="44" t="s">
        <v>25</v>
      </c>
      <c r="Y12" s="44">
        <v>0</v>
      </c>
      <c r="Z12" s="44">
        <v>0.26</v>
      </c>
      <c r="AA12" s="45">
        <v>3</v>
      </c>
      <c r="AB12" s="45">
        <v>2290</v>
      </c>
    </row>
    <row r="13" spans="1:58" s="3" customFormat="1" ht="12" customHeight="1" x14ac:dyDescent="0.2">
      <c r="A13" s="94"/>
      <c r="B13" s="47" t="s">
        <v>84</v>
      </c>
      <c r="C13" s="44">
        <v>94.78</v>
      </c>
      <c r="D13" s="44">
        <v>91.95</v>
      </c>
      <c r="E13" s="44">
        <v>97.61</v>
      </c>
      <c r="F13" s="45">
        <v>253</v>
      </c>
      <c r="G13" s="46" t="s">
        <v>374</v>
      </c>
      <c r="H13" s="44">
        <v>2.39</v>
      </c>
      <c r="I13" s="44">
        <v>8.0500000000000007</v>
      </c>
      <c r="J13" s="45">
        <v>14</v>
      </c>
      <c r="K13" s="44" t="s">
        <v>25</v>
      </c>
      <c r="L13" s="44" t="s">
        <v>25</v>
      </c>
      <c r="M13" s="44" t="s">
        <v>25</v>
      </c>
      <c r="N13" s="45" t="s">
        <v>25</v>
      </c>
      <c r="O13" s="45">
        <v>267</v>
      </c>
      <c r="P13" s="44">
        <v>93.99</v>
      </c>
      <c r="Q13" s="44">
        <v>91.81</v>
      </c>
      <c r="R13" s="44">
        <v>96.18</v>
      </c>
      <c r="S13" s="45">
        <v>536</v>
      </c>
      <c r="T13" s="44">
        <v>6.01</v>
      </c>
      <c r="U13" s="44">
        <v>3.82</v>
      </c>
      <c r="V13" s="44">
        <v>8.19</v>
      </c>
      <c r="W13" s="45">
        <v>35</v>
      </c>
      <c r="X13" s="44" t="s">
        <v>25</v>
      </c>
      <c r="Y13" s="44" t="s">
        <v>25</v>
      </c>
      <c r="Z13" s="44" t="s">
        <v>25</v>
      </c>
      <c r="AA13" s="45" t="s">
        <v>25</v>
      </c>
      <c r="AB13" s="45">
        <v>571</v>
      </c>
    </row>
    <row r="14" spans="1:58" s="3" customFormat="1" ht="12" customHeight="1" x14ac:dyDescent="0.2">
      <c r="A14" s="94" t="s">
        <v>19</v>
      </c>
      <c r="B14" s="47" t="s">
        <v>20</v>
      </c>
      <c r="C14" s="44">
        <v>92.95</v>
      </c>
      <c r="D14" s="44">
        <v>90.89</v>
      </c>
      <c r="E14" s="44">
        <v>95</v>
      </c>
      <c r="F14" s="45">
        <v>650</v>
      </c>
      <c r="G14" s="44">
        <v>6.89</v>
      </c>
      <c r="H14" s="44">
        <v>4.8600000000000003</v>
      </c>
      <c r="I14" s="44">
        <v>8.92</v>
      </c>
      <c r="J14" s="45">
        <v>45</v>
      </c>
      <c r="K14" s="44" t="s">
        <v>25</v>
      </c>
      <c r="L14" s="44">
        <v>0</v>
      </c>
      <c r="M14" s="44">
        <v>0.48</v>
      </c>
      <c r="N14" s="45">
        <v>1</v>
      </c>
      <c r="O14" s="45">
        <v>696</v>
      </c>
      <c r="P14" s="44">
        <v>91.91</v>
      </c>
      <c r="Q14" s="44">
        <v>90.46</v>
      </c>
      <c r="R14" s="44">
        <v>93.36</v>
      </c>
      <c r="S14" s="45">
        <v>1848</v>
      </c>
      <c r="T14" s="44">
        <v>7.96</v>
      </c>
      <c r="U14" s="44">
        <v>6.52</v>
      </c>
      <c r="V14" s="44">
        <v>9.41</v>
      </c>
      <c r="W14" s="45">
        <v>142</v>
      </c>
      <c r="X14" s="44" t="s">
        <v>25</v>
      </c>
      <c r="Y14" s="44">
        <v>0</v>
      </c>
      <c r="Z14" s="44">
        <v>0.28000000000000003</v>
      </c>
      <c r="AA14" s="45">
        <v>3</v>
      </c>
      <c r="AB14" s="45">
        <v>1993</v>
      </c>
    </row>
    <row r="15" spans="1:58" s="3" customFormat="1" ht="12" customHeight="1" x14ac:dyDescent="0.2">
      <c r="A15" s="94"/>
      <c r="B15" s="47" t="s">
        <v>21</v>
      </c>
      <c r="C15" s="44">
        <v>93.45</v>
      </c>
      <c r="D15" s="44">
        <v>90.24</v>
      </c>
      <c r="E15" s="44">
        <v>96.67</v>
      </c>
      <c r="F15" s="45">
        <v>288</v>
      </c>
      <c r="G15" s="46" t="s">
        <v>380</v>
      </c>
      <c r="H15" s="44">
        <v>3.33</v>
      </c>
      <c r="I15" s="44">
        <v>9.76</v>
      </c>
      <c r="J15" s="45">
        <v>18</v>
      </c>
      <c r="K15" s="44" t="s">
        <v>25</v>
      </c>
      <c r="L15" s="44" t="s">
        <v>25</v>
      </c>
      <c r="M15" s="44" t="s">
        <v>25</v>
      </c>
      <c r="N15" s="45" t="s">
        <v>25</v>
      </c>
      <c r="O15" s="45">
        <v>306</v>
      </c>
      <c r="P15" s="44">
        <v>94.7</v>
      </c>
      <c r="Q15" s="44">
        <v>93.03</v>
      </c>
      <c r="R15" s="44">
        <v>96.36</v>
      </c>
      <c r="S15" s="45">
        <v>914</v>
      </c>
      <c r="T15" s="44">
        <v>5.3</v>
      </c>
      <c r="U15" s="44">
        <v>3.64</v>
      </c>
      <c r="V15" s="44">
        <v>6.97</v>
      </c>
      <c r="W15" s="45">
        <v>52</v>
      </c>
      <c r="X15" s="44" t="s">
        <v>25</v>
      </c>
      <c r="Y15" s="44" t="s">
        <v>25</v>
      </c>
      <c r="Z15" s="44" t="s">
        <v>25</v>
      </c>
      <c r="AA15" s="45" t="s">
        <v>25</v>
      </c>
      <c r="AB15" s="45">
        <v>966</v>
      </c>
    </row>
    <row r="16" spans="1:58" s="3" customFormat="1" ht="12" customHeight="1" x14ac:dyDescent="0.2">
      <c r="A16" s="94" t="s">
        <v>22</v>
      </c>
      <c r="B16" s="47" t="s">
        <v>83</v>
      </c>
      <c r="C16" s="44">
        <v>93.73</v>
      </c>
      <c r="D16" s="44">
        <v>90.45</v>
      </c>
      <c r="E16" s="44">
        <v>97.02</v>
      </c>
      <c r="F16" s="45">
        <v>247</v>
      </c>
      <c r="G16" s="46" t="s">
        <v>221</v>
      </c>
      <c r="H16" s="44">
        <v>2.66</v>
      </c>
      <c r="I16" s="44">
        <v>9.07</v>
      </c>
      <c r="J16" s="45">
        <v>15</v>
      </c>
      <c r="K16" s="44" t="s">
        <v>25</v>
      </c>
      <c r="L16" s="44">
        <v>0</v>
      </c>
      <c r="M16" s="44">
        <v>1.18</v>
      </c>
      <c r="N16" s="45">
        <v>1</v>
      </c>
      <c r="O16" s="45">
        <v>263</v>
      </c>
      <c r="P16" s="44">
        <v>90.94</v>
      </c>
      <c r="Q16" s="44">
        <v>88.34</v>
      </c>
      <c r="R16" s="44">
        <v>93.54</v>
      </c>
      <c r="S16" s="45">
        <v>655</v>
      </c>
      <c r="T16" s="44">
        <v>8.6999999999999993</v>
      </c>
      <c r="U16" s="44">
        <v>6.13</v>
      </c>
      <c r="V16" s="44">
        <v>11.28</v>
      </c>
      <c r="W16" s="45">
        <v>56</v>
      </c>
      <c r="X16" s="44" t="s">
        <v>25</v>
      </c>
      <c r="Y16" s="44">
        <v>0</v>
      </c>
      <c r="Z16" s="44">
        <v>0.76</v>
      </c>
      <c r="AA16" s="45">
        <v>3</v>
      </c>
      <c r="AB16" s="45">
        <v>714</v>
      </c>
    </row>
    <row r="17" spans="1:28" s="3" customFormat="1" ht="12" customHeight="1" x14ac:dyDescent="0.2">
      <c r="A17" s="94"/>
      <c r="B17" s="47" t="s">
        <v>82</v>
      </c>
      <c r="C17" s="44">
        <v>93.89</v>
      </c>
      <c r="D17" s="44">
        <v>91.89</v>
      </c>
      <c r="E17" s="44">
        <v>95.88</v>
      </c>
      <c r="F17" s="45">
        <v>585</v>
      </c>
      <c r="G17" s="44">
        <v>6.11</v>
      </c>
      <c r="H17" s="44">
        <v>4.12</v>
      </c>
      <c r="I17" s="44">
        <v>8.11</v>
      </c>
      <c r="J17" s="45">
        <v>36</v>
      </c>
      <c r="K17" s="44" t="s">
        <v>25</v>
      </c>
      <c r="L17" s="44" t="s">
        <v>25</v>
      </c>
      <c r="M17" s="44" t="s">
        <v>25</v>
      </c>
      <c r="N17" s="45" t="s">
        <v>25</v>
      </c>
      <c r="O17" s="45">
        <v>621</v>
      </c>
      <c r="P17" s="44">
        <v>94.23</v>
      </c>
      <c r="Q17" s="44">
        <v>92.98</v>
      </c>
      <c r="R17" s="44">
        <v>95.48</v>
      </c>
      <c r="S17" s="45">
        <v>1847</v>
      </c>
      <c r="T17" s="44">
        <v>5.77</v>
      </c>
      <c r="U17" s="44">
        <v>4.5199999999999996</v>
      </c>
      <c r="V17" s="44">
        <v>7.02</v>
      </c>
      <c r="W17" s="45">
        <v>107</v>
      </c>
      <c r="X17" s="44" t="s">
        <v>25</v>
      </c>
      <c r="Y17" s="44" t="s">
        <v>25</v>
      </c>
      <c r="Z17" s="44" t="s">
        <v>25</v>
      </c>
      <c r="AA17" s="45" t="s">
        <v>25</v>
      </c>
      <c r="AB17" s="45">
        <v>1954</v>
      </c>
    </row>
    <row r="18" spans="1:28" s="3" customFormat="1" ht="12" customHeight="1" x14ac:dyDescent="0.2">
      <c r="A18" s="94" t="s">
        <v>145</v>
      </c>
      <c r="B18" s="47" t="s">
        <v>143</v>
      </c>
      <c r="C18" s="44">
        <v>92.99</v>
      </c>
      <c r="D18" s="44">
        <v>90.09</v>
      </c>
      <c r="E18" s="44">
        <v>95.89</v>
      </c>
      <c r="F18" s="45">
        <v>340</v>
      </c>
      <c r="G18" s="46" t="s">
        <v>355</v>
      </c>
      <c r="H18" s="44">
        <v>3.86</v>
      </c>
      <c r="I18" s="44">
        <v>9.57</v>
      </c>
      <c r="J18" s="45">
        <v>22</v>
      </c>
      <c r="K18" s="44" t="s">
        <v>25</v>
      </c>
      <c r="L18" s="44">
        <v>0</v>
      </c>
      <c r="M18" s="44">
        <v>0.87</v>
      </c>
      <c r="N18" s="45">
        <v>1</v>
      </c>
      <c r="O18" s="45">
        <v>363</v>
      </c>
      <c r="P18" s="44">
        <v>92.73</v>
      </c>
      <c r="Q18" s="44">
        <v>90.85</v>
      </c>
      <c r="R18" s="44">
        <v>94.61</v>
      </c>
      <c r="S18" s="45">
        <v>975</v>
      </c>
      <c r="T18" s="44">
        <v>7.01</v>
      </c>
      <c r="U18" s="44">
        <v>5.15</v>
      </c>
      <c r="V18" s="44">
        <v>8.8699999999999992</v>
      </c>
      <c r="W18" s="45">
        <v>67</v>
      </c>
      <c r="X18" s="44" t="s">
        <v>25</v>
      </c>
      <c r="Y18" s="44">
        <v>0</v>
      </c>
      <c r="Z18" s="44">
        <v>0.55000000000000004</v>
      </c>
      <c r="AA18" s="45">
        <v>3</v>
      </c>
      <c r="AB18" s="45">
        <v>1045</v>
      </c>
    </row>
    <row r="19" spans="1:28" s="3" customFormat="1" ht="12" customHeight="1" x14ac:dyDescent="0.2">
      <c r="A19" s="94"/>
      <c r="B19" s="47" t="s">
        <v>144</v>
      </c>
      <c r="C19" s="44">
        <v>93.02</v>
      </c>
      <c r="D19" s="44">
        <v>90.84</v>
      </c>
      <c r="E19" s="44">
        <v>95.21</v>
      </c>
      <c r="F19" s="45">
        <v>554</v>
      </c>
      <c r="G19" s="44">
        <v>6.98</v>
      </c>
      <c r="H19" s="44">
        <v>4.79</v>
      </c>
      <c r="I19" s="44">
        <v>9.16</v>
      </c>
      <c r="J19" s="45">
        <v>40</v>
      </c>
      <c r="K19" s="44" t="s">
        <v>25</v>
      </c>
      <c r="L19" s="44" t="s">
        <v>25</v>
      </c>
      <c r="M19" s="44" t="s">
        <v>25</v>
      </c>
      <c r="N19" s="45" t="s">
        <v>25</v>
      </c>
      <c r="O19" s="45">
        <v>594</v>
      </c>
      <c r="P19" s="44">
        <v>92.38</v>
      </c>
      <c r="Q19" s="44">
        <v>90.86</v>
      </c>
      <c r="R19" s="44">
        <v>93.9</v>
      </c>
      <c r="S19" s="45">
        <v>1692</v>
      </c>
      <c r="T19" s="44">
        <v>7.62</v>
      </c>
      <c r="U19" s="44">
        <v>6.1</v>
      </c>
      <c r="V19" s="44">
        <v>9.14</v>
      </c>
      <c r="W19" s="45">
        <v>125</v>
      </c>
      <c r="X19" s="44" t="s">
        <v>25</v>
      </c>
      <c r="Y19" s="44" t="s">
        <v>25</v>
      </c>
      <c r="Z19" s="44" t="s">
        <v>25</v>
      </c>
      <c r="AA19" s="45" t="s">
        <v>25</v>
      </c>
      <c r="AB19" s="45">
        <v>1817</v>
      </c>
    </row>
    <row r="20" spans="1:28" s="3" customFormat="1" ht="12" customHeight="1" x14ac:dyDescent="0.2">
      <c r="A20" s="2" t="s">
        <v>195</v>
      </c>
      <c r="B20" s="2"/>
      <c r="C20" s="5"/>
      <c r="D20" s="5"/>
      <c r="E20" s="5"/>
      <c r="G20" s="5"/>
      <c r="H20" s="5"/>
      <c r="I20" s="5"/>
      <c r="AB20" s="4" t="s">
        <v>433</v>
      </c>
    </row>
    <row r="21" spans="1:28" s="3" customFormat="1" ht="12" customHeight="1" x14ac:dyDescent="0.2">
      <c r="A21" s="2" t="s">
        <v>299</v>
      </c>
      <c r="B21" s="2"/>
      <c r="C21" s="5"/>
      <c r="D21" s="5"/>
      <c r="E21" s="5"/>
      <c r="G21" s="5"/>
      <c r="H21" s="5"/>
      <c r="I21" s="5"/>
    </row>
    <row r="22" spans="1:28" s="3" customFormat="1" ht="12" customHeight="1" x14ac:dyDescent="0.2">
      <c r="A22" s="6"/>
      <c r="B22" s="2"/>
      <c r="C22" s="5"/>
      <c r="D22" s="5"/>
      <c r="E22" s="5"/>
      <c r="G22" s="5"/>
      <c r="H22" s="5"/>
      <c r="I22" s="5"/>
    </row>
    <row r="23" spans="1:28" ht="12" customHeight="1" x14ac:dyDescent="0.2">
      <c r="A23" s="87" t="s">
        <v>0</v>
      </c>
      <c r="B23" s="88"/>
      <c r="C23" s="93">
        <v>2017</v>
      </c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106"/>
    </row>
    <row r="24" spans="1:28" ht="12" customHeight="1" x14ac:dyDescent="0.2">
      <c r="A24" s="89"/>
      <c r="B24" s="90"/>
      <c r="C24" s="82" t="s">
        <v>178</v>
      </c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104"/>
    </row>
    <row r="25" spans="1:28" s="79" customFormat="1" ht="12" customHeight="1" x14ac:dyDescent="0.2">
      <c r="A25" s="89"/>
      <c r="B25" s="90"/>
      <c r="C25" s="116" t="s">
        <v>148</v>
      </c>
      <c r="D25" s="117"/>
      <c r="E25" s="117"/>
      <c r="F25" s="117"/>
      <c r="G25" s="116" t="s">
        <v>147</v>
      </c>
      <c r="H25" s="117"/>
      <c r="I25" s="117"/>
      <c r="J25" s="117"/>
      <c r="K25" s="118" t="s">
        <v>149</v>
      </c>
      <c r="L25" s="118"/>
      <c r="M25" s="118"/>
      <c r="N25" s="118"/>
      <c r="O25" s="104" t="s">
        <v>5</v>
      </c>
    </row>
    <row r="26" spans="1:28" ht="22.5" x14ac:dyDescent="0.2">
      <c r="A26" s="91"/>
      <c r="B26" s="92"/>
      <c r="C26" s="16" t="s">
        <v>6</v>
      </c>
      <c r="D26" s="100" t="s">
        <v>88</v>
      </c>
      <c r="E26" s="100"/>
      <c r="F26" s="16" t="s">
        <v>89</v>
      </c>
      <c r="G26" s="16" t="s">
        <v>6</v>
      </c>
      <c r="H26" s="100" t="s">
        <v>88</v>
      </c>
      <c r="I26" s="100"/>
      <c r="J26" s="16" t="s">
        <v>89</v>
      </c>
      <c r="K26" s="16" t="s">
        <v>6</v>
      </c>
      <c r="L26" s="100" t="s">
        <v>88</v>
      </c>
      <c r="M26" s="100"/>
      <c r="N26" s="16" t="s">
        <v>89</v>
      </c>
      <c r="O26" s="105"/>
    </row>
    <row r="27" spans="1:28" ht="15" customHeight="1" x14ac:dyDescent="0.2">
      <c r="A27" s="99" t="s">
        <v>8</v>
      </c>
      <c r="B27" s="48" t="s">
        <v>429</v>
      </c>
      <c r="C27" s="40">
        <v>92.66</v>
      </c>
      <c r="D27" s="40">
        <v>91.51</v>
      </c>
      <c r="E27" s="40">
        <v>93.81</v>
      </c>
      <c r="F27" s="41">
        <v>2762</v>
      </c>
      <c r="G27" s="40">
        <v>7.25</v>
      </c>
      <c r="H27" s="40">
        <v>6.1</v>
      </c>
      <c r="I27" s="40">
        <v>8.4</v>
      </c>
      <c r="J27" s="41">
        <v>194</v>
      </c>
      <c r="K27" s="40" t="s">
        <v>25</v>
      </c>
      <c r="L27" s="40">
        <v>0</v>
      </c>
      <c r="M27" s="40">
        <v>0.2</v>
      </c>
      <c r="N27" s="41">
        <v>3</v>
      </c>
      <c r="O27" s="41">
        <f>F27+J27+N27</f>
        <v>2959</v>
      </c>
    </row>
    <row r="28" spans="1:28" s="3" customFormat="1" x14ac:dyDescent="0.2">
      <c r="A28" s="97"/>
      <c r="B28" s="47" t="s">
        <v>430</v>
      </c>
      <c r="C28" s="44">
        <v>92.53</v>
      </c>
      <c r="D28" s="44">
        <v>91.1</v>
      </c>
      <c r="E28" s="44">
        <v>93.96</v>
      </c>
      <c r="F28" s="45">
        <v>1864</v>
      </c>
      <c r="G28" s="44">
        <v>7.38</v>
      </c>
      <c r="H28" s="44">
        <v>5.96</v>
      </c>
      <c r="I28" s="44">
        <v>8.81</v>
      </c>
      <c r="J28" s="45">
        <v>134</v>
      </c>
      <c r="K28" s="44" t="s">
        <v>25</v>
      </c>
      <c r="L28" s="44">
        <v>0</v>
      </c>
      <c r="M28" s="44">
        <v>0.21</v>
      </c>
      <c r="N28" s="45">
        <v>2</v>
      </c>
      <c r="O28" s="45">
        <f t="shared" ref="O28:O29" si="0">F28+J28+N28</f>
        <v>2000</v>
      </c>
    </row>
    <row r="29" spans="1:28" s="25" customFormat="1" x14ac:dyDescent="0.2">
      <c r="A29" s="97"/>
      <c r="B29" s="47" t="s">
        <v>431</v>
      </c>
      <c r="C29" s="44">
        <v>92.34</v>
      </c>
      <c r="D29" s="44">
        <v>90.23</v>
      </c>
      <c r="E29" s="44">
        <v>94.44</v>
      </c>
      <c r="F29" s="45">
        <v>680</v>
      </c>
      <c r="G29" s="44">
        <v>7.52</v>
      </c>
      <c r="H29" s="44">
        <v>5.43</v>
      </c>
      <c r="I29" s="44">
        <v>9.61</v>
      </c>
      <c r="J29" s="45">
        <v>50</v>
      </c>
      <c r="K29" s="44" t="s">
        <v>25</v>
      </c>
      <c r="L29" s="44">
        <v>0</v>
      </c>
      <c r="M29" s="44">
        <v>0.43</v>
      </c>
      <c r="N29" s="45">
        <v>1</v>
      </c>
      <c r="O29" s="45">
        <f t="shared" si="0"/>
        <v>731</v>
      </c>
      <c r="P29" s="62"/>
    </row>
    <row r="30" spans="1:28" s="26" customFormat="1" x14ac:dyDescent="0.2">
      <c r="A30" s="97"/>
      <c r="B30" s="49" t="s">
        <v>432</v>
      </c>
      <c r="C30" s="44">
        <v>96.17</v>
      </c>
      <c r="D30" s="44">
        <v>93.83</v>
      </c>
      <c r="E30" s="44">
        <v>98.51</v>
      </c>
      <c r="F30" s="45">
        <v>218</v>
      </c>
      <c r="G30" s="46" t="s">
        <v>220</v>
      </c>
      <c r="H30" s="44">
        <v>1.49</v>
      </c>
      <c r="I30" s="44">
        <v>6.17</v>
      </c>
      <c r="J30" s="45">
        <v>10</v>
      </c>
      <c r="K30" s="44" t="s">
        <v>25</v>
      </c>
      <c r="L30" s="44" t="s">
        <v>25</v>
      </c>
      <c r="M30" s="44" t="s">
        <v>25</v>
      </c>
      <c r="N30" s="45" t="s">
        <v>25</v>
      </c>
      <c r="O30" s="45">
        <f t="shared" ref="O30" si="1">F30+J30</f>
        <v>228</v>
      </c>
      <c r="P30" s="57"/>
    </row>
    <row r="31" spans="1:28" s="26" customFormat="1" x14ac:dyDescent="0.2">
      <c r="A31" s="97"/>
      <c r="B31" s="49" t="s">
        <v>24</v>
      </c>
      <c r="C31" s="44">
        <v>93.58</v>
      </c>
      <c r="D31" s="44">
        <v>89.01</v>
      </c>
      <c r="E31" s="44">
        <v>98.16</v>
      </c>
      <c r="F31" s="45">
        <v>127</v>
      </c>
      <c r="G31" s="44" t="s">
        <v>25</v>
      </c>
      <c r="H31" s="44">
        <v>1.84</v>
      </c>
      <c r="I31" s="44">
        <v>10.99</v>
      </c>
      <c r="J31" s="45">
        <v>8</v>
      </c>
      <c r="K31" s="44" t="s">
        <v>25</v>
      </c>
      <c r="L31" s="44" t="s">
        <v>25</v>
      </c>
      <c r="M31" s="44" t="s">
        <v>25</v>
      </c>
      <c r="N31" s="45" t="s">
        <v>25</v>
      </c>
      <c r="O31" s="45">
        <f>F31+J31</f>
        <v>135</v>
      </c>
      <c r="P31" s="57"/>
    </row>
    <row r="32" spans="1:28" s="27" customFormat="1" x14ac:dyDescent="0.2">
      <c r="A32" s="97"/>
      <c r="B32" s="49" t="s">
        <v>26</v>
      </c>
      <c r="C32" s="44">
        <v>95.9</v>
      </c>
      <c r="D32" s="44">
        <v>93.39</v>
      </c>
      <c r="E32" s="44">
        <v>98.41</v>
      </c>
      <c r="F32" s="45">
        <v>201</v>
      </c>
      <c r="G32" s="46" t="s">
        <v>384</v>
      </c>
      <c r="H32" s="44">
        <v>1.59</v>
      </c>
      <c r="I32" s="44">
        <v>6.61</v>
      </c>
      <c r="J32" s="45">
        <v>10</v>
      </c>
      <c r="K32" s="44" t="s">
        <v>25</v>
      </c>
      <c r="L32" s="44" t="s">
        <v>25</v>
      </c>
      <c r="M32" s="44" t="s">
        <v>25</v>
      </c>
      <c r="N32" s="45" t="s">
        <v>25</v>
      </c>
      <c r="O32" s="45">
        <f t="shared" ref="O32:O35" si="2">F32+J32</f>
        <v>211</v>
      </c>
      <c r="P32" s="58"/>
    </row>
    <row r="33" spans="1:15" s="3" customFormat="1" x14ac:dyDescent="0.2">
      <c r="A33" s="97"/>
      <c r="B33" s="49" t="s">
        <v>27</v>
      </c>
      <c r="C33" s="44">
        <v>94.31</v>
      </c>
      <c r="D33" s="44">
        <v>88.46</v>
      </c>
      <c r="E33" s="44">
        <v>100</v>
      </c>
      <c r="F33" s="45">
        <v>82</v>
      </c>
      <c r="G33" s="44" t="s">
        <v>25</v>
      </c>
      <c r="H33" s="44">
        <v>0</v>
      </c>
      <c r="I33" s="44">
        <v>11.54</v>
      </c>
      <c r="J33" s="45">
        <v>4</v>
      </c>
      <c r="K33" s="44" t="s">
        <v>25</v>
      </c>
      <c r="L33" s="44" t="s">
        <v>25</v>
      </c>
      <c r="M33" s="44" t="s">
        <v>25</v>
      </c>
      <c r="N33" s="45" t="s">
        <v>25</v>
      </c>
      <c r="O33" s="45">
        <f t="shared" si="2"/>
        <v>86</v>
      </c>
    </row>
    <row r="34" spans="1:15" s="3" customFormat="1" x14ac:dyDescent="0.2">
      <c r="A34" s="97"/>
      <c r="B34" s="49" t="s">
        <v>28</v>
      </c>
      <c r="C34" s="44">
        <v>90.94</v>
      </c>
      <c r="D34" s="44">
        <v>85.89</v>
      </c>
      <c r="E34" s="44">
        <v>95.99</v>
      </c>
      <c r="F34" s="45">
        <v>120</v>
      </c>
      <c r="G34" s="46" t="s">
        <v>227</v>
      </c>
      <c r="H34" s="44">
        <v>4.01</v>
      </c>
      <c r="I34" s="44">
        <v>14.11</v>
      </c>
      <c r="J34" s="45">
        <v>12</v>
      </c>
      <c r="K34" s="44" t="s">
        <v>25</v>
      </c>
      <c r="L34" s="44" t="s">
        <v>25</v>
      </c>
      <c r="M34" s="44" t="s">
        <v>25</v>
      </c>
      <c r="N34" s="45" t="s">
        <v>25</v>
      </c>
      <c r="O34" s="45">
        <f t="shared" si="2"/>
        <v>132</v>
      </c>
    </row>
    <row r="35" spans="1:15" s="3" customFormat="1" x14ac:dyDescent="0.2">
      <c r="A35" s="97"/>
      <c r="B35" s="49" t="s">
        <v>29</v>
      </c>
      <c r="C35" s="44">
        <v>97.03</v>
      </c>
      <c r="D35" s="44">
        <v>92.96</v>
      </c>
      <c r="E35" s="44">
        <v>100</v>
      </c>
      <c r="F35" s="45">
        <v>61</v>
      </c>
      <c r="G35" s="44" t="s">
        <v>25</v>
      </c>
      <c r="H35" s="44">
        <v>0</v>
      </c>
      <c r="I35" s="44">
        <v>7.04</v>
      </c>
      <c r="J35" s="45">
        <v>2</v>
      </c>
      <c r="K35" s="44" t="s">
        <v>25</v>
      </c>
      <c r="L35" s="44" t="s">
        <v>25</v>
      </c>
      <c r="M35" s="44" t="s">
        <v>25</v>
      </c>
      <c r="N35" s="45" t="s">
        <v>25</v>
      </c>
      <c r="O35" s="45">
        <f t="shared" si="2"/>
        <v>63</v>
      </c>
    </row>
    <row r="36" spans="1:15" x14ac:dyDescent="0.2">
      <c r="A36" s="2" t="s">
        <v>195</v>
      </c>
    </row>
    <row r="37" spans="1:15" x14ac:dyDescent="0.2">
      <c r="A37" s="2" t="s">
        <v>299</v>
      </c>
      <c r="O37" s="4" t="s">
        <v>433</v>
      </c>
    </row>
    <row r="42" spans="1:15" s="12" customFormat="1" x14ac:dyDescent="0.2">
      <c r="A42" s="33"/>
    </row>
    <row r="43" spans="1:15" s="14" customFormat="1" x14ac:dyDescent="0.2">
      <c r="A43" s="29"/>
    </row>
    <row r="44" spans="1:15" s="14" customFormat="1" x14ac:dyDescent="0.2">
      <c r="A44" s="29"/>
    </row>
    <row r="45" spans="1:15" s="17" customFormat="1" x14ac:dyDescent="0.2">
      <c r="A45" s="30"/>
    </row>
    <row r="55" s="28" customFormat="1" x14ac:dyDescent="0.2"/>
    <row r="56" s="34" customFormat="1" x14ac:dyDescent="0.2"/>
    <row r="57" s="34" customFormat="1" x14ac:dyDescent="0.2"/>
    <row r="58" s="35" customFormat="1" x14ac:dyDescent="0.2"/>
    <row r="68" s="28" customFormat="1" x14ac:dyDescent="0.2"/>
    <row r="69" s="34" customFormat="1" x14ac:dyDescent="0.2"/>
    <row r="70" s="34" customFormat="1" x14ac:dyDescent="0.2"/>
    <row r="71" s="35" customFormat="1" x14ac:dyDescent="0.2"/>
    <row r="81" s="28" customFormat="1" x14ac:dyDescent="0.2"/>
    <row r="82" s="34" customFormat="1" x14ac:dyDescent="0.2"/>
    <row r="83" s="34" customFormat="1" x14ac:dyDescent="0.2"/>
    <row r="84" s="35" customFormat="1" x14ac:dyDescent="0.2"/>
    <row r="94" s="28" customFormat="1" x14ac:dyDescent="0.2"/>
    <row r="95" s="34" customFormat="1" x14ac:dyDescent="0.2"/>
    <row r="96" s="34" customFormat="1" x14ac:dyDescent="0.2"/>
    <row r="97" s="35" customFormat="1" x14ac:dyDescent="0.2"/>
  </sheetData>
  <mergeCells count="36">
    <mergeCell ref="P1:AB1"/>
    <mergeCell ref="AB3:AB4"/>
    <mergeCell ref="P3:S3"/>
    <mergeCell ref="T3:W3"/>
    <mergeCell ref="X3:AA3"/>
    <mergeCell ref="C1:O1"/>
    <mergeCell ref="K3:N3"/>
    <mergeCell ref="O3:O4"/>
    <mergeCell ref="D4:E4"/>
    <mergeCell ref="H4:I4"/>
    <mergeCell ref="L4:M4"/>
    <mergeCell ref="Q4:R4"/>
    <mergeCell ref="L26:M26"/>
    <mergeCell ref="Y4:Z4"/>
    <mergeCell ref="U4:V4"/>
    <mergeCell ref="C23:O23"/>
    <mergeCell ref="C24:O24"/>
    <mergeCell ref="O25:O26"/>
    <mergeCell ref="D26:E26"/>
    <mergeCell ref="H26:I26"/>
    <mergeCell ref="C2:O2"/>
    <mergeCell ref="P2:AB2"/>
    <mergeCell ref="A18:A19"/>
    <mergeCell ref="A27:A35"/>
    <mergeCell ref="A23:B26"/>
    <mergeCell ref="C25:F25"/>
    <mergeCell ref="G25:J25"/>
    <mergeCell ref="K25:N25"/>
    <mergeCell ref="A9:A11"/>
    <mergeCell ref="A12:A13"/>
    <mergeCell ref="A14:A15"/>
    <mergeCell ref="A16:A17"/>
    <mergeCell ref="C3:F3"/>
    <mergeCell ref="G3:J3"/>
    <mergeCell ref="A6:A7"/>
    <mergeCell ref="A1:B4"/>
  </mergeCells>
  <pageMargins left="0.59055118110236227" right="0.39370078740157483" top="0.98425196850393704" bottom="0.59055118110236227" header="0.31496062992125984" footer="0.31496062992125984"/>
  <pageSetup paperSize="9" scale="55" orientation="landscape" r:id="rId1"/>
  <headerFooter>
    <oddHeader>&amp;R&amp;G</oddHeader>
    <oddFooter>&amp;L&amp;8&amp;F-&amp;A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09"/>
  <sheetViews>
    <sheetView zoomScaleNormal="100" workbookViewId="0">
      <selection sqref="A1:B4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4" width="8.7109375" style="2" customWidth="1"/>
    <col min="15" max="15" width="10" style="2" customWidth="1"/>
    <col min="16" max="27" width="8.7109375" style="2" customWidth="1"/>
    <col min="28" max="28" width="9.7109375" style="2" customWidth="1"/>
    <col min="29" max="74" width="8.7109375" style="2" customWidth="1"/>
    <col min="75" max="87" width="10.42578125" style="2" customWidth="1"/>
    <col min="88" max="16384" width="11.42578125" style="2"/>
  </cols>
  <sheetData>
    <row r="1" spans="1:58" s="8" customFormat="1" ht="15" customHeight="1" x14ac:dyDescent="0.2">
      <c r="A1" s="85" t="s">
        <v>0</v>
      </c>
      <c r="B1" s="86"/>
      <c r="C1" s="98" t="s">
        <v>23</v>
      </c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 t="s">
        <v>23</v>
      </c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1" t="s">
        <v>429</v>
      </c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8" customFormat="1" x14ac:dyDescent="0.2">
      <c r="A3" s="85"/>
      <c r="B3" s="86"/>
      <c r="C3" s="83" t="s">
        <v>2</v>
      </c>
      <c r="D3" s="82"/>
      <c r="E3" s="82"/>
      <c r="F3" s="82"/>
      <c r="G3" s="83" t="s">
        <v>3</v>
      </c>
      <c r="H3" s="82"/>
      <c r="I3" s="82"/>
      <c r="J3" s="82"/>
      <c r="K3" s="83" t="s">
        <v>4</v>
      </c>
      <c r="L3" s="82"/>
      <c r="M3" s="82"/>
      <c r="N3" s="82"/>
      <c r="O3" s="82" t="s">
        <v>5</v>
      </c>
      <c r="P3" s="83" t="s">
        <v>2</v>
      </c>
      <c r="Q3" s="82"/>
      <c r="R3" s="82"/>
      <c r="S3" s="82"/>
      <c r="T3" s="83" t="s">
        <v>3</v>
      </c>
      <c r="U3" s="82"/>
      <c r="V3" s="82"/>
      <c r="W3" s="82"/>
      <c r="X3" s="83" t="s">
        <v>4</v>
      </c>
      <c r="Y3" s="82"/>
      <c r="Z3" s="82"/>
      <c r="AA3" s="82"/>
      <c r="AB3" s="82" t="s">
        <v>5</v>
      </c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16" t="s">
        <v>6</v>
      </c>
      <c r="L4" s="100" t="s">
        <v>88</v>
      </c>
      <c r="M4" s="100"/>
      <c r="N4" s="16" t="s">
        <v>89</v>
      </c>
      <c r="O4" s="84"/>
      <c r="P4" s="16" t="s">
        <v>6</v>
      </c>
      <c r="Q4" s="100" t="s">
        <v>88</v>
      </c>
      <c r="R4" s="100"/>
      <c r="S4" s="16" t="s">
        <v>89</v>
      </c>
      <c r="T4" s="16" t="s">
        <v>6</v>
      </c>
      <c r="U4" s="100" t="s">
        <v>88</v>
      </c>
      <c r="V4" s="100"/>
      <c r="W4" s="16" t="s">
        <v>89</v>
      </c>
      <c r="X4" s="16" t="s">
        <v>6</v>
      </c>
      <c r="Y4" s="100" t="s">
        <v>88</v>
      </c>
      <c r="Z4" s="100"/>
      <c r="AA4" s="16" t="s">
        <v>89</v>
      </c>
      <c r="AB4" s="84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38" t="s">
        <v>8</v>
      </c>
      <c r="B5" s="39">
        <v>2017</v>
      </c>
      <c r="C5" s="40">
        <v>50.57</v>
      </c>
      <c r="D5" s="40">
        <v>48</v>
      </c>
      <c r="E5" s="40">
        <v>53.14</v>
      </c>
      <c r="F5" s="41">
        <v>842</v>
      </c>
      <c r="G5" s="40">
        <v>34.880000000000003</v>
      </c>
      <c r="H5" s="40">
        <v>32.43</v>
      </c>
      <c r="I5" s="40">
        <v>37.33</v>
      </c>
      <c r="J5" s="41">
        <v>590</v>
      </c>
      <c r="K5" s="40">
        <v>14.55</v>
      </c>
      <c r="L5" s="40">
        <v>12.78</v>
      </c>
      <c r="M5" s="40">
        <v>16.32</v>
      </c>
      <c r="N5" s="41">
        <v>260</v>
      </c>
      <c r="O5" s="41">
        <v>1692</v>
      </c>
      <c r="P5" s="40">
        <v>51.45</v>
      </c>
      <c r="Q5" s="40">
        <v>49.85</v>
      </c>
      <c r="R5" s="40">
        <v>53.05</v>
      </c>
      <c r="S5" s="41">
        <v>2603</v>
      </c>
      <c r="T5" s="40">
        <v>34.93</v>
      </c>
      <c r="U5" s="40">
        <v>33.409999999999997</v>
      </c>
      <c r="V5" s="40">
        <v>36.46</v>
      </c>
      <c r="W5" s="41">
        <v>1804</v>
      </c>
      <c r="X5" s="40">
        <v>13.62</v>
      </c>
      <c r="Y5" s="40">
        <v>12.53</v>
      </c>
      <c r="Z5" s="40">
        <v>14.7</v>
      </c>
      <c r="AA5" s="41">
        <v>707</v>
      </c>
      <c r="AB5" s="41">
        <v>5114</v>
      </c>
    </row>
    <row r="6" spans="1:58" s="3" customFormat="1" ht="12" customHeight="1" x14ac:dyDescent="0.2">
      <c r="A6" s="42"/>
      <c r="B6" s="43">
        <v>2012</v>
      </c>
      <c r="C6" s="44">
        <v>50.37</v>
      </c>
      <c r="D6" s="44">
        <v>47.53</v>
      </c>
      <c r="E6" s="44">
        <v>53.22</v>
      </c>
      <c r="F6" s="45">
        <v>833</v>
      </c>
      <c r="G6" s="44">
        <v>34.549999999999997</v>
      </c>
      <c r="H6" s="44">
        <v>31.88</v>
      </c>
      <c r="I6" s="44">
        <v>37.22</v>
      </c>
      <c r="J6" s="45">
        <v>603</v>
      </c>
      <c r="K6" s="44">
        <v>15.08</v>
      </c>
      <c r="L6" s="44">
        <v>13.05</v>
      </c>
      <c r="M6" s="44">
        <v>17.11</v>
      </c>
      <c r="N6" s="45">
        <v>264</v>
      </c>
      <c r="O6" s="45">
        <v>1700</v>
      </c>
      <c r="P6" s="44">
        <v>53.75</v>
      </c>
      <c r="Q6" s="44">
        <v>51.97</v>
      </c>
      <c r="R6" s="44">
        <v>55.52</v>
      </c>
      <c r="S6" s="45">
        <v>2505</v>
      </c>
      <c r="T6" s="44">
        <v>32.93</v>
      </c>
      <c r="U6" s="44">
        <v>31.26</v>
      </c>
      <c r="V6" s="44">
        <v>34.590000000000003</v>
      </c>
      <c r="W6" s="45">
        <v>1624</v>
      </c>
      <c r="X6" s="44">
        <v>13.33</v>
      </c>
      <c r="Y6" s="44">
        <v>12.16</v>
      </c>
      <c r="Z6" s="44">
        <v>14.5</v>
      </c>
      <c r="AA6" s="45">
        <v>673</v>
      </c>
      <c r="AB6" s="45">
        <v>4802</v>
      </c>
    </row>
    <row r="7" spans="1:58" s="3" customFormat="1" ht="12" customHeight="1" x14ac:dyDescent="0.2">
      <c r="A7" s="42"/>
      <c r="B7" s="43">
        <v>2007</v>
      </c>
      <c r="C7" s="44">
        <v>52.92</v>
      </c>
      <c r="D7" s="44">
        <v>50.09</v>
      </c>
      <c r="E7" s="44">
        <v>55.74</v>
      </c>
      <c r="F7" s="45">
        <v>944</v>
      </c>
      <c r="G7" s="44">
        <v>34.46</v>
      </c>
      <c r="H7" s="44">
        <v>31.74</v>
      </c>
      <c r="I7" s="44">
        <v>37.18</v>
      </c>
      <c r="J7" s="45">
        <v>545</v>
      </c>
      <c r="K7" s="44">
        <v>12.62</v>
      </c>
      <c r="L7" s="44">
        <v>10.8</v>
      </c>
      <c r="M7" s="44">
        <v>14.45</v>
      </c>
      <c r="N7" s="45">
        <v>243</v>
      </c>
      <c r="O7" s="45">
        <v>1732</v>
      </c>
      <c r="P7" s="44">
        <v>55.32</v>
      </c>
      <c r="Q7" s="44">
        <v>53.51</v>
      </c>
      <c r="R7" s="44">
        <v>57.14</v>
      </c>
      <c r="S7" s="45">
        <v>2527</v>
      </c>
      <c r="T7" s="44">
        <v>32.049999999999997</v>
      </c>
      <c r="U7" s="44">
        <v>30.33</v>
      </c>
      <c r="V7" s="44">
        <v>33.770000000000003</v>
      </c>
      <c r="W7" s="45">
        <v>1372</v>
      </c>
      <c r="X7" s="44">
        <v>12.62</v>
      </c>
      <c r="Y7" s="44">
        <v>11.44</v>
      </c>
      <c r="Z7" s="44">
        <v>13.8</v>
      </c>
      <c r="AA7" s="45">
        <v>598</v>
      </c>
      <c r="AB7" s="45">
        <v>4497</v>
      </c>
    </row>
    <row r="8" spans="1:58" s="3" customFormat="1" ht="12" customHeight="1" x14ac:dyDescent="0.2">
      <c r="A8" s="42"/>
      <c r="B8" s="43">
        <v>2002</v>
      </c>
      <c r="C8" s="44">
        <v>58.31</v>
      </c>
      <c r="D8" s="44">
        <v>55.21</v>
      </c>
      <c r="E8" s="44">
        <v>61.41</v>
      </c>
      <c r="F8" s="45">
        <v>870</v>
      </c>
      <c r="G8" s="44">
        <v>26.95</v>
      </c>
      <c r="H8" s="44">
        <v>24.13</v>
      </c>
      <c r="I8" s="44">
        <v>29.76</v>
      </c>
      <c r="J8" s="45">
        <v>383</v>
      </c>
      <c r="K8" s="44">
        <v>14.74</v>
      </c>
      <c r="L8" s="44">
        <v>12.52</v>
      </c>
      <c r="M8" s="44">
        <v>16.97</v>
      </c>
      <c r="N8" s="45">
        <v>225</v>
      </c>
      <c r="O8" s="45">
        <v>1478</v>
      </c>
      <c r="P8" s="44">
        <v>58.79</v>
      </c>
      <c r="Q8" s="44">
        <v>56.97</v>
      </c>
      <c r="R8" s="44">
        <v>60.61</v>
      </c>
      <c r="S8" s="45">
        <v>2529</v>
      </c>
      <c r="T8" s="44">
        <v>26.9</v>
      </c>
      <c r="U8" s="44">
        <v>25.27</v>
      </c>
      <c r="V8" s="44">
        <v>28.53</v>
      </c>
      <c r="W8" s="45">
        <v>1191</v>
      </c>
      <c r="X8" s="44">
        <v>14.31</v>
      </c>
      <c r="Y8" s="44">
        <v>13.02</v>
      </c>
      <c r="Z8" s="44">
        <v>15.6</v>
      </c>
      <c r="AA8" s="45">
        <v>639</v>
      </c>
      <c r="AB8" s="45">
        <v>4359</v>
      </c>
    </row>
    <row r="9" spans="1:58" s="3" customFormat="1" ht="12" customHeight="1" x14ac:dyDescent="0.2">
      <c r="A9" s="42"/>
      <c r="B9" s="43">
        <v>1997</v>
      </c>
      <c r="C9" s="44">
        <v>56.18</v>
      </c>
      <c r="D9" s="44">
        <v>52.59</v>
      </c>
      <c r="E9" s="44">
        <v>59.76</v>
      </c>
      <c r="F9" s="45">
        <v>557</v>
      </c>
      <c r="G9" s="44">
        <v>26.7</v>
      </c>
      <c r="H9" s="44">
        <v>23.49</v>
      </c>
      <c r="I9" s="44">
        <v>29.9</v>
      </c>
      <c r="J9" s="45">
        <v>266</v>
      </c>
      <c r="K9" s="44">
        <v>17.13</v>
      </c>
      <c r="L9" s="44">
        <v>14.42</v>
      </c>
      <c r="M9" s="44">
        <v>19.84</v>
      </c>
      <c r="N9" s="45">
        <v>169</v>
      </c>
      <c r="O9" s="45">
        <v>992</v>
      </c>
      <c r="P9" s="44">
        <v>59.13</v>
      </c>
      <c r="Q9" s="44">
        <v>56.97</v>
      </c>
      <c r="R9" s="44">
        <v>61.28</v>
      </c>
      <c r="S9" s="45">
        <v>1514</v>
      </c>
      <c r="T9" s="44">
        <v>26.24</v>
      </c>
      <c r="U9" s="44">
        <v>24.3</v>
      </c>
      <c r="V9" s="44">
        <v>28.19</v>
      </c>
      <c r="W9" s="45">
        <v>656</v>
      </c>
      <c r="X9" s="44">
        <v>14.63</v>
      </c>
      <c r="Y9" s="44">
        <v>13.13</v>
      </c>
      <c r="Z9" s="44">
        <v>16.14</v>
      </c>
      <c r="AA9" s="45">
        <v>398</v>
      </c>
      <c r="AB9" s="45">
        <v>2568</v>
      </c>
    </row>
    <row r="10" spans="1:58" s="3" customFormat="1" ht="12" customHeight="1" x14ac:dyDescent="0.2">
      <c r="A10" s="42"/>
      <c r="B10" s="43">
        <v>1992</v>
      </c>
      <c r="C10" s="44">
        <v>54.52</v>
      </c>
      <c r="D10" s="44">
        <v>50.73</v>
      </c>
      <c r="E10" s="44">
        <v>58.3</v>
      </c>
      <c r="F10" s="45">
        <v>511</v>
      </c>
      <c r="G10" s="44">
        <v>29.85</v>
      </c>
      <c r="H10" s="44">
        <v>26.29</v>
      </c>
      <c r="I10" s="44">
        <v>33.409999999999997</v>
      </c>
      <c r="J10" s="45">
        <v>231</v>
      </c>
      <c r="K10" s="44">
        <v>15.63</v>
      </c>
      <c r="L10" s="44">
        <v>12.88</v>
      </c>
      <c r="M10" s="44">
        <v>18.38</v>
      </c>
      <c r="N10" s="45">
        <v>133</v>
      </c>
      <c r="O10" s="45">
        <v>875</v>
      </c>
      <c r="P10" s="44">
        <v>56.38</v>
      </c>
      <c r="Q10" s="44">
        <v>54.18</v>
      </c>
      <c r="R10" s="44">
        <v>58.59</v>
      </c>
      <c r="S10" s="45">
        <v>1587</v>
      </c>
      <c r="T10" s="44">
        <v>28.22</v>
      </c>
      <c r="U10" s="44">
        <v>26.18</v>
      </c>
      <c r="V10" s="44">
        <v>30.25</v>
      </c>
      <c r="W10" s="45">
        <v>682</v>
      </c>
      <c r="X10" s="44">
        <v>15.4</v>
      </c>
      <c r="Y10" s="44">
        <v>13.79</v>
      </c>
      <c r="Z10" s="44">
        <v>17.010000000000002</v>
      </c>
      <c r="AA10" s="45">
        <v>397</v>
      </c>
      <c r="AB10" s="45">
        <v>2666</v>
      </c>
    </row>
    <row r="11" spans="1:58" s="3" customFormat="1" ht="12" customHeight="1" x14ac:dyDescent="0.2">
      <c r="A11" s="96" t="s">
        <v>9</v>
      </c>
      <c r="B11" s="43" t="s">
        <v>10</v>
      </c>
      <c r="C11" s="44">
        <v>37.08</v>
      </c>
      <c r="D11" s="44">
        <v>33.33</v>
      </c>
      <c r="E11" s="44">
        <v>40.83</v>
      </c>
      <c r="F11" s="45">
        <v>275</v>
      </c>
      <c r="G11" s="44">
        <v>46.46</v>
      </c>
      <c r="H11" s="44">
        <v>42.57</v>
      </c>
      <c r="I11" s="44">
        <v>50.35</v>
      </c>
      <c r="J11" s="45">
        <v>337</v>
      </c>
      <c r="K11" s="44">
        <v>16.45</v>
      </c>
      <c r="L11" s="44">
        <v>13.59</v>
      </c>
      <c r="M11" s="44">
        <v>19.32</v>
      </c>
      <c r="N11" s="45">
        <v>124</v>
      </c>
      <c r="O11" s="45">
        <v>736</v>
      </c>
      <c r="P11" s="44">
        <v>36.869999999999997</v>
      </c>
      <c r="Q11" s="44">
        <v>34.630000000000003</v>
      </c>
      <c r="R11" s="44">
        <v>39.11</v>
      </c>
      <c r="S11" s="45">
        <v>896</v>
      </c>
      <c r="T11" s="44">
        <v>46.52</v>
      </c>
      <c r="U11" s="44">
        <v>44.2</v>
      </c>
      <c r="V11" s="44">
        <v>48.84</v>
      </c>
      <c r="W11" s="45">
        <v>1121</v>
      </c>
      <c r="X11" s="44">
        <v>16.61</v>
      </c>
      <c r="Y11" s="44">
        <v>14.86</v>
      </c>
      <c r="Z11" s="44">
        <v>18.36</v>
      </c>
      <c r="AA11" s="45">
        <v>383</v>
      </c>
      <c r="AB11" s="45">
        <v>2400</v>
      </c>
    </row>
    <row r="12" spans="1:58" s="3" customFormat="1" ht="12" customHeight="1" x14ac:dyDescent="0.2">
      <c r="A12" s="97"/>
      <c r="B12" s="43" t="s">
        <v>11</v>
      </c>
      <c r="C12" s="44">
        <v>60.25</v>
      </c>
      <c r="D12" s="44">
        <v>56.92</v>
      </c>
      <c r="E12" s="44">
        <v>63.57</v>
      </c>
      <c r="F12" s="45">
        <v>567</v>
      </c>
      <c r="G12" s="44">
        <v>26.57</v>
      </c>
      <c r="H12" s="44">
        <v>23.57</v>
      </c>
      <c r="I12" s="44">
        <v>29.58</v>
      </c>
      <c r="J12" s="45">
        <v>253</v>
      </c>
      <c r="K12" s="44">
        <v>13.18</v>
      </c>
      <c r="L12" s="44">
        <v>10.95</v>
      </c>
      <c r="M12" s="44">
        <v>15.41</v>
      </c>
      <c r="N12" s="45">
        <v>136</v>
      </c>
      <c r="O12" s="45">
        <v>956</v>
      </c>
      <c r="P12" s="44">
        <v>63.66</v>
      </c>
      <c r="Q12" s="44">
        <v>61.54</v>
      </c>
      <c r="R12" s="44">
        <v>65.77</v>
      </c>
      <c r="S12" s="45">
        <v>1707</v>
      </c>
      <c r="T12" s="44">
        <v>25.23</v>
      </c>
      <c r="U12" s="44">
        <v>23.31</v>
      </c>
      <c r="V12" s="44">
        <v>27.16</v>
      </c>
      <c r="W12" s="45">
        <v>683</v>
      </c>
      <c r="X12" s="44">
        <v>11.11</v>
      </c>
      <c r="Y12" s="44">
        <v>9.7799999999999994</v>
      </c>
      <c r="Z12" s="44">
        <v>12.44</v>
      </c>
      <c r="AA12" s="45">
        <v>324</v>
      </c>
      <c r="AB12" s="45">
        <v>2714</v>
      </c>
    </row>
    <row r="13" spans="1:58" s="3" customFormat="1" ht="12" customHeight="1" x14ac:dyDescent="0.2">
      <c r="A13" s="96" t="s">
        <v>12</v>
      </c>
      <c r="B13" s="43" t="s">
        <v>13</v>
      </c>
      <c r="C13" s="44">
        <v>47.38</v>
      </c>
      <c r="D13" s="44">
        <v>44.51</v>
      </c>
      <c r="E13" s="44">
        <v>50.26</v>
      </c>
      <c r="F13" s="45">
        <v>631</v>
      </c>
      <c r="G13" s="44">
        <v>35.76</v>
      </c>
      <c r="H13" s="44">
        <v>33.01</v>
      </c>
      <c r="I13" s="44">
        <v>38.51</v>
      </c>
      <c r="J13" s="45">
        <v>480</v>
      </c>
      <c r="K13" s="44">
        <v>16.86</v>
      </c>
      <c r="L13" s="44">
        <v>14.75</v>
      </c>
      <c r="M13" s="44">
        <v>18.97</v>
      </c>
      <c r="N13" s="45">
        <v>237</v>
      </c>
      <c r="O13" s="45">
        <v>1348</v>
      </c>
      <c r="P13" s="44">
        <v>48.03</v>
      </c>
      <c r="Q13" s="44">
        <v>46.22</v>
      </c>
      <c r="R13" s="44">
        <v>49.84</v>
      </c>
      <c r="S13" s="45">
        <v>1919</v>
      </c>
      <c r="T13" s="44">
        <v>36.24</v>
      </c>
      <c r="U13" s="44">
        <v>34.5</v>
      </c>
      <c r="V13" s="44">
        <v>37.99</v>
      </c>
      <c r="W13" s="45">
        <v>1462</v>
      </c>
      <c r="X13" s="44">
        <v>15.72</v>
      </c>
      <c r="Y13" s="44">
        <v>14.42</v>
      </c>
      <c r="Z13" s="44">
        <v>17.03</v>
      </c>
      <c r="AA13" s="45">
        <v>638</v>
      </c>
      <c r="AB13" s="45">
        <v>4019</v>
      </c>
    </row>
    <row r="14" spans="1:58" s="3" customFormat="1" ht="12" customHeight="1" x14ac:dyDescent="0.2">
      <c r="A14" s="97"/>
      <c r="B14" s="43" t="s">
        <v>14</v>
      </c>
      <c r="C14" s="44">
        <v>61.1</v>
      </c>
      <c r="D14" s="44">
        <v>55.56</v>
      </c>
      <c r="E14" s="44">
        <v>66.63</v>
      </c>
      <c r="F14" s="45">
        <v>211</v>
      </c>
      <c r="G14" s="44">
        <v>31.98</v>
      </c>
      <c r="H14" s="44">
        <v>26.69</v>
      </c>
      <c r="I14" s="44">
        <v>37.28</v>
      </c>
      <c r="J14" s="45">
        <v>110</v>
      </c>
      <c r="K14" s="46" t="s">
        <v>182</v>
      </c>
      <c r="L14" s="44">
        <v>3.99</v>
      </c>
      <c r="M14" s="44">
        <v>9.85</v>
      </c>
      <c r="N14" s="45">
        <v>23</v>
      </c>
      <c r="O14" s="45">
        <v>344</v>
      </c>
      <c r="P14" s="44">
        <v>62.41</v>
      </c>
      <c r="Q14" s="44">
        <v>59.13</v>
      </c>
      <c r="R14" s="44">
        <v>65.7</v>
      </c>
      <c r="S14" s="45">
        <v>684</v>
      </c>
      <c r="T14" s="44">
        <v>30.73</v>
      </c>
      <c r="U14" s="44">
        <v>27.62</v>
      </c>
      <c r="V14" s="44">
        <v>33.85</v>
      </c>
      <c r="W14" s="45">
        <v>342</v>
      </c>
      <c r="X14" s="44">
        <v>6.85</v>
      </c>
      <c r="Y14" s="44">
        <v>5.12</v>
      </c>
      <c r="Z14" s="44">
        <v>8.59</v>
      </c>
      <c r="AA14" s="45">
        <v>69</v>
      </c>
      <c r="AB14" s="45">
        <v>1095</v>
      </c>
    </row>
    <row r="15" spans="1:58" s="3" customFormat="1" ht="12" customHeight="1" x14ac:dyDescent="0.2">
      <c r="A15" s="96" t="s">
        <v>15</v>
      </c>
      <c r="B15" s="47" t="s">
        <v>87</v>
      </c>
      <c r="C15" s="44">
        <v>58.42</v>
      </c>
      <c r="D15" s="44">
        <v>53.52</v>
      </c>
      <c r="E15" s="44">
        <v>63.33</v>
      </c>
      <c r="F15" s="45">
        <v>270</v>
      </c>
      <c r="G15" s="44">
        <v>30.2</v>
      </c>
      <c r="H15" s="44">
        <v>25.56</v>
      </c>
      <c r="I15" s="44">
        <v>34.83</v>
      </c>
      <c r="J15" s="45">
        <v>132</v>
      </c>
      <c r="K15" s="44">
        <v>11.38</v>
      </c>
      <c r="L15" s="44">
        <v>8.34</v>
      </c>
      <c r="M15" s="44">
        <v>14.42</v>
      </c>
      <c r="N15" s="45">
        <v>59</v>
      </c>
      <c r="O15" s="45">
        <v>461</v>
      </c>
      <c r="P15" s="44">
        <v>60.63</v>
      </c>
      <c r="Q15" s="44">
        <v>57.38</v>
      </c>
      <c r="R15" s="44">
        <v>63.87</v>
      </c>
      <c r="S15" s="45">
        <v>706</v>
      </c>
      <c r="T15" s="44">
        <v>29.04</v>
      </c>
      <c r="U15" s="44">
        <v>26.03</v>
      </c>
      <c r="V15" s="44">
        <v>32.049999999999997</v>
      </c>
      <c r="W15" s="45">
        <v>349</v>
      </c>
      <c r="X15" s="44">
        <v>10.33</v>
      </c>
      <c r="Y15" s="44">
        <v>8.4</v>
      </c>
      <c r="Z15" s="44">
        <v>12.26</v>
      </c>
      <c r="AA15" s="45">
        <v>139</v>
      </c>
      <c r="AB15" s="45">
        <v>1194</v>
      </c>
    </row>
    <row r="16" spans="1:58" s="3" customFormat="1" ht="12" customHeight="1" x14ac:dyDescent="0.2">
      <c r="A16" s="97"/>
      <c r="B16" s="47" t="s">
        <v>86</v>
      </c>
      <c r="C16" s="44">
        <v>47.28</v>
      </c>
      <c r="D16" s="44">
        <v>43.65</v>
      </c>
      <c r="E16" s="44">
        <v>50.9</v>
      </c>
      <c r="F16" s="45">
        <v>397</v>
      </c>
      <c r="G16" s="44">
        <v>36.06</v>
      </c>
      <c r="H16" s="44">
        <v>32.590000000000003</v>
      </c>
      <c r="I16" s="44">
        <v>39.54</v>
      </c>
      <c r="J16" s="45">
        <v>310</v>
      </c>
      <c r="K16" s="44">
        <v>16.66</v>
      </c>
      <c r="L16" s="44">
        <v>14</v>
      </c>
      <c r="M16" s="44">
        <v>19.32</v>
      </c>
      <c r="N16" s="45">
        <v>147</v>
      </c>
      <c r="O16" s="45">
        <v>854</v>
      </c>
      <c r="P16" s="44">
        <v>50.05</v>
      </c>
      <c r="Q16" s="44">
        <v>47.84</v>
      </c>
      <c r="R16" s="44">
        <v>52.26</v>
      </c>
      <c r="S16" s="45">
        <v>1311</v>
      </c>
      <c r="T16" s="44">
        <v>34.369999999999997</v>
      </c>
      <c r="U16" s="44">
        <v>32.28</v>
      </c>
      <c r="V16" s="44">
        <v>36.47</v>
      </c>
      <c r="W16" s="45">
        <v>938</v>
      </c>
      <c r="X16" s="44">
        <v>15.57</v>
      </c>
      <c r="Y16" s="44">
        <v>13.98</v>
      </c>
      <c r="Z16" s="44">
        <v>17.16</v>
      </c>
      <c r="AA16" s="45">
        <v>414</v>
      </c>
      <c r="AB16" s="45">
        <v>2663</v>
      </c>
    </row>
    <row r="17" spans="1:28" s="3" customFormat="1" ht="12" customHeight="1" x14ac:dyDescent="0.2">
      <c r="A17" s="97"/>
      <c r="B17" s="43" t="s">
        <v>16</v>
      </c>
      <c r="C17" s="44">
        <v>47.84</v>
      </c>
      <c r="D17" s="44">
        <v>42.38</v>
      </c>
      <c r="E17" s="44">
        <v>53.29</v>
      </c>
      <c r="F17" s="45">
        <v>168</v>
      </c>
      <c r="G17" s="44">
        <v>38.18</v>
      </c>
      <c r="H17" s="44">
        <v>32.979999999999997</v>
      </c>
      <c r="I17" s="44">
        <v>43.39</v>
      </c>
      <c r="J17" s="45">
        <v>146</v>
      </c>
      <c r="K17" s="44">
        <v>13.98</v>
      </c>
      <c r="L17" s="44">
        <v>10.33</v>
      </c>
      <c r="M17" s="44">
        <v>17.63</v>
      </c>
      <c r="N17" s="45">
        <v>54</v>
      </c>
      <c r="O17" s="45">
        <v>368</v>
      </c>
      <c r="P17" s="44">
        <v>46.06</v>
      </c>
      <c r="Q17" s="44">
        <v>42.83</v>
      </c>
      <c r="R17" s="44">
        <v>49.29</v>
      </c>
      <c r="S17" s="45">
        <v>570</v>
      </c>
      <c r="T17" s="44">
        <v>41.43</v>
      </c>
      <c r="U17" s="44">
        <v>38.24</v>
      </c>
      <c r="V17" s="44">
        <v>44.63</v>
      </c>
      <c r="W17" s="45">
        <v>511</v>
      </c>
      <c r="X17" s="44">
        <v>12.51</v>
      </c>
      <c r="Y17" s="44">
        <v>10.38</v>
      </c>
      <c r="Z17" s="44">
        <v>14.64</v>
      </c>
      <c r="AA17" s="45">
        <v>152</v>
      </c>
      <c r="AB17" s="45">
        <v>1233</v>
      </c>
    </row>
    <row r="18" spans="1:28" s="3" customFormat="1" ht="12" customHeight="1" x14ac:dyDescent="0.2">
      <c r="A18" s="94" t="s">
        <v>17</v>
      </c>
      <c r="B18" s="47" t="s">
        <v>85</v>
      </c>
      <c r="C18" s="44">
        <v>49.52</v>
      </c>
      <c r="D18" s="44">
        <v>46.42</v>
      </c>
      <c r="E18" s="44">
        <v>52.62</v>
      </c>
      <c r="F18" s="45">
        <v>566</v>
      </c>
      <c r="G18" s="44">
        <v>35.31</v>
      </c>
      <c r="H18" s="44">
        <v>32.340000000000003</v>
      </c>
      <c r="I18" s="44">
        <v>38.270000000000003</v>
      </c>
      <c r="J18" s="45">
        <v>407</v>
      </c>
      <c r="K18" s="44">
        <v>15.17</v>
      </c>
      <c r="L18" s="44">
        <v>12.96</v>
      </c>
      <c r="M18" s="44">
        <v>17.39</v>
      </c>
      <c r="N18" s="45">
        <v>180</v>
      </c>
      <c r="O18" s="45">
        <v>1153</v>
      </c>
      <c r="P18" s="44">
        <v>50.73</v>
      </c>
      <c r="Q18" s="44">
        <v>48.87</v>
      </c>
      <c r="R18" s="44">
        <v>52.58</v>
      </c>
      <c r="S18" s="45">
        <v>1923</v>
      </c>
      <c r="T18" s="44">
        <v>34.69</v>
      </c>
      <c r="U18" s="44">
        <v>32.92</v>
      </c>
      <c r="V18" s="44">
        <v>36.450000000000003</v>
      </c>
      <c r="W18" s="45">
        <v>1348</v>
      </c>
      <c r="X18" s="44">
        <v>14.58</v>
      </c>
      <c r="Y18" s="44">
        <v>13.26</v>
      </c>
      <c r="Z18" s="44">
        <v>15.91</v>
      </c>
      <c r="AA18" s="45">
        <v>535</v>
      </c>
      <c r="AB18" s="45">
        <v>3806</v>
      </c>
    </row>
    <row r="19" spans="1:28" s="3" customFormat="1" ht="12" customHeight="1" x14ac:dyDescent="0.2">
      <c r="A19" s="94"/>
      <c r="B19" s="47" t="s">
        <v>84</v>
      </c>
      <c r="C19" s="44">
        <v>50.65</v>
      </c>
      <c r="D19" s="44">
        <v>45.67</v>
      </c>
      <c r="E19" s="44">
        <v>55.62</v>
      </c>
      <c r="F19" s="45">
        <v>227</v>
      </c>
      <c r="G19" s="44">
        <v>35.81</v>
      </c>
      <c r="H19" s="44">
        <v>31.05</v>
      </c>
      <c r="I19" s="44">
        <v>40.58</v>
      </c>
      <c r="J19" s="45">
        <v>163</v>
      </c>
      <c r="K19" s="44">
        <v>13.54</v>
      </c>
      <c r="L19" s="44">
        <v>10.34</v>
      </c>
      <c r="M19" s="44">
        <v>16.739999999999998</v>
      </c>
      <c r="N19" s="45">
        <v>69</v>
      </c>
      <c r="O19" s="45">
        <v>459</v>
      </c>
      <c r="P19" s="44">
        <v>51.79</v>
      </c>
      <c r="Q19" s="44">
        <v>48.33</v>
      </c>
      <c r="R19" s="44">
        <v>55.26</v>
      </c>
      <c r="S19" s="45">
        <v>537</v>
      </c>
      <c r="T19" s="44">
        <v>36.6</v>
      </c>
      <c r="U19" s="44">
        <v>33.229999999999997</v>
      </c>
      <c r="V19" s="44">
        <v>39.96</v>
      </c>
      <c r="W19" s="45">
        <v>375</v>
      </c>
      <c r="X19" s="44">
        <v>11.61</v>
      </c>
      <c r="Y19" s="44">
        <v>9.57</v>
      </c>
      <c r="Z19" s="44">
        <v>13.65</v>
      </c>
      <c r="AA19" s="45">
        <v>142</v>
      </c>
      <c r="AB19" s="45">
        <v>1054</v>
      </c>
    </row>
    <row r="20" spans="1:28" s="3" customFormat="1" ht="12" customHeight="1" x14ac:dyDescent="0.2">
      <c r="A20" s="95" t="s">
        <v>19</v>
      </c>
      <c r="B20" s="43" t="s">
        <v>20</v>
      </c>
      <c r="C20" s="44">
        <v>51.71</v>
      </c>
      <c r="D20" s="44">
        <v>48.7</v>
      </c>
      <c r="E20" s="44">
        <v>54.72</v>
      </c>
      <c r="F20" s="45">
        <v>614</v>
      </c>
      <c r="G20" s="44">
        <v>33.159999999999997</v>
      </c>
      <c r="H20" s="44">
        <v>30.32</v>
      </c>
      <c r="I20" s="44">
        <v>36</v>
      </c>
      <c r="J20" s="45">
        <v>401</v>
      </c>
      <c r="K20" s="44">
        <v>15.13</v>
      </c>
      <c r="L20" s="44">
        <v>13.01</v>
      </c>
      <c r="M20" s="44">
        <v>17.239999999999998</v>
      </c>
      <c r="N20" s="45">
        <v>193</v>
      </c>
      <c r="O20" s="45">
        <v>1208</v>
      </c>
      <c r="P20" s="44">
        <v>51.18</v>
      </c>
      <c r="Q20" s="44">
        <v>49.28</v>
      </c>
      <c r="R20" s="44">
        <v>53.07</v>
      </c>
      <c r="S20" s="45">
        <v>1797</v>
      </c>
      <c r="T20" s="44">
        <v>34.950000000000003</v>
      </c>
      <c r="U20" s="44">
        <v>33.15</v>
      </c>
      <c r="V20" s="44">
        <v>36.76</v>
      </c>
      <c r="W20" s="45">
        <v>1238</v>
      </c>
      <c r="X20" s="44">
        <v>13.87</v>
      </c>
      <c r="Y20" s="44">
        <v>12.58</v>
      </c>
      <c r="Z20" s="44">
        <v>15.16</v>
      </c>
      <c r="AA20" s="45">
        <v>494</v>
      </c>
      <c r="AB20" s="45">
        <v>3529</v>
      </c>
    </row>
    <row r="21" spans="1:28" s="3" customFormat="1" ht="12" customHeight="1" x14ac:dyDescent="0.2">
      <c r="A21" s="97"/>
      <c r="B21" s="43" t="s">
        <v>21</v>
      </c>
      <c r="C21" s="44">
        <v>47.53</v>
      </c>
      <c r="D21" s="44">
        <v>42.61</v>
      </c>
      <c r="E21" s="44">
        <v>52.44</v>
      </c>
      <c r="F21" s="45">
        <v>228</v>
      </c>
      <c r="G21" s="44">
        <v>39.47</v>
      </c>
      <c r="H21" s="44">
        <v>34.68</v>
      </c>
      <c r="I21" s="44">
        <v>44.27</v>
      </c>
      <c r="J21" s="45">
        <v>189</v>
      </c>
      <c r="K21" s="44">
        <v>13</v>
      </c>
      <c r="L21" s="44">
        <v>9.8000000000000007</v>
      </c>
      <c r="M21" s="44">
        <v>16.2</v>
      </c>
      <c r="N21" s="45">
        <v>67</v>
      </c>
      <c r="O21" s="45">
        <v>484</v>
      </c>
      <c r="P21" s="44">
        <v>52.25</v>
      </c>
      <c r="Q21" s="44">
        <v>49.3</v>
      </c>
      <c r="R21" s="44">
        <v>55.2</v>
      </c>
      <c r="S21" s="45">
        <v>806</v>
      </c>
      <c r="T21" s="44">
        <v>34.880000000000003</v>
      </c>
      <c r="U21" s="44">
        <v>32.090000000000003</v>
      </c>
      <c r="V21" s="44">
        <v>37.67</v>
      </c>
      <c r="W21" s="45">
        <v>566</v>
      </c>
      <c r="X21" s="44">
        <v>12.87</v>
      </c>
      <c r="Y21" s="44">
        <v>10.93</v>
      </c>
      <c r="Z21" s="44">
        <v>14.8</v>
      </c>
      <c r="AA21" s="45">
        <v>213</v>
      </c>
      <c r="AB21" s="45">
        <v>1585</v>
      </c>
    </row>
    <row r="22" spans="1:28" s="3" customFormat="1" ht="12" customHeight="1" x14ac:dyDescent="0.2">
      <c r="A22" s="94" t="s">
        <v>22</v>
      </c>
      <c r="B22" s="47" t="s">
        <v>83</v>
      </c>
      <c r="C22" s="44">
        <v>55.1</v>
      </c>
      <c r="D22" s="44">
        <v>50.57</v>
      </c>
      <c r="E22" s="44">
        <v>59.63</v>
      </c>
      <c r="F22" s="45">
        <v>287</v>
      </c>
      <c r="G22" s="44">
        <v>30.5</v>
      </c>
      <c r="H22" s="44">
        <v>26.31</v>
      </c>
      <c r="I22" s="44">
        <v>34.69</v>
      </c>
      <c r="J22" s="45">
        <v>161</v>
      </c>
      <c r="K22" s="44">
        <v>14.4</v>
      </c>
      <c r="L22" s="44">
        <v>11.33</v>
      </c>
      <c r="M22" s="44">
        <v>17.47</v>
      </c>
      <c r="N22" s="45">
        <v>85</v>
      </c>
      <c r="O22" s="45">
        <v>533</v>
      </c>
      <c r="P22" s="44">
        <v>56.6</v>
      </c>
      <c r="Q22" s="44">
        <v>53.7</v>
      </c>
      <c r="R22" s="44">
        <v>59.5</v>
      </c>
      <c r="S22" s="45">
        <v>854</v>
      </c>
      <c r="T22" s="44">
        <v>29.23</v>
      </c>
      <c r="U22" s="44">
        <v>26.56</v>
      </c>
      <c r="V22" s="44">
        <v>31.9</v>
      </c>
      <c r="W22" s="45">
        <v>448</v>
      </c>
      <c r="X22" s="44">
        <v>14.17</v>
      </c>
      <c r="Y22" s="44">
        <v>12.18</v>
      </c>
      <c r="Z22" s="44">
        <v>16.170000000000002</v>
      </c>
      <c r="AA22" s="45">
        <v>224</v>
      </c>
      <c r="AB22" s="45">
        <v>1526</v>
      </c>
    </row>
    <row r="23" spans="1:28" s="3" customFormat="1" ht="12" customHeight="1" x14ac:dyDescent="0.2">
      <c r="A23" s="95"/>
      <c r="B23" s="47" t="s">
        <v>82</v>
      </c>
      <c r="C23" s="44">
        <v>46.59</v>
      </c>
      <c r="D23" s="44">
        <v>43.25</v>
      </c>
      <c r="E23" s="44">
        <v>49.93</v>
      </c>
      <c r="F23" s="45">
        <v>458</v>
      </c>
      <c r="G23" s="44">
        <v>39.17</v>
      </c>
      <c r="H23" s="44">
        <v>35.89</v>
      </c>
      <c r="I23" s="44">
        <v>42.46</v>
      </c>
      <c r="J23" s="45">
        <v>380</v>
      </c>
      <c r="K23" s="44">
        <v>14.24</v>
      </c>
      <c r="L23" s="44">
        <v>11.93</v>
      </c>
      <c r="M23" s="44">
        <v>16.55</v>
      </c>
      <c r="N23" s="45">
        <v>144</v>
      </c>
      <c r="O23" s="45">
        <v>982</v>
      </c>
      <c r="P23" s="44">
        <v>48.63</v>
      </c>
      <c r="Q23" s="44">
        <v>46.6</v>
      </c>
      <c r="R23" s="44">
        <v>50.66</v>
      </c>
      <c r="S23" s="45">
        <v>1534</v>
      </c>
      <c r="T23" s="44">
        <v>38.1</v>
      </c>
      <c r="U23" s="44">
        <v>36.130000000000003</v>
      </c>
      <c r="V23" s="44">
        <v>40.07</v>
      </c>
      <c r="W23" s="45">
        <v>1210</v>
      </c>
      <c r="X23" s="44">
        <v>13.27</v>
      </c>
      <c r="Y23" s="44">
        <v>11.9</v>
      </c>
      <c r="Z23" s="44">
        <v>14.64</v>
      </c>
      <c r="AA23" s="45">
        <v>418</v>
      </c>
      <c r="AB23" s="45">
        <v>3162</v>
      </c>
    </row>
    <row r="24" spans="1:28" s="3" customFormat="1" ht="12" customHeight="1" x14ac:dyDescent="0.2">
      <c r="A24" s="94" t="s">
        <v>145</v>
      </c>
      <c r="B24" s="47" t="s">
        <v>143</v>
      </c>
      <c r="C24" s="44">
        <v>48.88</v>
      </c>
      <c r="D24" s="44">
        <v>44.77</v>
      </c>
      <c r="E24" s="44">
        <v>53</v>
      </c>
      <c r="F24" s="45">
        <v>313</v>
      </c>
      <c r="G24" s="44">
        <v>34.880000000000003</v>
      </c>
      <c r="H24" s="44">
        <v>30.98</v>
      </c>
      <c r="I24" s="44">
        <v>38.78</v>
      </c>
      <c r="J24" s="45">
        <v>234</v>
      </c>
      <c r="K24" s="44">
        <v>16.23</v>
      </c>
      <c r="L24" s="44">
        <v>13.32</v>
      </c>
      <c r="M24" s="44">
        <v>19.149999999999999</v>
      </c>
      <c r="N24" s="45">
        <v>116</v>
      </c>
      <c r="O24" s="45">
        <v>663</v>
      </c>
      <c r="P24" s="44">
        <v>50.32</v>
      </c>
      <c r="Q24" s="44">
        <v>47.74</v>
      </c>
      <c r="R24" s="44">
        <v>52.89</v>
      </c>
      <c r="S24" s="45">
        <v>971</v>
      </c>
      <c r="T24" s="44">
        <v>34.340000000000003</v>
      </c>
      <c r="U24" s="44">
        <v>31.89</v>
      </c>
      <c r="V24" s="44">
        <v>36.79</v>
      </c>
      <c r="W24" s="45">
        <v>671</v>
      </c>
      <c r="X24" s="44">
        <v>15.34</v>
      </c>
      <c r="Y24" s="44">
        <v>13.53</v>
      </c>
      <c r="Z24" s="44">
        <v>17.16</v>
      </c>
      <c r="AA24" s="45">
        <v>309</v>
      </c>
      <c r="AB24" s="45">
        <v>1951</v>
      </c>
    </row>
    <row r="25" spans="1:28" s="3" customFormat="1" ht="12" customHeight="1" x14ac:dyDescent="0.2">
      <c r="A25" s="95"/>
      <c r="B25" s="47" t="s">
        <v>144</v>
      </c>
      <c r="C25" s="44">
        <v>51.44</v>
      </c>
      <c r="D25" s="44">
        <v>48.03</v>
      </c>
      <c r="E25" s="44">
        <v>54.85</v>
      </c>
      <c r="F25" s="45">
        <v>485</v>
      </c>
      <c r="G25" s="44">
        <v>35.11</v>
      </c>
      <c r="H25" s="44">
        <v>31.85</v>
      </c>
      <c r="I25" s="44">
        <v>38.369999999999997</v>
      </c>
      <c r="J25" s="45">
        <v>332</v>
      </c>
      <c r="K25" s="44">
        <v>13.45</v>
      </c>
      <c r="L25" s="44">
        <v>11.16</v>
      </c>
      <c r="M25" s="44">
        <v>15.75</v>
      </c>
      <c r="N25" s="45">
        <v>135</v>
      </c>
      <c r="O25" s="45">
        <v>952</v>
      </c>
      <c r="P25" s="44">
        <v>51.65</v>
      </c>
      <c r="Q25" s="44">
        <v>49.55</v>
      </c>
      <c r="R25" s="44">
        <v>53.76</v>
      </c>
      <c r="S25" s="45">
        <v>1519</v>
      </c>
      <c r="T25" s="44">
        <v>35.83</v>
      </c>
      <c r="U25" s="44">
        <v>33.81</v>
      </c>
      <c r="V25" s="44">
        <v>37.85</v>
      </c>
      <c r="W25" s="45">
        <v>1072</v>
      </c>
      <c r="X25" s="44">
        <v>12.52</v>
      </c>
      <c r="Y25" s="44">
        <v>11.13</v>
      </c>
      <c r="Z25" s="44">
        <v>13.91</v>
      </c>
      <c r="AA25" s="45">
        <v>371</v>
      </c>
      <c r="AB25" s="45">
        <v>2962</v>
      </c>
    </row>
    <row r="26" spans="1:28" x14ac:dyDescent="0.2">
      <c r="A26" s="2" t="s">
        <v>195</v>
      </c>
      <c r="T26" s="4"/>
      <c r="AB26" s="4" t="s">
        <v>433</v>
      </c>
    </row>
    <row r="27" spans="1:28" x14ac:dyDescent="0.2">
      <c r="A27" s="2" t="s">
        <v>196</v>
      </c>
    </row>
    <row r="29" spans="1:28" s="12" customFormat="1" x14ac:dyDescent="0.2">
      <c r="A29" s="87" t="s">
        <v>0</v>
      </c>
      <c r="B29" s="88"/>
      <c r="C29" s="93">
        <v>2017</v>
      </c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</row>
    <row r="30" spans="1:28" s="14" customFormat="1" x14ac:dyDescent="0.2">
      <c r="A30" s="89"/>
      <c r="B30" s="90"/>
      <c r="C30" s="82" t="s">
        <v>23</v>
      </c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</row>
    <row r="31" spans="1:28" s="14" customFormat="1" x14ac:dyDescent="0.2">
      <c r="A31" s="89"/>
      <c r="B31" s="90"/>
      <c r="C31" s="83" t="s">
        <v>2</v>
      </c>
      <c r="D31" s="82"/>
      <c r="E31" s="82"/>
      <c r="F31" s="82"/>
      <c r="G31" s="83" t="s">
        <v>3</v>
      </c>
      <c r="H31" s="82"/>
      <c r="I31" s="82"/>
      <c r="J31" s="82"/>
      <c r="K31" s="83" t="s">
        <v>4</v>
      </c>
      <c r="L31" s="82"/>
      <c r="M31" s="82"/>
      <c r="N31" s="82"/>
      <c r="O31" s="82" t="s">
        <v>5</v>
      </c>
    </row>
    <row r="32" spans="1:28" s="17" customFormat="1" ht="22.5" x14ac:dyDescent="0.2">
      <c r="A32" s="91"/>
      <c r="B32" s="92"/>
      <c r="C32" s="16" t="s">
        <v>6</v>
      </c>
      <c r="D32" s="100" t="s">
        <v>88</v>
      </c>
      <c r="E32" s="100"/>
      <c r="F32" s="16" t="s">
        <v>89</v>
      </c>
      <c r="G32" s="16" t="s">
        <v>6</v>
      </c>
      <c r="H32" s="100" t="s">
        <v>88</v>
      </c>
      <c r="I32" s="100"/>
      <c r="J32" s="16" t="s">
        <v>89</v>
      </c>
      <c r="K32" s="16" t="s">
        <v>6</v>
      </c>
      <c r="L32" s="100" t="s">
        <v>88</v>
      </c>
      <c r="M32" s="100"/>
      <c r="N32" s="16" t="s">
        <v>89</v>
      </c>
      <c r="O32" s="84"/>
    </row>
    <row r="33" spans="1:15" s="3" customFormat="1" x14ac:dyDescent="0.2">
      <c r="A33" s="99" t="s">
        <v>8</v>
      </c>
      <c r="B33" s="48" t="s">
        <v>429</v>
      </c>
      <c r="C33" s="40">
        <v>51.45</v>
      </c>
      <c r="D33" s="40">
        <v>49.85</v>
      </c>
      <c r="E33" s="40">
        <v>53.05</v>
      </c>
      <c r="F33" s="41">
        <v>2603</v>
      </c>
      <c r="G33" s="40">
        <v>34.93</v>
      </c>
      <c r="H33" s="40">
        <v>33.409999999999997</v>
      </c>
      <c r="I33" s="40">
        <v>36.46</v>
      </c>
      <c r="J33" s="41">
        <v>1804</v>
      </c>
      <c r="K33" s="40">
        <v>13.62</v>
      </c>
      <c r="L33" s="40">
        <v>12.53</v>
      </c>
      <c r="M33" s="40">
        <v>14.7</v>
      </c>
      <c r="N33" s="41">
        <v>707</v>
      </c>
      <c r="O33" s="41">
        <f>N33+J33+F33</f>
        <v>5114</v>
      </c>
    </row>
    <row r="34" spans="1:15" s="3" customFormat="1" x14ac:dyDescent="0.2">
      <c r="A34" s="97"/>
      <c r="B34" s="47" t="s">
        <v>430</v>
      </c>
      <c r="C34" s="44">
        <v>51.6</v>
      </c>
      <c r="D34" s="44">
        <v>49.65</v>
      </c>
      <c r="E34" s="44">
        <v>53.56</v>
      </c>
      <c r="F34" s="45">
        <v>1790</v>
      </c>
      <c r="G34" s="44">
        <v>35.08</v>
      </c>
      <c r="H34" s="44">
        <v>33.21</v>
      </c>
      <c r="I34" s="44">
        <v>36.94</v>
      </c>
      <c r="J34" s="45">
        <v>1240</v>
      </c>
      <c r="K34" s="44">
        <v>13.32</v>
      </c>
      <c r="L34" s="44">
        <v>12</v>
      </c>
      <c r="M34" s="44">
        <v>14.64</v>
      </c>
      <c r="N34" s="45">
        <v>454</v>
      </c>
      <c r="O34" s="45">
        <f t="shared" ref="O34:O41" si="0">N34+J34+F34</f>
        <v>3484</v>
      </c>
    </row>
    <row r="35" spans="1:15" s="3" customFormat="1" x14ac:dyDescent="0.2">
      <c r="A35" s="97"/>
      <c r="B35" s="47" t="s">
        <v>431</v>
      </c>
      <c r="C35" s="44">
        <v>50.89</v>
      </c>
      <c r="D35" s="44">
        <v>47.88</v>
      </c>
      <c r="E35" s="44">
        <v>53.91</v>
      </c>
      <c r="F35" s="45">
        <v>605</v>
      </c>
      <c r="G35" s="44">
        <v>35.409999999999997</v>
      </c>
      <c r="H35" s="44">
        <v>32.53</v>
      </c>
      <c r="I35" s="44">
        <v>38.28</v>
      </c>
      <c r="J35" s="45">
        <v>436</v>
      </c>
      <c r="K35" s="44">
        <v>13.7</v>
      </c>
      <c r="L35" s="44">
        <v>11.68</v>
      </c>
      <c r="M35" s="44">
        <v>15.72</v>
      </c>
      <c r="N35" s="45">
        <v>177</v>
      </c>
      <c r="O35" s="45">
        <f t="shared" si="0"/>
        <v>1218</v>
      </c>
    </row>
    <row r="36" spans="1:15" s="3" customFormat="1" x14ac:dyDescent="0.2">
      <c r="A36" s="97"/>
      <c r="B36" s="49" t="s">
        <v>432</v>
      </c>
      <c r="C36" s="44">
        <v>51.51</v>
      </c>
      <c r="D36" s="44">
        <v>46.41</v>
      </c>
      <c r="E36" s="44">
        <v>56.62</v>
      </c>
      <c r="F36" s="45">
        <v>208</v>
      </c>
      <c r="G36" s="44">
        <v>30.88</v>
      </c>
      <c r="H36" s="44">
        <v>26.15</v>
      </c>
      <c r="I36" s="44">
        <v>35.6</v>
      </c>
      <c r="J36" s="45">
        <v>128</v>
      </c>
      <c r="K36" s="44">
        <v>17.61</v>
      </c>
      <c r="L36" s="44">
        <v>13.77</v>
      </c>
      <c r="M36" s="44">
        <v>21.45</v>
      </c>
      <c r="N36" s="45">
        <v>76</v>
      </c>
      <c r="O36" s="45">
        <f t="shared" si="0"/>
        <v>412</v>
      </c>
    </row>
    <row r="37" spans="1:15" s="3" customFormat="1" x14ac:dyDescent="0.2">
      <c r="A37" s="97"/>
      <c r="B37" s="49" t="s">
        <v>24</v>
      </c>
      <c r="C37" s="44">
        <v>48.52</v>
      </c>
      <c r="D37" s="44">
        <v>41.35</v>
      </c>
      <c r="E37" s="44">
        <v>55.69</v>
      </c>
      <c r="F37" s="45">
        <v>97</v>
      </c>
      <c r="G37" s="44">
        <v>35.200000000000003</v>
      </c>
      <c r="H37" s="44">
        <v>28.32</v>
      </c>
      <c r="I37" s="44">
        <v>42.09</v>
      </c>
      <c r="J37" s="45">
        <v>70</v>
      </c>
      <c r="K37" s="44">
        <v>16.28</v>
      </c>
      <c r="L37" s="44">
        <v>11.06</v>
      </c>
      <c r="M37" s="44">
        <v>21.5</v>
      </c>
      <c r="N37" s="45">
        <v>34</v>
      </c>
      <c r="O37" s="45">
        <f t="shared" si="0"/>
        <v>201</v>
      </c>
    </row>
    <row r="38" spans="1:15" s="3" customFormat="1" x14ac:dyDescent="0.2">
      <c r="A38" s="97"/>
      <c r="B38" s="49" t="s">
        <v>26</v>
      </c>
      <c r="C38" s="44">
        <v>50.91</v>
      </c>
      <c r="D38" s="44">
        <v>45.63</v>
      </c>
      <c r="E38" s="44">
        <v>56.19</v>
      </c>
      <c r="F38" s="45">
        <v>194</v>
      </c>
      <c r="G38" s="44">
        <v>31.99</v>
      </c>
      <c r="H38" s="44">
        <v>27.06</v>
      </c>
      <c r="I38" s="44">
        <v>36.909999999999997</v>
      </c>
      <c r="J38" s="45">
        <v>124</v>
      </c>
      <c r="K38" s="44">
        <v>17.100000000000001</v>
      </c>
      <c r="L38" s="44">
        <v>13.15</v>
      </c>
      <c r="M38" s="44">
        <v>21.06</v>
      </c>
      <c r="N38" s="45">
        <v>68</v>
      </c>
      <c r="O38" s="45">
        <f t="shared" si="0"/>
        <v>386</v>
      </c>
    </row>
    <row r="39" spans="1:15" s="3" customFormat="1" x14ac:dyDescent="0.2">
      <c r="A39" s="97"/>
      <c r="B39" s="49" t="s">
        <v>27</v>
      </c>
      <c r="C39" s="44">
        <v>50.06</v>
      </c>
      <c r="D39" s="44">
        <v>41.64</v>
      </c>
      <c r="E39" s="44">
        <v>58.49</v>
      </c>
      <c r="F39" s="45">
        <v>71</v>
      </c>
      <c r="G39" s="44">
        <v>34.5</v>
      </c>
      <c r="H39" s="44">
        <v>26.52</v>
      </c>
      <c r="I39" s="44">
        <v>42.48</v>
      </c>
      <c r="J39" s="45">
        <v>50</v>
      </c>
      <c r="K39" s="46" t="s">
        <v>183</v>
      </c>
      <c r="L39" s="44">
        <v>9.43</v>
      </c>
      <c r="M39" s="44">
        <v>21.45</v>
      </c>
      <c r="N39" s="45">
        <v>23</v>
      </c>
      <c r="O39" s="45">
        <f t="shared" si="0"/>
        <v>144</v>
      </c>
    </row>
    <row r="40" spans="1:15" s="3" customFormat="1" x14ac:dyDescent="0.2">
      <c r="A40" s="97"/>
      <c r="B40" s="49" t="s">
        <v>28</v>
      </c>
      <c r="C40" s="44">
        <v>52.55</v>
      </c>
      <c r="D40" s="44">
        <v>46.32</v>
      </c>
      <c r="E40" s="44">
        <v>58.79</v>
      </c>
      <c r="F40" s="45">
        <v>133</v>
      </c>
      <c r="G40" s="44">
        <v>34.25</v>
      </c>
      <c r="H40" s="44">
        <v>28.33</v>
      </c>
      <c r="I40" s="44">
        <v>40.159999999999997</v>
      </c>
      <c r="J40" s="45">
        <v>90</v>
      </c>
      <c r="K40" s="44">
        <v>13.2</v>
      </c>
      <c r="L40" s="44">
        <v>9.11</v>
      </c>
      <c r="M40" s="44">
        <v>17.29</v>
      </c>
      <c r="N40" s="45">
        <v>36</v>
      </c>
      <c r="O40" s="45">
        <f t="shared" si="0"/>
        <v>259</v>
      </c>
    </row>
    <row r="41" spans="1:15" s="3" customFormat="1" x14ac:dyDescent="0.2">
      <c r="A41" s="97"/>
      <c r="B41" s="49" t="s">
        <v>29</v>
      </c>
      <c r="C41" s="44">
        <v>51.04</v>
      </c>
      <c r="D41" s="44">
        <v>41.7</v>
      </c>
      <c r="E41" s="44">
        <v>60.39</v>
      </c>
      <c r="F41" s="45">
        <v>60</v>
      </c>
      <c r="G41" s="44">
        <v>34.75</v>
      </c>
      <c r="H41" s="44">
        <v>25.79</v>
      </c>
      <c r="I41" s="44">
        <v>43.71</v>
      </c>
      <c r="J41" s="45">
        <v>41</v>
      </c>
      <c r="K41" s="46" t="s">
        <v>184</v>
      </c>
      <c r="L41" s="44">
        <v>7.93</v>
      </c>
      <c r="M41" s="44">
        <v>20.49</v>
      </c>
      <c r="N41" s="45">
        <v>18</v>
      </c>
      <c r="O41" s="45">
        <f t="shared" si="0"/>
        <v>119</v>
      </c>
    </row>
    <row r="42" spans="1:15" s="12" customFormat="1" x14ac:dyDescent="0.2">
      <c r="A42" s="87" t="s">
        <v>0</v>
      </c>
      <c r="B42" s="88"/>
      <c r="C42" s="93">
        <v>2012</v>
      </c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</row>
    <row r="43" spans="1:15" s="14" customFormat="1" x14ac:dyDescent="0.2">
      <c r="A43" s="89"/>
      <c r="B43" s="90"/>
      <c r="C43" s="82" t="s">
        <v>23</v>
      </c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</row>
    <row r="44" spans="1:15" s="14" customFormat="1" x14ac:dyDescent="0.2">
      <c r="A44" s="89"/>
      <c r="B44" s="90"/>
      <c r="C44" s="83" t="s">
        <v>2</v>
      </c>
      <c r="D44" s="82"/>
      <c r="E44" s="82"/>
      <c r="F44" s="82"/>
      <c r="G44" s="83" t="s">
        <v>3</v>
      </c>
      <c r="H44" s="82"/>
      <c r="I44" s="82"/>
      <c r="J44" s="82"/>
      <c r="K44" s="83" t="s">
        <v>4</v>
      </c>
      <c r="L44" s="82"/>
      <c r="M44" s="82"/>
      <c r="N44" s="82"/>
      <c r="O44" s="82" t="s">
        <v>5</v>
      </c>
    </row>
    <row r="45" spans="1:15" s="17" customFormat="1" ht="22.5" x14ac:dyDescent="0.2">
      <c r="A45" s="91"/>
      <c r="B45" s="92"/>
      <c r="C45" s="16" t="s">
        <v>6</v>
      </c>
      <c r="D45" s="100" t="s">
        <v>88</v>
      </c>
      <c r="E45" s="100"/>
      <c r="F45" s="16" t="s">
        <v>89</v>
      </c>
      <c r="G45" s="16" t="s">
        <v>6</v>
      </c>
      <c r="H45" s="100" t="s">
        <v>88</v>
      </c>
      <c r="I45" s="100"/>
      <c r="J45" s="16" t="s">
        <v>89</v>
      </c>
      <c r="K45" s="16" t="s">
        <v>6</v>
      </c>
      <c r="L45" s="100" t="s">
        <v>88</v>
      </c>
      <c r="M45" s="100"/>
      <c r="N45" s="16" t="s">
        <v>89</v>
      </c>
      <c r="O45" s="84"/>
    </row>
    <row r="46" spans="1:15" x14ac:dyDescent="0.2">
      <c r="A46" s="99" t="s">
        <v>8</v>
      </c>
      <c r="B46" s="48" t="s">
        <v>429</v>
      </c>
      <c r="C46" s="40">
        <v>53.75</v>
      </c>
      <c r="D46" s="40">
        <v>51.97</v>
      </c>
      <c r="E46" s="40">
        <v>55.52</v>
      </c>
      <c r="F46" s="41">
        <v>2505</v>
      </c>
      <c r="G46" s="40">
        <v>32.93</v>
      </c>
      <c r="H46" s="40">
        <v>31.26</v>
      </c>
      <c r="I46" s="40">
        <v>34.590000000000003</v>
      </c>
      <c r="J46" s="41">
        <v>1624</v>
      </c>
      <c r="K46" s="40">
        <v>13.33</v>
      </c>
      <c r="L46" s="40">
        <v>12.16</v>
      </c>
      <c r="M46" s="40">
        <v>14.5</v>
      </c>
      <c r="N46" s="41">
        <v>673</v>
      </c>
      <c r="O46" s="41">
        <f>N46+J46+F46</f>
        <v>4802</v>
      </c>
    </row>
    <row r="47" spans="1:15" x14ac:dyDescent="0.2">
      <c r="A47" s="97"/>
      <c r="B47" s="47" t="s">
        <v>430</v>
      </c>
      <c r="C47" s="44">
        <v>54.9</v>
      </c>
      <c r="D47" s="44">
        <v>52.71</v>
      </c>
      <c r="E47" s="44">
        <v>57.1</v>
      </c>
      <c r="F47" s="45">
        <v>1699</v>
      </c>
      <c r="G47" s="44">
        <v>32.549999999999997</v>
      </c>
      <c r="H47" s="44">
        <v>30.5</v>
      </c>
      <c r="I47" s="44">
        <v>34.61</v>
      </c>
      <c r="J47" s="45">
        <v>1057</v>
      </c>
      <c r="K47" s="44">
        <v>12.54</v>
      </c>
      <c r="L47" s="44">
        <v>11.13</v>
      </c>
      <c r="M47" s="44">
        <v>13.95</v>
      </c>
      <c r="N47" s="45">
        <v>417</v>
      </c>
      <c r="O47" s="45">
        <f t="shared" ref="O47:O54" si="1">N47+J47+F47</f>
        <v>3173</v>
      </c>
    </row>
    <row r="48" spans="1:15" x14ac:dyDescent="0.2">
      <c r="A48" s="97"/>
      <c r="B48" s="47" t="s">
        <v>431</v>
      </c>
      <c r="C48" s="44">
        <v>51.13</v>
      </c>
      <c r="D48" s="44">
        <v>47.81</v>
      </c>
      <c r="E48" s="44">
        <v>54.46</v>
      </c>
      <c r="F48" s="45">
        <v>619</v>
      </c>
      <c r="G48" s="44">
        <v>34.22</v>
      </c>
      <c r="H48" s="44">
        <v>31.09</v>
      </c>
      <c r="I48" s="44">
        <v>37.35</v>
      </c>
      <c r="J48" s="45">
        <v>434</v>
      </c>
      <c r="K48" s="44">
        <v>14.64</v>
      </c>
      <c r="L48" s="44">
        <v>12.27</v>
      </c>
      <c r="M48" s="44">
        <v>17.010000000000002</v>
      </c>
      <c r="N48" s="45">
        <v>183</v>
      </c>
      <c r="O48" s="45">
        <f t="shared" si="1"/>
        <v>1236</v>
      </c>
    </row>
    <row r="49" spans="1:15" x14ac:dyDescent="0.2">
      <c r="A49" s="97"/>
      <c r="B49" s="49" t="s">
        <v>432</v>
      </c>
      <c r="C49" s="44">
        <v>49.4</v>
      </c>
      <c r="D49" s="44">
        <v>43.97</v>
      </c>
      <c r="E49" s="44">
        <v>54.83</v>
      </c>
      <c r="F49" s="45">
        <v>187</v>
      </c>
      <c r="G49" s="44">
        <v>32.08</v>
      </c>
      <c r="H49" s="44">
        <v>27.19</v>
      </c>
      <c r="I49" s="44">
        <v>36.979999999999997</v>
      </c>
      <c r="J49" s="45">
        <v>133</v>
      </c>
      <c r="K49" s="44">
        <v>18.510000000000002</v>
      </c>
      <c r="L49" s="44">
        <v>14.36</v>
      </c>
      <c r="M49" s="44">
        <v>22.67</v>
      </c>
      <c r="N49" s="45">
        <v>73</v>
      </c>
      <c r="O49" s="45">
        <f t="shared" si="1"/>
        <v>393</v>
      </c>
    </row>
    <row r="50" spans="1:15" x14ac:dyDescent="0.2">
      <c r="A50" s="97"/>
      <c r="B50" s="49" t="s">
        <v>24</v>
      </c>
      <c r="C50" s="44">
        <v>61.03</v>
      </c>
      <c r="D50" s="44">
        <v>52.7</v>
      </c>
      <c r="E50" s="44">
        <v>69.37</v>
      </c>
      <c r="F50" s="45">
        <v>98</v>
      </c>
      <c r="G50" s="44">
        <v>31.28</v>
      </c>
      <c r="H50" s="44">
        <v>23.61</v>
      </c>
      <c r="I50" s="44">
        <v>38.96</v>
      </c>
      <c r="J50" s="45">
        <v>57</v>
      </c>
      <c r="K50" s="46" t="s">
        <v>185</v>
      </c>
      <c r="L50" s="44">
        <v>2.27</v>
      </c>
      <c r="M50" s="44">
        <v>13.09</v>
      </c>
      <c r="N50" s="45">
        <v>11</v>
      </c>
      <c r="O50" s="45">
        <f t="shared" si="1"/>
        <v>166</v>
      </c>
    </row>
    <row r="51" spans="1:15" x14ac:dyDescent="0.2">
      <c r="A51" s="97"/>
      <c r="B51" s="49" t="s">
        <v>26</v>
      </c>
      <c r="C51" s="44">
        <v>48.58</v>
      </c>
      <c r="D51" s="44">
        <v>43.04</v>
      </c>
      <c r="E51" s="44">
        <v>54.12</v>
      </c>
      <c r="F51" s="45">
        <v>178</v>
      </c>
      <c r="G51" s="44">
        <v>32.22</v>
      </c>
      <c r="H51" s="44">
        <v>27.24</v>
      </c>
      <c r="I51" s="44">
        <v>37.200000000000003</v>
      </c>
      <c r="J51" s="45">
        <v>129</v>
      </c>
      <c r="K51" s="44">
        <v>19.2</v>
      </c>
      <c r="L51" s="44">
        <v>14.88</v>
      </c>
      <c r="M51" s="44">
        <v>23.52</v>
      </c>
      <c r="N51" s="45">
        <v>72</v>
      </c>
      <c r="O51" s="45">
        <f t="shared" si="1"/>
        <v>379</v>
      </c>
    </row>
    <row r="52" spans="1:15" x14ac:dyDescent="0.2">
      <c r="A52" s="97"/>
      <c r="B52" s="49" t="s">
        <v>27</v>
      </c>
      <c r="C52" s="44">
        <v>48.72</v>
      </c>
      <c r="D52" s="44">
        <v>39.700000000000003</v>
      </c>
      <c r="E52" s="44">
        <v>57.75</v>
      </c>
      <c r="F52" s="45">
        <v>70</v>
      </c>
      <c r="G52" s="44">
        <v>38.75</v>
      </c>
      <c r="H52" s="44">
        <v>29.8</v>
      </c>
      <c r="I52" s="44">
        <v>47.71</v>
      </c>
      <c r="J52" s="45">
        <v>56</v>
      </c>
      <c r="K52" s="46" t="s">
        <v>186</v>
      </c>
      <c r="L52" s="44">
        <v>6.96</v>
      </c>
      <c r="M52" s="44">
        <v>18.09</v>
      </c>
      <c r="N52" s="45">
        <v>19</v>
      </c>
      <c r="O52" s="45">
        <f t="shared" si="1"/>
        <v>145</v>
      </c>
    </row>
    <row r="53" spans="1:15" x14ac:dyDescent="0.2">
      <c r="A53" s="97"/>
      <c r="B53" s="49" t="s">
        <v>28</v>
      </c>
      <c r="C53" s="44">
        <v>45.81</v>
      </c>
      <c r="D53" s="44">
        <v>38.270000000000003</v>
      </c>
      <c r="E53" s="44">
        <v>53.34</v>
      </c>
      <c r="F53" s="45">
        <v>121</v>
      </c>
      <c r="G53" s="44">
        <v>37.47</v>
      </c>
      <c r="H53" s="44">
        <v>30.22</v>
      </c>
      <c r="I53" s="44">
        <v>44.72</v>
      </c>
      <c r="J53" s="45">
        <v>100</v>
      </c>
      <c r="K53" s="44">
        <v>16.72</v>
      </c>
      <c r="L53" s="44">
        <v>10.92</v>
      </c>
      <c r="M53" s="44">
        <v>22.53</v>
      </c>
      <c r="N53" s="45">
        <v>45</v>
      </c>
      <c r="O53" s="45">
        <f t="shared" si="1"/>
        <v>266</v>
      </c>
    </row>
    <row r="54" spans="1:15" x14ac:dyDescent="0.2">
      <c r="A54" s="97"/>
      <c r="B54" s="49" t="s">
        <v>29</v>
      </c>
      <c r="C54" s="44">
        <v>53.8</v>
      </c>
      <c r="D54" s="44">
        <v>41.94</v>
      </c>
      <c r="E54" s="44">
        <v>65.66</v>
      </c>
      <c r="F54" s="45">
        <v>59</v>
      </c>
      <c r="G54" s="44">
        <v>29.21</v>
      </c>
      <c r="H54" s="44">
        <v>19.52</v>
      </c>
      <c r="I54" s="44">
        <v>38.9</v>
      </c>
      <c r="J54" s="45">
        <v>37</v>
      </c>
      <c r="K54" s="46" t="s">
        <v>187</v>
      </c>
      <c r="L54" s="44">
        <v>8.6</v>
      </c>
      <c r="M54" s="44">
        <v>25.38</v>
      </c>
      <c r="N54" s="45">
        <v>18</v>
      </c>
      <c r="O54" s="45">
        <f t="shared" si="1"/>
        <v>114</v>
      </c>
    </row>
    <row r="55" spans="1:15" s="22" customFormat="1" x14ac:dyDescent="0.2">
      <c r="A55" s="87" t="s">
        <v>0</v>
      </c>
      <c r="B55" s="88"/>
      <c r="C55" s="93">
        <v>2007</v>
      </c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</row>
    <row r="56" spans="1:15" s="31" customFormat="1" x14ac:dyDescent="0.2">
      <c r="A56" s="89"/>
      <c r="B56" s="90"/>
      <c r="C56" s="82" t="s">
        <v>23</v>
      </c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5" s="31" customFormat="1" x14ac:dyDescent="0.2">
      <c r="A57" s="89"/>
      <c r="B57" s="90"/>
      <c r="C57" s="83" t="s">
        <v>2</v>
      </c>
      <c r="D57" s="82"/>
      <c r="E57" s="82"/>
      <c r="F57" s="82"/>
      <c r="G57" s="83" t="s">
        <v>3</v>
      </c>
      <c r="H57" s="82"/>
      <c r="I57" s="82"/>
      <c r="J57" s="82"/>
      <c r="K57" s="83" t="s">
        <v>4</v>
      </c>
      <c r="L57" s="82"/>
      <c r="M57" s="82"/>
      <c r="N57" s="82"/>
      <c r="O57" s="82" t="s">
        <v>5</v>
      </c>
    </row>
    <row r="58" spans="1:15" s="32" customFormat="1" ht="30" customHeight="1" x14ac:dyDescent="0.2">
      <c r="A58" s="91"/>
      <c r="B58" s="92"/>
      <c r="C58" s="16" t="s">
        <v>6</v>
      </c>
      <c r="D58" s="100" t="s">
        <v>88</v>
      </c>
      <c r="E58" s="100"/>
      <c r="F58" s="16" t="s">
        <v>89</v>
      </c>
      <c r="G58" s="16" t="s">
        <v>6</v>
      </c>
      <c r="H58" s="100" t="s">
        <v>88</v>
      </c>
      <c r="I58" s="100"/>
      <c r="J58" s="16" t="s">
        <v>89</v>
      </c>
      <c r="K58" s="16" t="s">
        <v>6</v>
      </c>
      <c r="L58" s="100" t="s">
        <v>88</v>
      </c>
      <c r="M58" s="100"/>
      <c r="N58" s="16" t="s">
        <v>89</v>
      </c>
      <c r="O58" s="84"/>
    </row>
    <row r="59" spans="1:15" x14ac:dyDescent="0.2">
      <c r="A59" s="99" t="s">
        <v>8</v>
      </c>
      <c r="B59" s="48" t="s">
        <v>429</v>
      </c>
      <c r="C59" s="40">
        <v>55.32</v>
      </c>
      <c r="D59" s="40">
        <v>53.51</v>
      </c>
      <c r="E59" s="40">
        <v>57.14</v>
      </c>
      <c r="F59" s="41">
        <v>2527</v>
      </c>
      <c r="G59" s="40">
        <v>32.049999999999997</v>
      </c>
      <c r="H59" s="40">
        <v>30.33</v>
      </c>
      <c r="I59" s="40">
        <v>33.770000000000003</v>
      </c>
      <c r="J59" s="41">
        <v>1372</v>
      </c>
      <c r="K59" s="40">
        <v>12.62</v>
      </c>
      <c r="L59" s="40">
        <v>11.44</v>
      </c>
      <c r="M59" s="40">
        <v>13.8</v>
      </c>
      <c r="N59" s="41">
        <v>598</v>
      </c>
      <c r="O59" s="41">
        <f>N59+J59+F59</f>
        <v>4497</v>
      </c>
    </row>
    <row r="60" spans="1:15" x14ac:dyDescent="0.2">
      <c r="A60" s="97"/>
      <c r="B60" s="47" t="s">
        <v>430</v>
      </c>
      <c r="C60" s="44">
        <v>56.09</v>
      </c>
      <c r="D60" s="44">
        <v>53.82</v>
      </c>
      <c r="E60" s="44">
        <v>58.36</v>
      </c>
      <c r="F60" s="45">
        <v>1536</v>
      </c>
      <c r="G60" s="44">
        <v>31.38</v>
      </c>
      <c r="H60" s="44">
        <v>29.23</v>
      </c>
      <c r="I60" s="44">
        <v>33.520000000000003</v>
      </c>
      <c r="J60" s="45">
        <v>826</v>
      </c>
      <c r="K60" s="44">
        <v>12.53</v>
      </c>
      <c r="L60" s="44">
        <v>11.06</v>
      </c>
      <c r="M60" s="44">
        <v>14.01</v>
      </c>
      <c r="N60" s="45">
        <v>348</v>
      </c>
      <c r="O60" s="45">
        <f t="shared" ref="O60:O67" si="2">N60+J60+F60</f>
        <v>2710</v>
      </c>
    </row>
    <row r="61" spans="1:15" x14ac:dyDescent="0.2">
      <c r="A61" s="97"/>
      <c r="B61" s="47" t="s">
        <v>431</v>
      </c>
      <c r="C61" s="44">
        <v>51.79</v>
      </c>
      <c r="D61" s="44">
        <v>48.46</v>
      </c>
      <c r="E61" s="44">
        <v>55.11</v>
      </c>
      <c r="F61" s="45">
        <v>716</v>
      </c>
      <c r="G61" s="44">
        <v>36.159999999999997</v>
      </c>
      <c r="H61" s="44">
        <v>32.94</v>
      </c>
      <c r="I61" s="44">
        <v>39.39</v>
      </c>
      <c r="J61" s="45">
        <v>435</v>
      </c>
      <c r="K61" s="44">
        <v>12.05</v>
      </c>
      <c r="L61" s="44">
        <v>9.94</v>
      </c>
      <c r="M61" s="44">
        <v>14.16</v>
      </c>
      <c r="N61" s="45">
        <v>176</v>
      </c>
      <c r="O61" s="45">
        <f t="shared" si="2"/>
        <v>1327</v>
      </c>
    </row>
    <row r="62" spans="1:15" x14ac:dyDescent="0.2">
      <c r="A62" s="97"/>
      <c r="B62" s="49" t="s">
        <v>432</v>
      </c>
      <c r="C62" s="44">
        <v>59.7</v>
      </c>
      <c r="D62" s="44">
        <v>54.27</v>
      </c>
      <c r="E62" s="44">
        <v>65.13</v>
      </c>
      <c r="F62" s="45">
        <v>275</v>
      </c>
      <c r="G62" s="44">
        <v>24.39</v>
      </c>
      <c r="H62" s="44">
        <v>19.73</v>
      </c>
      <c r="I62" s="44">
        <v>29.04</v>
      </c>
      <c r="J62" s="45">
        <v>111</v>
      </c>
      <c r="K62" s="44">
        <v>15.92</v>
      </c>
      <c r="L62" s="44">
        <v>11.83</v>
      </c>
      <c r="M62" s="44">
        <v>20</v>
      </c>
      <c r="N62" s="45">
        <v>74</v>
      </c>
      <c r="O62" s="45">
        <f t="shared" si="2"/>
        <v>460</v>
      </c>
    </row>
    <row r="63" spans="1:15" x14ac:dyDescent="0.2">
      <c r="A63" s="97"/>
      <c r="B63" s="49" t="s">
        <v>24</v>
      </c>
      <c r="C63" s="44">
        <v>49.57</v>
      </c>
      <c r="D63" s="44">
        <v>41.05</v>
      </c>
      <c r="E63" s="44">
        <v>58.09</v>
      </c>
      <c r="F63" s="45">
        <v>86</v>
      </c>
      <c r="G63" s="44">
        <v>37.99</v>
      </c>
      <c r="H63" s="44">
        <v>29.85</v>
      </c>
      <c r="I63" s="44">
        <v>46.13</v>
      </c>
      <c r="J63" s="45">
        <v>66</v>
      </c>
      <c r="K63" s="46" t="s">
        <v>188</v>
      </c>
      <c r="L63" s="44">
        <v>7.08</v>
      </c>
      <c r="M63" s="44">
        <v>17.8</v>
      </c>
      <c r="N63" s="45">
        <v>24</v>
      </c>
      <c r="O63" s="45">
        <f t="shared" si="2"/>
        <v>176</v>
      </c>
    </row>
    <row r="64" spans="1:15" x14ac:dyDescent="0.2">
      <c r="A64" s="97"/>
      <c r="B64" s="49" t="s">
        <v>26</v>
      </c>
      <c r="C64" s="44">
        <v>58.52</v>
      </c>
      <c r="D64" s="44">
        <v>53.19</v>
      </c>
      <c r="E64" s="44">
        <v>63.84</v>
      </c>
      <c r="F64" s="45">
        <v>269</v>
      </c>
      <c r="G64" s="44">
        <v>25.51</v>
      </c>
      <c r="H64" s="44">
        <v>20.76</v>
      </c>
      <c r="I64" s="44">
        <v>30.27</v>
      </c>
      <c r="J64" s="45">
        <v>110</v>
      </c>
      <c r="K64" s="44">
        <v>15.97</v>
      </c>
      <c r="L64" s="44">
        <v>12</v>
      </c>
      <c r="M64" s="44">
        <v>19.940000000000001</v>
      </c>
      <c r="N64" s="45">
        <v>73</v>
      </c>
      <c r="O64" s="45">
        <f t="shared" si="2"/>
        <v>452</v>
      </c>
    </row>
    <row r="65" spans="1:15" x14ac:dyDescent="0.2">
      <c r="A65" s="97"/>
      <c r="B65" s="49" t="s">
        <v>27</v>
      </c>
      <c r="C65" s="44">
        <v>50.07</v>
      </c>
      <c r="D65" s="44">
        <v>42.08</v>
      </c>
      <c r="E65" s="44">
        <v>58.06</v>
      </c>
      <c r="F65" s="45">
        <v>93</v>
      </c>
      <c r="G65" s="44">
        <v>40.200000000000003</v>
      </c>
      <c r="H65" s="44">
        <v>32.31</v>
      </c>
      <c r="I65" s="44">
        <v>48.08</v>
      </c>
      <c r="J65" s="45">
        <v>67</v>
      </c>
      <c r="K65" s="46" t="s">
        <v>189</v>
      </c>
      <c r="L65" s="44">
        <v>5.25</v>
      </c>
      <c r="M65" s="44">
        <v>14.22</v>
      </c>
      <c r="N65" s="45">
        <v>22</v>
      </c>
      <c r="O65" s="45">
        <f t="shared" si="2"/>
        <v>182</v>
      </c>
    </row>
    <row r="66" spans="1:15" x14ac:dyDescent="0.2">
      <c r="A66" s="97"/>
      <c r="B66" s="49" t="s">
        <v>28</v>
      </c>
      <c r="C66" s="44">
        <v>49.97</v>
      </c>
      <c r="D66" s="44">
        <v>42.9</v>
      </c>
      <c r="E66" s="44">
        <v>57.05</v>
      </c>
      <c r="F66" s="45">
        <v>124</v>
      </c>
      <c r="G66" s="44">
        <v>36.4</v>
      </c>
      <c r="H66" s="44">
        <v>29.61</v>
      </c>
      <c r="I66" s="44">
        <v>43.19</v>
      </c>
      <c r="J66" s="45">
        <v>85</v>
      </c>
      <c r="K66" s="44">
        <v>13.63</v>
      </c>
      <c r="L66" s="44">
        <v>8.82</v>
      </c>
      <c r="M66" s="44">
        <v>18.440000000000001</v>
      </c>
      <c r="N66" s="45">
        <v>34</v>
      </c>
      <c r="O66" s="45">
        <f t="shared" si="2"/>
        <v>243</v>
      </c>
    </row>
    <row r="67" spans="1:15" x14ac:dyDescent="0.2">
      <c r="A67" s="97"/>
      <c r="B67" s="49" t="s">
        <v>29</v>
      </c>
      <c r="C67" s="44">
        <v>58.18</v>
      </c>
      <c r="D67" s="44">
        <v>47.7</v>
      </c>
      <c r="E67" s="44">
        <v>68.650000000000006</v>
      </c>
      <c r="F67" s="45">
        <v>65</v>
      </c>
      <c r="G67" s="44">
        <v>29.88</v>
      </c>
      <c r="H67" s="44">
        <v>20.170000000000002</v>
      </c>
      <c r="I67" s="44">
        <v>39.590000000000003</v>
      </c>
      <c r="J67" s="45">
        <v>31</v>
      </c>
      <c r="K67" s="46" t="s">
        <v>190</v>
      </c>
      <c r="L67" s="44">
        <v>5.0599999999999996</v>
      </c>
      <c r="M67" s="44">
        <v>18.829999999999998</v>
      </c>
      <c r="N67" s="45">
        <v>15</v>
      </c>
      <c r="O67" s="45">
        <f t="shared" si="2"/>
        <v>111</v>
      </c>
    </row>
    <row r="68" spans="1:15" s="22" customFormat="1" x14ac:dyDescent="0.2">
      <c r="A68" s="87" t="s">
        <v>0</v>
      </c>
      <c r="B68" s="88"/>
      <c r="C68" s="93">
        <v>2002</v>
      </c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93"/>
    </row>
    <row r="69" spans="1:15" s="31" customFormat="1" x14ac:dyDescent="0.2">
      <c r="A69" s="89"/>
      <c r="B69" s="90"/>
      <c r="C69" s="82" t="s">
        <v>23</v>
      </c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</row>
    <row r="70" spans="1:15" s="31" customFormat="1" x14ac:dyDescent="0.2">
      <c r="A70" s="89"/>
      <c r="B70" s="90"/>
      <c r="C70" s="83" t="s">
        <v>2</v>
      </c>
      <c r="D70" s="83"/>
      <c r="E70" s="83"/>
      <c r="F70" s="83"/>
      <c r="G70" s="83" t="s">
        <v>3</v>
      </c>
      <c r="H70" s="83"/>
      <c r="I70" s="83"/>
      <c r="J70" s="83"/>
      <c r="K70" s="83" t="s">
        <v>4</v>
      </c>
      <c r="L70" s="83"/>
      <c r="M70" s="83"/>
      <c r="N70" s="83"/>
      <c r="O70" s="82" t="s">
        <v>5</v>
      </c>
    </row>
    <row r="71" spans="1:15" s="32" customFormat="1" ht="30" customHeight="1" x14ac:dyDescent="0.2">
      <c r="A71" s="91"/>
      <c r="B71" s="92"/>
      <c r="C71" s="16" t="s">
        <v>6</v>
      </c>
      <c r="D71" s="100" t="s">
        <v>88</v>
      </c>
      <c r="E71" s="100"/>
      <c r="F71" s="16" t="s">
        <v>89</v>
      </c>
      <c r="G71" s="16" t="s">
        <v>6</v>
      </c>
      <c r="H71" s="100" t="s">
        <v>88</v>
      </c>
      <c r="I71" s="100"/>
      <c r="J71" s="16" t="s">
        <v>89</v>
      </c>
      <c r="K71" s="16" t="s">
        <v>6</v>
      </c>
      <c r="L71" s="100" t="s">
        <v>88</v>
      </c>
      <c r="M71" s="100"/>
      <c r="N71" s="16" t="s">
        <v>89</v>
      </c>
      <c r="O71" s="84"/>
    </row>
    <row r="72" spans="1:15" x14ac:dyDescent="0.2">
      <c r="A72" s="99" t="s">
        <v>8</v>
      </c>
      <c r="B72" s="48" t="s">
        <v>429</v>
      </c>
      <c r="C72" s="40">
        <v>58.79</v>
      </c>
      <c r="D72" s="40">
        <v>56.97</v>
      </c>
      <c r="E72" s="40">
        <v>60.61</v>
      </c>
      <c r="F72" s="41">
        <v>2529</v>
      </c>
      <c r="G72" s="40">
        <v>26.9</v>
      </c>
      <c r="H72" s="40">
        <v>25.27</v>
      </c>
      <c r="I72" s="40">
        <v>28.53</v>
      </c>
      <c r="J72" s="41">
        <v>1191</v>
      </c>
      <c r="K72" s="40">
        <v>14.31</v>
      </c>
      <c r="L72" s="40">
        <v>13.02</v>
      </c>
      <c r="M72" s="40">
        <v>15.6</v>
      </c>
      <c r="N72" s="41">
        <v>639</v>
      </c>
      <c r="O72" s="41">
        <f>N72+J72+F72</f>
        <v>4359</v>
      </c>
    </row>
    <row r="73" spans="1:15" x14ac:dyDescent="0.2">
      <c r="A73" s="97"/>
      <c r="B73" s="47" t="s">
        <v>430</v>
      </c>
      <c r="C73" s="44">
        <v>59.15</v>
      </c>
      <c r="D73" s="44">
        <v>56.96</v>
      </c>
      <c r="E73" s="44">
        <v>61.34</v>
      </c>
      <c r="F73" s="45">
        <v>1712</v>
      </c>
      <c r="G73" s="44">
        <v>26.75</v>
      </c>
      <c r="H73" s="44">
        <v>24.79</v>
      </c>
      <c r="I73" s="44">
        <v>28.7</v>
      </c>
      <c r="J73" s="45">
        <v>822</v>
      </c>
      <c r="K73" s="44">
        <v>14.11</v>
      </c>
      <c r="L73" s="44">
        <v>12.56</v>
      </c>
      <c r="M73" s="44">
        <v>15.66</v>
      </c>
      <c r="N73" s="45">
        <v>422</v>
      </c>
      <c r="O73" s="45">
        <f t="shared" ref="O73:O80" si="3">N73+J73+F73</f>
        <v>2956</v>
      </c>
    </row>
    <row r="74" spans="1:15" x14ac:dyDescent="0.2">
      <c r="A74" s="97"/>
      <c r="B74" s="47" t="s">
        <v>431</v>
      </c>
      <c r="C74" s="44">
        <v>57.09</v>
      </c>
      <c r="D74" s="44">
        <v>53.31</v>
      </c>
      <c r="E74" s="44">
        <v>60.86</v>
      </c>
      <c r="F74" s="45">
        <v>571</v>
      </c>
      <c r="G74" s="44">
        <v>28.75</v>
      </c>
      <c r="H74" s="44">
        <v>25.28</v>
      </c>
      <c r="I74" s="44">
        <v>32.21</v>
      </c>
      <c r="J74" s="45">
        <v>280</v>
      </c>
      <c r="K74" s="44">
        <v>14.17</v>
      </c>
      <c r="L74" s="44">
        <v>11.48</v>
      </c>
      <c r="M74" s="44">
        <v>16.850000000000001</v>
      </c>
      <c r="N74" s="45">
        <v>144</v>
      </c>
      <c r="O74" s="45">
        <f t="shared" si="3"/>
        <v>995</v>
      </c>
    </row>
    <row r="75" spans="1:15" x14ac:dyDescent="0.2">
      <c r="A75" s="97"/>
      <c r="B75" s="49" t="s">
        <v>432</v>
      </c>
      <c r="C75" s="44">
        <v>60.81</v>
      </c>
      <c r="D75" s="44">
        <v>55.42</v>
      </c>
      <c r="E75" s="44">
        <v>66.209999999999994</v>
      </c>
      <c r="F75" s="45">
        <v>246</v>
      </c>
      <c r="G75" s="44">
        <v>21.61</v>
      </c>
      <c r="H75" s="44">
        <v>17.079999999999998</v>
      </c>
      <c r="I75" s="44">
        <v>26.14</v>
      </c>
      <c r="J75" s="45">
        <v>89</v>
      </c>
      <c r="K75" s="44">
        <v>17.579999999999998</v>
      </c>
      <c r="L75" s="44">
        <v>13.5</v>
      </c>
      <c r="M75" s="44">
        <v>21.65</v>
      </c>
      <c r="N75" s="45">
        <v>73</v>
      </c>
      <c r="O75" s="45">
        <f t="shared" si="3"/>
        <v>408</v>
      </c>
    </row>
    <row r="76" spans="1:15" x14ac:dyDescent="0.2">
      <c r="A76" s="97"/>
      <c r="B76" s="49" t="s">
        <v>24</v>
      </c>
      <c r="C76" s="44">
        <v>69.23</v>
      </c>
      <c r="D76" s="44">
        <v>61.58</v>
      </c>
      <c r="E76" s="44">
        <v>76.87</v>
      </c>
      <c r="F76" s="45">
        <v>103</v>
      </c>
      <c r="G76" s="44">
        <v>17.440000000000001</v>
      </c>
      <c r="H76" s="44">
        <v>11.34</v>
      </c>
      <c r="I76" s="44">
        <v>23.54</v>
      </c>
      <c r="J76" s="45">
        <v>30</v>
      </c>
      <c r="K76" s="46" t="s">
        <v>191</v>
      </c>
      <c r="L76" s="44">
        <v>7.94</v>
      </c>
      <c r="M76" s="44">
        <v>18.72</v>
      </c>
      <c r="N76" s="45">
        <v>24</v>
      </c>
      <c r="O76" s="45">
        <f t="shared" si="3"/>
        <v>157</v>
      </c>
    </row>
    <row r="77" spans="1:15" x14ac:dyDescent="0.2">
      <c r="A77" s="97"/>
      <c r="B77" s="49" t="s">
        <v>26</v>
      </c>
      <c r="C77" s="44">
        <v>60.07</v>
      </c>
      <c r="D77" s="44">
        <v>54.94</v>
      </c>
      <c r="E77" s="44">
        <v>65.2</v>
      </c>
      <c r="F77" s="45">
        <v>241</v>
      </c>
      <c r="G77" s="44">
        <v>21.86</v>
      </c>
      <c r="H77" s="44">
        <v>17.600000000000001</v>
      </c>
      <c r="I77" s="44">
        <v>26.12</v>
      </c>
      <c r="J77" s="45">
        <v>88</v>
      </c>
      <c r="K77" s="44">
        <v>18.07</v>
      </c>
      <c r="L77" s="44">
        <v>14</v>
      </c>
      <c r="M77" s="44">
        <v>22.13</v>
      </c>
      <c r="N77" s="45">
        <v>72</v>
      </c>
      <c r="O77" s="45">
        <f t="shared" si="3"/>
        <v>401</v>
      </c>
    </row>
    <row r="78" spans="1:15" x14ac:dyDescent="0.2">
      <c r="A78" s="97"/>
      <c r="B78" s="49" t="s">
        <v>27</v>
      </c>
      <c r="C78" s="44">
        <v>56.73</v>
      </c>
      <c r="D78" s="44">
        <v>48.78</v>
      </c>
      <c r="E78" s="44">
        <v>64.69</v>
      </c>
      <c r="F78" s="45">
        <v>94</v>
      </c>
      <c r="G78" s="44">
        <v>32.81</v>
      </c>
      <c r="H78" s="44">
        <v>25.29</v>
      </c>
      <c r="I78" s="44">
        <v>40.32</v>
      </c>
      <c r="J78" s="45">
        <v>57</v>
      </c>
      <c r="K78" s="46" t="s">
        <v>192</v>
      </c>
      <c r="L78" s="44">
        <v>5.7</v>
      </c>
      <c r="M78" s="44">
        <v>15.22</v>
      </c>
      <c r="N78" s="45">
        <v>19</v>
      </c>
      <c r="O78" s="45">
        <f t="shared" si="3"/>
        <v>170</v>
      </c>
    </row>
    <row r="79" spans="1:15" x14ac:dyDescent="0.2">
      <c r="A79" s="97"/>
      <c r="B79" s="49" t="s">
        <v>28</v>
      </c>
      <c r="C79" s="44">
        <v>48.54</v>
      </c>
      <c r="D79" s="44">
        <v>41.05</v>
      </c>
      <c r="E79" s="44">
        <v>56.03</v>
      </c>
      <c r="F79" s="45">
        <v>107</v>
      </c>
      <c r="G79" s="44">
        <v>36.18</v>
      </c>
      <c r="H79" s="44">
        <v>28.76</v>
      </c>
      <c r="I79" s="44">
        <v>43.61</v>
      </c>
      <c r="J79" s="45">
        <v>70</v>
      </c>
      <c r="K79" s="44">
        <v>15.27</v>
      </c>
      <c r="L79" s="44">
        <v>10.18</v>
      </c>
      <c r="M79" s="44">
        <v>20.37</v>
      </c>
      <c r="N79" s="45">
        <v>36</v>
      </c>
      <c r="O79" s="45">
        <f t="shared" si="3"/>
        <v>213</v>
      </c>
    </row>
    <row r="80" spans="1:15" x14ac:dyDescent="0.2">
      <c r="A80" s="97"/>
      <c r="B80" s="49" t="s">
        <v>29</v>
      </c>
      <c r="C80" s="44">
        <v>63.93</v>
      </c>
      <c r="D80" s="44">
        <v>55.07</v>
      </c>
      <c r="E80" s="44">
        <v>72.78</v>
      </c>
      <c r="F80" s="45">
        <v>74</v>
      </c>
      <c r="G80" s="44">
        <v>23.11</v>
      </c>
      <c r="H80" s="44">
        <v>15.52</v>
      </c>
      <c r="I80" s="44">
        <v>30.71</v>
      </c>
      <c r="J80" s="45">
        <v>31</v>
      </c>
      <c r="K80" s="46" t="s">
        <v>193</v>
      </c>
      <c r="L80" s="44">
        <v>6.94</v>
      </c>
      <c r="M80" s="44">
        <v>18.98</v>
      </c>
      <c r="N80" s="45">
        <v>17</v>
      </c>
      <c r="O80" s="45">
        <f t="shared" si="3"/>
        <v>122</v>
      </c>
    </row>
    <row r="81" spans="1:15" s="22" customFormat="1" x14ac:dyDescent="0.2">
      <c r="A81" s="87" t="s">
        <v>0</v>
      </c>
      <c r="B81" s="88"/>
      <c r="C81" s="93">
        <v>1997</v>
      </c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</row>
    <row r="82" spans="1:15" s="31" customFormat="1" x14ac:dyDescent="0.2">
      <c r="A82" s="89"/>
      <c r="B82" s="90"/>
      <c r="C82" s="82" t="s">
        <v>23</v>
      </c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</row>
    <row r="83" spans="1:15" s="31" customFormat="1" x14ac:dyDescent="0.2">
      <c r="A83" s="89"/>
      <c r="B83" s="90"/>
      <c r="C83" s="83" t="s">
        <v>2</v>
      </c>
      <c r="D83" s="83"/>
      <c r="E83" s="83"/>
      <c r="F83" s="83"/>
      <c r="G83" s="83" t="s">
        <v>3</v>
      </c>
      <c r="H83" s="83"/>
      <c r="I83" s="83"/>
      <c r="J83" s="83"/>
      <c r="K83" s="83" t="s">
        <v>4</v>
      </c>
      <c r="L83" s="83"/>
      <c r="M83" s="83"/>
      <c r="N83" s="83"/>
      <c r="O83" s="82" t="s">
        <v>5</v>
      </c>
    </row>
    <row r="84" spans="1:15" s="32" customFormat="1" ht="30" customHeight="1" x14ac:dyDescent="0.2">
      <c r="A84" s="91"/>
      <c r="B84" s="92"/>
      <c r="C84" s="16" t="s">
        <v>6</v>
      </c>
      <c r="D84" s="100" t="s">
        <v>88</v>
      </c>
      <c r="E84" s="100"/>
      <c r="F84" s="16" t="s">
        <v>89</v>
      </c>
      <c r="G84" s="16" t="s">
        <v>6</v>
      </c>
      <c r="H84" s="100" t="s">
        <v>88</v>
      </c>
      <c r="I84" s="100"/>
      <c r="J84" s="16" t="s">
        <v>89</v>
      </c>
      <c r="K84" s="16" t="s">
        <v>6</v>
      </c>
      <c r="L84" s="100" t="s">
        <v>88</v>
      </c>
      <c r="M84" s="100"/>
      <c r="N84" s="16" t="s">
        <v>89</v>
      </c>
      <c r="O84" s="84"/>
    </row>
    <row r="85" spans="1:15" x14ac:dyDescent="0.2">
      <c r="A85" s="99" t="s">
        <v>8</v>
      </c>
      <c r="B85" s="48" t="s">
        <v>429</v>
      </c>
      <c r="C85" s="40">
        <v>59.13</v>
      </c>
      <c r="D85" s="40">
        <v>56.97</v>
      </c>
      <c r="E85" s="40">
        <v>61.28</v>
      </c>
      <c r="F85" s="41">
        <v>1514</v>
      </c>
      <c r="G85" s="40">
        <v>26.24</v>
      </c>
      <c r="H85" s="40">
        <v>24.3</v>
      </c>
      <c r="I85" s="40">
        <v>28.19</v>
      </c>
      <c r="J85" s="41">
        <v>656</v>
      </c>
      <c r="K85" s="40">
        <v>14.63</v>
      </c>
      <c r="L85" s="40">
        <v>13.13</v>
      </c>
      <c r="M85" s="40">
        <v>16.14</v>
      </c>
      <c r="N85" s="41">
        <v>398</v>
      </c>
      <c r="O85" s="41">
        <f>N85+J85+F85</f>
        <v>2568</v>
      </c>
    </row>
    <row r="86" spans="1:15" x14ac:dyDescent="0.2">
      <c r="A86" s="97"/>
      <c r="B86" s="47" t="s">
        <v>430</v>
      </c>
      <c r="C86" s="44">
        <v>60.4</v>
      </c>
      <c r="D86" s="44">
        <v>57.76</v>
      </c>
      <c r="E86" s="44">
        <v>63.05</v>
      </c>
      <c r="F86" s="45">
        <v>972</v>
      </c>
      <c r="G86" s="44">
        <v>26.17</v>
      </c>
      <c r="H86" s="44">
        <v>23.76</v>
      </c>
      <c r="I86" s="44">
        <v>28.57</v>
      </c>
      <c r="J86" s="45">
        <v>400</v>
      </c>
      <c r="K86" s="44">
        <v>13.43</v>
      </c>
      <c r="L86" s="44">
        <v>11.64</v>
      </c>
      <c r="M86" s="44">
        <v>15.22</v>
      </c>
      <c r="N86" s="45">
        <v>229</v>
      </c>
      <c r="O86" s="45">
        <f t="shared" ref="O86:O92" si="4">N86+J86+F86</f>
        <v>1601</v>
      </c>
    </row>
    <row r="87" spans="1:15" x14ac:dyDescent="0.2">
      <c r="A87" s="97"/>
      <c r="B87" s="47" t="s">
        <v>431</v>
      </c>
      <c r="C87" s="44">
        <v>55.79</v>
      </c>
      <c r="D87" s="44">
        <v>51.67</v>
      </c>
      <c r="E87" s="44">
        <v>59.92</v>
      </c>
      <c r="F87" s="45">
        <v>401</v>
      </c>
      <c r="G87" s="44">
        <v>26.59</v>
      </c>
      <c r="H87" s="44">
        <v>22.91</v>
      </c>
      <c r="I87" s="44">
        <v>30.27</v>
      </c>
      <c r="J87" s="45">
        <v>193</v>
      </c>
      <c r="K87" s="44">
        <v>17.62</v>
      </c>
      <c r="L87" s="44">
        <v>14.47</v>
      </c>
      <c r="M87" s="44">
        <v>20.77</v>
      </c>
      <c r="N87" s="45">
        <v>129</v>
      </c>
      <c r="O87" s="45">
        <f t="shared" si="4"/>
        <v>723</v>
      </c>
    </row>
    <row r="88" spans="1:15" x14ac:dyDescent="0.2">
      <c r="A88" s="97"/>
      <c r="B88" s="49" t="s">
        <v>432</v>
      </c>
      <c r="C88" s="44">
        <v>57.09</v>
      </c>
      <c r="D88" s="44">
        <v>50.05</v>
      </c>
      <c r="E88" s="44">
        <v>64.13</v>
      </c>
      <c r="F88" s="45">
        <v>141</v>
      </c>
      <c r="G88" s="44">
        <v>25.68</v>
      </c>
      <c r="H88" s="44">
        <v>19.47</v>
      </c>
      <c r="I88" s="44">
        <v>31.88</v>
      </c>
      <c r="J88" s="45">
        <v>63</v>
      </c>
      <c r="K88" s="44">
        <v>17.239999999999998</v>
      </c>
      <c r="L88" s="44">
        <v>11.91</v>
      </c>
      <c r="M88" s="44">
        <v>22.56</v>
      </c>
      <c r="N88" s="45">
        <v>40</v>
      </c>
      <c r="O88" s="45">
        <f t="shared" si="4"/>
        <v>244</v>
      </c>
    </row>
    <row r="89" spans="1:15" x14ac:dyDescent="0.2">
      <c r="A89" s="97"/>
      <c r="B89" s="49" t="s">
        <v>24</v>
      </c>
      <c r="C89" s="44" t="s">
        <v>25</v>
      </c>
      <c r="D89" s="44" t="s">
        <v>25</v>
      </c>
      <c r="E89" s="44" t="s">
        <v>25</v>
      </c>
      <c r="F89" s="45" t="s">
        <v>25</v>
      </c>
      <c r="G89" s="44" t="s">
        <v>25</v>
      </c>
      <c r="H89" s="44" t="s">
        <v>25</v>
      </c>
      <c r="I89" s="44" t="s">
        <v>25</v>
      </c>
      <c r="J89" s="45" t="s">
        <v>25</v>
      </c>
      <c r="K89" s="44" t="s">
        <v>25</v>
      </c>
      <c r="L89" s="44" t="s">
        <v>25</v>
      </c>
      <c r="M89" s="44" t="s">
        <v>25</v>
      </c>
      <c r="N89" s="45" t="s">
        <v>25</v>
      </c>
      <c r="O89" s="45" t="s">
        <v>25</v>
      </c>
    </row>
    <row r="90" spans="1:15" x14ac:dyDescent="0.2">
      <c r="A90" s="97"/>
      <c r="B90" s="49" t="s">
        <v>26</v>
      </c>
      <c r="C90" s="44">
        <v>55.71</v>
      </c>
      <c r="D90" s="44">
        <v>48.62</v>
      </c>
      <c r="E90" s="44">
        <v>62.79</v>
      </c>
      <c r="F90" s="45">
        <v>136</v>
      </c>
      <c r="G90" s="44">
        <v>26.95</v>
      </c>
      <c r="H90" s="44">
        <v>20.59</v>
      </c>
      <c r="I90" s="44">
        <v>33.299999999999997</v>
      </c>
      <c r="J90" s="45">
        <v>64</v>
      </c>
      <c r="K90" s="44">
        <v>17.350000000000001</v>
      </c>
      <c r="L90" s="44">
        <v>11.94</v>
      </c>
      <c r="M90" s="44">
        <v>22.76</v>
      </c>
      <c r="N90" s="45">
        <v>39</v>
      </c>
      <c r="O90" s="45">
        <f t="shared" si="4"/>
        <v>239</v>
      </c>
    </row>
    <row r="91" spans="1:15" x14ac:dyDescent="0.2">
      <c r="A91" s="97"/>
      <c r="B91" s="49" t="s">
        <v>27</v>
      </c>
      <c r="C91" s="44" t="s">
        <v>25</v>
      </c>
      <c r="D91" s="44" t="s">
        <v>25</v>
      </c>
      <c r="E91" s="44" t="s">
        <v>25</v>
      </c>
      <c r="F91" s="45" t="s">
        <v>25</v>
      </c>
      <c r="G91" s="44" t="s">
        <v>25</v>
      </c>
      <c r="H91" s="44" t="s">
        <v>25</v>
      </c>
      <c r="I91" s="44" t="s">
        <v>25</v>
      </c>
      <c r="J91" s="45" t="s">
        <v>25</v>
      </c>
      <c r="K91" s="44" t="s">
        <v>25</v>
      </c>
      <c r="L91" s="44" t="s">
        <v>25</v>
      </c>
      <c r="M91" s="44" t="s">
        <v>25</v>
      </c>
      <c r="N91" s="45" t="s">
        <v>25</v>
      </c>
      <c r="O91" s="45" t="s">
        <v>25</v>
      </c>
    </row>
    <row r="92" spans="1:15" x14ac:dyDescent="0.2">
      <c r="A92" s="97"/>
      <c r="B92" s="49" t="s">
        <v>28</v>
      </c>
      <c r="C92" s="44">
        <v>48.23</v>
      </c>
      <c r="D92" s="44">
        <v>40.69</v>
      </c>
      <c r="E92" s="44">
        <v>55.78</v>
      </c>
      <c r="F92" s="45">
        <v>95</v>
      </c>
      <c r="G92" s="44">
        <v>34.619999999999997</v>
      </c>
      <c r="H92" s="44">
        <v>27.38</v>
      </c>
      <c r="I92" s="44">
        <v>41.87</v>
      </c>
      <c r="J92" s="45">
        <v>67</v>
      </c>
      <c r="K92" s="44">
        <v>17.14</v>
      </c>
      <c r="L92" s="44">
        <v>11.58</v>
      </c>
      <c r="M92" s="44">
        <v>22.7</v>
      </c>
      <c r="N92" s="45">
        <v>34</v>
      </c>
      <c r="O92" s="45">
        <f t="shared" si="4"/>
        <v>196</v>
      </c>
    </row>
    <row r="93" spans="1:15" x14ac:dyDescent="0.2">
      <c r="A93" s="97"/>
      <c r="B93" s="49" t="s">
        <v>29</v>
      </c>
      <c r="C93" s="44" t="s">
        <v>25</v>
      </c>
      <c r="D93" s="44" t="s">
        <v>25</v>
      </c>
      <c r="E93" s="44" t="s">
        <v>25</v>
      </c>
      <c r="F93" s="45" t="s">
        <v>25</v>
      </c>
      <c r="G93" s="44" t="s">
        <v>25</v>
      </c>
      <c r="H93" s="44" t="s">
        <v>25</v>
      </c>
      <c r="I93" s="44" t="s">
        <v>25</v>
      </c>
      <c r="J93" s="45" t="s">
        <v>25</v>
      </c>
      <c r="K93" s="44" t="s">
        <v>25</v>
      </c>
      <c r="L93" s="44" t="s">
        <v>25</v>
      </c>
      <c r="M93" s="44" t="s">
        <v>25</v>
      </c>
      <c r="N93" s="45" t="s">
        <v>25</v>
      </c>
      <c r="O93" s="45" t="s">
        <v>25</v>
      </c>
    </row>
    <row r="94" spans="1:15" s="22" customFormat="1" x14ac:dyDescent="0.2">
      <c r="A94" s="87" t="s">
        <v>0</v>
      </c>
      <c r="B94" s="88"/>
      <c r="C94" s="93">
        <v>1992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</row>
    <row r="95" spans="1:15" s="31" customFormat="1" x14ac:dyDescent="0.2">
      <c r="A95" s="89"/>
      <c r="B95" s="90"/>
      <c r="C95" s="82" t="s">
        <v>23</v>
      </c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</row>
    <row r="96" spans="1:15" s="31" customFormat="1" x14ac:dyDescent="0.2">
      <c r="A96" s="89"/>
      <c r="B96" s="90"/>
      <c r="C96" s="83" t="s">
        <v>2</v>
      </c>
      <c r="D96" s="83"/>
      <c r="E96" s="83"/>
      <c r="F96" s="83"/>
      <c r="G96" s="83" t="s">
        <v>3</v>
      </c>
      <c r="H96" s="83"/>
      <c r="I96" s="83"/>
      <c r="J96" s="83"/>
      <c r="K96" s="83" t="s">
        <v>4</v>
      </c>
      <c r="L96" s="83"/>
      <c r="M96" s="83"/>
      <c r="N96" s="83"/>
      <c r="O96" s="82" t="s">
        <v>5</v>
      </c>
    </row>
    <row r="97" spans="1:15" s="32" customFormat="1" ht="30" customHeight="1" x14ac:dyDescent="0.2">
      <c r="A97" s="91"/>
      <c r="B97" s="92"/>
      <c r="C97" s="16" t="s">
        <v>6</v>
      </c>
      <c r="D97" s="100" t="s">
        <v>88</v>
      </c>
      <c r="E97" s="100"/>
      <c r="F97" s="16" t="s">
        <v>89</v>
      </c>
      <c r="G97" s="16" t="s">
        <v>6</v>
      </c>
      <c r="H97" s="100" t="s">
        <v>88</v>
      </c>
      <c r="I97" s="100"/>
      <c r="J97" s="16" t="s">
        <v>89</v>
      </c>
      <c r="K97" s="16" t="s">
        <v>6</v>
      </c>
      <c r="L97" s="100" t="s">
        <v>88</v>
      </c>
      <c r="M97" s="100"/>
      <c r="N97" s="16" t="s">
        <v>89</v>
      </c>
      <c r="O97" s="84"/>
    </row>
    <row r="98" spans="1:15" x14ac:dyDescent="0.2">
      <c r="A98" s="99" t="s">
        <v>8</v>
      </c>
      <c r="B98" s="48" t="s">
        <v>429</v>
      </c>
      <c r="C98" s="40">
        <v>56.38</v>
      </c>
      <c r="D98" s="40">
        <v>54.18</v>
      </c>
      <c r="E98" s="40">
        <v>58.59</v>
      </c>
      <c r="F98" s="41">
        <v>1587</v>
      </c>
      <c r="G98" s="40">
        <v>28.22</v>
      </c>
      <c r="H98" s="40">
        <v>26.18</v>
      </c>
      <c r="I98" s="40">
        <v>30.25</v>
      </c>
      <c r="J98" s="41">
        <v>682</v>
      </c>
      <c r="K98" s="40">
        <v>15.4</v>
      </c>
      <c r="L98" s="40">
        <v>13.79</v>
      </c>
      <c r="M98" s="40">
        <v>17.010000000000002</v>
      </c>
      <c r="N98" s="41">
        <v>397</v>
      </c>
      <c r="O98" s="41">
        <f>N98+J98+F98</f>
        <v>2666</v>
      </c>
    </row>
    <row r="99" spans="1:15" x14ac:dyDescent="0.2">
      <c r="A99" s="97"/>
      <c r="B99" s="47" t="s">
        <v>430</v>
      </c>
      <c r="C99" s="44">
        <v>57.42</v>
      </c>
      <c r="D99" s="44">
        <v>54.75</v>
      </c>
      <c r="E99" s="44">
        <v>60.08</v>
      </c>
      <c r="F99" s="45">
        <v>1111</v>
      </c>
      <c r="G99" s="44">
        <v>27.48</v>
      </c>
      <c r="H99" s="44">
        <v>25.03</v>
      </c>
      <c r="I99" s="44">
        <v>29.93</v>
      </c>
      <c r="J99" s="45">
        <v>453</v>
      </c>
      <c r="K99" s="44">
        <v>15.1</v>
      </c>
      <c r="L99" s="44">
        <v>13.15</v>
      </c>
      <c r="M99" s="44">
        <v>17.05</v>
      </c>
      <c r="N99" s="45">
        <v>262</v>
      </c>
      <c r="O99" s="45">
        <f t="shared" ref="O99:O105" si="5">N99+J99+F99</f>
        <v>1826</v>
      </c>
    </row>
    <row r="100" spans="1:15" x14ac:dyDescent="0.2">
      <c r="A100" s="97"/>
      <c r="B100" s="47" t="s">
        <v>431</v>
      </c>
      <c r="C100" s="44">
        <v>53.78</v>
      </c>
      <c r="D100" s="44">
        <v>49.49</v>
      </c>
      <c r="E100" s="44">
        <v>58.07</v>
      </c>
      <c r="F100" s="45">
        <v>382</v>
      </c>
      <c r="G100" s="44">
        <v>31.13</v>
      </c>
      <c r="H100" s="44">
        <v>27.08</v>
      </c>
      <c r="I100" s="44">
        <v>35.18</v>
      </c>
      <c r="J100" s="45">
        <v>191</v>
      </c>
      <c r="K100" s="44">
        <v>15.09</v>
      </c>
      <c r="L100" s="44">
        <v>12.07</v>
      </c>
      <c r="M100" s="44">
        <v>18.11</v>
      </c>
      <c r="N100" s="45">
        <v>104</v>
      </c>
      <c r="O100" s="45">
        <f t="shared" si="5"/>
        <v>677</v>
      </c>
    </row>
    <row r="101" spans="1:15" x14ac:dyDescent="0.2">
      <c r="A101" s="97"/>
      <c r="B101" s="49" t="s">
        <v>432</v>
      </c>
      <c r="C101" s="44">
        <v>53.61</v>
      </c>
      <c r="D101" s="44">
        <v>44.87</v>
      </c>
      <c r="E101" s="44">
        <v>62.35</v>
      </c>
      <c r="F101" s="45">
        <v>94</v>
      </c>
      <c r="G101" s="44">
        <v>25.33</v>
      </c>
      <c r="H101" s="44">
        <v>17.510000000000002</v>
      </c>
      <c r="I101" s="44">
        <v>33.14</v>
      </c>
      <c r="J101" s="45">
        <v>38</v>
      </c>
      <c r="K101" s="44">
        <v>21.06</v>
      </c>
      <c r="L101" s="44">
        <v>13.67</v>
      </c>
      <c r="M101" s="44">
        <v>28.46</v>
      </c>
      <c r="N101" s="45">
        <v>31</v>
      </c>
      <c r="O101" s="45">
        <f t="shared" si="5"/>
        <v>163</v>
      </c>
    </row>
    <row r="102" spans="1:15" x14ac:dyDescent="0.2">
      <c r="A102" s="97"/>
      <c r="B102" s="49" t="s">
        <v>24</v>
      </c>
      <c r="C102" s="44">
        <v>68.56</v>
      </c>
      <c r="D102" s="44">
        <v>60.65</v>
      </c>
      <c r="E102" s="44">
        <v>76.47</v>
      </c>
      <c r="F102" s="45">
        <v>106</v>
      </c>
      <c r="G102" s="44">
        <v>22.05</v>
      </c>
      <c r="H102" s="44">
        <v>14.99</v>
      </c>
      <c r="I102" s="44">
        <v>29.1</v>
      </c>
      <c r="J102" s="45">
        <v>34</v>
      </c>
      <c r="K102" s="46" t="s">
        <v>194</v>
      </c>
      <c r="L102" s="44">
        <v>4.37</v>
      </c>
      <c r="M102" s="44">
        <v>14.42</v>
      </c>
      <c r="N102" s="45">
        <v>16</v>
      </c>
      <c r="O102" s="45">
        <f t="shared" si="5"/>
        <v>156</v>
      </c>
    </row>
    <row r="103" spans="1:15" x14ac:dyDescent="0.2">
      <c r="A103" s="97"/>
      <c r="B103" s="49" t="s">
        <v>26</v>
      </c>
      <c r="C103" s="44" t="s">
        <v>25</v>
      </c>
      <c r="D103" s="44" t="s">
        <v>25</v>
      </c>
      <c r="E103" s="44" t="s">
        <v>25</v>
      </c>
      <c r="F103" s="45" t="s">
        <v>25</v>
      </c>
      <c r="G103" s="44" t="s">
        <v>25</v>
      </c>
      <c r="H103" s="44" t="s">
        <v>25</v>
      </c>
      <c r="I103" s="44" t="s">
        <v>25</v>
      </c>
      <c r="J103" s="45" t="s">
        <v>25</v>
      </c>
      <c r="K103" s="44" t="s">
        <v>25</v>
      </c>
      <c r="L103" s="44" t="s">
        <v>25</v>
      </c>
      <c r="M103" s="44" t="s">
        <v>25</v>
      </c>
      <c r="N103" s="45" t="s">
        <v>25</v>
      </c>
      <c r="O103" s="45" t="s">
        <v>25</v>
      </c>
    </row>
    <row r="104" spans="1:15" x14ac:dyDescent="0.2">
      <c r="A104" s="97"/>
      <c r="B104" s="49" t="s">
        <v>27</v>
      </c>
      <c r="C104" s="44" t="s">
        <v>25</v>
      </c>
      <c r="D104" s="44" t="s">
        <v>25</v>
      </c>
      <c r="E104" s="44" t="s">
        <v>25</v>
      </c>
      <c r="F104" s="45" t="s">
        <v>25</v>
      </c>
      <c r="G104" s="44" t="s">
        <v>25</v>
      </c>
      <c r="H104" s="44" t="s">
        <v>25</v>
      </c>
      <c r="I104" s="44" t="s">
        <v>25</v>
      </c>
      <c r="J104" s="45" t="s">
        <v>25</v>
      </c>
      <c r="K104" s="44" t="s">
        <v>25</v>
      </c>
      <c r="L104" s="44" t="s">
        <v>25</v>
      </c>
      <c r="M104" s="44" t="s">
        <v>25</v>
      </c>
      <c r="N104" s="45" t="s">
        <v>25</v>
      </c>
      <c r="O104" s="45" t="s">
        <v>25</v>
      </c>
    </row>
    <row r="105" spans="1:15" x14ac:dyDescent="0.2">
      <c r="A105" s="97"/>
      <c r="B105" s="49" t="s">
        <v>28</v>
      </c>
      <c r="C105" s="44">
        <v>45</v>
      </c>
      <c r="D105" s="44">
        <v>36.76</v>
      </c>
      <c r="E105" s="44">
        <v>53.23</v>
      </c>
      <c r="F105" s="45">
        <v>81</v>
      </c>
      <c r="G105" s="44">
        <v>36.56</v>
      </c>
      <c r="H105" s="44">
        <v>28.58</v>
      </c>
      <c r="I105" s="44">
        <v>44.53</v>
      </c>
      <c r="J105" s="45">
        <v>57</v>
      </c>
      <c r="K105" s="44">
        <v>18.45</v>
      </c>
      <c r="L105" s="44">
        <v>12.11</v>
      </c>
      <c r="M105" s="44">
        <v>24.79</v>
      </c>
      <c r="N105" s="45">
        <v>31</v>
      </c>
      <c r="O105" s="45">
        <f t="shared" si="5"/>
        <v>169</v>
      </c>
    </row>
    <row r="106" spans="1:15" x14ac:dyDescent="0.2">
      <c r="A106" s="97"/>
      <c r="B106" s="49" t="s">
        <v>29</v>
      </c>
      <c r="C106" s="44" t="s">
        <v>25</v>
      </c>
      <c r="D106" s="44" t="s">
        <v>25</v>
      </c>
      <c r="E106" s="44" t="s">
        <v>25</v>
      </c>
      <c r="F106" s="45" t="s">
        <v>25</v>
      </c>
      <c r="G106" s="44" t="s">
        <v>25</v>
      </c>
      <c r="H106" s="44" t="s">
        <v>25</v>
      </c>
      <c r="I106" s="44" t="s">
        <v>25</v>
      </c>
      <c r="J106" s="45" t="s">
        <v>25</v>
      </c>
      <c r="K106" s="44" t="s">
        <v>25</v>
      </c>
      <c r="L106" s="44" t="s">
        <v>25</v>
      </c>
      <c r="M106" s="44" t="s">
        <v>25</v>
      </c>
      <c r="N106" s="45" t="s">
        <v>25</v>
      </c>
      <c r="O106" s="45" t="s">
        <v>25</v>
      </c>
    </row>
    <row r="107" spans="1:15" x14ac:dyDescent="0.2">
      <c r="A107" s="2" t="s">
        <v>197</v>
      </c>
      <c r="K107" s="4"/>
      <c r="O107" s="4" t="s">
        <v>433</v>
      </c>
    </row>
    <row r="108" spans="1:15" x14ac:dyDescent="0.2">
      <c r="A108" s="2" t="s">
        <v>198</v>
      </c>
    </row>
    <row r="109" spans="1:15" x14ac:dyDescent="0.2">
      <c r="A109" s="2" t="s">
        <v>196</v>
      </c>
    </row>
  </sheetData>
  <mergeCells count="92">
    <mergeCell ref="P1:AB1"/>
    <mergeCell ref="C69:O69"/>
    <mergeCell ref="C68:O68"/>
    <mergeCell ref="C82:O82"/>
    <mergeCell ref="C81:O81"/>
    <mergeCell ref="Q4:R4"/>
    <mergeCell ref="U4:V4"/>
    <mergeCell ref="Y4:Z4"/>
    <mergeCell ref="D71:E71"/>
    <mergeCell ref="H71:I71"/>
    <mergeCell ref="L71:M71"/>
    <mergeCell ref="O31:O32"/>
    <mergeCell ref="C56:O56"/>
    <mergeCell ref="C55:O55"/>
    <mergeCell ref="O57:O58"/>
    <mergeCell ref="O70:O71"/>
    <mergeCell ref="O83:O84"/>
    <mergeCell ref="D4:E4"/>
    <mergeCell ref="H4:I4"/>
    <mergeCell ref="D32:E32"/>
    <mergeCell ref="H32:I32"/>
    <mergeCell ref="L4:M4"/>
    <mergeCell ref="L32:M32"/>
    <mergeCell ref="D45:E45"/>
    <mergeCell ref="H45:I45"/>
    <mergeCell ref="L45:M45"/>
    <mergeCell ref="D58:E58"/>
    <mergeCell ref="H58:I58"/>
    <mergeCell ref="L58:M58"/>
    <mergeCell ref="C57:F57"/>
    <mergeCell ref="G57:J57"/>
    <mergeCell ref="K57:N57"/>
    <mergeCell ref="A98:A106"/>
    <mergeCell ref="A42:B45"/>
    <mergeCell ref="A46:A54"/>
    <mergeCell ref="A55:B58"/>
    <mergeCell ref="A59:A67"/>
    <mergeCell ref="A68:B71"/>
    <mergeCell ref="L97:M97"/>
    <mergeCell ref="G96:J96"/>
    <mergeCell ref="K96:N96"/>
    <mergeCell ref="A72:A80"/>
    <mergeCell ref="A81:B84"/>
    <mergeCell ref="A85:A93"/>
    <mergeCell ref="A94:B97"/>
    <mergeCell ref="C95:O95"/>
    <mergeCell ref="C94:O94"/>
    <mergeCell ref="O96:O97"/>
    <mergeCell ref="C96:F96"/>
    <mergeCell ref="D84:E84"/>
    <mergeCell ref="H84:I84"/>
    <mergeCell ref="L84:M84"/>
    <mergeCell ref="D97:E97"/>
    <mergeCell ref="H97:I97"/>
    <mergeCell ref="C70:F70"/>
    <mergeCell ref="G70:J70"/>
    <mergeCell ref="K70:N70"/>
    <mergeCell ref="C83:F83"/>
    <mergeCell ref="G83:J83"/>
    <mergeCell ref="K83:N83"/>
    <mergeCell ref="C44:F44"/>
    <mergeCell ref="G44:J44"/>
    <mergeCell ref="K44:N44"/>
    <mergeCell ref="A33:A41"/>
    <mergeCell ref="C43:O43"/>
    <mergeCell ref="C42:O42"/>
    <mergeCell ref="O44:O45"/>
    <mergeCell ref="A1:B4"/>
    <mergeCell ref="A29:B32"/>
    <mergeCell ref="C29:O29"/>
    <mergeCell ref="C30:O30"/>
    <mergeCell ref="A24:A25"/>
    <mergeCell ref="A11:A12"/>
    <mergeCell ref="A13:A14"/>
    <mergeCell ref="A15:A17"/>
    <mergeCell ref="A18:A19"/>
    <mergeCell ref="A20:A21"/>
    <mergeCell ref="A22:A23"/>
    <mergeCell ref="C31:F31"/>
    <mergeCell ref="G31:J31"/>
    <mergeCell ref="K31:N31"/>
    <mergeCell ref="C1:O1"/>
    <mergeCell ref="C2:O2"/>
    <mergeCell ref="P2:AB2"/>
    <mergeCell ref="C3:F3"/>
    <mergeCell ref="G3:J3"/>
    <mergeCell ref="K3:N3"/>
    <mergeCell ref="O3:O4"/>
    <mergeCell ref="P3:S3"/>
    <mergeCell ref="T3:W3"/>
    <mergeCell ref="X3:AA3"/>
    <mergeCell ref="AB3:AB4"/>
  </mergeCells>
  <pageMargins left="0.59055118110236227" right="0.39370078740157483" top="0.98425196850393704" bottom="0.59055118110236227" header="0.31496062992125984" footer="0.31496062992125984"/>
  <pageSetup paperSize="9" scale="55" fitToHeight="2" orientation="landscape" r:id="rId1"/>
  <headerFooter>
    <oddHeader>&amp;R&amp;G</oddHeader>
    <oddFooter>&amp;L&amp;8&amp;F-&amp;A</oddFoot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7"/>
  <sheetViews>
    <sheetView zoomScaleNormal="100" workbookViewId="0">
      <selection activeCell="G3" sqref="G3:J3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8" width="8.7109375" style="2" customWidth="1"/>
    <col min="19" max="19" width="9.85546875" style="2" customWidth="1"/>
    <col min="20" max="27" width="8.7109375" style="2" customWidth="1"/>
    <col min="28" max="28" width="9.85546875" style="2" customWidth="1"/>
    <col min="29" max="74" width="8.7109375" style="2" customWidth="1"/>
    <col min="75" max="87" width="10.42578125" style="2" customWidth="1"/>
    <col min="88" max="16384" width="11.42578125" style="2"/>
  </cols>
  <sheetData>
    <row r="1" spans="1:58" s="8" customFormat="1" ht="12.75" customHeight="1" x14ac:dyDescent="0.2">
      <c r="A1" s="85" t="s">
        <v>0</v>
      </c>
      <c r="B1" s="86"/>
      <c r="C1" s="98" t="s">
        <v>179</v>
      </c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 t="s">
        <v>179</v>
      </c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1" t="s">
        <v>429</v>
      </c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78" customFormat="1" ht="26.25" customHeight="1" x14ac:dyDescent="0.2">
      <c r="A3" s="85"/>
      <c r="B3" s="86"/>
      <c r="C3" s="116" t="s">
        <v>148</v>
      </c>
      <c r="D3" s="117"/>
      <c r="E3" s="117"/>
      <c r="F3" s="117"/>
      <c r="G3" s="116" t="s">
        <v>146</v>
      </c>
      <c r="H3" s="117"/>
      <c r="I3" s="117"/>
      <c r="J3" s="117"/>
      <c r="K3" s="118" t="s">
        <v>150</v>
      </c>
      <c r="L3" s="118"/>
      <c r="M3" s="118"/>
      <c r="N3" s="118"/>
      <c r="O3" s="82" t="s">
        <v>5</v>
      </c>
      <c r="P3" s="116" t="s">
        <v>148</v>
      </c>
      <c r="Q3" s="117"/>
      <c r="R3" s="117"/>
      <c r="S3" s="117"/>
      <c r="T3" s="116" t="s">
        <v>146</v>
      </c>
      <c r="U3" s="117"/>
      <c r="V3" s="117"/>
      <c r="W3" s="117"/>
      <c r="X3" s="118" t="s">
        <v>150</v>
      </c>
      <c r="Y3" s="118"/>
      <c r="Z3" s="118"/>
      <c r="AA3" s="118"/>
      <c r="AB3" s="82" t="s">
        <v>5</v>
      </c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7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16" t="s">
        <v>6</v>
      </c>
      <c r="L4" s="100" t="s">
        <v>88</v>
      </c>
      <c r="M4" s="100"/>
      <c r="N4" s="16" t="s">
        <v>89</v>
      </c>
      <c r="O4" s="84"/>
      <c r="P4" s="16" t="s">
        <v>6</v>
      </c>
      <c r="Q4" s="100" t="s">
        <v>88</v>
      </c>
      <c r="R4" s="100"/>
      <c r="S4" s="16" t="s">
        <v>89</v>
      </c>
      <c r="T4" s="16" t="s">
        <v>6</v>
      </c>
      <c r="U4" s="100" t="s">
        <v>88</v>
      </c>
      <c r="V4" s="100"/>
      <c r="W4" s="16" t="s">
        <v>89</v>
      </c>
      <c r="X4" s="16" t="s">
        <v>6</v>
      </c>
      <c r="Y4" s="100" t="s">
        <v>88</v>
      </c>
      <c r="Z4" s="100"/>
      <c r="AA4" s="16" t="s">
        <v>89</v>
      </c>
      <c r="AB4" s="84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39"/>
      <c r="B5" s="39" t="s">
        <v>8</v>
      </c>
      <c r="C5" s="40">
        <v>93.1</v>
      </c>
      <c r="D5" s="40">
        <v>91.37</v>
      </c>
      <c r="E5" s="40">
        <v>94.83</v>
      </c>
      <c r="F5" s="41">
        <v>938</v>
      </c>
      <c r="G5" s="40">
        <v>6.42</v>
      </c>
      <c r="H5" s="40">
        <v>4.76</v>
      </c>
      <c r="I5" s="40">
        <v>8.09</v>
      </c>
      <c r="J5" s="41">
        <v>60</v>
      </c>
      <c r="K5" s="40" t="s">
        <v>25</v>
      </c>
      <c r="L5" s="40">
        <v>0</v>
      </c>
      <c r="M5" s="40">
        <v>0.97</v>
      </c>
      <c r="N5" s="41">
        <v>4</v>
      </c>
      <c r="O5" s="41">
        <v>1002</v>
      </c>
      <c r="P5" s="40">
        <v>92.66</v>
      </c>
      <c r="Q5" s="40">
        <v>91.51</v>
      </c>
      <c r="R5" s="40">
        <v>93.81</v>
      </c>
      <c r="S5" s="41">
        <v>2762</v>
      </c>
      <c r="T5" s="40">
        <v>6.83</v>
      </c>
      <c r="U5" s="40">
        <v>5.71</v>
      </c>
      <c r="V5" s="40">
        <v>7.94</v>
      </c>
      <c r="W5" s="41">
        <v>184</v>
      </c>
      <c r="X5" s="59" t="s">
        <v>331</v>
      </c>
      <c r="Y5" s="40">
        <v>0.15</v>
      </c>
      <c r="Z5" s="40">
        <v>0.69</v>
      </c>
      <c r="AA5" s="41">
        <v>12</v>
      </c>
      <c r="AB5" s="41">
        <v>0.1</v>
      </c>
    </row>
    <row r="6" spans="1:58" s="3" customFormat="1" ht="12" customHeight="1" x14ac:dyDescent="0.2">
      <c r="A6" s="96" t="s">
        <v>9</v>
      </c>
      <c r="B6" s="43" t="s">
        <v>10</v>
      </c>
      <c r="C6" s="44">
        <v>92.02</v>
      </c>
      <c r="D6" s="44">
        <v>89.22</v>
      </c>
      <c r="E6" s="44">
        <v>94.83</v>
      </c>
      <c r="F6" s="45">
        <v>407</v>
      </c>
      <c r="G6" s="44">
        <v>7.72</v>
      </c>
      <c r="H6" s="44">
        <v>4.96</v>
      </c>
      <c r="I6" s="44">
        <v>10.49</v>
      </c>
      <c r="J6" s="45">
        <v>31</v>
      </c>
      <c r="K6" s="44" t="s">
        <v>25</v>
      </c>
      <c r="L6" s="44">
        <v>0</v>
      </c>
      <c r="M6" s="44">
        <v>0.75</v>
      </c>
      <c r="N6" s="45">
        <v>1</v>
      </c>
      <c r="O6" s="45">
        <v>439</v>
      </c>
      <c r="P6" s="44">
        <v>90.96</v>
      </c>
      <c r="Q6" s="44">
        <v>89.08</v>
      </c>
      <c r="R6" s="44">
        <v>92.83</v>
      </c>
      <c r="S6" s="45">
        <v>1289</v>
      </c>
      <c r="T6" s="44">
        <v>8.4</v>
      </c>
      <c r="U6" s="44">
        <v>6.6</v>
      </c>
      <c r="V6" s="44">
        <v>10.199999999999999</v>
      </c>
      <c r="W6" s="45">
        <v>107</v>
      </c>
      <c r="X6" s="44" t="s">
        <v>25</v>
      </c>
      <c r="Y6" s="44">
        <v>0.04</v>
      </c>
      <c r="Z6" s="44">
        <v>0.84</v>
      </c>
      <c r="AA6" s="45">
        <v>6</v>
      </c>
      <c r="AB6" s="45">
        <v>0.2</v>
      </c>
    </row>
    <row r="7" spans="1:58" s="3" customFormat="1" ht="12" customHeight="1" x14ac:dyDescent="0.2">
      <c r="A7" s="97"/>
      <c r="B7" s="43" t="s">
        <v>11</v>
      </c>
      <c r="C7" s="44">
        <v>93.93</v>
      </c>
      <c r="D7" s="44">
        <v>91.76</v>
      </c>
      <c r="E7" s="44">
        <v>96.1</v>
      </c>
      <c r="F7" s="45">
        <v>531</v>
      </c>
      <c r="G7" s="46" t="s">
        <v>393</v>
      </c>
      <c r="H7" s="44">
        <v>3.38</v>
      </c>
      <c r="I7" s="44">
        <v>7.46</v>
      </c>
      <c r="J7" s="45">
        <v>29</v>
      </c>
      <c r="K7" s="44" t="s">
        <v>25</v>
      </c>
      <c r="L7" s="44">
        <v>0</v>
      </c>
      <c r="M7" s="44">
        <v>1.44</v>
      </c>
      <c r="N7" s="45">
        <v>3</v>
      </c>
      <c r="O7" s="45">
        <v>563</v>
      </c>
      <c r="P7" s="44">
        <v>94.21</v>
      </c>
      <c r="Q7" s="44">
        <v>92.82</v>
      </c>
      <c r="R7" s="44">
        <v>95.59</v>
      </c>
      <c r="S7" s="45">
        <v>1473</v>
      </c>
      <c r="T7" s="44">
        <v>5.4</v>
      </c>
      <c r="U7" s="44">
        <v>4.05</v>
      </c>
      <c r="V7" s="44">
        <v>6.74</v>
      </c>
      <c r="W7" s="45">
        <v>77</v>
      </c>
      <c r="X7" s="44" t="s">
        <v>25</v>
      </c>
      <c r="Y7" s="44">
        <v>0.04</v>
      </c>
      <c r="Z7" s="44">
        <v>0.76</v>
      </c>
      <c r="AA7" s="45">
        <v>6</v>
      </c>
      <c r="AB7" s="45" t="s">
        <v>25</v>
      </c>
    </row>
    <row r="8" spans="1:58" s="3" customFormat="1" ht="12" customHeight="1" x14ac:dyDescent="0.2">
      <c r="A8" s="67" t="s">
        <v>12</v>
      </c>
      <c r="B8" s="47" t="s">
        <v>152</v>
      </c>
      <c r="C8" s="44">
        <v>93.1</v>
      </c>
      <c r="D8" s="44">
        <v>91.37</v>
      </c>
      <c r="E8" s="44">
        <v>94.83</v>
      </c>
      <c r="F8" s="45">
        <v>938</v>
      </c>
      <c r="G8" s="44">
        <v>6.42</v>
      </c>
      <c r="H8" s="44">
        <v>4.76</v>
      </c>
      <c r="I8" s="44">
        <v>8.09</v>
      </c>
      <c r="J8" s="45">
        <v>60</v>
      </c>
      <c r="K8" s="44" t="s">
        <v>25</v>
      </c>
      <c r="L8" s="44">
        <v>0</v>
      </c>
      <c r="M8" s="44">
        <v>0.97</v>
      </c>
      <c r="N8" s="45">
        <v>4</v>
      </c>
      <c r="O8" s="45">
        <v>1002</v>
      </c>
      <c r="P8" s="44">
        <v>92.66</v>
      </c>
      <c r="Q8" s="44">
        <v>91.51</v>
      </c>
      <c r="R8" s="44">
        <v>93.81</v>
      </c>
      <c r="S8" s="45">
        <v>2762</v>
      </c>
      <c r="T8" s="44">
        <v>6.83</v>
      </c>
      <c r="U8" s="44">
        <v>5.71</v>
      </c>
      <c r="V8" s="44">
        <v>7.94</v>
      </c>
      <c r="W8" s="45">
        <v>184</v>
      </c>
      <c r="X8" s="46" t="s">
        <v>331</v>
      </c>
      <c r="Y8" s="44">
        <v>0.15</v>
      </c>
      <c r="Z8" s="44">
        <v>0.69</v>
      </c>
      <c r="AA8" s="45">
        <v>12</v>
      </c>
      <c r="AB8" s="45">
        <v>0.1</v>
      </c>
    </row>
    <row r="9" spans="1:58" s="3" customFormat="1" ht="12" customHeight="1" x14ac:dyDescent="0.2">
      <c r="A9" s="96" t="s">
        <v>15</v>
      </c>
      <c r="B9" s="47" t="s">
        <v>87</v>
      </c>
      <c r="C9" s="44">
        <v>98.69</v>
      </c>
      <c r="D9" s="44">
        <v>97.17</v>
      </c>
      <c r="E9" s="44">
        <v>100</v>
      </c>
      <c r="F9" s="45">
        <v>202</v>
      </c>
      <c r="G9" s="44" t="s">
        <v>25</v>
      </c>
      <c r="H9" s="44">
        <v>0</v>
      </c>
      <c r="I9" s="44">
        <v>2.83</v>
      </c>
      <c r="J9" s="45">
        <v>3</v>
      </c>
      <c r="K9" s="44" t="s">
        <v>25</v>
      </c>
      <c r="L9" s="44" t="s">
        <v>25</v>
      </c>
      <c r="M9" s="44" t="s">
        <v>25</v>
      </c>
      <c r="N9" s="45" t="s">
        <v>25</v>
      </c>
      <c r="O9" s="45">
        <v>205</v>
      </c>
      <c r="P9" s="44">
        <v>98.51</v>
      </c>
      <c r="Q9" s="44">
        <v>97.25</v>
      </c>
      <c r="R9" s="44">
        <v>99.77</v>
      </c>
      <c r="S9" s="45">
        <v>551</v>
      </c>
      <c r="T9" s="44" t="s">
        <v>25</v>
      </c>
      <c r="U9" s="44">
        <v>0.23</v>
      </c>
      <c r="V9" s="44">
        <v>2.75</v>
      </c>
      <c r="W9" s="45">
        <v>8</v>
      </c>
      <c r="X9" s="44" t="s">
        <v>25</v>
      </c>
      <c r="Y9" s="44" t="s">
        <v>25</v>
      </c>
      <c r="Z9" s="44" t="s">
        <v>25</v>
      </c>
      <c r="AA9" s="45" t="s">
        <v>25</v>
      </c>
      <c r="AB9" s="45" t="s">
        <v>25</v>
      </c>
    </row>
    <row r="10" spans="1:58" s="3" customFormat="1" ht="12" customHeight="1" x14ac:dyDescent="0.2">
      <c r="A10" s="97"/>
      <c r="B10" s="47" t="s">
        <v>86</v>
      </c>
      <c r="C10" s="44">
        <v>93.36</v>
      </c>
      <c r="D10" s="44">
        <v>90.94</v>
      </c>
      <c r="E10" s="44">
        <v>95.78</v>
      </c>
      <c r="F10" s="45">
        <v>508</v>
      </c>
      <c r="G10" s="46" t="s">
        <v>367</v>
      </c>
      <c r="H10" s="44">
        <v>3.86</v>
      </c>
      <c r="I10" s="44">
        <v>8.59</v>
      </c>
      <c r="J10" s="45">
        <v>29</v>
      </c>
      <c r="K10" s="44" t="s">
        <v>25</v>
      </c>
      <c r="L10" s="44">
        <v>0</v>
      </c>
      <c r="M10" s="44">
        <v>0.99</v>
      </c>
      <c r="N10" s="45">
        <v>2</v>
      </c>
      <c r="O10" s="45">
        <v>539</v>
      </c>
      <c r="P10" s="44">
        <v>93.84</v>
      </c>
      <c r="Q10" s="44">
        <v>92.43</v>
      </c>
      <c r="R10" s="44">
        <v>95.24</v>
      </c>
      <c r="S10" s="45">
        <v>1489</v>
      </c>
      <c r="T10" s="44">
        <v>5.6</v>
      </c>
      <c r="U10" s="44">
        <v>4.2699999999999996</v>
      </c>
      <c r="V10" s="44">
        <v>6.94</v>
      </c>
      <c r="W10" s="45">
        <v>81</v>
      </c>
      <c r="X10" s="44" t="s">
        <v>25</v>
      </c>
      <c r="Y10" s="44">
        <v>0.08</v>
      </c>
      <c r="Z10" s="44">
        <v>0.68</v>
      </c>
      <c r="AA10" s="45">
        <v>7</v>
      </c>
      <c r="AB10" s="45">
        <v>0.18</v>
      </c>
    </row>
    <row r="11" spans="1:58" s="3" customFormat="1" ht="12" customHeight="1" x14ac:dyDescent="0.2">
      <c r="A11" s="97"/>
      <c r="B11" s="43" t="s">
        <v>16</v>
      </c>
      <c r="C11" s="44">
        <v>88.37</v>
      </c>
      <c r="D11" s="44">
        <v>84.3</v>
      </c>
      <c r="E11" s="44">
        <v>92.44</v>
      </c>
      <c r="F11" s="45">
        <v>226</v>
      </c>
      <c r="G11" s="46" t="s">
        <v>283</v>
      </c>
      <c r="H11" s="44">
        <v>6.81</v>
      </c>
      <c r="I11" s="44">
        <v>14.53</v>
      </c>
      <c r="J11" s="45">
        <v>28</v>
      </c>
      <c r="K11" s="44" t="s">
        <v>25</v>
      </c>
      <c r="L11" s="44">
        <v>0</v>
      </c>
      <c r="M11" s="44">
        <v>2.42</v>
      </c>
      <c r="N11" s="45">
        <v>2</v>
      </c>
      <c r="O11" s="45">
        <v>256</v>
      </c>
      <c r="P11" s="44">
        <v>87.01</v>
      </c>
      <c r="Q11" s="44">
        <v>84.18</v>
      </c>
      <c r="R11" s="44">
        <v>89.84</v>
      </c>
      <c r="S11" s="45">
        <v>717</v>
      </c>
      <c r="T11" s="44">
        <v>12.25</v>
      </c>
      <c r="U11" s="44">
        <v>9.49</v>
      </c>
      <c r="V11" s="44">
        <v>15.01</v>
      </c>
      <c r="W11" s="45">
        <v>95</v>
      </c>
      <c r="X11" s="44" t="s">
        <v>25</v>
      </c>
      <c r="Y11" s="44">
        <v>0</v>
      </c>
      <c r="Z11" s="44">
        <v>1.48</v>
      </c>
      <c r="AA11" s="45">
        <v>5</v>
      </c>
      <c r="AB11" s="45" t="s">
        <v>25</v>
      </c>
    </row>
    <row r="12" spans="1:58" s="3" customFormat="1" ht="12" customHeight="1" x14ac:dyDescent="0.2">
      <c r="A12" s="94" t="s">
        <v>17</v>
      </c>
      <c r="B12" s="47" t="s">
        <v>85</v>
      </c>
      <c r="C12" s="44">
        <v>92.28</v>
      </c>
      <c r="D12" s="44">
        <v>90.07</v>
      </c>
      <c r="E12" s="44">
        <v>94.48</v>
      </c>
      <c r="F12" s="45">
        <v>658</v>
      </c>
      <c r="G12" s="44">
        <v>7.56</v>
      </c>
      <c r="H12" s="44">
        <v>5.38</v>
      </c>
      <c r="I12" s="44">
        <v>9.74</v>
      </c>
      <c r="J12" s="45">
        <v>48</v>
      </c>
      <c r="K12" s="44" t="s">
        <v>25</v>
      </c>
      <c r="L12" s="44">
        <v>0</v>
      </c>
      <c r="M12" s="44">
        <v>0.49</v>
      </c>
      <c r="N12" s="45">
        <v>1</v>
      </c>
      <c r="O12" s="45">
        <v>707</v>
      </c>
      <c r="P12" s="44">
        <v>92.08</v>
      </c>
      <c r="Q12" s="44">
        <v>90.69</v>
      </c>
      <c r="R12" s="44">
        <v>93.46</v>
      </c>
      <c r="S12" s="45">
        <v>2130</v>
      </c>
      <c r="T12" s="44">
        <v>7.43</v>
      </c>
      <c r="U12" s="44">
        <v>6.09</v>
      </c>
      <c r="V12" s="44">
        <v>8.76</v>
      </c>
      <c r="W12" s="45">
        <v>152</v>
      </c>
      <c r="X12" s="44" t="s">
        <v>25</v>
      </c>
      <c r="Y12" s="44">
        <v>0.06</v>
      </c>
      <c r="Z12" s="44">
        <v>0.68</v>
      </c>
      <c r="AA12" s="45">
        <v>7</v>
      </c>
      <c r="AB12" s="45">
        <v>0.13</v>
      </c>
    </row>
    <row r="13" spans="1:58" s="3" customFormat="1" ht="12" customHeight="1" x14ac:dyDescent="0.2">
      <c r="A13" s="94"/>
      <c r="B13" s="47" t="s">
        <v>84</v>
      </c>
      <c r="C13" s="44">
        <v>94.78</v>
      </c>
      <c r="D13" s="44">
        <v>91.95</v>
      </c>
      <c r="E13" s="44">
        <v>97.61</v>
      </c>
      <c r="F13" s="45">
        <v>253</v>
      </c>
      <c r="G13" s="46" t="s">
        <v>301</v>
      </c>
      <c r="H13" s="44">
        <v>1.54</v>
      </c>
      <c r="I13" s="44">
        <v>6.37</v>
      </c>
      <c r="J13" s="45">
        <v>11</v>
      </c>
      <c r="K13" s="44" t="s">
        <v>25</v>
      </c>
      <c r="L13" s="44">
        <v>0</v>
      </c>
      <c r="M13" s="44">
        <v>2.79</v>
      </c>
      <c r="N13" s="45">
        <v>3</v>
      </c>
      <c r="O13" s="45">
        <v>267</v>
      </c>
      <c r="P13" s="44">
        <v>93.99</v>
      </c>
      <c r="Q13" s="44">
        <v>91.81</v>
      </c>
      <c r="R13" s="44">
        <v>96.18</v>
      </c>
      <c r="S13" s="45">
        <v>536</v>
      </c>
      <c r="T13" s="44">
        <v>5.33</v>
      </c>
      <c r="U13" s="44">
        <v>3.24</v>
      </c>
      <c r="V13" s="44">
        <v>7.42</v>
      </c>
      <c r="W13" s="45">
        <v>30</v>
      </c>
      <c r="X13" s="44" t="s">
        <v>25</v>
      </c>
      <c r="Y13" s="44">
        <v>0.02</v>
      </c>
      <c r="Z13" s="44">
        <v>1.34</v>
      </c>
      <c r="AA13" s="45">
        <v>5</v>
      </c>
      <c r="AB13" s="45" t="s">
        <v>25</v>
      </c>
    </row>
    <row r="14" spans="1:58" s="3" customFormat="1" ht="12" customHeight="1" x14ac:dyDescent="0.2">
      <c r="A14" s="94" t="s">
        <v>19</v>
      </c>
      <c r="B14" s="47" t="s">
        <v>20</v>
      </c>
      <c r="C14" s="44">
        <v>92.95</v>
      </c>
      <c r="D14" s="44">
        <v>90.89</v>
      </c>
      <c r="E14" s="44">
        <v>95</v>
      </c>
      <c r="F14" s="45">
        <v>650</v>
      </c>
      <c r="G14" s="44">
        <v>6.53</v>
      </c>
      <c r="H14" s="44">
        <v>4.5599999999999996</v>
      </c>
      <c r="I14" s="44">
        <v>8.5</v>
      </c>
      <c r="J14" s="45">
        <v>43</v>
      </c>
      <c r="K14" s="44" t="s">
        <v>25</v>
      </c>
      <c r="L14" s="44">
        <v>0</v>
      </c>
      <c r="M14" s="44">
        <v>1.1499999999999999</v>
      </c>
      <c r="N14" s="45">
        <v>3</v>
      </c>
      <c r="O14" s="45">
        <v>696</v>
      </c>
      <c r="P14" s="44">
        <v>91.91</v>
      </c>
      <c r="Q14" s="44">
        <v>90.46</v>
      </c>
      <c r="R14" s="44">
        <v>93.36</v>
      </c>
      <c r="S14" s="45">
        <v>1848</v>
      </c>
      <c r="T14" s="44">
        <v>7.43</v>
      </c>
      <c r="U14" s="44">
        <v>6.04</v>
      </c>
      <c r="V14" s="44">
        <v>8.83</v>
      </c>
      <c r="W14" s="45">
        <v>134</v>
      </c>
      <c r="X14" s="46" t="s">
        <v>390</v>
      </c>
      <c r="Y14" s="44">
        <v>0.16</v>
      </c>
      <c r="Z14" s="44">
        <v>0.88</v>
      </c>
      <c r="AA14" s="45">
        <v>10</v>
      </c>
      <c r="AB14" s="45">
        <v>0.13</v>
      </c>
    </row>
    <row r="15" spans="1:58" s="3" customFormat="1" ht="12" customHeight="1" x14ac:dyDescent="0.2">
      <c r="A15" s="94"/>
      <c r="B15" s="47" t="s">
        <v>21</v>
      </c>
      <c r="C15" s="44">
        <v>93.45</v>
      </c>
      <c r="D15" s="44">
        <v>90.24</v>
      </c>
      <c r="E15" s="44">
        <v>96.67</v>
      </c>
      <c r="F15" s="45">
        <v>288</v>
      </c>
      <c r="G15" s="46" t="s">
        <v>367</v>
      </c>
      <c r="H15" s="44">
        <v>3.03</v>
      </c>
      <c r="I15" s="44">
        <v>9.31</v>
      </c>
      <c r="J15" s="45">
        <v>17</v>
      </c>
      <c r="K15" s="44" t="s">
        <v>25</v>
      </c>
      <c r="L15" s="44">
        <v>0</v>
      </c>
      <c r="M15" s="44">
        <v>1.1100000000000001</v>
      </c>
      <c r="N15" s="45">
        <v>1</v>
      </c>
      <c r="O15" s="45">
        <v>306</v>
      </c>
      <c r="P15" s="44">
        <v>94.7</v>
      </c>
      <c r="Q15" s="44">
        <v>93.03</v>
      </c>
      <c r="R15" s="44">
        <v>96.36</v>
      </c>
      <c r="S15" s="45">
        <v>914</v>
      </c>
      <c r="T15" s="44">
        <v>5.17</v>
      </c>
      <c r="U15" s="44">
        <v>3.52</v>
      </c>
      <c r="V15" s="44">
        <v>6.82</v>
      </c>
      <c r="W15" s="45">
        <v>50</v>
      </c>
      <c r="X15" s="44" t="s">
        <v>25</v>
      </c>
      <c r="Y15" s="44">
        <v>0</v>
      </c>
      <c r="Z15" s="44">
        <v>0.36</v>
      </c>
      <c r="AA15" s="45">
        <v>2</v>
      </c>
      <c r="AB15" s="45" t="s">
        <v>25</v>
      </c>
    </row>
    <row r="16" spans="1:58" s="3" customFormat="1" ht="12" customHeight="1" x14ac:dyDescent="0.2">
      <c r="A16" s="94" t="s">
        <v>22</v>
      </c>
      <c r="B16" s="47" t="s">
        <v>83</v>
      </c>
      <c r="C16" s="44">
        <v>93.73</v>
      </c>
      <c r="D16" s="44">
        <v>90.45</v>
      </c>
      <c r="E16" s="44">
        <v>97.02</v>
      </c>
      <c r="F16" s="45">
        <v>247</v>
      </c>
      <c r="G16" s="46" t="s">
        <v>394</v>
      </c>
      <c r="H16" s="44">
        <v>2.04</v>
      </c>
      <c r="I16" s="44">
        <v>7.92</v>
      </c>
      <c r="J16" s="45">
        <v>13</v>
      </c>
      <c r="K16" s="44" t="s">
        <v>25</v>
      </c>
      <c r="L16" s="44">
        <v>0</v>
      </c>
      <c r="M16" s="44">
        <v>2.85</v>
      </c>
      <c r="N16" s="45">
        <v>3</v>
      </c>
      <c r="O16" s="45">
        <v>263</v>
      </c>
      <c r="P16" s="44">
        <v>90.94</v>
      </c>
      <c r="Q16" s="44">
        <v>88.34</v>
      </c>
      <c r="R16" s="44">
        <v>93.54</v>
      </c>
      <c r="S16" s="45">
        <v>655</v>
      </c>
      <c r="T16" s="44">
        <v>7.82</v>
      </c>
      <c r="U16" s="44">
        <v>5.4</v>
      </c>
      <c r="V16" s="44">
        <v>10.24</v>
      </c>
      <c r="W16" s="45">
        <v>52</v>
      </c>
      <c r="X16" s="44" t="s">
        <v>25</v>
      </c>
      <c r="Y16" s="44">
        <v>0.12</v>
      </c>
      <c r="Z16" s="44">
        <v>1.63</v>
      </c>
      <c r="AA16" s="45">
        <v>6</v>
      </c>
      <c r="AB16" s="45">
        <v>0.37</v>
      </c>
    </row>
    <row r="17" spans="1:28" s="3" customFormat="1" ht="12" customHeight="1" x14ac:dyDescent="0.2">
      <c r="A17" s="94"/>
      <c r="B17" s="47" t="s">
        <v>82</v>
      </c>
      <c r="C17" s="44">
        <v>93.89</v>
      </c>
      <c r="D17" s="44">
        <v>91.89</v>
      </c>
      <c r="E17" s="44">
        <v>95.88</v>
      </c>
      <c r="F17" s="45">
        <v>585</v>
      </c>
      <c r="G17" s="44">
        <v>6.11</v>
      </c>
      <c r="H17" s="44">
        <v>4.12</v>
      </c>
      <c r="I17" s="44">
        <v>8.11</v>
      </c>
      <c r="J17" s="45">
        <v>36</v>
      </c>
      <c r="K17" s="44" t="s">
        <v>25</v>
      </c>
      <c r="L17" s="44" t="s">
        <v>25</v>
      </c>
      <c r="M17" s="44" t="s">
        <v>25</v>
      </c>
      <c r="N17" s="45" t="s">
        <v>25</v>
      </c>
      <c r="O17" s="45">
        <v>621</v>
      </c>
      <c r="P17" s="44">
        <v>94.23</v>
      </c>
      <c r="Q17" s="44">
        <v>92.98</v>
      </c>
      <c r="R17" s="44">
        <v>95.48</v>
      </c>
      <c r="S17" s="45">
        <v>1847</v>
      </c>
      <c r="T17" s="44">
        <v>5.52</v>
      </c>
      <c r="U17" s="44">
        <v>4.29</v>
      </c>
      <c r="V17" s="44">
        <v>6.75</v>
      </c>
      <c r="W17" s="45">
        <v>102</v>
      </c>
      <c r="X17" s="44" t="s">
        <v>25</v>
      </c>
      <c r="Y17" s="44">
        <v>0</v>
      </c>
      <c r="Z17" s="44">
        <v>0.52</v>
      </c>
      <c r="AA17" s="45">
        <v>5</v>
      </c>
      <c r="AB17" s="45" t="s">
        <v>25</v>
      </c>
    </row>
    <row r="18" spans="1:28" s="3" customFormat="1" ht="12" customHeight="1" x14ac:dyDescent="0.2">
      <c r="A18" s="94" t="s">
        <v>145</v>
      </c>
      <c r="B18" s="47" t="s">
        <v>143</v>
      </c>
      <c r="C18" s="44">
        <v>92.99</v>
      </c>
      <c r="D18" s="44">
        <v>90.09</v>
      </c>
      <c r="E18" s="44">
        <v>95.89</v>
      </c>
      <c r="F18" s="45">
        <v>340</v>
      </c>
      <c r="G18" s="46" t="s">
        <v>221</v>
      </c>
      <c r="H18" s="44">
        <v>3.28</v>
      </c>
      <c r="I18" s="44">
        <v>8.61</v>
      </c>
      <c r="J18" s="45">
        <v>20</v>
      </c>
      <c r="K18" s="44" t="s">
        <v>25</v>
      </c>
      <c r="L18" s="44">
        <v>0</v>
      </c>
      <c r="M18" s="44">
        <v>2.2999999999999998</v>
      </c>
      <c r="N18" s="45">
        <v>3</v>
      </c>
      <c r="O18" s="45">
        <v>363</v>
      </c>
      <c r="P18" s="44">
        <v>92.73</v>
      </c>
      <c r="Q18" s="44">
        <v>90.85</v>
      </c>
      <c r="R18" s="44">
        <v>94.61</v>
      </c>
      <c r="S18" s="45">
        <v>975</v>
      </c>
      <c r="T18" s="44">
        <v>6.31</v>
      </c>
      <c r="U18" s="44">
        <v>4.55</v>
      </c>
      <c r="V18" s="44">
        <v>8.06</v>
      </c>
      <c r="W18" s="45">
        <v>61</v>
      </c>
      <c r="X18" s="44" t="s">
        <v>25</v>
      </c>
      <c r="Y18" s="44">
        <v>0.19</v>
      </c>
      <c r="Z18" s="44">
        <v>1.21</v>
      </c>
      <c r="AA18" s="45">
        <v>8</v>
      </c>
      <c r="AB18" s="45">
        <v>0.26</v>
      </c>
    </row>
    <row r="19" spans="1:28" s="3" customFormat="1" ht="12" customHeight="1" x14ac:dyDescent="0.2">
      <c r="A19" s="94"/>
      <c r="B19" s="47" t="s">
        <v>144</v>
      </c>
      <c r="C19" s="44">
        <v>93.02</v>
      </c>
      <c r="D19" s="44">
        <v>90.84</v>
      </c>
      <c r="E19" s="44">
        <v>95.21</v>
      </c>
      <c r="F19" s="45">
        <v>554</v>
      </c>
      <c r="G19" s="44">
        <v>6.86</v>
      </c>
      <c r="H19" s="44">
        <v>4.68</v>
      </c>
      <c r="I19" s="44">
        <v>9.0399999999999991</v>
      </c>
      <c r="J19" s="45">
        <v>39</v>
      </c>
      <c r="K19" s="44" t="s">
        <v>25</v>
      </c>
      <c r="L19" s="44">
        <v>0</v>
      </c>
      <c r="M19" s="44">
        <v>0.35</v>
      </c>
      <c r="N19" s="45">
        <v>1</v>
      </c>
      <c r="O19" s="45">
        <v>594</v>
      </c>
      <c r="P19" s="44">
        <v>92.38</v>
      </c>
      <c r="Q19" s="44">
        <v>90.86</v>
      </c>
      <c r="R19" s="44">
        <v>93.9</v>
      </c>
      <c r="S19" s="45">
        <v>1692</v>
      </c>
      <c r="T19" s="44">
        <v>7.35</v>
      </c>
      <c r="U19" s="44">
        <v>5.86</v>
      </c>
      <c r="V19" s="44">
        <v>8.84</v>
      </c>
      <c r="W19" s="45">
        <v>121</v>
      </c>
      <c r="X19" s="44" t="s">
        <v>25</v>
      </c>
      <c r="Y19" s="44">
        <v>0</v>
      </c>
      <c r="Z19" s="44">
        <v>0.59</v>
      </c>
      <c r="AA19" s="45">
        <v>4</v>
      </c>
      <c r="AB19" s="45" t="s">
        <v>25</v>
      </c>
    </row>
    <row r="20" spans="1:28" s="3" customFormat="1" ht="12" customHeight="1" x14ac:dyDescent="0.2">
      <c r="A20" s="2" t="s">
        <v>195</v>
      </c>
      <c r="B20" s="2"/>
      <c r="C20" s="5"/>
      <c r="D20" s="5"/>
      <c r="E20" s="5"/>
      <c r="G20" s="5"/>
      <c r="H20" s="5"/>
      <c r="I20" s="5"/>
      <c r="AB20" s="4" t="s">
        <v>433</v>
      </c>
    </row>
    <row r="21" spans="1:28" s="3" customFormat="1" ht="12" customHeight="1" x14ac:dyDescent="0.2">
      <c r="A21" s="2" t="s">
        <v>299</v>
      </c>
      <c r="B21" s="2"/>
      <c r="C21" s="5"/>
      <c r="D21" s="5"/>
      <c r="E21" s="5"/>
      <c r="G21" s="5"/>
      <c r="H21" s="5"/>
      <c r="I21" s="5"/>
    </row>
    <row r="22" spans="1:28" s="3" customFormat="1" ht="12" customHeight="1" x14ac:dyDescent="0.2">
      <c r="A22" s="6"/>
      <c r="B22" s="2"/>
      <c r="C22" s="5"/>
      <c r="D22" s="5"/>
      <c r="E22" s="5"/>
      <c r="G22" s="5"/>
      <c r="H22" s="5"/>
      <c r="I22" s="5"/>
    </row>
    <row r="23" spans="1:28" ht="12" customHeight="1" x14ac:dyDescent="0.2">
      <c r="A23" s="87" t="s">
        <v>0</v>
      </c>
      <c r="B23" s="88"/>
      <c r="C23" s="93">
        <v>2017</v>
      </c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106"/>
    </row>
    <row r="24" spans="1:28" ht="12" customHeight="1" x14ac:dyDescent="0.2">
      <c r="A24" s="89"/>
      <c r="B24" s="90"/>
      <c r="C24" s="82" t="s">
        <v>179</v>
      </c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104"/>
    </row>
    <row r="25" spans="1:28" s="79" customFormat="1" ht="12" customHeight="1" x14ac:dyDescent="0.2">
      <c r="A25" s="89"/>
      <c r="B25" s="90"/>
      <c r="C25" s="116" t="s">
        <v>148</v>
      </c>
      <c r="D25" s="117"/>
      <c r="E25" s="117"/>
      <c r="F25" s="117"/>
      <c r="G25" s="116" t="s">
        <v>146</v>
      </c>
      <c r="H25" s="117"/>
      <c r="I25" s="117"/>
      <c r="J25" s="117"/>
      <c r="K25" s="118" t="s">
        <v>150</v>
      </c>
      <c r="L25" s="118"/>
      <c r="M25" s="118"/>
      <c r="N25" s="118"/>
      <c r="O25" s="118" t="s">
        <v>151</v>
      </c>
      <c r="P25" s="118"/>
      <c r="Q25" s="118"/>
      <c r="R25" s="118"/>
      <c r="S25" s="104" t="s">
        <v>5</v>
      </c>
    </row>
    <row r="26" spans="1:28" ht="22.5" x14ac:dyDescent="0.2">
      <c r="A26" s="91"/>
      <c r="B26" s="92"/>
      <c r="C26" s="16" t="s">
        <v>6</v>
      </c>
      <c r="D26" s="100" t="s">
        <v>88</v>
      </c>
      <c r="E26" s="100"/>
      <c r="F26" s="16" t="s">
        <v>89</v>
      </c>
      <c r="G26" s="16" t="s">
        <v>6</v>
      </c>
      <c r="H26" s="100" t="s">
        <v>88</v>
      </c>
      <c r="I26" s="100"/>
      <c r="J26" s="16" t="s">
        <v>89</v>
      </c>
      <c r="K26" s="16" t="s">
        <v>6</v>
      </c>
      <c r="L26" s="100" t="s">
        <v>88</v>
      </c>
      <c r="M26" s="100"/>
      <c r="N26" s="16" t="s">
        <v>89</v>
      </c>
      <c r="O26" s="16" t="s">
        <v>6</v>
      </c>
      <c r="P26" s="100" t="s">
        <v>88</v>
      </c>
      <c r="Q26" s="100"/>
      <c r="R26" s="16" t="s">
        <v>89</v>
      </c>
      <c r="S26" s="105"/>
    </row>
    <row r="27" spans="1:28" ht="15" customHeight="1" x14ac:dyDescent="0.2">
      <c r="A27" s="99" t="s">
        <v>8</v>
      </c>
      <c r="B27" s="48" t="s">
        <v>429</v>
      </c>
      <c r="C27" s="40">
        <v>92.66</v>
      </c>
      <c r="D27" s="40">
        <v>91.51</v>
      </c>
      <c r="E27" s="40">
        <v>93.81</v>
      </c>
      <c r="F27" s="41">
        <v>2762</v>
      </c>
      <c r="G27" s="40">
        <v>6.83</v>
      </c>
      <c r="H27" s="40">
        <v>5.71</v>
      </c>
      <c r="I27" s="40">
        <v>7.94</v>
      </c>
      <c r="J27" s="41">
        <v>184</v>
      </c>
      <c r="K27" s="59" t="s">
        <v>331</v>
      </c>
      <c r="L27" s="40">
        <v>0.15</v>
      </c>
      <c r="M27" s="40">
        <v>0.69</v>
      </c>
      <c r="N27" s="41">
        <v>12</v>
      </c>
      <c r="O27" s="40" t="s">
        <v>25</v>
      </c>
      <c r="P27" s="40">
        <v>0</v>
      </c>
      <c r="Q27" s="40">
        <v>0.28999999999999998</v>
      </c>
      <c r="R27" s="41">
        <v>1</v>
      </c>
      <c r="S27" s="41">
        <f>R27+N27+J27+F27</f>
        <v>2959</v>
      </c>
    </row>
    <row r="28" spans="1:28" s="3" customFormat="1" x14ac:dyDescent="0.2">
      <c r="A28" s="97"/>
      <c r="B28" s="47" t="s">
        <v>430</v>
      </c>
      <c r="C28" s="44">
        <v>92.53</v>
      </c>
      <c r="D28" s="44">
        <v>91.1</v>
      </c>
      <c r="E28" s="44">
        <v>93.96</v>
      </c>
      <c r="F28" s="45">
        <v>1864</v>
      </c>
      <c r="G28" s="44">
        <v>6.95</v>
      </c>
      <c r="H28" s="44">
        <v>5.57</v>
      </c>
      <c r="I28" s="44">
        <v>8.32</v>
      </c>
      <c r="J28" s="45">
        <v>127</v>
      </c>
      <c r="K28" s="44" t="s">
        <v>25</v>
      </c>
      <c r="L28" s="44">
        <v>7.0000000000000007E-2</v>
      </c>
      <c r="M28" s="44">
        <v>0.71</v>
      </c>
      <c r="N28" s="45">
        <v>8</v>
      </c>
      <c r="O28" s="44" t="s">
        <v>25</v>
      </c>
      <c r="P28" s="44">
        <v>0</v>
      </c>
      <c r="Q28" s="44">
        <v>0.39</v>
      </c>
      <c r="R28" s="45">
        <v>1</v>
      </c>
      <c r="S28" s="45">
        <f t="shared" ref="S28" si="0">R28+N28+J28+F28</f>
        <v>2000</v>
      </c>
    </row>
    <row r="29" spans="1:28" s="21" customFormat="1" x14ac:dyDescent="0.2">
      <c r="A29" s="97"/>
      <c r="B29" s="47" t="s">
        <v>431</v>
      </c>
      <c r="C29" s="44">
        <v>92.34</v>
      </c>
      <c r="D29" s="44">
        <v>90.23</v>
      </c>
      <c r="E29" s="44">
        <v>94.44</v>
      </c>
      <c r="F29" s="45">
        <v>680</v>
      </c>
      <c r="G29" s="44">
        <v>7.14</v>
      </c>
      <c r="H29" s="44">
        <v>5.1100000000000003</v>
      </c>
      <c r="I29" s="44">
        <v>9.17</v>
      </c>
      <c r="J29" s="45">
        <v>48</v>
      </c>
      <c r="K29" s="44" t="s">
        <v>25</v>
      </c>
      <c r="L29" s="44">
        <v>0</v>
      </c>
      <c r="M29" s="44">
        <v>1.1299999999999999</v>
      </c>
      <c r="N29" s="45">
        <v>3</v>
      </c>
      <c r="O29" s="44" t="s">
        <v>25</v>
      </c>
      <c r="P29" s="44" t="s">
        <v>25</v>
      </c>
      <c r="Q29" s="44" t="s">
        <v>25</v>
      </c>
      <c r="R29" s="45" t="s">
        <v>25</v>
      </c>
      <c r="S29" s="45">
        <f>N29+J29+F29</f>
        <v>731</v>
      </c>
      <c r="T29" s="66"/>
    </row>
    <row r="30" spans="1:28" s="23" customFormat="1" x14ac:dyDescent="0.2">
      <c r="A30" s="97"/>
      <c r="B30" s="49" t="s">
        <v>432</v>
      </c>
      <c r="C30" s="44">
        <v>96.17</v>
      </c>
      <c r="D30" s="44">
        <v>93.83</v>
      </c>
      <c r="E30" s="44">
        <v>98.51</v>
      </c>
      <c r="F30" s="45">
        <v>218</v>
      </c>
      <c r="G30" s="44" t="s">
        <v>25</v>
      </c>
      <c r="H30" s="44">
        <v>1.22</v>
      </c>
      <c r="I30" s="44">
        <v>5.67</v>
      </c>
      <c r="J30" s="45">
        <v>9</v>
      </c>
      <c r="K30" s="44" t="s">
        <v>25</v>
      </c>
      <c r="L30" s="44">
        <v>0</v>
      </c>
      <c r="M30" s="44">
        <v>1.1299999999999999</v>
      </c>
      <c r="N30" s="45">
        <v>1</v>
      </c>
      <c r="O30" s="44" t="s">
        <v>25</v>
      </c>
      <c r="P30" s="44" t="s">
        <v>25</v>
      </c>
      <c r="Q30" s="44" t="s">
        <v>25</v>
      </c>
      <c r="R30" s="45" t="s">
        <v>25</v>
      </c>
      <c r="S30" s="45">
        <f t="shared" ref="S30:S32" si="1">N30+J30+F30</f>
        <v>228</v>
      </c>
      <c r="T30" s="63"/>
    </row>
    <row r="31" spans="1:28" s="23" customFormat="1" x14ac:dyDescent="0.2">
      <c r="A31" s="97"/>
      <c r="B31" s="49" t="s">
        <v>24</v>
      </c>
      <c r="C31" s="44">
        <v>93.58</v>
      </c>
      <c r="D31" s="44">
        <v>89.01</v>
      </c>
      <c r="E31" s="44">
        <v>98.16</v>
      </c>
      <c r="F31" s="45">
        <v>127</v>
      </c>
      <c r="G31" s="44" t="s">
        <v>25</v>
      </c>
      <c r="H31" s="44">
        <v>1.32</v>
      </c>
      <c r="I31" s="44">
        <v>8.32</v>
      </c>
      <c r="J31" s="45">
        <v>7</v>
      </c>
      <c r="K31" s="44" t="s">
        <v>25</v>
      </c>
      <c r="L31" s="44">
        <v>0</v>
      </c>
      <c r="M31" s="44">
        <v>4.6900000000000004</v>
      </c>
      <c r="N31" s="45">
        <v>1</v>
      </c>
      <c r="O31" s="44" t="s">
        <v>25</v>
      </c>
      <c r="P31" s="44" t="s">
        <v>25</v>
      </c>
      <c r="Q31" s="44" t="s">
        <v>25</v>
      </c>
      <c r="R31" s="45" t="s">
        <v>25</v>
      </c>
      <c r="S31" s="45">
        <f t="shared" si="1"/>
        <v>135</v>
      </c>
      <c r="T31" s="63"/>
    </row>
    <row r="32" spans="1:28" s="24" customFormat="1" x14ac:dyDescent="0.2">
      <c r="A32" s="97"/>
      <c r="B32" s="49" t="s">
        <v>26</v>
      </c>
      <c r="C32" s="44">
        <v>95.9</v>
      </c>
      <c r="D32" s="44">
        <v>93.39</v>
      </c>
      <c r="E32" s="44">
        <v>98.41</v>
      </c>
      <c r="F32" s="45">
        <v>201</v>
      </c>
      <c r="G32" s="44" t="s">
        <v>25</v>
      </c>
      <c r="H32" s="44">
        <v>1.31</v>
      </c>
      <c r="I32" s="44">
        <v>6.07</v>
      </c>
      <c r="J32" s="45">
        <v>9</v>
      </c>
      <c r="K32" s="44" t="s">
        <v>25</v>
      </c>
      <c r="L32" s="44">
        <v>0</v>
      </c>
      <c r="M32" s="44">
        <v>1.21</v>
      </c>
      <c r="N32" s="45">
        <v>1</v>
      </c>
      <c r="O32" s="44" t="s">
        <v>25</v>
      </c>
      <c r="P32" s="44" t="s">
        <v>25</v>
      </c>
      <c r="Q32" s="44" t="s">
        <v>25</v>
      </c>
      <c r="R32" s="45" t="s">
        <v>25</v>
      </c>
      <c r="S32" s="45">
        <f t="shared" si="1"/>
        <v>211</v>
      </c>
      <c r="T32" s="64"/>
    </row>
    <row r="33" spans="1:19" s="3" customFormat="1" x14ac:dyDescent="0.2">
      <c r="A33" s="97"/>
      <c r="B33" s="49" t="s">
        <v>27</v>
      </c>
      <c r="C33" s="44">
        <v>94.31</v>
      </c>
      <c r="D33" s="44">
        <v>88.46</v>
      </c>
      <c r="E33" s="44">
        <v>100</v>
      </c>
      <c r="F33" s="45">
        <v>82</v>
      </c>
      <c r="G33" s="44" t="s">
        <v>25</v>
      </c>
      <c r="H33" s="44">
        <v>0</v>
      </c>
      <c r="I33" s="44">
        <v>11.54</v>
      </c>
      <c r="J33" s="45">
        <v>4</v>
      </c>
      <c r="K33" s="44" t="s">
        <v>25</v>
      </c>
      <c r="L33" s="44" t="s">
        <v>25</v>
      </c>
      <c r="M33" s="44" t="s">
        <v>25</v>
      </c>
      <c r="N33" s="45" t="s">
        <v>25</v>
      </c>
      <c r="O33" s="44" t="s">
        <v>25</v>
      </c>
      <c r="P33" s="44" t="s">
        <v>25</v>
      </c>
      <c r="Q33" s="44" t="s">
        <v>25</v>
      </c>
      <c r="R33" s="45" t="s">
        <v>25</v>
      </c>
      <c r="S33" s="45">
        <f>J33+F33</f>
        <v>86</v>
      </c>
    </row>
    <row r="34" spans="1:19" s="3" customFormat="1" x14ac:dyDescent="0.2">
      <c r="A34" s="97"/>
      <c r="B34" s="49" t="s">
        <v>28</v>
      </c>
      <c r="C34" s="44">
        <v>90.94</v>
      </c>
      <c r="D34" s="44">
        <v>85.89</v>
      </c>
      <c r="E34" s="44">
        <v>95.99</v>
      </c>
      <c r="F34" s="45">
        <v>120</v>
      </c>
      <c r="G34" s="46" t="s">
        <v>227</v>
      </c>
      <c r="H34" s="44">
        <v>4.01</v>
      </c>
      <c r="I34" s="44">
        <v>14.11</v>
      </c>
      <c r="J34" s="45">
        <v>12</v>
      </c>
      <c r="K34" s="44" t="s">
        <v>25</v>
      </c>
      <c r="L34" s="44" t="s">
        <v>25</v>
      </c>
      <c r="M34" s="44" t="s">
        <v>25</v>
      </c>
      <c r="N34" s="45" t="s">
        <v>25</v>
      </c>
      <c r="O34" s="44" t="s">
        <v>25</v>
      </c>
      <c r="P34" s="44" t="s">
        <v>25</v>
      </c>
      <c r="Q34" s="44" t="s">
        <v>25</v>
      </c>
      <c r="R34" s="45" t="s">
        <v>25</v>
      </c>
      <c r="S34" s="45">
        <f t="shared" ref="S34:S35" si="2">J34+F34</f>
        <v>132</v>
      </c>
    </row>
    <row r="35" spans="1:19" s="3" customFormat="1" x14ac:dyDescent="0.2">
      <c r="A35" s="97"/>
      <c r="B35" s="49" t="s">
        <v>29</v>
      </c>
      <c r="C35" s="44">
        <v>97.03</v>
      </c>
      <c r="D35" s="44">
        <v>92.96</v>
      </c>
      <c r="E35" s="44">
        <v>100</v>
      </c>
      <c r="F35" s="45">
        <v>61</v>
      </c>
      <c r="G35" s="44" t="s">
        <v>25</v>
      </c>
      <c r="H35" s="44">
        <v>0</v>
      </c>
      <c r="I35" s="44">
        <v>7.04</v>
      </c>
      <c r="J35" s="45">
        <v>2</v>
      </c>
      <c r="K35" s="44" t="s">
        <v>25</v>
      </c>
      <c r="L35" s="44" t="s">
        <v>25</v>
      </c>
      <c r="M35" s="44" t="s">
        <v>25</v>
      </c>
      <c r="N35" s="45" t="s">
        <v>25</v>
      </c>
      <c r="O35" s="44" t="s">
        <v>25</v>
      </c>
      <c r="P35" s="44" t="s">
        <v>25</v>
      </c>
      <c r="Q35" s="44" t="s">
        <v>25</v>
      </c>
      <c r="R35" s="45" t="s">
        <v>25</v>
      </c>
      <c r="S35" s="45">
        <f t="shared" si="2"/>
        <v>63</v>
      </c>
    </row>
    <row r="36" spans="1:19" x14ac:dyDescent="0.2">
      <c r="A36" s="2" t="s">
        <v>195</v>
      </c>
      <c r="S36" s="4" t="s">
        <v>433</v>
      </c>
    </row>
    <row r="37" spans="1:19" x14ac:dyDescent="0.2">
      <c r="A37" s="2" t="s">
        <v>299</v>
      </c>
    </row>
    <row r="42" spans="1:19" s="12" customFormat="1" x14ac:dyDescent="0.2">
      <c r="A42" s="33"/>
    </row>
    <row r="43" spans="1:19" s="14" customFormat="1" x14ac:dyDescent="0.2">
      <c r="A43" s="29"/>
    </row>
    <row r="44" spans="1:19" s="14" customFormat="1" x14ac:dyDescent="0.2">
      <c r="A44" s="29"/>
    </row>
    <row r="45" spans="1:19" s="17" customFormat="1" x14ac:dyDescent="0.2">
      <c r="A45" s="30"/>
    </row>
    <row r="55" s="28" customFormat="1" x14ac:dyDescent="0.2"/>
    <row r="56" s="34" customFormat="1" x14ac:dyDescent="0.2"/>
    <row r="57" s="34" customFormat="1" x14ac:dyDescent="0.2"/>
    <row r="58" s="35" customFormat="1" x14ac:dyDescent="0.2"/>
    <row r="68" s="28" customFormat="1" x14ac:dyDescent="0.2"/>
    <row r="69" s="34" customFormat="1" x14ac:dyDescent="0.2"/>
    <row r="70" s="34" customFormat="1" x14ac:dyDescent="0.2"/>
    <row r="71" s="35" customFormat="1" x14ac:dyDescent="0.2"/>
    <row r="81" s="28" customFormat="1" x14ac:dyDescent="0.2"/>
    <row r="82" s="34" customFormat="1" x14ac:dyDescent="0.2"/>
    <row r="83" s="34" customFormat="1" x14ac:dyDescent="0.2"/>
    <row r="84" s="35" customFormat="1" x14ac:dyDescent="0.2"/>
    <row r="94" s="28" customFormat="1" x14ac:dyDescent="0.2"/>
    <row r="95" s="34" customFormat="1" x14ac:dyDescent="0.2"/>
    <row r="96" s="34" customFormat="1" x14ac:dyDescent="0.2"/>
    <row r="97" s="35" customFormat="1" x14ac:dyDescent="0.2"/>
  </sheetData>
  <mergeCells count="38">
    <mergeCell ref="C3:F3"/>
    <mergeCell ref="A12:A13"/>
    <mergeCell ref="A14:A15"/>
    <mergeCell ref="A16:A17"/>
    <mergeCell ref="D4:E4"/>
    <mergeCell ref="A1:B4"/>
    <mergeCell ref="G25:J25"/>
    <mergeCell ref="C1:O1"/>
    <mergeCell ref="A6:A7"/>
    <mergeCell ref="AB3:AB4"/>
    <mergeCell ref="A9:A11"/>
    <mergeCell ref="L4:M4"/>
    <mergeCell ref="Q4:R4"/>
    <mergeCell ref="Y4:Z4"/>
    <mergeCell ref="U4:V4"/>
    <mergeCell ref="P1:AB1"/>
    <mergeCell ref="P2:AB2"/>
    <mergeCell ref="P3:S3"/>
    <mergeCell ref="T3:W3"/>
    <mergeCell ref="X3:AA3"/>
    <mergeCell ref="C2:O2"/>
    <mergeCell ref="H4:I4"/>
    <mergeCell ref="K25:N25"/>
    <mergeCell ref="G3:J3"/>
    <mergeCell ref="K3:N3"/>
    <mergeCell ref="O3:O4"/>
    <mergeCell ref="A27:A35"/>
    <mergeCell ref="A18:A19"/>
    <mergeCell ref="C23:S23"/>
    <mergeCell ref="C24:S24"/>
    <mergeCell ref="O25:R25"/>
    <mergeCell ref="P26:Q26"/>
    <mergeCell ref="S25:S26"/>
    <mergeCell ref="A23:B26"/>
    <mergeCell ref="D26:E26"/>
    <mergeCell ref="H26:I26"/>
    <mergeCell ref="L26:M26"/>
    <mergeCell ref="C25:F25"/>
  </mergeCells>
  <pageMargins left="0.59055118110236227" right="0.39370078740157483" top="0.98425196850393704" bottom="0.59055118110236227" header="0.31496062992125984" footer="0.31496062992125984"/>
  <pageSetup paperSize="9" scale="55" orientation="landscape" r:id="rId1"/>
  <headerFooter>
    <oddHeader>&amp;R&amp;G</oddHeader>
    <oddFooter>&amp;L&amp;8&amp;F-&amp;A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7"/>
  <sheetViews>
    <sheetView zoomScaleNormal="100" workbookViewId="0">
      <selection sqref="A1:B4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4" width="8.7109375" style="2" customWidth="1"/>
    <col min="15" max="15" width="10.140625" style="2" customWidth="1"/>
    <col min="16" max="27" width="8.7109375" style="2" customWidth="1"/>
    <col min="28" max="28" width="10.140625" style="2" customWidth="1"/>
    <col min="29" max="74" width="8.7109375" style="2" customWidth="1"/>
    <col min="75" max="87" width="10.42578125" style="2" customWidth="1"/>
    <col min="88" max="16384" width="11.42578125" style="2"/>
  </cols>
  <sheetData>
    <row r="1" spans="1:58" s="8" customFormat="1" ht="12.75" customHeight="1" x14ac:dyDescent="0.2">
      <c r="A1" s="85" t="s">
        <v>0</v>
      </c>
      <c r="B1" s="86"/>
      <c r="C1" s="98" t="s">
        <v>180</v>
      </c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 t="s">
        <v>180</v>
      </c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1" t="s">
        <v>429</v>
      </c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78" customFormat="1" ht="23.25" customHeight="1" x14ac:dyDescent="0.2">
      <c r="A3" s="85"/>
      <c r="B3" s="86"/>
      <c r="C3" s="116" t="s">
        <v>148</v>
      </c>
      <c r="D3" s="117"/>
      <c r="E3" s="117"/>
      <c r="F3" s="117"/>
      <c r="G3" s="116" t="s">
        <v>153</v>
      </c>
      <c r="H3" s="117"/>
      <c r="I3" s="117"/>
      <c r="J3" s="117"/>
      <c r="K3" s="118" t="s">
        <v>154</v>
      </c>
      <c r="L3" s="118"/>
      <c r="M3" s="118"/>
      <c r="N3" s="118"/>
      <c r="O3" s="82" t="s">
        <v>5</v>
      </c>
      <c r="P3" s="116" t="s">
        <v>148</v>
      </c>
      <c r="Q3" s="117"/>
      <c r="R3" s="117"/>
      <c r="S3" s="117"/>
      <c r="T3" s="116" t="s">
        <v>153</v>
      </c>
      <c r="U3" s="117"/>
      <c r="V3" s="117"/>
      <c r="W3" s="117"/>
      <c r="X3" s="118" t="s">
        <v>154</v>
      </c>
      <c r="Y3" s="118"/>
      <c r="Z3" s="118"/>
      <c r="AA3" s="118"/>
      <c r="AB3" s="82" t="s">
        <v>5</v>
      </c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7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16" t="s">
        <v>6</v>
      </c>
      <c r="L4" s="100" t="s">
        <v>88</v>
      </c>
      <c r="M4" s="100"/>
      <c r="N4" s="16" t="s">
        <v>89</v>
      </c>
      <c r="O4" s="84"/>
      <c r="P4" s="16" t="s">
        <v>6</v>
      </c>
      <c r="Q4" s="100" t="s">
        <v>88</v>
      </c>
      <c r="R4" s="100"/>
      <c r="S4" s="16" t="s">
        <v>89</v>
      </c>
      <c r="T4" s="16" t="s">
        <v>6</v>
      </c>
      <c r="U4" s="100" t="s">
        <v>88</v>
      </c>
      <c r="V4" s="100"/>
      <c r="W4" s="16" t="s">
        <v>89</v>
      </c>
      <c r="X4" s="16" t="s">
        <v>6</v>
      </c>
      <c r="Y4" s="100" t="s">
        <v>88</v>
      </c>
      <c r="Z4" s="100"/>
      <c r="AA4" s="16" t="s">
        <v>89</v>
      </c>
      <c r="AB4" s="84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39"/>
      <c r="B5" s="39" t="s">
        <v>8</v>
      </c>
      <c r="C5" s="40">
        <v>93.1</v>
      </c>
      <c r="D5" s="40">
        <v>91.37</v>
      </c>
      <c r="E5" s="40">
        <v>94.83</v>
      </c>
      <c r="F5" s="41">
        <v>938</v>
      </c>
      <c r="G5" s="40">
        <v>6.6</v>
      </c>
      <c r="H5" s="40">
        <v>4.9000000000000004</v>
      </c>
      <c r="I5" s="40">
        <v>8.3000000000000007</v>
      </c>
      <c r="J5" s="41">
        <v>61</v>
      </c>
      <c r="K5" s="40" t="s">
        <v>25</v>
      </c>
      <c r="L5" s="40">
        <v>0</v>
      </c>
      <c r="M5" s="40">
        <v>0.65</v>
      </c>
      <c r="N5" s="41">
        <v>3</v>
      </c>
      <c r="O5" s="41">
        <v>1002</v>
      </c>
      <c r="P5" s="40">
        <v>92.66</v>
      </c>
      <c r="Q5" s="40">
        <v>91.51</v>
      </c>
      <c r="R5" s="40">
        <v>93.81</v>
      </c>
      <c r="S5" s="41">
        <v>2762</v>
      </c>
      <c r="T5" s="40">
        <v>7.08</v>
      </c>
      <c r="U5" s="40">
        <v>5.94</v>
      </c>
      <c r="V5" s="40">
        <v>8.2100000000000009</v>
      </c>
      <c r="W5" s="41">
        <v>190</v>
      </c>
      <c r="X5" s="40" t="s">
        <v>25</v>
      </c>
      <c r="Y5" s="40">
        <v>0.04</v>
      </c>
      <c r="Z5" s="40">
        <v>0.49</v>
      </c>
      <c r="AA5" s="41">
        <v>7</v>
      </c>
      <c r="AB5" s="41">
        <v>2959</v>
      </c>
    </row>
    <row r="6" spans="1:58" s="3" customFormat="1" ht="12" customHeight="1" x14ac:dyDescent="0.2">
      <c r="A6" s="96" t="s">
        <v>9</v>
      </c>
      <c r="B6" s="43" t="s">
        <v>10</v>
      </c>
      <c r="C6" s="44">
        <v>92.02</v>
      </c>
      <c r="D6" s="44">
        <v>89.22</v>
      </c>
      <c r="E6" s="44">
        <v>94.83</v>
      </c>
      <c r="F6" s="45">
        <v>407</v>
      </c>
      <c r="G6" s="44">
        <v>7.72</v>
      </c>
      <c r="H6" s="44">
        <v>4.96</v>
      </c>
      <c r="I6" s="44">
        <v>10.49</v>
      </c>
      <c r="J6" s="45">
        <v>31</v>
      </c>
      <c r="K6" s="44" t="s">
        <v>25</v>
      </c>
      <c r="L6" s="44">
        <v>0</v>
      </c>
      <c r="M6" s="44">
        <v>0.75</v>
      </c>
      <c r="N6" s="45">
        <v>1</v>
      </c>
      <c r="O6" s="45">
        <v>439</v>
      </c>
      <c r="P6" s="44">
        <v>90.96</v>
      </c>
      <c r="Q6" s="44">
        <v>89.08</v>
      </c>
      <c r="R6" s="44">
        <v>92.83</v>
      </c>
      <c r="S6" s="45">
        <v>1289</v>
      </c>
      <c r="T6" s="44">
        <v>8.76</v>
      </c>
      <c r="U6" s="44">
        <v>6.92</v>
      </c>
      <c r="V6" s="44">
        <v>10.61</v>
      </c>
      <c r="W6" s="45">
        <v>111</v>
      </c>
      <c r="X6" s="44" t="s">
        <v>25</v>
      </c>
      <c r="Y6" s="44">
        <v>0</v>
      </c>
      <c r="Z6" s="44">
        <v>0.62</v>
      </c>
      <c r="AA6" s="45">
        <v>3</v>
      </c>
      <c r="AB6" s="45">
        <v>1403</v>
      </c>
    </row>
    <row r="7" spans="1:58" s="3" customFormat="1" ht="12" customHeight="1" x14ac:dyDescent="0.2">
      <c r="A7" s="97"/>
      <c r="B7" s="43" t="s">
        <v>11</v>
      </c>
      <c r="C7" s="44">
        <v>93.93</v>
      </c>
      <c r="D7" s="44">
        <v>91.76</v>
      </c>
      <c r="E7" s="44">
        <v>96.1</v>
      </c>
      <c r="F7" s="45">
        <v>531</v>
      </c>
      <c r="G7" s="44">
        <v>5.73</v>
      </c>
      <c r="H7" s="44">
        <v>3.61</v>
      </c>
      <c r="I7" s="44">
        <v>7.85</v>
      </c>
      <c r="J7" s="45">
        <v>30</v>
      </c>
      <c r="K7" s="44" t="s">
        <v>25</v>
      </c>
      <c r="L7" s="44">
        <v>0</v>
      </c>
      <c r="M7" s="44">
        <v>0.83</v>
      </c>
      <c r="N7" s="45">
        <v>2</v>
      </c>
      <c r="O7" s="45">
        <v>563</v>
      </c>
      <c r="P7" s="44">
        <v>94.21</v>
      </c>
      <c r="Q7" s="44">
        <v>92.82</v>
      </c>
      <c r="R7" s="44">
        <v>95.59</v>
      </c>
      <c r="S7" s="45">
        <v>1473</v>
      </c>
      <c r="T7" s="44">
        <v>5.55</v>
      </c>
      <c r="U7" s="44">
        <v>4.1900000000000004</v>
      </c>
      <c r="V7" s="44">
        <v>6.9</v>
      </c>
      <c r="W7" s="45">
        <v>79</v>
      </c>
      <c r="X7" s="44" t="s">
        <v>25</v>
      </c>
      <c r="Y7" s="44">
        <v>0</v>
      </c>
      <c r="Z7" s="44">
        <v>0.55000000000000004</v>
      </c>
      <c r="AA7" s="45">
        <v>4</v>
      </c>
      <c r="AB7" s="45">
        <v>1556</v>
      </c>
    </row>
    <row r="8" spans="1:58" s="3" customFormat="1" ht="12" customHeight="1" x14ac:dyDescent="0.2">
      <c r="A8" s="67" t="s">
        <v>12</v>
      </c>
      <c r="B8" s="47" t="s">
        <v>152</v>
      </c>
      <c r="C8" s="44">
        <v>93.1</v>
      </c>
      <c r="D8" s="44">
        <v>91.37</v>
      </c>
      <c r="E8" s="44">
        <v>94.83</v>
      </c>
      <c r="F8" s="45">
        <v>938</v>
      </c>
      <c r="G8" s="44">
        <v>6.6</v>
      </c>
      <c r="H8" s="44">
        <v>4.9000000000000004</v>
      </c>
      <c r="I8" s="44">
        <v>8.3000000000000007</v>
      </c>
      <c r="J8" s="45">
        <v>61</v>
      </c>
      <c r="K8" s="44" t="s">
        <v>25</v>
      </c>
      <c r="L8" s="44">
        <v>0</v>
      </c>
      <c r="M8" s="44">
        <v>0.65</v>
      </c>
      <c r="N8" s="45">
        <v>3</v>
      </c>
      <c r="O8" s="45">
        <v>1002</v>
      </c>
      <c r="P8" s="44">
        <v>92.66</v>
      </c>
      <c r="Q8" s="44">
        <v>91.51</v>
      </c>
      <c r="R8" s="44">
        <v>93.81</v>
      </c>
      <c r="S8" s="45">
        <v>2762</v>
      </c>
      <c r="T8" s="44">
        <v>7.08</v>
      </c>
      <c r="U8" s="44">
        <v>5.94</v>
      </c>
      <c r="V8" s="44">
        <v>8.2100000000000009</v>
      </c>
      <c r="W8" s="45">
        <v>190</v>
      </c>
      <c r="X8" s="44" t="s">
        <v>25</v>
      </c>
      <c r="Y8" s="44">
        <v>0.04</v>
      </c>
      <c r="Z8" s="44">
        <v>0.49</v>
      </c>
      <c r="AA8" s="45">
        <v>7</v>
      </c>
      <c r="AB8" s="45">
        <v>2959</v>
      </c>
    </row>
    <row r="9" spans="1:58" s="3" customFormat="1" ht="12" customHeight="1" x14ac:dyDescent="0.2">
      <c r="A9" s="96" t="s">
        <v>15</v>
      </c>
      <c r="B9" s="47" t="s">
        <v>87</v>
      </c>
      <c r="C9" s="44">
        <v>98.69</v>
      </c>
      <c r="D9" s="44">
        <v>97.17</v>
      </c>
      <c r="E9" s="44">
        <v>100</v>
      </c>
      <c r="F9" s="45">
        <v>202</v>
      </c>
      <c r="G9" s="44" t="s">
        <v>25</v>
      </c>
      <c r="H9" s="44">
        <v>0</v>
      </c>
      <c r="I9" s="44">
        <v>2.83</v>
      </c>
      <c r="J9" s="45">
        <v>3</v>
      </c>
      <c r="K9" s="44" t="s">
        <v>25</v>
      </c>
      <c r="L9" s="44" t="s">
        <v>25</v>
      </c>
      <c r="M9" s="44" t="s">
        <v>25</v>
      </c>
      <c r="N9" s="45" t="s">
        <v>25</v>
      </c>
      <c r="O9" s="45">
        <v>205</v>
      </c>
      <c r="P9" s="44">
        <v>98.51</v>
      </c>
      <c r="Q9" s="44">
        <v>97.25</v>
      </c>
      <c r="R9" s="44">
        <v>99.77</v>
      </c>
      <c r="S9" s="45">
        <v>551</v>
      </c>
      <c r="T9" s="44" t="s">
        <v>25</v>
      </c>
      <c r="U9" s="44">
        <v>0.23</v>
      </c>
      <c r="V9" s="44">
        <v>2.75</v>
      </c>
      <c r="W9" s="45">
        <v>8</v>
      </c>
      <c r="X9" s="44" t="s">
        <v>25</v>
      </c>
      <c r="Y9" s="44" t="s">
        <v>25</v>
      </c>
      <c r="Z9" s="44" t="s">
        <v>25</v>
      </c>
      <c r="AA9" s="45" t="s">
        <v>25</v>
      </c>
      <c r="AB9" s="45">
        <v>559</v>
      </c>
    </row>
    <row r="10" spans="1:58" s="3" customFormat="1" ht="12" customHeight="1" x14ac:dyDescent="0.2">
      <c r="A10" s="97"/>
      <c r="B10" s="47" t="s">
        <v>86</v>
      </c>
      <c r="C10" s="44">
        <v>93.36</v>
      </c>
      <c r="D10" s="44">
        <v>90.94</v>
      </c>
      <c r="E10" s="44">
        <v>95.78</v>
      </c>
      <c r="F10" s="45">
        <v>508</v>
      </c>
      <c r="G10" s="46" t="s">
        <v>395</v>
      </c>
      <c r="H10" s="44">
        <v>3.73</v>
      </c>
      <c r="I10" s="44">
        <v>8.42</v>
      </c>
      <c r="J10" s="45">
        <v>28</v>
      </c>
      <c r="K10" s="44" t="s">
        <v>25</v>
      </c>
      <c r="L10" s="44">
        <v>0</v>
      </c>
      <c r="M10" s="44">
        <v>1.21</v>
      </c>
      <c r="N10" s="45">
        <v>3</v>
      </c>
      <c r="O10" s="45">
        <v>539</v>
      </c>
      <c r="P10" s="44">
        <v>93.84</v>
      </c>
      <c r="Q10" s="44">
        <v>92.43</v>
      </c>
      <c r="R10" s="44">
        <v>95.24</v>
      </c>
      <c r="S10" s="45">
        <v>1489</v>
      </c>
      <c r="T10" s="44">
        <v>5.87</v>
      </c>
      <c r="U10" s="44">
        <v>4.5</v>
      </c>
      <c r="V10" s="44">
        <v>7.25</v>
      </c>
      <c r="W10" s="45">
        <v>85</v>
      </c>
      <c r="X10" s="44" t="s">
        <v>25</v>
      </c>
      <c r="Y10" s="44">
        <v>0</v>
      </c>
      <c r="Z10" s="44">
        <v>0.6</v>
      </c>
      <c r="AA10" s="45">
        <v>4</v>
      </c>
      <c r="AB10" s="45">
        <v>1578</v>
      </c>
    </row>
    <row r="11" spans="1:58" s="3" customFormat="1" ht="12" customHeight="1" x14ac:dyDescent="0.2">
      <c r="A11" s="97"/>
      <c r="B11" s="43" t="s">
        <v>16</v>
      </c>
      <c r="C11" s="44">
        <v>88.37</v>
      </c>
      <c r="D11" s="44">
        <v>84.3</v>
      </c>
      <c r="E11" s="44">
        <v>92.44</v>
      </c>
      <c r="F11" s="45">
        <v>226</v>
      </c>
      <c r="G11" s="44">
        <v>11.63</v>
      </c>
      <c r="H11" s="44">
        <v>7.56</v>
      </c>
      <c r="I11" s="44">
        <v>15.7</v>
      </c>
      <c r="J11" s="45">
        <v>30</v>
      </c>
      <c r="K11" s="44" t="s">
        <v>25</v>
      </c>
      <c r="L11" s="44" t="s">
        <v>25</v>
      </c>
      <c r="M11" s="44" t="s">
        <v>25</v>
      </c>
      <c r="N11" s="45" t="s">
        <v>25</v>
      </c>
      <c r="O11" s="45">
        <v>256</v>
      </c>
      <c r="P11" s="44">
        <v>87.01</v>
      </c>
      <c r="Q11" s="44">
        <v>84.18</v>
      </c>
      <c r="R11" s="44">
        <v>89.84</v>
      </c>
      <c r="S11" s="45">
        <v>717</v>
      </c>
      <c r="T11" s="44">
        <v>12.62</v>
      </c>
      <c r="U11" s="44">
        <v>9.82</v>
      </c>
      <c r="V11" s="44">
        <v>15.41</v>
      </c>
      <c r="W11" s="45">
        <v>97</v>
      </c>
      <c r="X11" s="44" t="s">
        <v>25</v>
      </c>
      <c r="Y11" s="44">
        <v>0</v>
      </c>
      <c r="Z11" s="44">
        <v>0.89</v>
      </c>
      <c r="AA11" s="45">
        <v>3</v>
      </c>
      <c r="AB11" s="45">
        <v>817</v>
      </c>
    </row>
    <row r="12" spans="1:58" s="3" customFormat="1" ht="12" customHeight="1" x14ac:dyDescent="0.2">
      <c r="A12" s="94" t="s">
        <v>17</v>
      </c>
      <c r="B12" s="47" t="s">
        <v>85</v>
      </c>
      <c r="C12" s="44">
        <v>92.28</v>
      </c>
      <c r="D12" s="44">
        <v>90.07</v>
      </c>
      <c r="E12" s="44">
        <v>94.48</v>
      </c>
      <c r="F12" s="45">
        <v>658</v>
      </c>
      <c r="G12" s="44">
        <v>7.44</v>
      </c>
      <c r="H12" s="44">
        <v>5.27</v>
      </c>
      <c r="I12" s="44">
        <v>9.61</v>
      </c>
      <c r="J12" s="45">
        <v>47</v>
      </c>
      <c r="K12" s="44" t="s">
        <v>25</v>
      </c>
      <c r="L12" s="44">
        <v>0</v>
      </c>
      <c r="M12" s="44">
        <v>0.68</v>
      </c>
      <c r="N12" s="45">
        <v>2</v>
      </c>
      <c r="O12" s="45">
        <v>707</v>
      </c>
      <c r="P12" s="44">
        <v>92.08</v>
      </c>
      <c r="Q12" s="44">
        <v>90.69</v>
      </c>
      <c r="R12" s="44">
        <v>93.46</v>
      </c>
      <c r="S12" s="45">
        <v>2130</v>
      </c>
      <c r="T12" s="44">
        <v>7.62</v>
      </c>
      <c r="U12" s="44">
        <v>6.26</v>
      </c>
      <c r="V12" s="44">
        <v>8.98</v>
      </c>
      <c r="W12" s="45">
        <v>154</v>
      </c>
      <c r="X12" s="44" t="s">
        <v>25</v>
      </c>
      <c r="Y12" s="44">
        <v>0.02</v>
      </c>
      <c r="Z12" s="44">
        <v>0.59</v>
      </c>
      <c r="AA12" s="45">
        <v>6</v>
      </c>
      <c r="AB12" s="45">
        <v>2290</v>
      </c>
    </row>
    <row r="13" spans="1:58" s="3" customFormat="1" ht="12" customHeight="1" x14ac:dyDescent="0.2">
      <c r="A13" s="94"/>
      <c r="B13" s="47" t="s">
        <v>84</v>
      </c>
      <c r="C13" s="44">
        <v>94.78</v>
      </c>
      <c r="D13" s="44">
        <v>91.95</v>
      </c>
      <c r="E13" s="44">
        <v>97.61</v>
      </c>
      <c r="F13" s="45">
        <v>253</v>
      </c>
      <c r="G13" s="46" t="s">
        <v>396</v>
      </c>
      <c r="H13" s="44">
        <v>2.1</v>
      </c>
      <c r="I13" s="44">
        <v>7.57</v>
      </c>
      <c r="J13" s="45">
        <v>13</v>
      </c>
      <c r="K13" s="44" t="s">
        <v>25</v>
      </c>
      <c r="L13" s="44">
        <v>0</v>
      </c>
      <c r="M13" s="44">
        <v>1.1399999999999999</v>
      </c>
      <c r="N13" s="45">
        <v>1</v>
      </c>
      <c r="O13" s="45">
        <v>267</v>
      </c>
      <c r="P13" s="44">
        <v>93.99</v>
      </c>
      <c r="Q13" s="44">
        <v>91.81</v>
      </c>
      <c r="R13" s="44">
        <v>96.18</v>
      </c>
      <c r="S13" s="45">
        <v>536</v>
      </c>
      <c r="T13" s="44">
        <v>5.85</v>
      </c>
      <c r="U13" s="44">
        <v>3.69</v>
      </c>
      <c r="V13" s="44">
        <v>8.02</v>
      </c>
      <c r="W13" s="45">
        <v>34</v>
      </c>
      <c r="X13" s="44" t="s">
        <v>25</v>
      </c>
      <c r="Y13" s="44">
        <v>0</v>
      </c>
      <c r="Z13" s="44">
        <v>0.45</v>
      </c>
      <c r="AA13" s="45">
        <v>1</v>
      </c>
      <c r="AB13" s="45">
        <v>571</v>
      </c>
    </row>
    <row r="14" spans="1:58" s="3" customFormat="1" ht="12" customHeight="1" x14ac:dyDescent="0.2">
      <c r="A14" s="94" t="s">
        <v>19</v>
      </c>
      <c r="B14" s="47" t="s">
        <v>20</v>
      </c>
      <c r="C14" s="44">
        <v>92.95</v>
      </c>
      <c r="D14" s="44">
        <v>90.89</v>
      </c>
      <c r="E14" s="44">
        <v>95</v>
      </c>
      <c r="F14" s="45">
        <v>650</v>
      </c>
      <c r="G14" s="44">
        <v>6.89</v>
      </c>
      <c r="H14" s="44">
        <v>4.8600000000000003</v>
      </c>
      <c r="I14" s="44">
        <v>8.92</v>
      </c>
      <c r="J14" s="45">
        <v>45</v>
      </c>
      <c r="K14" s="44" t="s">
        <v>25</v>
      </c>
      <c r="L14" s="44">
        <v>0</v>
      </c>
      <c r="M14" s="44">
        <v>0.48</v>
      </c>
      <c r="N14" s="45">
        <v>1</v>
      </c>
      <c r="O14" s="45">
        <v>696</v>
      </c>
      <c r="P14" s="44">
        <v>91.91</v>
      </c>
      <c r="Q14" s="44">
        <v>90.46</v>
      </c>
      <c r="R14" s="44">
        <v>93.36</v>
      </c>
      <c r="S14" s="45">
        <v>1848</v>
      </c>
      <c r="T14" s="44">
        <v>7.86</v>
      </c>
      <c r="U14" s="44">
        <v>6.43</v>
      </c>
      <c r="V14" s="44">
        <v>9.2899999999999991</v>
      </c>
      <c r="W14" s="45">
        <v>142</v>
      </c>
      <c r="X14" s="44" t="s">
        <v>25</v>
      </c>
      <c r="Y14" s="44">
        <v>0</v>
      </c>
      <c r="Z14" s="44">
        <v>0.51</v>
      </c>
      <c r="AA14" s="45">
        <v>3</v>
      </c>
      <c r="AB14" s="45">
        <v>1993</v>
      </c>
    </row>
    <row r="15" spans="1:58" s="3" customFormat="1" ht="12" customHeight="1" x14ac:dyDescent="0.2">
      <c r="A15" s="94"/>
      <c r="B15" s="47" t="s">
        <v>21</v>
      </c>
      <c r="C15" s="44">
        <v>93.45</v>
      </c>
      <c r="D15" s="44">
        <v>90.24</v>
      </c>
      <c r="E15" s="44">
        <v>96.67</v>
      </c>
      <c r="F15" s="45">
        <v>288</v>
      </c>
      <c r="G15" s="46" t="s">
        <v>221</v>
      </c>
      <c r="H15" s="44">
        <v>2.8</v>
      </c>
      <c r="I15" s="44">
        <v>9</v>
      </c>
      <c r="J15" s="45">
        <v>16</v>
      </c>
      <c r="K15" s="44" t="s">
        <v>25</v>
      </c>
      <c r="L15" s="44">
        <v>0</v>
      </c>
      <c r="M15" s="44">
        <v>1.56</v>
      </c>
      <c r="N15" s="45">
        <v>2</v>
      </c>
      <c r="O15" s="45">
        <v>306</v>
      </c>
      <c r="P15" s="44">
        <v>94.7</v>
      </c>
      <c r="Q15" s="44">
        <v>93.03</v>
      </c>
      <c r="R15" s="44">
        <v>96.36</v>
      </c>
      <c r="S15" s="45">
        <v>914</v>
      </c>
      <c r="T15" s="44">
        <v>4.96</v>
      </c>
      <c r="U15" s="44">
        <v>3.33</v>
      </c>
      <c r="V15" s="44">
        <v>6.59</v>
      </c>
      <c r="W15" s="45">
        <v>48</v>
      </c>
      <c r="X15" s="44" t="s">
        <v>25</v>
      </c>
      <c r="Y15" s="44">
        <v>0</v>
      </c>
      <c r="Z15" s="44">
        <v>0.71</v>
      </c>
      <c r="AA15" s="45">
        <v>4</v>
      </c>
      <c r="AB15" s="45">
        <v>966</v>
      </c>
    </row>
    <row r="16" spans="1:58" s="3" customFormat="1" ht="12" customHeight="1" x14ac:dyDescent="0.2">
      <c r="A16" s="94" t="s">
        <v>22</v>
      </c>
      <c r="B16" s="47" t="s">
        <v>83</v>
      </c>
      <c r="C16" s="44">
        <v>93.73</v>
      </c>
      <c r="D16" s="44">
        <v>90.45</v>
      </c>
      <c r="E16" s="44">
        <v>97.02</v>
      </c>
      <c r="F16" s="45">
        <v>247</v>
      </c>
      <c r="G16" s="46" t="s">
        <v>221</v>
      </c>
      <c r="H16" s="44">
        <v>2.66</v>
      </c>
      <c r="I16" s="44">
        <v>9.07</v>
      </c>
      <c r="J16" s="45">
        <v>15</v>
      </c>
      <c r="K16" s="44" t="s">
        <v>25</v>
      </c>
      <c r="L16" s="44">
        <v>0</v>
      </c>
      <c r="M16" s="44">
        <v>1.18</v>
      </c>
      <c r="N16" s="45">
        <v>1</v>
      </c>
      <c r="O16" s="45">
        <v>263</v>
      </c>
      <c r="P16" s="44">
        <v>90.94</v>
      </c>
      <c r="Q16" s="44">
        <v>88.34</v>
      </c>
      <c r="R16" s="44">
        <v>93.54</v>
      </c>
      <c r="S16" s="45">
        <v>655</v>
      </c>
      <c r="T16" s="44">
        <v>8.7899999999999991</v>
      </c>
      <c r="U16" s="44">
        <v>6.21</v>
      </c>
      <c r="V16" s="44">
        <v>11.37</v>
      </c>
      <c r="W16" s="45">
        <v>56</v>
      </c>
      <c r="X16" s="44" t="s">
        <v>25</v>
      </c>
      <c r="Y16" s="44">
        <v>0</v>
      </c>
      <c r="Z16" s="44">
        <v>0.62</v>
      </c>
      <c r="AA16" s="45">
        <v>3</v>
      </c>
      <c r="AB16" s="45">
        <v>714</v>
      </c>
    </row>
    <row r="17" spans="1:28" s="3" customFormat="1" ht="12" customHeight="1" x14ac:dyDescent="0.2">
      <c r="A17" s="94"/>
      <c r="B17" s="47" t="s">
        <v>82</v>
      </c>
      <c r="C17" s="44">
        <v>93.89</v>
      </c>
      <c r="D17" s="44">
        <v>91.89</v>
      </c>
      <c r="E17" s="44">
        <v>95.88</v>
      </c>
      <c r="F17" s="45">
        <v>585</v>
      </c>
      <c r="G17" s="44">
        <v>6.11</v>
      </c>
      <c r="H17" s="44">
        <v>4.12</v>
      </c>
      <c r="I17" s="44">
        <v>8.11</v>
      </c>
      <c r="J17" s="45">
        <v>36</v>
      </c>
      <c r="K17" s="44" t="s">
        <v>25</v>
      </c>
      <c r="L17" s="44" t="s">
        <v>25</v>
      </c>
      <c r="M17" s="44" t="s">
        <v>25</v>
      </c>
      <c r="N17" s="45" t="s">
        <v>25</v>
      </c>
      <c r="O17" s="45">
        <v>621</v>
      </c>
      <c r="P17" s="44">
        <v>94.23</v>
      </c>
      <c r="Q17" s="44">
        <v>92.98</v>
      </c>
      <c r="R17" s="44">
        <v>95.48</v>
      </c>
      <c r="S17" s="45">
        <v>1847</v>
      </c>
      <c r="T17" s="44">
        <v>5.66</v>
      </c>
      <c r="U17" s="44">
        <v>4.43</v>
      </c>
      <c r="V17" s="44">
        <v>6.9</v>
      </c>
      <c r="W17" s="45">
        <v>106</v>
      </c>
      <c r="X17" s="44" t="s">
        <v>25</v>
      </c>
      <c r="Y17" s="44">
        <v>0</v>
      </c>
      <c r="Z17" s="44">
        <v>0.32</v>
      </c>
      <c r="AA17" s="45">
        <v>1</v>
      </c>
      <c r="AB17" s="45">
        <v>1954</v>
      </c>
    </row>
    <row r="18" spans="1:28" s="3" customFormat="1" ht="12" customHeight="1" x14ac:dyDescent="0.2">
      <c r="A18" s="94" t="s">
        <v>145</v>
      </c>
      <c r="B18" s="47" t="s">
        <v>143</v>
      </c>
      <c r="C18" s="44">
        <v>92.99</v>
      </c>
      <c r="D18" s="44">
        <v>90.09</v>
      </c>
      <c r="E18" s="44">
        <v>95.89</v>
      </c>
      <c r="F18" s="45">
        <v>340</v>
      </c>
      <c r="G18" s="46" t="s">
        <v>397</v>
      </c>
      <c r="H18" s="44">
        <v>3.62</v>
      </c>
      <c r="I18" s="44">
        <v>9.23</v>
      </c>
      <c r="J18" s="45">
        <v>21</v>
      </c>
      <c r="K18" s="44" t="s">
        <v>25</v>
      </c>
      <c r="L18" s="44">
        <v>0</v>
      </c>
      <c r="M18" s="44">
        <v>1.39</v>
      </c>
      <c r="N18" s="45">
        <v>2</v>
      </c>
      <c r="O18" s="45">
        <v>363</v>
      </c>
      <c r="P18" s="44">
        <v>92.73</v>
      </c>
      <c r="Q18" s="44">
        <v>90.85</v>
      </c>
      <c r="R18" s="44">
        <v>94.61</v>
      </c>
      <c r="S18" s="45">
        <v>975</v>
      </c>
      <c r="T18" s="44">
        <v>6.82</v>
      </c>
      <c r="U18" s="44">
        <v>4.99</v>
      </c>
      <c r="V18" s="44">
        <v>8.64</v>
      </c>
      <c r="W18" s="45">
        <v>66</v>
      </c>
      <c r="X18" s="44" t="s">
        <v>25</v>
      </c>
      <c r="Y18" s="44">
        <v>0</v>
      </c>
      <c r="Z18" s="44">
        <v>0.93</v>
      </c>
      <c r="AA18" s="45">
        <v>4</v>
      </c>
      <c r="AB18" s="45">
        <v>1045</v>
      </c>
    </row>
    <row r="19" spans="1:28" s="3" customFormat="1" ht="12" customHeight="1" x14ac:dyDescent="0.2">
      <c r="A19" s="94"/>
      <c r="B19" s="47" t="s">
        <v>144</v>
      </c>
      <c r="C19" s="44">
        <v>93.02</v>
      </c>
      <c r="D19" s="44">
        <v>90.84</v>
      </c>
      <c r="E19" s="44">
        <v>95.21</v>
      </c>
      <c r="F19" s="45">
        <v>554</v>
      </c>
      <c r="G19" s="44">
        <v>6.83</v>
      </c>
      <c r="H19" s="44">
        <v>4.66</v>
      </c>
      <c r="I19" s="44">
        <v>9.01</v>
      </c>
      <c r="J19" s="45">
        <v>39</v>
      </c>
      <c r="K19" s="44" t="s">
        <v>25</v>
      </c>
      <c r="L19" s="44">
        <v>0</v>
      </c>
      <c r="M19" s="44">
        <v>0.42</v>
      </c>
      <c r="N19" s="45">
        <v>1</v>
      </c>
      <c r="O19" s="45">
        <v>594</v>
      </c>
      <c r="P19" s="44">
        <v>92.38</v>
      </c>
      <c r="Q19" s="44">
        <v>90.86</v>
      </c>
      <c r="R19" s="44">
        <v>93.9</v>
      </c>
      <c r="S19" s="45">
        <v>1692</v>
      </c>
      <c r="T19" s="44">
        <v>7.46</v>
      </c>
      <c r="U19" s="44">
        <v>5.95</v>
      </c>
      <c r="V19" s="44">
        <v>8.9600000000000009</v>
      </c>
      <c r="W19" s="45">
        <v>122</v>
      </c>
      <c r="X19" s="44" t="s">
        <v>25</v>
      </c>
      <c r="Y19" s="44">
        <v>0</v>
      </c>
      <c r="Z19" s="44">
        <v>0.4</v>
      </c>
      <c r="AA19" s="45">
        <v>3</v>
      </c>
      <c r="AB19" s="45">
        <v>1817</v>
      </c>
    </row>
    <row r="20" spans="1:28" s="3" customFormat="1" ht="12" customHeight="1" x14ac:dyDescent="0.2">
      <c r="A20" s="2" t="s">
        <v>195</v>
      </c>
      <c r="B20" s="2"/>
      <c r="C20" s="5"/>
      <c r="D20" s="5"/>
      <c r="E20" s="5"/>
      <c r="G20" s="5"/>
      <c r="H20" s="5"/>
      <c r="I20" s="5"/>
      <c r="AB20" s="4" t="s">
        <v>433</v>
      </c>
    </row>
    <row r="21" spans="1:28" s="3" customFormat="1" ht="12" customHeight="1" x14ac:dyDescent="0.2">
      <c r="A21" s="2" t="s">
        <v>299</v>
      </c>
      <c r="B21" s="2"/>
      <c r="C21" s="5"/>
      <c r="D21" s="5"/>
      <c r="E21" s="5"/>
      <c r="G21" s="5"/>
      <c r="H21" s="5"/>
      <c r="I21" s="5"/>
    </row>
    <row r="22" spans="1:28" s="3" customFormat="1" ht="12" customHeight="1" x14ac:dyDescent="0.2">
      <c r="A22" s="6"/>
      <c r="B22" s="2"/>
      <c r="C22" s="5"/>
      <c r="D22" s="5"/>
      <c r="E22" s="5"/>
      <c r="G22" s="5"/>
      <c r="H22" s="5"/>
      <c r="I22" s="5"/>
    </row>
    <row r="23" spans="1:28" ht="12" customHeight="1" x14ac:dyDescent="0.2">
      <c r="A23" s="87" t="s">
        <v>0</v>
      </c>
      <c r="B23" s="88"/>
      <c r="C23" s="93">
        <v>2017</v>
      </c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106"/>
    </row>
    <row r="24" spans="1:28" ht="12" customHeight="1" x14ac:dyDescent="0.2">
      <c r="A24" s="89"/>
      <c r="B24" s="90"/>
      <c r="C24" s="82" t="s">
        <v>180</v>
      </c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104"/>
    </row>
    <row r="25" spans="1:28" s="79" customFormat="1" ht="12" customHeight="1" x14ac:dyDescent="0.2">
      <c r="A25" s="89"/>
      <c r="B25" s="90"/>
      <c r="C25" s="116" t="s">
        <v>148</v>
      </c>
      <c r="D25" s="117"/>
      <c r="E25" s="117"/>
      <c r="F25" s="117"/>
      <c r="G25" s="116" t="s">
        <v>153</v>
      </c>
      <c r="H25" s="117"/>
      <c r="I25" s="117"/>
      <c r="J25" s="117"/>
      <c r="K25" s="118" t="s">
        <v>154</v>
      </c>
      <c r="L25" s="118"/>
      <c r="M25" s="118"/>
      <c r="N25" s="118"/>
      <c r="O25" s="104" t="s">
        <v>5</v>
      </c>
    </row>
    <row r="26" spans="1:28" ht="22.5" x14ac:dyDescent="0.2">
      <c r="A26" s="91"/>
      <c r="B26" s="92"/>
      <c r="C26" s="16" t="s">
        <v>6</v>
      </c>
      <c r="D26" s="100" t="s">
        <v>88</v>
      </c>
      <c r="E26" s="100"/>
      <c r="F26" s="16" t="s">
        <v>89</v>
      </c>
      <c r="G26" s="16" t="s">
        <v>6</v>
      </c>
      <c r="H26" s="100" t="s">
        <v>88</v>
      </c>
      <c r="I26" s="100"/>
      <c r="J26" s="16" t="s">
        <v>89</v>
      </c>
      <c r="K26" s="16" t="s">
        <v>6</v>
      </c>
      <c r="L26" s="100" t="s">
        <v>88</v>
      </c>
      <c r="M26" s="100"/>
      <c r="N26" s="16" t="s">
        <v>89</v>
      </c>
      <c r="O26" s="105"/>
    </row>
    <row r="27" spans="1:28" ht="15" customHeight="1" x14ac:dyDescent="0.2">
      <c r="A27" s="99" t="s">
        <v>8</v>
      </c>
      <c r="B27" s="48" t="s">
        <v>429</v>
      </c>
      <c r="C27" s="40">
        <v>92.66</v>
      </c>
      <c r="D27" s="40">
        <v>91.51</v>
      </c>
      <c r="E27" s="40">
        <v>93.81</v>
      </c>
      <c r="F27" s="41">
        <v>2762</v>
      </c>
      <c r="G27" s="40">
        <v>7.08</v>
      </c>
      <c r="H27" s="40">
        <v>5.94</v>
      </c>
      <c r="I27" s="40">
        <v>8.2100000000000009</v>
      </c>
      <c r="J27" s="41">
        <v>190</v>
      </c>
      <c r="K27" s="40" t="s">
        <v>25</v>
      </c>
      <c r="L27" s="40">
        <v>0.04</v>
      </c>
      <c r="M27" s="40">
        <v>0.49</v>
      </c>
      <c r="N27" s="41">
        <v>7</v>
      </c>
      <c r="O27" s="41">
        <f>F27+J27+N27</f>
        <v>2959</v>
      </c>
    </row>
    <row r="28" spans="1:28" s="3" customFormat="1" x14ac:dyDescent="0.2">
      <c r="A28" s="97"/>
      <c r="B28" s="47" t="s">
        <v>430</v>
      </c>
      <c r="C28" s="44">
        <v>92.53</v>
      </c>
      <c r="D28" s="44">
        <v>91.1</v>
      </c>
      <c r="E28" s="44">
        <v>93.96</v>
      </c>
      <c r="F28" s="45">
        <v>1864</v>
      </c>
      <c r="G28" s="44">
        <v>7.23</v>
      </c>
      <c r="H28" s="44">
        <v>5.82</v>
      </c>
      <c r="I28" s="44">
        <v>8.6300000000000008</v>
      </c>
      <c r="J28" s="45">
        <v>132</v>
      </c>
      <c r="K28" s="44" t="s">
        <v>25</v>
      </c>
      <c r="L28" s="44">
        <v>0</v>
      </c>
      <c r="M28" s="44">
        <v>0.52</v>
      </c>
      <c r="N28" s="45">
        <v>4</v>
      </c>
      <c r="O28" s="45">
        <f t="shared" ref="O28:O31" si="0">F28+J28+N28</f>
        <v>2000</v>
      </c>
    </row>
    <row r="29" spans="1:28" s="21" customFormat="1" x14ac:dyDescent="0.2">
      <c r="A29" s="97"/>
      <c r="B29" s="47" t="s">
        <v>431</v>
      </c>
      <c r="C29" s="44">
        <v>92.34</v>
      </c>
      <c r="D29" s="44">
        <v>90.23</v>
      </c>
      <c r="E29" s="44">
        <v>94.44</v>
      </c>
      <c r="F29" s="45">
        <v>680</v>
      </c>
      <c r="G29" s="44">
        <v>7.28</v>
      </c>
      <c r="H29" s="44">
        <v>5.21</v>
      </c>
      <c r="I29" s="44">
        <v>9.34</v>
      </c>
      <c r="J29" s="45">
        <v>48</v>
      </c>
      <c r="K29" s="44" t="s">
        <v>25</v>
      </c>
      <c r="L29" s="44">
        <v>0</v>
      </c>
      <c r="M29" s="44">
        <v>0.83</v>
      </c>
      <c r="N29" s="45">
        <v>3</v>
      </c>
      <c r="O29" s="45">
        <f t="shared" si="0"/>
        <v>731</v>
      </c>
      <c r="P29" s="66"/>
    </row>
    <row r="30" spans="1:28" s="23" customFormat="1" x14ac:dyDescent="0.2">
      <c r="A30" s="97"/>
      <c r="B30" s="49" t="s">
        <v>432</v>
      </c>
      <c r="C30" s="44">
        <v>96.17</v>
      </c>
      <c r="D30" s="44">
        <v>93.83</v>
      </c>
      <c r="E30" s="44">
        <v>98.51</v>
      </c>
      <c r="F30" s="45">
        <v>218</v>
      </c>
      <c r="G30" s="46" t="s">
        <v>220</v>
      </c>
      <c r="H30" s="44">
        <v>1.49</v>
      </c>
      <c r="I30" s="44">
        <v>6.17</v>
      </c>
      <c r="J30" s="45">
        <v>10</v>
      </c>
      <c r="K30" s="44" t="s">
        <v>25</v>
      </c>
      <c r="L30" s="44" t="s">
        <v>25</v>
      </c>
      <c r="M30" s="44" t="s">
        <v>25</v>
      </c>
      <c r="N30" s="45" t="s">
        <v>25</v>
      </c>
      <c r="O30" s="45">
        <f t="shared" ref="O30" si="1">F30+J30</f>
        <v>228</v>
      </c>
      <c r="P30" s="63"/>
    </row>
    <row r="31" spans="1:28" s="23" customFormat="1" x14ac:dyDescent="0.2">
      <c r="A31" s="97"/>
      <c r="B31" s="49" t="s">
        <v>24</v>
      </c>
      <c r="C31" s="44">
        <v>93.58</v>
      </c>
      <c r="D31" s="44">
        <v>89.01</v>
      </c>
      <c r="E31" s="44">
        <v>98.16</v>
      </c>
      <c r="F31" s="45">
        <v>127</v>
      </c>
      <c r="G31" s="44" t="s">
        <v>25</v>
      </c>
      <c r="H31" s="44">
        <v>1.33</v>
      </c>
      <c r="I31" s="44">
        <v>10.119999999999999</v>
      </c>
      <c r="J31" s="45">
        <v>7</v>
      </c>
      <c r="K31" s="44" t="s">
        <v>25</v>
      </c>
      <c r="L31" s="44">
        <v>0</v>
      </c>
      <c r="M31" s="44">
        <v>2.04</v>
      </c>
      <c r="N31" s="45">
        <v>1</v>
      </c>
      <c r="O31" s="45">
        <f t="shared" si="0"/>
        <v>135</v>
      </c>
      <c r="P31" s="63"/>
    </row>
    <row r="32" spans="1:28" s="24" customFormat="1" x14ac:dyDescent="0.2">
      <c r="A32" s="97"/>
      <c r="B32" s="49" t="s">
        <v>26</v>
      </c>
      <c r="C32" s="44">
        <v>95.9</v>
      </c>
      <c r="D32" s="44">
        <v>93.39</v>
      </c>
      <c r="E32" s="44">
        <v>98.41</v>
      </c>
      <c r="F32" s="45">
        <v>201</v>
      </c>
      <c r="G32" s="46" t="s">
        <v>384</v>
      </c>
      <c r="H32" s="44">
        <v>1.59</v>
      </c>
      <c r="I32" s="44">
        <v>6.61</v>
      </c>
      <c r="J32" s="45">
        <v>10</v>
      </c>
      <c r="K32" s="44" t="s">
        <v>25</v>
      </c>
      <c r="L32" s="44" t="s">
        <v>25</v>
      </c>
      <c r="M32" s="44" t="s">
        <v>25</v>
      </c>
      <c r="N32" s="45" t="s">
        <v>25</v>
      </c>
      <c r="O32" s="45">
        <f t="shared" ref="O32:O34" si="2">F32+J32</f>
        <v>211</v>
      </c>
      <c r="P32" s="64"/>
    </row>
    <row r="33" spans="1:15" s="3" customFormat="1" x14ac:dyDescent="0.2">
      <c r="A33" s="97"/>
      <c r="B33" s="49" t="s">
        <v>27</v>
      </c>
      <c r="C33" s="44">
        <v>94.31</v>
      </c>
      <c r="D33" s="44">
        <v>88.46</v>
      </c>
      <c r="E33" s="44">
        <v>100</v>
      </c>
      <c r="F33" s="45">
        <v>82</v>
      </c>
      <c r="G33" s="44" t="s">
        <v>25</v>
      </c>
      <c r="H33" s="44">
        <v>0</v>
      </c>
      <c r="I33" s="44">
        <v>11.54</v>
      </c>
      <c r="J33" s="45">
        <v>4</v>
      </c>
      <c r="K33" s="44" t="s">
        <v>25</v>
      </c>
      <c r="L33" s="44" t="s">
        <v>25</v>
      </c>
      <c r="M33" s="44" t="s">
        <v>25</v>
      </c>
      <c r="N33" s="45" t="s">
        <v>25</v>
      </c>
      <c r="O33" s="45">
        <f t="shared" si="2"/>
        <v>86</v>
      </c>
    </row>
    <row r="34" spans="1:15" s="3" customFormat="1" x14ac:dyDescent="0.2">
      <c r="A34" s="97"/>
      <c r="B34" s="49" t="s">
        <v>28</v>
      </c>
      <c r="C34" s="44">
        <v>90.94</v>
      </c>
      <c r="D34" s="44">
        <v>85.89</v>
      </c>
      <c r="E34" s="44">
        <v>95.99</v>
      </c>
      <c r="F34" s="45">
        <v>120</v>
      </c>
      <c r="G34" s="46" t="s">
        <v>227</v>
      </c>
      <c r="H34" s="44">
        <v>4.01</v>
      </c>
      <c r="I34" s="44">
        <v>14.11</v>
      </c>
      <c r="J34" s="45">
        <v>12</v>
      </c>
      <c r="K34" s="44" t="s">
        <v>25</v>
      </c>
      <c r="L34" s="44" t="s">
        <v>25</v>
      </c>
      <c r="M34" s="44" t="s">
        <v>25</v>
      </c>
      <c r="N34" s="45" t="s">
        <v>25</v>
      </c>
      <c r="O34" s="45">
        <f t="shared" si="2"/>
        <v>132</v>
      </c>
    </row>
    <row r="35" spans="1:15" s="3" customFormat="1" x14ac:dyDescent="0.2">
      <c r="A35" s="97"/>
      <c r="B35" s="49" t="s">
        <v>29</v>
      </c>
      <c r="C35" s="44">
        <v>97.03</v>
      </c>
      <c r="D35" s="44">
        <v>92.96</v>
      </c>
      <c r="E35" s="44">
        <v>100</v>
      </c>
      <c r="F35" s="45">
        <v>61</v>
      </c>
      <c r="G35" s="44" t="s">
        <v>25</v>
      </c>
      <c r="H35" s="44">
        <v>0</v>
      </c>
      <c r="I35" s="44">
        <v>7.04</v>
      </c>
      <c r="J35" s="45">
        <v>2</v>
      </c>
      <c r="K35" s="44" t="s">
        <v>25</v>
      </c>
      <c r="L35" s="44" t="s">
        <v>25</v>
      </c>
      <c r="M35" s="44" t="s">
        <v>25</v>
      </c>
      <c r="N35" s="45" t="s">
        <v>25</v>
      </c>
      <c r="O35" s="45">
        <f t="shared" ref="O35" si="3">F35+J35</f>
        <v>63</v>
      </c>
    </row>
    <row r="36" spans="1:15" x14ac:dyDescent="0.2">
      <c r="A36" s="2" t="s">
        <v>195</v>
      </c>
    </row>
    <row r="37" spans="1:15" x14ac:dyDescent="0.2">
      <c r="A37" s="2" t="s">
        <v>299</v>
      </c>
      <c r="O37" s="4" t="s">
        <v>433</v>
      </c>
    </row>
    <row r="42" spans="1:15" s="12" customFormat="1" x14ac:dyDescent="0.2">
      <c r="A42" s="33"/>
    </row>
    <row r="43" spans="1:15" s="14" customFormat="1" x14ac:dyDescent="0.2">
      <c r="A43" s="29"/>
    </row>
    <row r="44" spans="1:15" s="14" customFormat="1" x14ac:dyDescent="0.2">
      <c r="A44" s="29"/>
    </row>
    <row r="45" spans="1:15" s="17" customFormat="1" x14ac:dyDescent="0.2">
      <c r="A45" s="30"/>
    </row>
    <row r="55" s="28" customFormat="1" x14ac:dyDescent="0.2"/>
    <row r="56" s="34" customFormat="1" x14ac:dyDescent="0.2"/>
    <row r="57" s="34" customFormat="1" x14ac:dyDescent="0.2"/>
    <row r="58" s="35" customFormat="1" x14ac:dyDescent="0.2"/>
    <row r="68" s="28" customFormat="1" x14ac:dyDescent="0.2"/>
    <row r="69" s="34" customFormat="1" x14ac:dyDescent="0.2"/>
    <row r="70" s="34" customFormat="1" x14ac:dyDescent="0.2"/>
    <row r="71" s="35" customFormat="1" x14ac:dyDescent="0.2"/>
    <row r="81" s="28" customFormat="1" x14ac:dyDescent="0.2"/>
    <row r="82" s="34" customFormat="1" x14ac:dyDescent="0.2"/>
    <row r="83" s="34" customFormat="1" x14ac:dyDescent="0.2"/>
    <row r="84" s="35" customFormat="1" x14ac:dyDescent="0.2"/>
    <row r="94" s="28" customFormat="1" x14ac:dyDescent="0.2"/>
    <row r="95" s="34" customFormat="1" x14ac:dyDescent="0.2"/>
    <row r="96" s="34" customFormat="1" x14ac:dyDescent="0.2"/>
    <row r="97" s="35" customFormat="1" x14ac:dyDescent="0.2"/>
  </sheetData>
  <mergeCells count="36">
    <mergeCell ref="P2:AB2"/>
    <mergeCell ref="P3:S3"/>
    <mergeCell ref="T3:W3"/>
    <mergeCell ref="X3:AA3"/>
    <mergeCell ref="AB3:AB4"/>
    <mergeCell ref="Y4:Z4"/>
    <mergeCell ref="U4:V4"/>
    <mergeCell ref="Q4:R4"/>
    <mergeCell ref="A27:A35"/>
    <mergeCell ref="A18:A19"/>
    <mergeCell ref="A6:A7"/>
    <mergeCell ref="O3:O4"/>
    <mergeCell ref="A9:A11"/>
    <mergeCell ref="A12:A13"/>
    <mergeCell ref="A14:A15"/>
    <mergeCell ref="A16:A17"/>
    <mergeCell ref="A23:B26"/>
    <mergeCell ref="D4:E4"/>
    <mergeCell ref="H4:I4"/>
    <mergeCell ref="A1:B4"/>
    <mergeCell ref="C2:O2"/>
    <mergeCell ref="P1:AB1"/>
    <mergeCell ref="D26:E26"/>
    <mergeCell ref="C3:F3"/>
    <mergeCell ref="G3:J3"/>
    <mergeCell ref="K3:N3"/>
    <mergeCell ref="C1:O1"/>
    <mergeCell ref="O25:O26"/>
    <mergeCell ref="L4:M4"/>
    <mergeCell ref="H26:I26"/>
    <mergeCell ref="L26:M26"/>
    <mergeCell ref="C23:O23"/>
    <mergeCell ref="C24:O24"/>
    <mergeCell ref="C25:F25"/>
    <mergeCell ref="G25:J25"/>
    <mergeCell ref="K25:N25"/>
  </mergeCells>
  <pageMargins left="0.59055118110236227" right="0.39370078740157483" top="0.98425196850393704" bottom="0.59055118110236227" header="0.31496062992125984" footer="0.31496062992125984"/>
  <pageSetup paperSize="9" scale="55" orientation="landscape" r:id="rId1"/>
  <headerFooter>
    <oddHeader>&amp;R&amp;G</oddHeader>
    <oddFooter>&amp;L&amp;8&amp;F-&amp;A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08"/>
  <sheetViews>
    <sheetView zoomScaleNormal="100" workbookViewId="0">
      <selection activeCell="B17" sqref="B17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0" width="8.7109375" style="2" customWidth="1"/>
    <col min="11" max="11" width="9.85546875" style="2" customWidth="1"/>
    <col min="12" max="19" width="8.7109375" style="2" customWidth="1"/>
    <col min="20" max="20" width="9.5703125" style="2" customWidth="1"/>
    <col min="21" max="74" width="8.7109375" style="2" customWidth="1"/>
    <col min="75" max="87" width="10.42578125" style="2" customWidth="1"/>
    <col min="88" max="16384" width="11.42578125" style="2"/>
  </cols>
  <sheetData>
    <row r="1" spans="1:58" s="8" customFormat="1" ht="15" customHeight="1" x14ac:dyDescent="0.2">
      <c r="A1" s="85" t="s">
        <v>0</v>
      </c>
      <c r="B1" s="86"/>
      <c r="C1" s="98" t="s">
        <v>90</v>
      </c>
      <c r="D1" s="98"/>
      <c r="E1" s="98"/>
      <c r="F1" s="98"/>
      <c r="G1" s="98"/>
      <c r="H1" s="98"/>
      <c r="I1" s="98"/>
      <c r="J1" s="98"/>
      <c r="K1" s="98"/>
      <c r="L1" s="98" t="s">
        <v>90</v>
      </c>
      <c r="M1" s="98"/>
      <c r="N1" s="98"/>
      <c r="O1" s="98"/>
      <c r="P1" s="98"/>
      <c r="Q1" s="98"/>
      <c r="R1" s="98"/>
      <c r="S1" s="98"/>
      <c r="T1" s="98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1" t="s">
        <v>429</v>
      </c>
      <c r="M2" s="82"/>
      <c r="N2" s="82"/>
      <c r="O2" s="82"/>
      <c r="P2" s="82"/>
      <c r="Q2" s="82"/>
      <c r="R2" s="82"/>
      <c r="S2" s="82"/>
      <c r="T2" s="82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8" customFormat="1" x14ac:dyDescent="0.2">
      <c r="A3" s="85"/>
      <c r="B3" s="86"/>
      <c r="C3" s="109" t="s">
        <v>42</v>
      </c>
      <c r="D3" s="82"/>
      <c r="E3" s="82"/>
      <c r="F3" s="82"/>
      <c r="G3" s="109" t="s">
        <v>43</v>
      </c>
      <c r="H3" s="82"/>
      <c r="I3" s="82"/>
      <c r="J3" s="82"/>
      <c r="K3" s="82" t="s">
        <v>5</v>
      </c>
      <c r="L3" s="109" t="s">
        <v>42</v>
      </c>
      <c r="M3" s="82"/>
      <c r="N3" s="82"/>
      <c r="O3" s="82"/>
      <c r="P3" s="109" t="s">
        <v>43</v>
      </c>
      <c r="Q3" s="82"/>
      <c r="R3" s="82"/>
      <c r="S3" s="82"/>
      <c r="T3" s="82" t="s">
        <v>5</v>
      </c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84"/>
      <c r="L4" s="16" t="s">
        <v>6</v>
      </c>
      <c r="M4" s="100" t="s">
        <v>88</v>
      </c>
      <c r="N4" s="100"/>
      <c r="O4" s="16" t="s">
        <v>89</v>
      </c>
      <c r="P4" s="16" t="s">
        <v>6</v>
      </c>
      <c r="Q4" s="100" t="s">
        <v>88</v>
      </c>
      <c r="R4" s="100"/>
      <c r="S4" s="16" t="s">
        <v>89</v>
      </c>
      <c r="T4" s="84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38" t="s">
        <v>8</v>
      </c>
      <c r="B5" s="39">
        <v>2017</v>
      </c>
      <c r="C5" s="40">
        <v>22.81</v>
      </c>
      <c r="D5" s="40">
        <v>20.64</v>
      </c>
      <c r="E5" s="40">
        <v>24.98</v>
      </c>
      <c r="F5" s="41">
        <v>386</v>
      </c>
      <c r="G5" s="40">
        <v>77.19</v>
      </c>
      <c r="H5" s="40">
        <v>75.02</v>
      </c>
      <c r="I5" s="40">
        <v>79.36</v>
      </c>
      <c r="J5" s="41">
        <v>1306</v>
      </c>
      <c r="K5" s="41">
        <f>F5+J5</f>
        <v>1692</v>
      </c>
      <c r="L5" s="40">
        <v>23.17</v>
      </c>
      <c r="M5" s="40">
        <v>21.83</v>
      </c>
      <c r="N5" s="40">
        <v>24.51</v>
      </c>
      <c r="O5" s="41">
        <v>1212</v>
      </c>
      <c r="P5" s="40">
        <v>76.83</v>
      </c>
      <c r="Q5" s="40">
        <v>75.489999999999995</v>
      </c>
      <c r="R5" s="40">
        <v>78.17</v>
      </c>
      <c r="S5" s="41">
        <v>3903</v>
      </c>
      <c r="T5" s="41">
        <f>O5+S5</f>
        <v>5115</v>
      </c>
    </row>
    <row r="6" spans="1:58" s="3" customFormat="1" ht="12" customHeight="1" x14ac:dyDescent="0.2">
      <c r="A6" s="42"/>
      <c r="B6" s="43">
        <v>2012</v>
      </c>
      <c r="C6" s="44">
        <v>20.32</v>
      </c>
      <c r="D6" s="44">
        <v>17.66</v>
      </c>
      <c r="E6" s="44">
        <v>22.98</v>
      </c>
      <c r="F6" s="45">
        <v>307</v>
      </c>
      <c r="G6" s="44">
        <v>79.680000000000007</v>
      </c>
      <c r="H6" s="44">
        <v>77.02</v>
      </c>
      <c r="I6" s="44">
        <v>82.34</v>
      </c>
      <c r="J6" s="45">
        <v>1144</v>
      </c>
      <c r="K6" s="45">
        <f t="shared" ref="K6:K25" si="0">F6+J6</f>
        <v>1451</v>
      </c>
      <c r="L6" s="44">
        <v>22.87</v>
      </c>
      <c r="M6" s="44">
        <v>21.28</v>
      </c>
      <c r="N6" s="44">
        <v>24.46</v>
      </c>
      <c r="O6" s="45">
        <v>978</v>
      </c>
      <c r="P6" s="44">
        <v>77.13</v>
      </c>
      <c r="Q6" s="44">
        <v>75.540000000000006</v>
      </c>
      <c r="R6" s="44">
        <v>78.72</v>
      </c>
      <c r="S6" s="45">
        <v>3148</v>
      </c>
      <c r="T6" s="45">
        <f t="shared" ref="T6:T25" si="1">O6+S6</f>
        <v>4126</v>
      </c>
    </row>
    <row r="7" spans="1:58" s="3" customFormat="1" ht="12" customHeight="1" x14ac:dyDescent="0.2">
      <c r="A7" s="42"/>
      <c r="B7" s="43">
        <v>2007</v>
      </c>
      <c r="C7" s="44">
        <v>24.01</v>
      </c>
      <c r="D7" s="44">
        <v>21.06</v>
      </c>
      <c r="E7" s="44">
        <v>26.97</v>
      </c>
      <c r="F7" s="45">
        <v>302</v>
      </c>
      <c r="G7" s="44">
        <v>75.989999999999995</v>
      </c>
      <c r="H7" s="44">
        <v>73.03</v>
      </c>
      <c r="I7" s="44">
        <v>78.94</v>
      </c>
      <c r="J7" s="45">
        <v>966</v>
      </c>
      <c r="K7" s="45">
        <f t="shared" si="0"/>
        <v>1268</v>
      </c>
      <c r="L7" s="44">
        <v>23.6</v>
      </c>
      <c r="M7" s="44">
        <v>21.79</v>
      </c>
      <c r="N7" s="44">
        <v>25.41</v>
      </c>
      <c r="O7" s="45">
        <v>822</v>
      </c>
      <c r="P7" s="44">
        <v>76.400000000000006</v>
      </c>
      <c r="Q7" s="44">
        <v>74.59</v>
      </c>
      <c r="R7" s="44">
        <v>78.209999999999994</v>
      </c>
      <c r="S7" s="45">
        <v>2596</v>
      </c>
      <c r="T7" s="45">
        <f t="shared" si="1"/>
        <v>3418</v>
      </c>
    </row>
    <row r="8" spans="1:58" s="3" customFormat="1" ht="12" customHeight="1" x14ac:dyDescent="0.2">
      <c r="A8" s="42"/>
      <c r="B8" s="43">
        <v>2002</v>
      </c>
      <c r="C8" s="44">
        <v>27.01</v>
      </c>
      <c r="D8" s="44">
        <v>23.91</v>
      </c>
      <c r="E8" s="44">
        <v>30.11</v>
      </c>
      <c r="F8" s="45">
        <v>320</v>
      </c>
      <c r="G8" s="44">
        <v>72.989999999999995</v>
      </c>
      <c r="H8" s="44">
        <v>69.89</v>
      </c>
      <c r="I8" s="44">
        <v>76.09</v>
      </c>
      <c r="J8" s="45">
        <v>834</v>
      </c>
      <c r="K8" s="45">
        <f t="shared" si="0"/>
        <v>1154</v>
      </c>
      <c r="L8" s="44">
        <v>29.51</v>
      </c>
      <c r="M8" s="44">
        <v>27.64</v>
      </c>
      <c r="N8" s="44">
        <v>31.38</v>
      </c>
      <c r="O8" s="45">
        <v>1033</v>
      </c>
      <c r="P8" s="44">
        <v>70.489999999999995</v>
      </c>
      <c r="Q8" s="44">
        <v>68.62</v>
      </c>
      <c r="R8" s="44">
        <v>72.36</v>
      </c>
      <c r="S8" s="45">
        <v>2480</v>
      </c>
      <c r="T8" s="45">
        <f t="shared" si="1"/>
        <v>3513</v>
      </c>
    </row>
    <row r="9" spans="1:58" s="3" customFormat="1" ht="12" customHeight="1" x14ac:dyDescent="0.2">
      <c r="A9" s="42"/>
      <c r="B9" s="43">
        <v>1997</v>
      </c>
      <c r="C9" s="44">
        <v>30.61</v>
      </c>
      <c r="D9" s="44">
        <v>26.8</v>
      </c>
      <c r="E9" s="44">
        <v>34.42</v>
      </c>
      <c r="F9" s="45">
        <v>248</v>
      </c>
      <c r="G9" s="44">
        <v>69.39</v>
      </c>
      <c r="H9" s="44">
        <v>65.58</v>
      </c>
      <c r="I9" s="44">
        <v>73.2</v>
      </c>
      <c r="J9" s="45">
        <v>503</v>
      </c>
      <c r="K9" s="45">
        <f t="shared" si="0"/>
        <v>751</v>
      </c>
      <c r="L9" s="44">
        <v>32.619999999999997</v>
      </c>
      <c r="M9" s="44">
        <v>30.24</v>
      </c>
      <c r="N9" s="44">
        <v>35</v>
      </c>
      <c r="O9" s="45">
        <v>638</v>
      </c>
      <c r="P9" s="44">
        <v>67.38</v>
      </c>
      <c r="Q9" s="44">
        <v>65</v>
      </c>
      <c r="R9" s="44">
        <v>69.760000000000005</v>
      </c>
      <c r="S9" s="45">
        <v>1281</v>
      </c>
      <c r="T9" s="45">
        <f t="shared" si="1"/>
        <v>1919</v>
      </c>
    </row>
    <row r="10" spans="1:58" s="3" customFormat="1" ht="12" customHeight="1" x14ac:dyDescent="0.2">
      <c r="A10" s="42"/>
      <c r="B10" s="43">
        <v>1992</v>
      </c>
      <c r="C10" s="44">
        <v>35.130000000000003</v>
      </c>
      <c r="D10" s="44">
        <v>29.85</v>
      </c>
      <c r="E10" s="44">
        <v>40.42</v>
      </c>
      <c r="F10" s="45">
        <v>141</v>
      </c>
      <c r="G10" s="44">
        <v>64.87</v>
      </c>
      <c r="H10" s="44">
        <v>59.58</v>
      </c>
      <c r="I10" s="44">
        <v>70.150000000000006</v>
      </c>
      <c r="J10" s="45">
        <v>272</v>
      </c>
      <c r="K10" s="45">
        <f t="shared" si="0"/>
        <v>413</v>
      </c>
      <c r="L10" s="44">
        <v>38.76</v>
      </c>
      <c r="M10" s="44">
        <v>35.6</v>
      </c>
      <c r="N10" s="44">
        <v>41.93</v>
      </c>
      <c r="O10" s="45">
        <v>473</v>
      </c>
      <c r="P10" s="44">
        <v>61.24</v>
      </c>
      <c r="Q10" s="44">
        <v>58.07</v>
      </c>
      <c r="R10" s="44">
        <v>64.400000000000006</v>
      </c>
      <c r="S10" s="45">
        <v>814</v>
      </c>
      <c r="T10" s="45">
        <f t="shared" si="1"/>
        <v>1287</v>
      </c>
    </row>
    <row r="11" spans="1:58" s="3" customFormat="1" ht="12" customHeight="1" x14ac:dyDescent="0.2">
      <c r="A11" s="96" t="s">
        <v>9</v>
      </c>
      <c r="B11" s="43" t="s">
        <v>10</v>
      </c>
      <c r="C11" s="44">
        <v>22.33</v>
      </c>
      <c r="D11" s="44">
        <v>19.03</v>
      </c>
      <c r="E11" s="44">
        <v>25.63</v>
      </c>
      <c r="F11" s="45">
        <v>161</v>
      </c>
      <c r="G11" s="44">
        <v>77.67</v>
      </c>
      <c r="H11" s="44">
        <v>74.37</v>
      </c>
      <c r="I11" s="44">
        <v>80.97</v>
      </c>
      <c r="J11" s="45">
        <v>575</v>
      </c>
      <c r="K11" s="45">
        <f t="shared" si="0"/>
        <v>736</v>
      </c>
      <c r="L11" s="44">
        <v>23.35</v>
      </c>
      <c r="M11" s="44">
        <v>21.37</v>
      </c>
      <c r="N11" s="44">
        <v>25.33</v>
      </c>
      <c r="O11" s="45">
        <v>555</v>
      </c>
      <c r="P11" s="44">
        <v>76.650000000000006</v>
      </c>
      <c r="Q11" s="44">
        <v>74.67</v>
      </c>
      <c r="R11" s="44">
        <v>78.63</v>
      </c>
      <c r="S11" s="45">
        <v>1846</v>
      </c>
      <c r="T11" s="45">
        <f t="shared" si="1"/>
        <v>2401</v>
      </c>
    </row>
    <row r="12" spans="1:58" s="3" customFormat="1" ht="12" customHeight="1" x14ac:dyDescent="0.2">
      <c r="A12" s="97"/>
      <c r="B12" s="43" t="s">
        <v>11</v>
      </c>
      <c r="C12" s="44">
        <v>23.15</v>
      </c>
      <c r="D12" s="44">
        <v>20.27</v>
      </c>
      <c r="E12" s="44">
        <v>26.04</v>
      </c>
      <c r="F12" s="45">
        <v>225</v>
      </c>
      <c r="G12" s="44">
        <v>76.849999999999994</v>
      </c>
      <c r="H12" s="44">
        <v>73.959999999999994</v>
      </c>
      <c r="I12" s="44">
        <v>79.73</v>
      </c>
      <c r="J12" s="45">
        <v>731</v>
      </c>
      <c r="K12" s="45">
        <f t="shared" si="0"/>
        <v>956</v>
      </c>
      <c r="L12" s="44">
        <v>23.01</v>
      </c>
      <c r="M12" s="44">
        <v>21.2</v>
      </c>
      <c r="N12" s="44">
        <v>24.83</v>
      </c>
      <c r="O12" s="45">
        <v>657</v>
      </c>
      <c r="P12" s="44">
        <v>76.989999999999995</v>
      </c>
      <c r="Q12" s="44">
        <v>75.17</v>
      </c>
      <c r="R12" s="44">
        <v>78.8</v>
      </c>
      <c r="S12" s="45">
        <v>2057</v>
      </c>
      <c r="T12" s="45">
        <f t="shared" si="1"/>
        <v>2714</v>
      </c>
    </row>
    <row r="13" spans="1:58" s="3" customFormat="1" ht="12" customHeight="1" x14ac:dyDescent="0.2">
      <c r="A13" s="96" t="s">
        <v>12</v>
      </c>
      <c r="B13" s="43" t="s">
        <v>13</v>
      </c>
      <c r="C13" s="44">
        <v>24.94</v>
      </c>
      <c r="D13" s="44">
        <v>22.42</v>
      </c>
      <c r="E13" s="44">
        <v>27.46</v>
      </c>
      <c r="F13" s="45">
        <v>332</v>
      </c>
      <c r="G13" s="44">
        <v>75.06</v>
      </c>
      <c r="H13" s="44">
        <v>72.540000000000006</v>
      </c>
      <c r="I13" s="44">
        <v>77.58</v>
      </c>
      <c r="J13" s="45">
        <v>1016</v>
      </c>
      <c r="K13" s="45">
        <f t="shared" si="0"/>
        <v>1348</v>
      </c>
      <c r="L13" s="44">
        <v>25.87</v>
      </c>
      <c r="M13" s="44">
        <v>24.29</v>
      </c>
      <c r="N13" s="44">
        <v>27.45</v>
      </c>
      <c r="O13" s="45">
        <v>1051</v>
      </c>
      <c r="P13" s="44">
        <v>74.13</v>
      </c>
      <c r="Q13" s="44">
        <v>72.55</v>
      </c>
      <c r="R13" s="44">
        <v>75.709999999999994</v>
      </c>
      <c r="S13" s="45">
        <v>2969</v>
      </c>
      <c r="T13" s="45">
        <f t="shared" si="1"/>
        <v>4020</v>
      </c>
    </row>
    <row r="14" spans="1:58" s="3" customFormat="1" ht="12" customHeight="1" x14ac:dyDescent="0.2">
      <c r="A14" s="97"/>
      <c r="B14" s="43" t="s">
        <v>14</v>
      </c>
      <c r="C14" s="44">
        <v>15.77</v>
      </c>
      <c r="D14" s="44">
        <v>11.58</v>
      </c>
      <c r="E14" s="44">
        <v>19.96</v>
      </c>
      <c r="F14" s="45">
        <v>54</v>
      </c>
      <c r="G14" s="44">
        <v>84.23</v>
      </c>
      <c r="H14" s="44">
        <v>80.040000000000006</v>
      </c>
      <c r="I14" s="44">
        <v>88.42</v>
      </c>
      <c r="J14" s="45">
        <v>290</v>
      </c>
      <c r="K14" s="45">
        <f t="shared" si="0"/>
        <v>344</v>
      </c>
      <c r="L14" s="44">
        <v>14.48</v>
      </c>
      <c r="M14" s="44">
        <v>12.11</v>
      </c>
      <c r="N14" s="44">
        <v>16.86</v>
      </c>
      <c r="O14" s="45">
        <v>161</v>
      </c>
      <c r="P14" s="44">
        <v>85.52</v>
      </c>
      <c r="Q14" s="44">
        <v>83.14</v>
      </c>
      <c r="R14" s="44">
        <v>87.89</v>
      </c>
      <c r="S14" s="45">
        <v>934</v>
      </c>
      <c r="T14" s="45">
        <f t="shared" si="1"/>
        <v>1095</v>
      </c>
    </row>
    <row r="15" spans="1:58" s="3" customFormat="1" ht="12" customHeight="1" x14ac:dyDescent="0.2">
      <c r="A15" s="96" t="s">
        <v>15</v>
      </c>
      <c r="B15" s="47" t="s">
        <v>87</v>
      </c>
      <c r="C15" s="44">
        <v>19.760000000000002</v>
      </c>
      <c r="D15" s="44">
        <v>15.82</v>
      </c>
      <c r="E15" s="44">
        <v>23.7</v>
      </c>
      <c r="F15" s="45">
        <v>91</v>
      </c>
      <c r="G15" s="44">
        <v>80.239999999999995</v>
      </c>
      <c r="H15" s="44">
        <v>76.3</v>
      </c>
      <c r="I15" s="44">
        <v>84.18</v>
      </c>
      <c r="J15" s="45">
        <v>370</v>
      </c>
      <c r="K15" s="45">
        <f t="shared" si="0"/>
        <v>461</v>
      </c>
      <c r="L15" s="44">
        <v>18.53</v>
      </c>
      <c r="M15" s="44">
        <v>16.03</v>
      </c>
      <c r="N15" s="44">
        <v>21.03</v>
      </c>
      <c r="O15" s="45">
        <v>237</v>
      </c>
      <c r="P15" s="44">
        <v>81.47</v>
      </c>
      <c r="Q15" s="44">
        <v>78.97</v>
      </c>
      <c r="R15" s="44">
        <v>83.97</v>
      </c>
      <c r="S15" s="45">
        <v>957</v>
      </c>
      <c r="T15" s="45">
        <f t="shared" si="1"/>
        <v>1194</v>
      </c>
    </row>
    <row r="16" spans="1:58" s="3" customFormat="1" ht="12" customHeight="1" x14ac:dyDescent="0.2">
      <c r="A16" s="97"/>
      <c r="B16" s="47" t="s">
        <v>86</v>
      </c>
      <c r="C16" s="44">
        <v>24.56</v>
      </c>
      <c r="D16" s="44">
        <v>21.41</v>
      </c>
      <c r="E16" s="44">
        <v>27.71</v>
      </c>
      <c r="F16" s="45">
        <v>211</v>
      </c>
      <c r="G16" s="44">
        <v>75.44</v>
      </c>
      <c r="H16" s="44">
        <v>72.290000000000006</v>
      </c>
      <c r="I16" s="44">
        <v>78.59</v>
      </c>
      <c r="J16" s="45">
        <v>643</v>
      </c>
      <c r="K16" s="45">
        <f t="shared" si="0"/>
        <v>854</v>
      </c>
      <c r="L16" s="44">
        <v>23.45</v>
      </c>
      <c r="M16" s="44">
        <v>21.6</v>
      </c>
      <c r="N16" s="44">
        <v>25.3</v>
      </c>
      <c r="O16" s="45">
        <v>642</v>
      </c>
      <c r="P16" s="44">
        <v>76.55</v>
      </c>
      <c r="Q16" s="44">
        <v>74.7</v>
      </c>
      <c r="R16" s="44">
        <v>78.400000000000006</v>
      </c>
      <c r="S16" s="45">
        <v>2022</v>
      </c>
      <c r="T16" s="45">
        <f t="shared" si="1"/>
        <v>2664</v>
      </c>
    </row>
    <row r="17" spans="1:20" s="3" customFormat="1" ht="12" customHeight="1" x14ac:dyDescent="0.2">
      <c r="A17" s="97"/>
      <c r="B17" s="43" t="s">
        <v>16</v>
      </c>
      <c r="C17" s="44">
        <v>22.3</v>
      </c>
      <c r="D17" s="44">
        <v>17.73</v>
      </c>
      <c r="E17" s="44">
        <v>26.87</v>
      </c>
      <c r="F17" s="45">
        <v>82</v>
      </c>
      <c r="G17" s="44">
        <v>77.7</v>
      </c>
      <c r="H17" s="44">
        <v>73.13</v>
      </c>
      <c r="I17" s="44">
        <v>82.27</v>
      </c>
      <c r="J17" s="45">
        <v>286</v>
      </c>
      <c r="K17" s="45">
        <f t="shared" si="0"/>
        <v>368</v>
      </c>
      <c r="L17" s="44">
        <v>26.51</v>
      </c>
      <c r="M17" s="44">
        <v>23.63</v>
      </c>
      <c r="N17" s="44">
        <v>29.39</v>
      </c>
      <c r="O17" s="45">
        <v>328</v>
      </c>
      <c r="P17" s="44">
        <v>73.489999999999995</v>
      </c>
      <c r="Q17" s="44">
        <v>70.61</v>
      </c>
      <c r="R17" s="44">
        <v>76.37</v>
      </c>
      <c r="S17" s="45">
        <v>905</v>
      </c>
      <c r="T17" s="45">
        <f t="shared" si="1"/>
        <v>1233</v>
      </c>
    </row>
    <row r="18" spans="1:20" s="3" customFormat="1" ht="12" customHeight="1" x14ac:dyDescent="0.2">
      <c r="A18" s="94" t="s">
        <v>17</v>
      </c>
      <c r="B18" s="47" t="s">
        <v>85</v>
      </c>
      <c r="C18" s="44">
        <v>23.3</v>
      </c>
      <c r="D18" s="44">
        <v>20.65</v>
      </c>
      <c r="E18" s="44">
        <v>25.94</v>
      </c>
      <c r="F18" s="45">
        <v>271</v>
      </c>
      <c r="G18" s="44">
        <v>76.7</v>
      </c>
      <c r="H18" s="44">
        <v>74.06</v>
      </c>
      <c r="I18" s="44">
        <v>79.349999999999994</v>
      </c>
      <c r="J18" s="45">
        <v>882</v>
      </c>
      <c r="K18" s="45">
        <f t="shared" si="0"/>
        <v>1153</v>
      </c>
      <c r="L18" s="44">
        <v>24.07</v>
      </c>
      <c r="M18" s="44">
        <v>22.51</v>
      </c>
      <c r="N18" s="44">
        <v>25.64</v>
      </c>
      <c r="O18" s="45">
        <v>940</v>
      </c>
      <c r="P18" s="44">
        <v>75.930000000000007</v>
      </c>
      <c r="Q18" s="44">
        <v>74.36</v>
      </c>
      <c r="R18" s="44">
        <v>77.489999999999995</v>
      </c>
      <c r="S18" s="45">
        <v>2866</v>
      </c>
      <c r="T18" s="45">
        <f t="shared" si="1"/>
        <v>3806</v>
      </c>
    </row>
    <row r="19" spans="1:20" s="3" customFormat="1" ht="12" customHeight="1" x14ac:dyDescent="0.2">
      <c r="A19" s="95"/>
      <c r="B19" s="47" t="s">
        <v>84</v>
      </c>
      <c r="C19" s="44">
        <v>22.68</v>
      </c>
      <c r="D19" s="44">
        <v>18.5</v>
      </c>
      <c r="E19" s="44">
        <v>26.86</v>
      </c>
      <c r="F19" s="45">
        <v>103</v>
      </c>
      <c r="G19" s="44">
        <v>77.319999999999993</v>
      </c>
      <c r="H19" s="44">
        <v>73.14</v>
      </c>
      <c r="I19" s="44">
        <v>81.5</v>
      </c>
      <c r="J19" s="45">
        <v>356</v>
      </c>
      <c r="K19" s="45">
        <f t="shared" si="0"/>
        <v>459</v>
      </c>
      <c r="L19" s="44">
        <v>22</v>
      </c>
      <c r="M19" s="44">
        <v>19.079999999999998</v>
      </c>
      <c r="N19" s="44">
        <v>24.92</v>
      </c>
      <c r="O19" s="45">
        <v>235</v>
      </c>
      <c r="P19" s="44">
        <v>78</v>
      </c>
      <c r="Q19" s="44">
        <v>75.08</v>
      </c>
      <c r="R19" s="44">
        <v>80.92</v>
      </c>
      <c r="S19" s="45">
        <v>819</v>
      </c>
      <c r="T19" s="45">
        <f t="shared" si="1"/>
        <v>1054</v>
      </c>
    </row>
    <row r="20" spans="1:20" s="3" customFormat="1" ht="12" customHeight="1" x14ac:dyDescent="0.2">
      <c r="A20" s="95" t="s">
        <v>19</v>
      </c>
      <c r="B20" s="43" t="s">
        <v>20</v>
      </c>
      <c r="C20" s="44">
        <v>22.7</v>
      </c>
      <c r="D20" s="44">
        <v>19.93</v>
      </c>
      <c r="E20" s="44">
        <v>25.47</v>
      </c>
      <c r="F20" s="45">
        <v>232</v>
      </c>
      <c r="G20" s="44">
        <v>77.3</v>
      </c>
      <c r="H20" s="44">
        <v>74.53</v>
      </c>
      <c r="I20" s="44">
        <v>80.069999999999993</v>
      </c>
      <c r="J20" s="45">
        <v>797</v>
      </c>
      <c r="K20" s="45">
        <f t="shared" si="0"/>
        <v>1029</v>
      </c>
      <c r="L20" s="44">
        <v>22.31</v>
      </c>
      <c r="M20" s="44">
        <v>20.63</v>
      </c>
      <c r="N20" s="44">
        <v>23.99</v>
      </c>
      <c r="O20" s="45">
        <v>706</v>
      </c>
      <c r="P20" s="44">
        <v>77.69</v>
      </c>
      <c r="Q20" s="44">
        <v>76.010000000000005</v>
      </c>
      <c r="R20" s="44">
        <v>79.37</v>
      </c>
      <c r="S20" s="45">
        <v>2389</v>
      </c>
      <c r="T20" s="45">
        <f t="shared" si="1"/>
        <v>3095</v>
      </c>
    </row>
    <row r="21" spans="1:20" s="3" customFormat="1" ht="12" customHeight="1" x14ac:dyDescent="0.2">
      <c r="A21" s="97"/>
      <c r="B21" s="43" t="s">
        <v>21</v>
      </c>
      <c r="C21" s="44">
        <v>22.99</v>
      </c>
      <c r="D21" s="44">
        <v>19.48</v>
      </c>
      <c r="E21" s="44">
        <v>26.5</v>
      </c>
      <c r="F21" s="45">
        <v>154</v>
      </c>
      <c r="G21" s="44">
        <v>77.010000000000005</v>
      </c>
      <c r="H21" s="44">
        <v>73.5</v>
      </c>
      <c r="I21" s="44">
        <v>80.52</v>
      </c>
      <c r="J21" s="45">
        <v>509</v>
      </c>
      <c r="K21" s="45">
        <f t="shared" si="0"/>
        <v>663</v>
      </c>
      <c r="L21" s="44">
        <v>24.71</v>
      </c>
      <c r="M21" s="44">
        <v>22.5</v>
      </c>
      <c r="N21" s="44">
        <v>26.93</v>
      </c>
      <c r="O21" s="45">
        <v>506</v>
      </c>
      <c r="P21" s="44">
        <v>75.290000000000006</v>
      </c>
      <c r="Q21" s="44">
        <v>73.069999999999993</v>
      </c>
      <c r="R21" s="44">
        <v>77.5</v>
      </c>
      <c r="S21" s="45">
        <v>1514</v>
      </c>
      <c r="T21" s="45">
        <f t="shared" si="1"/>
        <v>2020</v>
      </c>
    </row>
    <row r="22" spans="1:20" s="3" customFormat="1" ht="12" customHeight="1" x14ac:dyDescent="0.2">
      <c r="A22" s="94" t="s">
        <v>22</v>
      </c>
      <c r="B22" s="47" t="s">
        <v>83</v>
      </c>
      <c r="C22" s="44">
        <v>20.12</v>
      </c>
      <c r="D22" s="44">
        <v>16.46</v>
      </c>
      <c r="E22" s="44">
        <v>23.78</v>
      </c>
      <c r="F22" s="45">
        <v>109</v>
      </c>
      <c r="G22" s="44">
        <v>79.88</v>
      </c>
      <c r="H22" s="44">
        <v>76.22</v>
      </c>
      <c r="I22" s="44">
        <v>83.54</v>
      </c>
      <c r="J22" s="45">
        <v>424</v>
      </c>
      <c r="K22" s="45">
        <f t="shared" si="0"/>
        <v>533</v>
      </c>
      <c r="L22" s="44">
        <v>21.61</v>
      </c>
      <c r="M22" s="44">
        <v>19.21</v>
      </c>
      <c r="N22" s="44">
        <v>24.01</v>
      </c>
      <c r="O22" s="45">
        <v>339</v>
      </c>
      <c r="P22" s="44">
        <v>78.39</v>
      </c>
      <c r="Q22" s="44">
        <v>75.989999999999995</v>
      </c>
      <c r="R22" s="44">
        <v>80.790000000000006</v>
      </c>
      <c r="S22" s="45">
        <v>1187</v>
      </c>
      <c r="T22" s="45">
        <f t="shared" si="1"/>
        <v>1526</v>
      </c>
    </row>
    <row r="23" spans="1:20" s="3" customFormat="1" ht="12" customHeight="1" x14ac:dyDescent="0.2">
      <c r="A23" s="95"/>
      <c r="B23" s="47" t="s">
        <v>82</v>
      </c>
      <c r="C23" s="44">
        <v>24.01</v>
      </c>
      <c r="D23" s="44">
        <v>21.12</v>
      </c>
      <c r="E23" s="44">
        <v>26.9</v>
      </c>
      <c r="F23" s="45">
        <v>235</v>
      </c>
      <c r="G23" s="44">
        <v>75.989999999999995</v>
      </c>
      <c r="H23" s="44">
        <v>73.099999999999994</v>
      </c>
      <c r="I23" s="44">
        <v>78.88</v>
      </c>
      <c r="J23" s="45">
        <v>747</v>
      </c>
      <c r="K23" s="45">
        <f t="shared" si="0"/>
        <v>982</v>
      </c>
      <c r="L23" s="44">
        <v>23.45</v>
      </c>
      <c r="M23" s="44">
        <v>21.76</v>
      </c>
      <c r="N23" s="44">
        <v>25.15</v>
      </c>
      <c r="O23" s="45">
        <v>762</v>
      </c>
      <c r="P23" s="44">
        <v>76.55</v>
      </c>
      <c r="Q23" s="44">
        <v>74.849999999999994</v>
      </c>
      <c r="R23" s="44">
        <v>78.239999999999995</v>
      </c>
      <c r="S23" s="45">
        <v>2401</v>
      </c>
      <c r="T23" s="45">
        <f t="shared" si="1"/>
        <v>3163</v>
      </c>
    </row>
    <row r="24" spans="1:20" s="3" customFormat="1" ht="12" customHeight="1" x14ac:dyDescent="0.2">
      <c r="A24" s="94" t="s">
        <v>142</v>
      </c>
      <c r="B24" s="47" t="s">
        <v>143</v>
      </c>
      <c r="C24" s="44">
        <v>20.34</v>
      </c>
      <c r="D24" s="44">
        <v>17</v>
      </c>
      <c r="E24" s="44">
        <v>23.67</v>
      </c>
      <c r="F24" s="45">
        <v>134</v>
      </c>
      <c r="G24" s="44">
        <v>79.66</v>
      </c>
      <c r="H24" s="44">
        <v>76.33</v>
      </c>
      <c r="I24" s="44">
        <v>83</v>
      </c>
      <c r="J24" s="45">
        <v>529</v>
      </c>
      <c r="K24" s="45">
        <f t="shared" si="0"/>
        <v>663</v>
      </c>
      <c r="L24" s="44">
        <v>21.79</v>
      </c>
      <c r="M24" s="44">
        <v>19.690000000000001</v>
      </c>
      <c r="N24" s="44">
        <v>23.89</v>
      </c>
      <c r="O24" s="45">
        <v>432</v>
      </c>
      <c r="P24" s="44">
        <v>78.209999999999994</v>
      </c>
      <c r="Q24" s="44">
        <v>76.11</v>
      </c>
      <c r="R24" s="44">
        <v>80.31</v>
      </c>
      <c r="S24" s="45">
        <v>1519</v>
      </c>
      <c r="T24" s="45">
        <f t="shared" si="1"/>
        <v>1951</v>
      </c>
    </row>
    <row r="25" spans="1:20" s="3" customFormat="1" ht="12" customHeight="1" x14ac:dyDescent="0.2">
      <c r="A25" s="95"/>
      <c r="B25" s="47" t="s">
        <v>144</v>
      </c>
      <c r="C25" s="44">
        <v>24.32</v>
      </c>
      <c r="D25" s="44">
        <v>21.36</v>
      </c>
      <c r="E25" s="44">
        <v>27.27</v>
      </c>
      <c r="F25" s="45">
        <v>231</v>
      </c>
      <c r="G25" s="44">
        <v>75.680000000000007</v>
      </c>
      <c r="H25" s="44">
        <v>72.73</v>
      </c>
      <c r="I25" s="44">
        <v>78.64</v>
      </c>
      <c r="J25" s="45">
        <v>721</v>
      </c>
      <c r="K25" s="45">
        <f t="shared" si="0"/>
        <v>952</v>
      </c>
      <c r="L25" s="44">
        <v>24.2</v>
      </c>
      <c r="M25" s="44">
        <v>22.4</v>
      </c>
      <c r="N25" s="44">
        <v>26</v>
      </c>
      <c r="O25" s="45">
        <v>731</v>
      </c>
      <c r="P25" s="44">
        <v>75.8</v>
      </c>
      <c r="Q25" s="44">
        <v>74</v>
      </c>
      <c r="R25" s="44">
        <v>77.599999999999994</v>
      </c>
      <c r="S25" s="45">
        <v>2232</v>
      </c>
      <c r="T25" s="45">
        <f t="shared" si="1"/>
        <v>2963</v>
      </c>
    </row>
    <row r="26" spans="1:20" x14ac:dyDescent="0.2">
      <c r="A26" s="2" t="s">
        <v>195</v>
      </c>
      <c r="T26" s="4" t="s">
        <v>433</v>
      </c>
    </row>
    <row r="27" spans="1:20" x14ac:dyDescent="0.2">
      <c r="A27" s="2" t="s">
        <v>196</v>
      </c>
    </row>
    <row r="29" spans="1:20" s="12" customFormat="1" x14ac:dyDescent="0.2">
      <c r="A29" s="87" t="s">
        <v>0</v>
      </c>
      <c r="B29" s="88"/>
      <c r="C29" s="93">
        <v>2017</v>
      </c>
      <c r="D29" s="93"/>
      <c r="E29" s="93"/>
      <c r="F29" s="93"/>
      <c r="G29" s="93"/>
      <c r="H29" s="93"/>
      <c r="I29" s="93"/>
      <c r="J29" s="93"/>
      <c r="K29" s="93"/>
    </row>
    <row r="30" spans="1:20" s="14" customFormat="1" x14ac:dyDescent="0.2">
      <c r="A30" s="89"/>
      <c r="B30" s="90"/>
      <c r="C30" s="82" t="s">
        <v>90</v>
      </c>
      <c r="D30" s="82"/>
      <c r="E30" s="82"/>
      <c r="F30" s="82"/>
      <c r="G30" s="82"/>
      <c r="H30" s="82"/>
      <c r="I30" s="82"/>
      <c r="J30" s="82"/>
      <c r="K30" s="82"/>
    </row>
    <row r="31" spans="1:20" s="14" customFormat="1" x14ac:dyDescent="0.2">
      <c r="A31" s="89"/>
      <c r="B31" s="90"/>
      <c r="C31" s="109" t="s">
        <v>42</v>
      </c>
      <c r="D31" s="82"/>
      <c r="E31" s="82"/>
      <c r="F31" s="82"/>
      <c r="G31" s="109" t="s">
        <v>43</v>
      </c>
      <c r="H31" s="82"/>
      <c r="I31" s="82"/>
      <c r="J31" s="82"/>
      <c r="K31" s="82" t="s">
        <v>5</v>
      </c>
    </row>
    <row r="32" spans="1:20" s="17" customFormat="1" ht="23.1" customHeight="1" x14ac:dyDescent="0.2">
      <c r="A32" s="91"/>
      <c r="B32" s="92"/>
      <c r="C32" s="16" t="s">
        <v>6</v>
      </c>
      <c r="D32" s="100" t="s">
        <v>88</v>
      </c>
      <c r="E32" s="100"/>
      <c r="F32" s="16" t="s">
        <v>89</v>
      </c>
      <c r="G32" s="16" t="s">
        <v>6</v>
      </c>
      <c r="H32" s="100" t="s">
        <v>88</v>
      </c>
      <c r="I32" s="100"/>
      <c r="J32" s="16" t="s">
        <v>89</v>
      </c>
      <c r="K32" s="84"/>
    </row>
    <row r="33" spans="1:11" s="3" customFormat="1" x14ac:dyDescent="0.2">
      <c r="A33" s="99" t="s">
        <v>8</v>
      </c>
      <c r="B33" s="48" t="s">
        <v>429</v>
      </c>
      <c r="C33" s="40">
        <v>23.17</v>
      </c>
      <c r="D33" s="40">
        <v>21.83</v>
      </c>
      <c r="E33" s="40">
        <v>24.51</v>
      </c>
      <c r="F33" s="41">
        <v>1212</v>
      </c>
      <c r="G33" s="40">
        <v>76.83</v>
      </c>
      <c r="H33" s="40">
        <v>75.489999999999995</v>
      </c>
      <c r="I33" s="40">
        <v>78.17</v>
      </c>
      <c r="J33" s="41">
        <v>3903</v>
      </c>
      <c r="K33" s="41">
        <f>J33+F33</f>
        <v>5115</v>
      </c>
    </row>
    <row r="34" spans="1:11" s="3" customFormat="1" x14ac:dyDescent="0.2">
      <c r="A34" s="97"/>
      <c r="B34" s="49" t="s">
        <v>430</v>
      </c>
      <c r="C34" s="44">
        <v>23.37</v>
      </c>
      <c r="D34" s="44">
        <v>21.74</v>
      </c>
      <c r="E34" s="44">
        <v>25</v>
      </c>
      <c r="F34" s="45">
        <v>845</v>
      </c>
      <c r="G34" s="44">
        <v>76.63</v>
      </c>
      <c r="H34" s="44">
        <v>75</v>
      </c>
      <c r="I34" s="44">
        <v>78.260000000000005</v>
      </c>
      <c r="J34" s="45">
        <v>2640</v>
      </c>
      <c r="K34" s="45">
        <f t="shared" ref="K34:K41" si="2">J34+F34</f>
        <v>3485</v>
      </c>
    </row>
    <row r="35" spans="1:11" s="3" customFormat="1" x14ac:dyDescent="0.2">
      <c r="A35" s="97"/>
      <c r="B35" s="49" t="s">
        <v>431</v>
      </c>
      <c r="C35" s="44">
        <v>22.95</v>
      </c>
      <c r="D35" s="44">
        <v>20.39</v>
      </c>
      <c r="E35" s="44">
        <v>25.52</v>
      </c>
      <c r="F35" s="45">
        <v>280</v>
      </c>
      <c r="G35" s="44">
        <v>77.05</v>
      </c>
      <c r="H35" s="44">
        <v>74.48</v>
      </c>
      <c r="I35" s="44">
        <v>79.61</v>
      </c>
      <c r="J35" s="45">
        <v>938</v>
      </c>
      <c r="K35" s="45">
        <f t="shared" si="2"/>
        <v>1218</v>
      </c>
    </row>
    <row r="36" spans="1:11" s="3" customFormat="1" x14ac:dyDescent="0.2">
      <c r="A36" s="97"/>
      <c r="B36" s="49" t="s">
        <v>432</v>
      </c>
      <c r="C36" s="44">
        <v>21.08</v>
      </c>
      <c r="D36" s="44">
        <v>16.899999999999999</v>
      </c>
      <c r="E36" s="44">
        <v>25.26</v>
      </c>
      <c r="F36" s="45">
        <v>87</v>
      </c>
      <c r="G36" s="44">
        <v>78.92</v>
      </c>
      <c r="H36" s="44">
        <v>74.739999999999995</v>
      </c>
      <c r="I36" s="44">
        <v>83.1</v>
      </c>
      <c r="J36" s="45">
        <v>325</v>
      </c>
      <c r="K36" s="45">
        <f t="shared" si="2"/>
        <v>412</v>
      </c>
    </row>
    <row r="37" spans="1:11" s="3" customFormat="1" x14ac:dyDescent="0.2">
      <c r="A37" s="97"/>
      <c r="B37" s="49" t="s">
        <v>24</v>
      </c>
      <c r="C37" s="44">
        <v>27.25</v>
      </c>
      <c r="D37" s="44">
        <v>20.84</v>
      </c>
      <c r="E37" s="44">
        <v>33.659999999999997</v>
      </c>
      <c r="F37" s="45">
        <v>55</v>
      </c>
      <c r="G37" s="44">
        <v>72.75</v>
      </c>
      <c r="H37" s="44">
        <v>66.34</v>
      </c>
      <c r="I37" s="44">
        <v>79.16</v>
      </c>
      <c r="J37" s="45">
        <v>146</v>
      </c>
      <c r="K37" s="45">
        <f t="shared" si="2"/>
        <v>201</v>
      </c>
    </row>
    <row r="38" spans="1:11" s="3" customFormat="1" x14ac:dyDescent="0.2">
      <c r="A38" s="97"/>
      <c r="B38" s="49" t="s">
        <v>26</v>
      </c>
      <c r="C38" s="44">
        <v>20.45</v>
      </c>
      <c r="D38" s="44">
        <v>16.18</v>
      </c>
      <c r="E38" s="44">
        <v>24.72</v>
      </c>
      <c r="F38" s="45">
        <v>79</v>
      </c>
      <c r="G38" s="44">
        <v>79.55</v>
      </c>
      <c r="H38" s="44">
        <v>75.28</v>
      </c>
      <c r="I38" s="44">
        <v>83.82</v>
      </c>
      <c r="J38" s="45">
        <v>307</v>
      </c>
      <c r="K38" s="45">
        <f t="shared" si="2"/>
        <v>386</v>
      </c>
    </row>
    <row r="39" spans="1:11" s="3" customFormat="1" x14ac:dyDescent="0.2">
      <c r="A39" s="97"/>
      <c r="B39" s="49" t="s">
        <v>27</v>
      </c>
      <c r="C39" s="44">
        <v>23.6</v>
      </c>
      <c r="D39" s="44">
        <v>16.59</v>
      </c>
      <c r="E39" s="44">
        <v>30.62</v>
      </c>
      <c r="F39" s="45">
        <v>36</v>
      </c>
      <c r="G39" s="44">
        <v>76.400000000000006</v>
      </c>
      <c r="H39" s="44">
        <v>69.38</v>
      </c>
      <c r="I39" s="44">
        <v>83.41</v>
      </c>
      <c r="J39" s="45">
        <v>108</v>
      </c>
      <c r="K39" s="45">
        <f t="shared" si="2"/>
        <v>144</v>
      </c>
    </row>
    <row r="40" spans="1:11" s="3" customFormat="1" x14ac:dyDescent="0.2">
      <c r="A40" s="97"/>
      <c r="B40" s="49" t="s">
        <v>28</v>
      </c>
      <c r="C40" s="44">
        <v>20.260000000000002</v>
      </c>
      <c r="D40" s="44">
        <v>15.13</v>
      </c>
      <c r="E40" s="44">
        <v>25.39</v>
      </c>
      <c r="F40" s="45">
        <v>51</v>
      </c>
      <c r="G40" s="44">
        <v>79.739999999999995</v>
      </c>
      <c r="H40" s="44">
        <v>74.61</v>
      </c>
      <c r="I40" s="44">
        <v>84.87</v>
      </c>
      <c r="J40" s="45">
        <v>208</v>
      </c>
      <c r="K40" s="45">
        <f t="shared" si="2"/>
        <v>259</v>
      </c>
    </row>
    <row r="41" spans="1:11" s="3" customFormat="1" x14ac:dyDescent="0.2">
      <c r="A41" s="97"/>
      <c r="B41" s="49" t="s">
        <v>29</v>
      </c>
      <c r="C41" s="46" t="s">
        <v>411</v>
      </c>
      <c r="D41" s="44">
        <v>13.64</v>
      </c>
      <c r="E41" s="44">
        <v>28.84</v>
      </c>
      <c r="F41" s="45">
        <v>26</v>
      </c>
      <c r="G41" s="44">
        <v>78.760000000000005</v>
      </c>
      <c r="H41" s="44">
        <v>71.16</v>
      </c>
      <c r="I41" s="44">
        <v>86.36</v>
      </c>
      <c r="J41" s="45">
        <v>93</v>
      </c>
      <c r="K41" s="45">
        <f t="shared" si="2"/>
        <v>119</v>
      </c>
    </row>
    <row r="42" spans="1:11" s="12" customFormat="1" x14ac:dyDescent="0.2">
      <c r="A42" s="87" t="s">
        <v>0</v>
      </c>
      <c r="B42" s="88"/>
      <c r="C42" s="93">
        <v>2012</v>
      </c>
      <c r="D42" s="93"/>
      <c r="E42" s="93"/>
      <c r="F42" s="93"/>
      <c r="G42" s="93"/>
      <c r="H42" s="93"/>
      <c r="I42" s="93"/>
      <c r="J42" s="93"/>
      <c r="K42" s="93"/>
    </row>
    <row r="43" spans="1:11" s="14" customFormat="1" x14ac:dyDescent="0.2">
      <c r="A43" s="89"/>
      <c r="B43" s="90"/>
      <c r="C43" s="82" t="s">
        <v>90</v>
      </c>
      <c r="D43" s="82"/>
      <c r="E43" s="82"/>
      <c r="F43" s="82"/>
      <c r="G43" s="82"/>
      <c r="H43" s="82"/>
      <c r="I43" s="82"/>
      <c r="J43" s="82"/>
      <c r="K43" s="82"/>
    </row>
    <row r="44" spans="1:11" s="14" customFormat="1" x14ac:dyDescent="0.2">
      <c r="A44" s="89"/>
      <c r="B44" s="90"/>
      <c r="C44" s="109" t="s">
        <v>42</v>
      </c>
      <c r="D44" s="82"/>
      <c r="E44" s="82"/>
      <c r="F44" s="82"/>
      <c r="G44" s="109" t="s">
        <v>43</v>
      </c>
      <c r="H44" s="82"/>
      <c r="I44" s="82"/>
      <c r="J44" s="82"/>
      <c r="K44" s="82" t="s">
        <v>5</v>
      </c>
    </row>
    <row r="45" spans="1:11" s="17" customFormat="1" ht="23.1" customHeight="1" x14ac:dyDescent="0.2">
      <c r="A45" s="91"/>
      <c r="B45" s="92"/>
      <c r="C45" s="16" t="s">
        <v>6</v>
      </c>
      <c r="D45" s="100" t="s">
        <v>88</v>
      </c>
      <c r="E45" s="100"/>
      <c r="F45" s="16" t="s">
        <v>89</v>
      </c>
      <c r="G45" s="16" t="s">
        <v>6</v>
      </c>
      <c r="H45" s="100" t="s">
        <v>88</v>
      </c>
      <c r="I45" s="100"/>
      <c r="J45" s="16" t="s">
        <v>89</v>
      </c>
      <c r="K45" s="84"/>
    </row>
    <row r="46" spans="1:11" x14ac:dyDescent="0.2">
      <c r="A46" s="99" t="s">
        <v>8</v>
      </c>
      <c r="B46" s="48" t="s">
        <v>429</v>
      </c>
      <c r="C46" s="40">
        <v>22.32</v>
      </c>
      <c r="D46" s="40">
        <v>20.89</v>
      </c>
      <c r="E46" s="40">
        <v>23.74</v>
      </c>
      <c r="F46" s="41">
        <v>1117</v>
      </c>
      <c r="G46" s="40">
        <v>77.680000000000007</v>
      </c>
      <c r="H46" s="40">
        <v>76.260000000000005</v>
      </c>
      <c r="I46" s="40">
        <v>79.11</v>
      </c>
      <c r="J46" s="41">
        <v>3685</v>
      </c>
      <c r="K46" s="41">
        <f>J46+F46</f>
        <v>4802</v>
      </c>
    </row>
    <row r="47" spans="1:11" x14ac:dyDescent="0.2">
      <c r="A47" s="97"/>
      <c r="B47" s="49" t="s">
        <v>430</v>
      </c>
      <c r="C47" s="44">
        <v>23.22</v>
      </c>
      <c r="D47" s="44">
        <v>21.46</v>
      </c>
      <c r="E47" s="44">
        <v>24.99</v>
      </c>
      <c r="F47" s="45">
        <v>776</v>
      </c>
      <c r="G47" s="44">
        <v>76.78</v>
      </c>
      <c r="H47" s="44">
        <v>75.010000000000005</v>
      </c>
      <c r="I47" s="44">
        <v>78.540000000000006</v>
      </c>
      <c r="J47" s="45">
        <v>2398</v>
      </c>
      <c r="K47" s="45">
        <f t="shared" ref="K47:K54" si="3">J47+F47</f>
        <v>3174</v>
      </c>
    </row>
    <row r="48" spans="1:11" x14ac:dyDescent="0.2">
      <c r="A48" s="97"/>
      <c r="B48" s="49" t="s">
        <v>431</v>
      </c>
      <c r="C48" s="44">
        <v>19.73</v>
      </c>
      <c r="D48" s="44">
        <v>17.059999999999999</v>
      </c>
      <c r="E48" s="44">
        <v>22.4</v>
      </c>
      <c r="F48" s="45">
        <v>247</v>
      </c>
      <c r="G48" s="44">
        <v>80.27</v>
      </c>
      <c r="H48" s="44">
        <v>77.599999999999994</v>
      </c>
      <c r="I48" s="44">
        <v>82.94</v>
      </c>
      <c r="J48" s="45">
        <v>989</v>
      </c>
      <c r="K48" s="45">
        <f t="shared" si="3"/>
        <v>1236</v>
      </c>
    </row>
    <row r="49" spans="1:11" x14ac:dyDescent="0.2">
      <c r="A49" s="97"/>
      <c r="B49" s="49" t="s">
        <v>432</v>
      </c>
      <c r="C49" s="44">
        <v>21.5</v>
      </c>
      <c r="D49" s="44">
        <v>17.29</v>
      </c>
      <c r="E49" s="44">
        <v>25.7</v>
      </c>
      <c r="F49" s="45">
        <v>94</v>
      </c>
      <c r="G49" s="44">
        <v>78.5</v>
      </c>
      <c r="H49" s="44">
        <v>74.3</v>
      </c>
      <c r="I49" s="44">
        <v>82.71</v>
      </c>
      <c r="J49" s="45">
        <v>298</v>
      </c>
      <c r="K49" s="45">
        <f t="shared" si="3"/>
        <v>392</v>
      </c>
    </row>
    <row r="50" spans="1:11" x14ac:dyDescent="0.2">
      <c r="A50" s="97"/>
      <c r="B50" s="49" t="s">
        <v>24</v>
      </c>
      <c r="C50" s="44">
        <v>22.64</v>
      </c>
      <c r="D50" s="44">
        <v>15.99</v>
      </c>
      <c r="E50" s="44">
        <v>29.29</v>
      </c>
      <c r="F50" s="45">
        <v>41</v>
      </c>
      <c r="G50" s="44">
        <v>77.36</v>
      </c>
      <c r="H50" s="44">
        <v>70.709999999999994</v>
      </c>
      <c r="I50" s="44">
        <v>84.01</v>
      </c>
      <c r="J50" s="45">
        <v>125</v>
      </c>
      <c r="K50" s="45">
        <f t="shared" si="3"/>
        <v>166</v>
      </c>
    </row>
    <row r="51" spans="1:11" x14ac:dyDescent="0.2">
      <c r="A51" s="97"/>
      <c r="B51" s="49" t="s">
        <v>26</v>
      </c>
      <c r="C51" s="44">
        <v>20.65</v>
      </c>
      <c r="D51" s="44">
        <v>16.489999999999998</v>
      </c>
      <c r="E51" s="44">
        <v>24.81</v>
      </c>
      <c r="F51" s="45">
        <v>89</v>
      </c>
      <c r="G51" s="44">
        <v>79.349999999999994</v>
      </c>
      <c r="H51" s="44">
        <v>75.19</v>
      </c>
      <c r="I51" s="44">
        <v>83.51</v>
      </c>
      <c r="J51" s="45">
        <v>289</v>
      </c>
      <c r="K51" s="45">
        <f t="shared" si="3"/>
        <v>378</v>
      </c>
    </row>
    <row r="52" spans="1:11" x14ac:dyDescent="0.2">
      <c r="A52" s="97"/>
      <c r="B52" s="49" t="s">
        <v>27</v>
      </c>
      <c r="C52" s="46" t="s">
        <v>225</v>
      </c>
      <c r="D52" s="44">
        <v>5.95</v>
      </c>
      <c r="E52" s="44">
        <v>16.04</v>
      </c>
      <c r="F52" s="45">
        <v>18</v>
      </c>
      <c r="G52" s="44">
        <v>89</v>
      </c>
      <c r="H52" s="44">
        <v>83.96</v>
      </c>
      <c r="I52" s="44">
        <v>94.05</v>
      </c>
      <c r="J52" s="45">
        <v>126</v>
      </c>
      <c r="K52" s="45">
        <f t="shared" si="3"/>
        <v>144</v>
      </c>
    </row>
    <row r="53" spans="1:11" x14ac:dyDescent="0.2">
      <c r="A53" s="97"/>
      <c r="B53" s="49" t="s">
        <v>28</v>
      </c>
      <c r="C53" s="44">
        <v>22.92</v>
      </c>
      <c r="D53" s="44">
        <v>16.43</v>
      </c>
      <c r="E53" s="44">
        <v>29.42</v>
      </c>
      <c r="F53" s="45">
        <v>56</v>
      </c>
      <c r="G53" s="44">
        <v>77.08</v>
      </c>
      <c r="H53" s="44">
        <v>70.58</v>
      </c>
      <c r="I53" s="44">
        <v>83.57</v>
      </c>
      <c r="J53" s="45">
        <v>211</v>
      </c>
      <c r="K53" s="45">
        <f t="shared" si="3"/>
        <v>267</v>
      </c>
    </row>
    <row r="54" spans="1:11" x14ac:dyDescent="0.2">
      <c r="A54" s="97"/>
      <c r="B54" s="49" t="s">
        <v>29</v>
      </c>
      <c r="C54" s="46" t="s">
        <v>237</v>
      </c>
      <c r="D54" s="44">
        <v>13.51</v>
      </c>
      <c r="E54" s="44">
        <v>33.17</v>
      </c>
      <c r="F54" s="45">
        <v>26</v>
      </c>
      <c r="G54" s="44">
        <v>76.66</v>
      </c>
      <c r="H54" s="44">
        <v>66.83</v>
      </c>
      <c r="I54" s="44">
        <v>86.49</v>
      </c>
      <c r="J54" s="45">
        <v>88</v>
      </c>
      <c r="K54" s="45">
        <f t="shared" si="3"/>
        <v>114</v>
      </c>
    </row>
    <row r="55" spans="1:11" s="22" customFormat="1" x14ac:dyDescent="0.2">
      <c r="A55" s="87" t="s">
        <v>0</v>
      </c>
      <c r="B55" s="88"/>
      <c r="C55" s="93">
        <v>2007</v>
      </c>
      <c r="D55" s="93"/>
      <c r="E55" s="93"/>
      <c r="F55" s="93"/>
      <c r="G55" s="93"/>
      <c r="H55" s="93"/>
      <c r="I55" s="93"/>
      <c r="J55" s="93"/>
      <c r="K55" s="93"/>
    </row>
    <row r="56" spans="1:11" s="31" customFormat="1" x14ac:dyDescent="0.2">
      <c r="A56" s="89"/>
      <c r="B56" s="90"/>
      <c r="C56" s="82" t="s">
        <v>90</v>
      </c>
      <c r="D56" s="82"/>
      <c r="E56" s="82"/>
      <c r="F56" s="82"/>
      <c r="G56" s="82"/>
      <c r="H56" s="82"/>
      <c r="I56" s="82"/>
      <c r="J56" s="82"/>
      <c r="K56" s="82"/>
    </row>
    <row r="57" spans="1:11" s="31" customFormat="1" x14ac:dyDescent="0.2">
      <c r="A57" s="89"/>
      <c r="B57" s="90"/>
      <c r="C57" s="109" t="s">
        <v>42</v>
      </c>
      <c r="D57" s="82"/>
      <c r="E57" s="82"/>
      <c r="F57" s="82"/>
      <c r="G57" s="109" t="s">
        <v>43</v>
      </c>
      <c r="H57" s="82"/>
      <c r="I57" s="82"/>
      <c r="J57" s="82"/>
      <c r="K57" s="82" t="s">
        <v>5</v>
      </c>
    </row>
    <row r="58" spans="1:11" s="32" customFormat="1" ht="23.1" customHeight="1" x14ac:dyDescent="0.2">
      <c r="A58" s="91"/>
      <c r="B58" s="92"/>
      <c r="C58" s="16" t="s">
        <v>6</v>
      </c>
      <c r="D58" s="100" t="s">
        <v>88</v>
      </c>
      <c r="E58" s="100"/>
      <c r="F58" s="16" t="s">
        <v>89</v>
      </c>
      <c r="G58" s="16" t="s">
        <v>6</v>
      </c>
      <c r="H58" s="100" t="s">
        <v>88</v>
      </c>
      <c r="I58" s="100"/>
      <c r="J58" s="16" t="s">
        <v>89</v>
      </c>
      <c r="K58" s="84"/>
    </row>
    <row r="59" spans="1:11" x14ac:dyDescent="0.2">
      <c r="A59" s="99" t="s">
        <v>8</v>
      </c>
      <c r="B59" s="48" t="s">
        <v>429</v>
      </c>
      <c r="C59" s="40">
        <v>23.36</v>
      </c>
      <c r="D59" s="40">
        <v>21.82</v>
      </c>
      <c r="E59" s="40">
        <v>24.9</v>
      </c>
      <c r="F59" s="41">
        <v>1040</v>
      </c>
      <c r="G59" s="40">
        <v>76.64</v>
      </c>
      <c r="H59" s="40">
        <v>75.099999999999994</v>
      </c>
      <c r="I59" s="40">
        <v>78.180000000000007</v>
      </c>
      <c r="J59" s="41">
        <v>3460</v>
      </c>
      <c r="K59" s="41">
        <f>J59+F59</f>
        <v>4500</v>
      </c>
    </row>
    <row r="60" spans="1:11" x14ac:dyDescent="0.2">
      <c r="A60" s="97"/>
      <c r="B60" s="49" t="s">
        <v>430</v>
      </c>
      <c r="C60" s="44">
        <v>23.11</v>
      </c>
      <c r="D60" s="44">
        <v>21.21</v>
      </c>
      <c r="E60" s="44">
        <v>25.02</v>
      </c>
      <c r="F60" s="45">
        <v>640</v>
      </c>
      <c r="G60" s="44">
        <v>76.89</v>
      </c>
      <c r="H60" s="44">
        <v>74.98</v>
      </c>
      <c r="I60" s="44">
        <v>78.790000000000006</v>
      </c>
      <c r="J60" s="45">
        <v>2074</v>
      </c>
      <c r="K60" s="45">
        <f t="shared" ref="K60:K67" si="4">J60+F60</f>
        <v>2714</v>
      </c>
    </row>
    <row r="61" spans="1:11" x14ac:dyDescent="0.2">
      <c r="A61" s="97"/>
      <c r="B61" s="49" t="s">
        <v>431</v>
      </c>
      <c r="C61" s="44">
        <v>21.55</v>
      </c>
      <c r="D61" s="44">
        <v>18.8</v>
      </c>
      <c r="E61" s="44">
        <v>24.29</v>
      </c>
      <c r="F61" s="45">
        <v>279</v>
      </c>
      <c r="G61" s="44">
        <v>78.45</v>
      </c>
      <c r="H61" s="44">
        <v>75.709999999999994</v>
      </c>
      <c r="I61" s="44">
        <v>81.2</v>
      </c>
      <c r="J61" s="45">
        <v>1048</v>
      </c>
      <c r="K61" s="45">
        <f t="shared" si="4"/>
        <v>1327</v>
      </c>
    </row>
    <row r="62" spans="1:11" x14ac:dyDescent="0.2">
      <c r="A62" s="97"/>
      <c r="B62" s="49" t="s">
        <v>432</v>
      </c>
      <c r="C62" s="44">
        <v>33.33</v>
      </c>
      <c r="D62" s="44">
        <v>27.58</v>
      </c>
      <c r="E62" s="44">
        <v>39.08</v>
      </c>
      <c r="F62" s="45">
        <v>121</v>
      </c>
      <c r="G62" s="44">
        <v>66.67</v>
      </c>
      <c r="H62" s="44">
        <v>60.92</v>
      </c>
      <c r="I62" s="44">
        <v>72.42</v>
      </c>
      <c r="J62" s="45">
        <v>338</v>
      </c>
      <c r="K62" s="45">
        <f t="shared" si="4"/>
        <v>459</v>
      </c>
    </row>
    <row r="63" spans="1:11" x14ac:dyDescent="0.2">
      <c r="A63" s="97"/>
      <c r="B63" s="49" t="s">
        <v>24</v>
      </c>
      <c r="C63" s="46">
        <v>23.17</v>
      </c>
      <c r="D63" s="44">
        <v>16.21</v>
      </c>
      <c r="E63" s="44">
        <v>30.12</v>
      </c>
      <c r="F63" s="45">
        <v>41</v>
      </c>
      <c r="G63" s="44">
        <v>76.83</v>
      </c>
      <c r="H63" s="44">
        <v>69.88</v>
      </c>
      <c r="I63" s="44">
        <v>83.79</v>
      </c>
      <c r="J63" s="45">
        <v>135</v>
      </c>
      <c r="K63" s="45">
        <f t="shared" si="4"/>
        <v>176</v>
      </c>
    </row>
    <row r="64" spans="1:11" x14ac:dyDescent="0.2">
      <c r="A64" s="97"/>
      <c r="B64" s="49" t="s">
        <v>26</v>
      </c>
      <c r="C64" s="44">
        <v>30.99</v>
      </c>
      <c r="D64" s="44">
        <v>25.66</v>
      </c>
      <c r="E64" s="44">
        <v>36.31</v>
      </c>
      <c r="F64" s="45">
        <v>117</v>
      </c>
      <c r="G64" s="44">
        <v>69.010000000000005</v>
      </c>
      <c r="H64" s="44">
        <v>63.69</v>
      </c>
      <c r="I64" s="44">
        <v>74.34</v>
      </c>
      <c r="J64" s="45">
        <v>334</v>
      </c>
      <c r="K64" s="45">
        <f t="shared" si="4"/>
        <v>451</v>
      </c>
    </row>
    <row r="65" spans="1:11" x14ac:dyDescent="0.2">
      <c r="A65" s="97"/>
      <c r="B65" s="49" t="s">
        <v>27</v>
      </c>
      <c r="C65" s="46">
        <v>21.5</v>
      </c>
      <c r="D65" s="44">
        <v>14.93</v>
      </c>
      <c r="E65" s="44">
        <v>28.08</v>
      </c>
      <c r="F65" s="45">
        <v>41</v>
      </c>
      <c r="G65" s="44">
        <v>78.5</v>
      </c>
      <c r="H65" s="44">
        <v>71.92</v>
      </c>
      <c r="I65" s="44">
        <v>85.07</v>
      </c>
      <c r="J65" s="45">
        <v>140</v>
      </c>
      <c r="K65" s="45">
        <f t="shared" si="4"/>
        <v>181</v>
      </c>
    </row>
    <row r="66" spans="1:11" x14ac:dyDescent="0.2">
      <c r="A66" s="97"/>
      <c r="B66" s="49" t="s">
        <v>28</v>
      </c>
      <c r="C66" s="44">
        <v>24.56</v>
      </c>
      <c r="D66" s="44">
        <v>18.260000000000002</v>
      </c>
      <c r="E66" s="44">
        <v>30.87</v>
      </c>
      <c r="F66" s="45">
        <v>58</v>
      </c>
      <c r="G66" s="44">
        <v>75.44</v>
      </c>
      <c r="H66" s="44">
        <v>69.13</v>
      </c>
      <c r="I66" s="44">
        <v>81.739999999999995</v>
      </c>
      <c r="J66" s="45">
        <v>185</v>
      </c>
      <c r="K66" s="45">
        <f t="shared" si="4"/>
        <v>243</v>
      </c>
    </row>
    <row r="67" spans="1:11" x14ac:dyDescent="0.2">
      <c r="A67" s="97"/>
      <c r="B67" s="49" t="s">
        <v>29</v>
      </c>
      <c r="C67" s="46" t="s">
        <v>282</v>
      </c>
      <c r="D67" s="44">
        <v>11.73</v>
      </c>
      <c r="E67" s="44">
        <v>30.39</v>
      </c>
      <c r="F67" s="45">
        <v>20</v>
      </c>
      <c r="G67" s="44">
        <v>78.94</v>
      </c>
      <c r="H67" s="44">
        <v>69.61</v>
      </c>
      <c r="I67" s="44">
        <v>88.27</v>
      </c>
      <c r="J67" s="45">
        <v>92</v>
      </c>
      <c r="K67" s="45">
        <f t="shared" si="4"/>
        <v>112</v>
      </c>
    </row>
    <row r="68" spans="1:11" s="22" customFormat="1" x14ac:dyDescent="0.2">
      <c r="A68" s="87" t="s">
        <v>0</v>
      </c>
      <c r="B68" s="88"/>
      <c r="C68" s="93">
        <v>2002</v>
      </c>
      <c r="D68" s="93"/>
      <c r="E68" s="93"/>
      <c r="F68" s="93"/>
      <c r="G68" s="93"/>
      <c r="H68" s="93"/>
      <c r="I68" s="93"/>
      <c r="J68" s="93"/>
      <c r="K68" s="93"/>
    </row>
    <row r="69" spans="1:11" s="31" customFormat="1" x14ac:dyDescent="0.2">
      <c r="A69" s="89"/>
      <c r="B69" s="90"/>
      <c r="C69" s="82" t="s">
        <v>90</v>
      </c>
      <c r="D69" s="82"/>
      <c r="E69" s="82"/>
      <c r="F69" s="82"/>
      <c r="G69" s="82"/>
      <c r="H69" s="82"/>
      <c r="I69" s="82"/>
      <c r="J69" s="82"/>
      <c r="K69" s="82"/>
    </row>
    <row r="70" spans="1:11" s="31" customFormat="1" x14ac:dyDescent="0.2">
      <c r="A70" s="89"/>
      <c r="B70" s="90"/>
      <c r="C70" s="109" t="s">
        <v>42</v>
      </c>
      <c r="D70" s="82"/>
      <c r="E70" s="82"/>
      <c r="F70" s="82"/>
      <c r="G70" s="109" t="s">
        <v>43</v>
      </c>
      <c r="H70" s="82"/>
      <c r="I70" s="82"/>
      <c r="J70" s="82"/>
      <c r="K70" s="82" t="s">
        <v>5</v>
      </c>
    </row>
    <row r="71" spans="1:11" s="32" customFormat="1" ht="23.1" customHeight="1" x14ac:dyDescent="0.2">
      <c r="A71" s="91"/>
      <c r="B71" s="92"/>
      <c r="C71" s="16" t="s">
        <v>6</v>
      </c>
      <c r="D71" s="100" t="s">
        <v>88</v>
      </c>
      <c r="E71" s="100"/>
      <c r="F71" s="16" t="s">
        <v>89</v>
      </c>
      <c r="G71" s="16" t="s">
        <v>6</v>
      </c>
      <c r="H71" s="100" t="s">
        <v>88</v>
      </c>
      <c r="I71" s="100"/>
      <c r="J71" s="16" t="s">
        <v>89</v>
      </c>
      <c r="K71" s="84"/>
    </row>
    <row r="72" spans="1:11" x14ac:dyDescent="0.2">
      <c r="A72" s="99" t="s">
        <v>8</v>
      </c>
      <c r="B72" s="48" t="s">
        <v>429</v>
      </c>
      <c r="C72" s="40">
        <v>29.24</v>
      </c>
      <c r="D72" s="40">
        <v>27.56</v>
      </c>
      <c r="E72" s="40">
        <v>30.92</v>
      </c>
      <c r="F72" s="41">
        <v>1277</v>
      </c>
      <c r="G72" s="40">
        <v>70.760000000000005</v>
      </c>
      <c r="H72" s="40">
        <v>69.08</v>
      </c>
      <c r="I72" s="40">
        <v>72.44</v>
      </c>
      <c r="J72" s="41">
        <v>3080</v>
      </c>
      <c r="K72" s="41">
        <f>J72+F72</f>
        <v>4357</v>
      </c>
    </row>
    <row r="73" spans="1:11" x14ac:dyDescent="0.2">
      <c r="A73" s="97"/>
      <c r="B73" s="49" t="s">
        <v>430</v>
      </c>
      <c r="C73" s="44">
        <v>30.67</v>
      </c>
      <c r="D73" s="44">
        <v>28.6</v>
      </c>
      <c r="E73" s="44">
        <v>32.729999999999997</v>
      </c>
      <c r="F73" s="45">
        <v>893</v>
      </c>
      <c r="G73" s="44">
        <v>69.33</v>
      </c>
      <c r="H73" s="44">
        <v>67.27</v>
      </c>
      <c r="I73" s="44">
        <v>71.400000000000006</v>
      </c>
      <c r="J73" s="45">
        <v>2062</v>
      </c>
      <c r="K73" s="45">
        <f t="shared" ref="K73:K80" si="5">J73+F73</f>
        <v>2955</v>
      </c>
    </row>
    <row r="74" spans="1:11" x14ac:dyDescent="0.2">
      <c r="A74" s="97"/>
      <c r="B74" s="49" t="s">
        <v>431</v>
      </c>
      <c r="C74" s="44">
        <v>23.67</v>
      </c>
      <c r="D74" s="44">
        <v>20.48</v>
      </c>
      <c r="E74" s="44">
        <v>26.87</v>
      </c>
      <c r="F74" s="45">
        <v>249</v>
      </c>
      <c r="G74" s="44">
        <v>76.33</v>
      </c>
      <c r="H74" s="44">
        <v>73.13</v>
      </c>
      <c r="I74" s="44">
        <v>79.52</v>
      </c>
      <c r="J74" s="45">
        <v>746</v>
      </c>
      <c r="K74" s="45">
        <f t="shared" si="5"/>
        <v>995</v>
      </c>
    </row>
    <row r="75" spans="1:11" x14ac:dyDescent="0.2">
      <c r="A75" s="97"/>
      <c r="B75" s="49" t="s">
        <v>432</v>
      </c>
      <c r="C75" s="44">
        <v>32.520000000000003</v>
      </c>
      <c r="D75" s="44">
        <v>27.38</v>
      </c>
      <c r="E75" s="44">
        <v>37.67</v>
      </c>
      <c r="F75" s="45">
        <v>135</v>
      </c>
      <c r="G75" s="44">
        <v>67.48</v>
      </c>
      <c r="H75" s="44">
        <v>62.33</v>
      </c>
      <c r="I75" s="44">
        <v>72.62</v>
      </c>
      <c r="J75" s="45">
        <v>272</v>
      </c>
      <c r="K75" s="45">
        <f t="shared" si="5"/>
        <v>407</v>
      </c>
    </row>
    <row r="76" spans="1:11" x14ac:dyDescent="0.2">
      <c r="A76" s="97"/>
      <c r="B76" s="49" t="s">
        <v>24</v>
      </c>
      <c r="C76" s="44">
        <v>25.79</v>
      </c>
      <c r="D76" s="44">
        <v>18.39</v>
      </c>
      <c r="E76" s="44">
        <v>33.18</v>
      </c>
      <c r="F76" s="45">
        <v>42</v>
      </c>
      <c r="G76" s="44">
        <v>74.209999999999994</v>
      </c>
      <c r="H76" s="44">
        <v>66.819999999999993</v>
      </c>
      <c r="I76" s="44">
        <v>81.61</v>
      </c>
      <c r="J76" s="45">
        <v>115</v>
      </c>
      <c r="K76" s="45">
        <f t="shared" si="5"/>
        <v>157</v>
      </c>
    </row>
    <row r="77" spans="1:11" x14ac:dyDescent="0.2">
      <c r="A77" s="97"/>
      <c r="B77" s="49" t="s">
        <v>26</v>
      </c>
      <c r="C77" s="44">
        <v>33.71</v>
      </c>
      <c r="D77" s="44">
        <v>28.72</v>
      </c>
      <c r="E77" s="44">
        <v>38.700000000000003</v>
      </c>
      <c r="F77" s="45">
        <v>134</v>
      </c>
      <c r="G77" s="44">
        <v>66.290000000000006</v>
      </c>
      <c r="H77" s="44">
        <v>61.3</v>
      </c>
      <c r="I77" s="44">
        <v>71.28</v>
      </c>
      <c r="J77" s="45">
        <v>266</v>
      </c>
      <c r="K77" s="45">
        <f t="shared" si="5"/>
        <v>400</v>
      </c>
    </row>
    <row r="78" spans="1:11" x14ac:dyDescent="0.2">
      <c r="A78" s="97"/>
      <c r="B78" s="49" t="s">
        <v>27</v>
      </c>
      <c r="C78" s="44">
        <v>22.77</v>
      </c>
      <c r="D78" s="44">
        <v>16.239999999999998</v>
      </c>
      <c r="E78" s="44">
        <v>29.31</v>
      </c>
      <c r="F78" s="45">
        <v>42</v>
      </c>
      <c r="G78" s="44">
        <v>77.23</v>
      </c>
      <c r="H78" s="44">
        <v>70.69</v>
      </c>
      <c r="I78" s="44">
        <v>83.76</v>
      </c>
      <c r="J78" s="45">
        <v>128</v>
      </c>
      <c r="K78" s="45">
        <f t="shared" si="5"/>
        <v>170</v>
      </c>
    </row>
    <row r="79" spans="1:11" x14ac:dyDescent="0.2">
      <c r="A79" s="97"/>
      <c r="B79" s="49" t="s">
        <v>28</v>
      </c>
      <c r="C79" s="44">
        <v>24.46</v>
      </c>
      <c r="D79" s="44">
        <v>18.04</v>
      </c>
      <c r="E79" s="44">
        <v>30.87</v>
      </c>
      <c r="F79" s="45">
        <v>54</v>
      </c>
      <c r="G79" s="44">
        <v>75.540000000000006</v>
      </c>
      <c r="H79" s="44">
        <v>69.13</v>
      </c>
      <c r="I79" s="44">
        <v>81.96</v>
      </c>
      <c r="J79" s="45">
        <v>159</v>
      </c>
      <c r="K79" s="45">
        <f t="shared" si="5"/>
        <v>213</v>
      </c>
    </row>
    <row r="80" spans="1:11" x14ac:dyDescent="0.2">
      <c r="A80" s="97"/>
      <c r="B80" s="49" t="s">
        <v>29</v>
      </c>
      <c r="C80" s="46">
        <v>26.86</v>
      </c>
      <c r="D80" s="44">
        <v>18.47</v>
      </c>
      <c r="E80" s="44">
        <v>35.25</v>
      </c>
      <c r="F80" s="45">
        <v>34</v>
      </c>
      <c r="G80" s="44">
        <v>73.14</v>
      </c>
      <c r="H80" s="44">
        <v>64.75</v>
      </c>
      <c r="I80" s="44">
        <v>81.53</v>
      </c>
      <c r="J80" s="45">
        <v>88</v>
      </c>
      <c r="K80" s="45">
        <f t="shared" si="5"/>
        <v>122</v>
      </c>
    </row>
    <row r="81" spans="1:11" s="22" customFormat="1" x14ac:dyDescent="0.2">
      <c r="A81" s="87" t="s">
        <v>0</v>
      </c>
      <c r="B81" s="88"/>
      <c r="C81" s="93">
        <v>1997</v>
      </c>
      <c r="D81" s="93"/>
      <c r="E81" s="93"/>
      <c r="F81" s="93"/>
      <c r="G81" s="93"/>
      <c r="H81" s="93"/>
      <c r="I81" s="93"/>
      <c r="J81" s="93"/>
      <c r="K81" s="93"/>
    </row>
    <row r="82" spans="1:11" s="31" customFormat="1" x14ac:dyDescent="0.2">
      <c r="A82" s="89"/>
      <c r="B82" s="90"/>
      <c r="C82" s="82" t="s">
        <v>90</v>
      </c>
      <c r="D82" s="82"/>
      <c r="E82" s="82"/>
      <c r="F82" s="82"/>
      <c r="G82" s="82"/>
      <c r="H82" s="82"/>
      <c r="I82" s="82"/>
      <c r="J82" s="82"/>
      <c r="K82" s="82"/>
    </row>
    <row r="83" spans="1:11" s="31" customFormat="1" x14ac:dyDescent="0.2">
      <c r="A83" s="89"/>
      <c r="B83" s="90"/>
      <c r="C83" s="109" t="s">
        <v>42</v>
      </c>
      <c r="D83" s="82"/>
      <c r="E83" s="82"/>
      <c r="F83" s="82"/>
      <c r="G83" s="109" t="s">
        <v>43</v>
      </c>
      <c r="H83" s="82"/>
      <c r="I83" s="82"/>
      <c r="J83" s="82"/>
      <c r="K83" s="82" t="s">
        <v>5</v>
      </c>
    </row>
    <row r="84" spans="1:11" s="32" customFormat="1" ht="23.1" customHeight="1" x14ac:dyDescent="0.2">
      <c r="A84" s="91"/>
      <c r="B84" s="92"/>
      <c r="C84" s="16" t="s">
        <v>6</v>
      </c>
      <c r="D84" s="100" t="s">
        <v>88</v>
      </c>
      <c r="E84" s="100"/>
      <c r="F84" s="16" t="s">
        <v>89</v>
      </c>
      <c r="G84" s="16" t="s">
        <v>6</v>
      </c>
      <c r="H84" s="100" t="s">
        <v>88</v>
      </c>
      <c r="I84" s="100"/>
      <c r="J84" s="16" t="s">
        <v>89</v>
      </c>
      <c r="K84" s="84"/>
    </row>
    <row r="85" spans="1:11" x14ac:dyDescent="0.2">
      <c r="A85" s="99" t="s">
        <v>8</v>
      </c>
      <c r="B85" s="48" t="s">
        <v>429</v>
      </c>
      <c r="C85" s="40">
        <v>31.88</v>
      </c>
      <c r="D85" s="40">
        <v>29.84</v>
      </c>
      <c r="E85" s="40">
        <v>33.92</v>
      </c>
      <c r="F85" s="41">
        <v>831</v>
      </c>
      <c r="G85" s="40">
        <v>68.12</v>
      </c>
      <c r="H85" s="40">
        <v>66.08</v>
      </c>
      <c r="I85" s="40">
        <v>70.16</v>
      </c>
      <c r="J85" s="41">
        <v>1741</v>
      </c>
      <c r="K85" s="41">
        <f>J85+F85</f>
        <v>2572</v>
      </c>
    </row>
    <row r="86" spans="1:11" x14ac:dyDescent="0.2">
      <c r="A86" s="97"/>
      <c r="B86" s="49" t="s">
        <v>430</v>
      </c>
      <c r="C86" s="44">
        <v>32.47</v>
      </c>
      <c r="D86" s="44">
        <v>29.93</v>
      </c>
      <c r="E86" s="44">
        <v>35.01</v>
      </c>
      <c r="F86" s="45">
        <v>520</v>
      </c>
      <c r="G86" s="44">
        <v>67.53</v>
      </c>
      <c r="H86" s="44">
        <v>64.989999999999995</v>
      </c>
      <c r="I86" s="44">
        <v>70.069999999999993</v>
      </c>
      <c r="J86" s="45">
        <v>1080</v>
      </c>
      <c r="K86" s="45">
        <f t="shared" ref="K86:K92" si="6">J86+F86</f>
        <v>1600</v>
      </c>
    </row>
    <row r="87" spans="1:11" x14ac:dyDescent="0.2">
      <c r="A87" s="97"/>
      <c r="B87" s="49" t="s">
        <v>431</v>
      </c>
      <c r="C87" s="44">
        <v>30.2</v>
      </c>
      <c r="D87" s="44">
        <v>26.41</v>
      </c>
      <c r="E87" s="44">
        <v>33.99</v>
      </c>
      <c r="F87" s="45">
        <v>229</v>
      </c>
      <c r="G87" s="44">
        <v>69.8</v>
      </c>
      <c r="H87" s="44">
        <v>66.010000000000005</v>
      </c>
      <c r="I87" s="44">
        <v>73.59</v>
      </c>
      <c r="J87" s="45">
        <v>494</v>
      </c>
      <c r="K87" s="45">
        <f t="shared" si="6"/>
        <v>723</v>
      </c>
    </row>
    <row r="88" spans="1:11" x14ac:dyDescent="0.2">
      <c r="A88" s="97"/>
      <c r="B88" s="49" t="s">
        <v>432</v>
      </c>
      <c r="C88" s="44">
        <v>31.62</v>
      </c>
      <c r="D88" s="44">
        <v>25.17</v>
      </c>
      <c r="E88" s="44">
        <v>38.06</v>
      </c>
      <c r="F88" s="45">
        <v>82</v>
      </c>
      <c r="G88" s="44">
        <v>68.38</v>
      </c>
      <c r="H88" s="44">
        <v>61.94</v>
      </c>
      <c r="I88" s="44">
        <v>74.83</v>
      </c>
      <c r="J88" s="45">
        <v>167</v>
      </c>
      <c r="K88" s="45">
        <f t="shared" si="6"/>
        <v>249</v>
      </c>
    </row>
    <row r="89" spans="1:11" x14ac:dyDescent="0.2">
      <c r="A89" s="97"/>
      <c r="B89" s="49" t="s">
        <v>24</v>
      </c>
      <c r="C89" s="44" t="s">
        <v>25</v>
      </c>
      <c r="D89" s="44" t="s">
        <v>25</v>
      </c>
      <c r="E89" s="44" t="s">
        <v>25</v>
      </c>
      <c r="F89" s="45" t="s">
        <v>25</v>
      </c>
      <c r="G89" s="44" t="s">
        <v>25</v>
      </c>
      <c r="H89" s="44" t="s">
        <v>25</v>
      </c>
      <c r="I89" s="44" t="s">
        <v>25</v>
      </c>
      <c r="J89" s="45" t="s">
        <v>25</v>
      </c>
      <c r="K89" s="45" t="s">
        <v>25</v>
      </c>
    </row>
    <row r="90" spans="1:11" x14ac:dyDescent="0.2">
      <c r="A90" s="97"/>
      <c r="B90" s="49" t="s">
        <v>26</v>
      </c>
      <c r="C90" s="44">
        <v>31.8</v>
      </c>
      <c r="D90" s="44">
        <v>25.27</v>
      </c>
      <c r="E90" s="44">
        <v>38.33</v>
      </c>
      <c r="F90" s="45">
        <v>79</v>
      </c>
      <c r="G90" s="44">
        <v>68.2</v>
      </c>
      <c r="H90" s="44">
        <v>61.67</v>
      </c>
      <c r="I90" s="44">
        <v>74.73</v>
      </c>
      <c r="J90" s="45">
        <v>165</v>
      </c>
      <c r="K90" s="45">
        <f t="shared" si="6"/>
        <v>244</v>
      </c>
    </row>
    <row r="91" spans="1:11" x14ac:dyDescent="0.2">
      <c r="A91" s="97"/>
      <c r="B91" s="49" t="s">
        <v>27</v>
      </c>
      <c r="C91" s="44" t="s">
        <v>25</v>
      </c>
      <c r="D91" s="44" t="s">
        <v>25</v>
      </c>
      <c r="E91" s="44" t="s">
        <v>25</v>
      </c>
      <c r="F91" s="45" t="s">
        <v>25</v>
      </c>
      <c r="G91" s="44" t="s">
        <v>25</v>
      </c>
      <c r="H91" s="44" t="s">
        <v>25</v>
      </c>
      <c r="I91" s="44" t="s">
        <v>25</v>
      </c>
      <c r="J91" s="45" t="s">
        <v>25</v>
      </c>
      <c r="K91" s="45" t="s">
        <v>25</v>
      </c>
    </row>
    <row r="92" spans="1:11" x14ac:dyDescent="0.2">
      <c r="A92" s="97"/>
      <c r="B92" s="49" t="s">
        <v>28</v>
      </c>
      <c r="C92" s="44">
        <v>31.42</v>
      </c>
      <c r="D92" s="44">
        <v>24.48</v>
      </c>
      <c r="E92" s="44">
        <v>38.36</v>
      </c>
      <c r="F92" s="45">
        <v>66</v>
      </c>
      <c r="G92" s="44">
        <v>68.58</v>
      </c>
      <c r="H92" s="44">
        <v>61.64</v>
      </c>
      <c r="I92" s="44">
        <v>75.52</v>
      </c>
      <c r="J92" s="45">
        <v>130</v>
      </c>
      <c r="K92" s="45">
        <f t="shared" si="6"/>
        <v>196</v>
      </c>
    </row>
    <row r="93" spans="1:11" x14ac:dyDescent="0.2">
      <c r="A93" s="97"/>
      <c r="B93" s="49" t="s">
        <v>29</v>
      </c>
      <c r="C93" s="44" t="s">
        <v>25</v>
      </c>
      <c r="D93" s="44" t="s">
        <v>25</v>
      </c>
      <c r="E93" s="44" t="s">
        <v>25</v>
      </c>
      <c r="F93" s="45" t="s">
        <v>25</v>
      </c>
      <c r="G93" s="44" t="s">
        <v>25</v>
      </c>
      <c r="H93" s="44" t="s">
        <v>25</v>
      </c>
      <c r="I93" s="44" t="s">
        <v>25</v>
      </c>
      <c r="J93" s="45" t="s">
        <v>25</v>
      </c>
      <c r="K93" s="45" t="s">
        <v>25</v>
      </c>
    </row>
    <row r="94" spans="1:11" s="22" customFormat="1" x14ac:dyDescent="0.2">
      <c r="A94" s="87" t="s">
        <v>0</v>
      </c>
      <c r="B94" s="88"/>
      <c r="C94" s="93">
        <v>1992</v>
      </c>
      <c r="D94" s="93"/>
      <c r="E94" s="93"/>
      <c r="F94" s="93"/>
      <c r="G94" s="93"/>
      <c r="H94" s="93"/>
      <c r="I94" s="93"/>
      <c r="J94" s="93"/>
      <c r="K94" s="93"/>
    </row>
    <row r="95" spans="1:11" s="31" customFormat="1" x14ac:dyDescent="0.2">
      <c r="A95" s="89"/>
      <c r="B95" s="90"/>
      <c r="C95" s="82" t="s">
        <v>90</v>
      </c>
      <c r="D95" s="82"/>
      <c r="E95" s="82"/>
      <c r="F95" s="82"/>
      <c r="G95" s="82"/>
      <c r="H95" s="82"/>
      <c r="I95" s="82"/>
      <c r="J95" s="82"/>
      <c r="K95" s="82"/>
    </row>
    <row r="96" spans="1:11" s="31" customFormat="1" x14ac:dyDescent="0.2">
      <c r="A96" s="89"/>
      <c r="B96" s="90"/>
      <c r="C96" s="109" t="s">
        <v>42</v>
      </c>
      <c r="D96" s="82"/>
      <c r="E96" s="82"/>
      <c r="F96" s="82"/>
      <c r="G96" s="109" t="s">
        <v>43</v>
      </c>
      <c r="H96" s="82"/>
      <c r="I96" s="82"/>
      <c r="J96" s="82"/>
      <c r="K96" s="82" t="s">
        <v>5</v>
      </c>
    </row>
    <row r="97" spans="1:11" s="32" customFormat="1" ht="23.1" customHeight="1" x14ac:dyDescent="0.2">
      <c r="A97" s="91"/>
      <c r="B97" s="92"/>
      <c r="C97" s="16" t="s">
        <v>6</v>
      </c>
      <c r="D97" s="100" t="s">
        <v>88</v>
      </c>
      <c r="E97" s="100"/>
      <c r="F97" s="16" t="s">
        <v>89</v>
      </c>
      <c r="G97" s="16" t="s">
        <v>6</v>
      </c>
      <c r="H97" s="100" t="s">
        <v>88</v>
      </c>
      <c r="I97" s="100"/>
      <c r="J97" s="16" t="s">
        <v>89</v>
      </c>
      <c r="K97" s="84"/>
    </row>
    <row r="98" spans="1:11" x14ac:dyDescent="0.2">
      <c r="A98" s="99" t="s">
        <v>8</v>
      </c>
      <c r="B98" s="48" t="s">
        <v>429</v>
      </c>
      <c r="C98" s="40">
        <v>31.94</v>
      </c>
      <c r="D98" s="40">
        <v>29.86</v>
      </c>
      <c r="E98" s="40">
        <v>34.020000000000003</v>
      </c>
      <c r="F98" s="41">
        <v>817</v>
      </c>
      <c r="G98" s="40">
        <v>68.06</v>
      </c>
      <c r="H98" s="40">
        <v>65.98</v>
      </c>
      <c r="I98" s="40">
        <v>70.14</v>
      </c>
      <c r="J98" s="41">
        <v>1852</v>
      </c>
      <c r="K98" s="41">
        <f>J98+F98</f>
        <v>2669</v>
      </c>
    </row>
    <row r="99" spans="1:11" x14ac:dyDescent="0.2">
      <c r="A99" s="97"/>
      <c r="B99" s="49" t="s">
        <v>430</v>
      </c>
      <c r="C99" s="44">
        <v>33.06</v>
      </c>
      <c r="D99" s="44">
        <v>30.52</v>
      </c>
      <c r="E99" s="44">
        <v>35.6</v>
      </c>
      <c r="F99" s="45">
        <v>578</v>
      </c>
      <c r="G99" s="44">
        <v>66.94</v>
      </c>
      <c r="H99" s="44">
        <v>64.400000000000006</v>
      </c>
      <c r="I99" s="44">
        <v>69.48</v>
      </c>
      <c r="J99" s="45">
        <v>1252</v>
      </c>
      <c r="K99" s="45">
        <f t="shared" ref="K99:K105" si="7">J99+F99</f>
        <v>1830</v>
      </c>
    </row>
    <row r="100" spans="1:11" x14ac:dyDescent="0.2">
      <c r="A100" s="97"/>
      <c r="B100" s="49" t="s">
        <v>431</v>
      </c>
      <c r="C100" s="44">
        <v>27.73</v>
      </c>
      <c r="D100" s="44">
        <v>23.87</v>
      </c>
      <c r="E100" s="44">
        <v>31.59</v>
      </c>
      <c r="F100" s="45">
        <v>185</v>
      </c>
      <c r="G100" s="44">
        <v>72.27</v>
      </c>
      <c r="H100" s="44">
        <v>68.41</v>
      </c>
      <c r="I100" s="44">
        <v>76.13</v>
      </c>
      <c r="J100" s="45">
        <v>492</v>
      </c>
      <c r="K100" s="45">
        <f t="shared" si="7"/>
        <v>677</v>
      </c>
    </row>
    <row r="101" spans="1:11" x14ac:dyDescent="0.2">
      <c r="A101" s="97"/>
      <c r="B101" s="49" t="s">
        <v>432</v>
      </c>
      <c r="C101" s="46">
        <v>35.29</v>
      </c>
      <c r="D101" s="44">
        <v>26.7</v>
      </c>
      <c r="E101" s="44">
        <v>43.88</v>
      </c>
      <c r="F101" s="45">
        <v>54</v>
      </c>
      <c r="G101" s="44">
        <v>64.709999999999994</v>
      </c>
      <c r="H101" s="44">
        <v>56.12</v>
      </c>
      <c r="I101" s="44">
        <v>73.3</v>
      </c>
      <c r="J101" s="45">
        <v>108</v>
      </c>
      <c r="K101" s="45">
        <f t="shared" si="7"/>
        <v>162</v>
      </c>
    </row>
    <row r="102" spans="1:11" x14ac:dyDescent="0.2">
      <c r="A102" s="97"/>
      <c r="B102" s="49" t="s">
        <v>24</v>
      </c>
      <c r="C102" s="44">
        <v>36.67</v>
      </c>
      <c r="D102" s="44">
        <v>28.49</v>
      </c>
      <c r="E102" s="44">
        <v>44.86</v>
      </c>
      <c r="F102" s="45">
        <v>54</v>
      </c>
      <c r="G102" s="44">
        <v>63.33</v>
      </c>
      <c r="H102" s="44">
        <v>55.14</v>
      </c>
      <c r="I102" s="44">
        <v>71.510000000000005</v>
      </c>
      <c r="J102" s="45">
        <v>102</v>
      </c>
      <c r="K102" s="45">
        <f t="shared" si="7"/>
        <v>156</v>
      </c>
    </row>
    <row r="103" spans="1:11" x14ac:dyDescent="0.2">
      <c r="A103" s="97"/>
      <c r="B103" s="49" t="s">
        <v>26</v>
      </c>
      <c r="C103" s="44" t="s">
        <v>25</v>
      </c>
      <c r="D103" s="44" t="s">
        <v>25</v>
      </c>
      <c r="E103" s="44" t="s">
        <v>25</v>
      </c>
      <c r="F103" s="45" t="s">
        <v>25</v>
      </c>
      <c r="G103" s="44" t="s">
        <v>25</v>
      </c>
      <c r="H103" s="44" t="s">
        <v>25</v>
      </c>
      <c r="I103" s="44" t="s">
        <v>25</v>
      </c>
      <c r="J103" s="45" t="s">
        <v>25</v>
      </c>
      <c r="K103" s="45" t="s">
        <v>25</v>
      </c>
    </row>
    <row r="104" spans="1:11" x14ac:dyDescent="0.2">
      <c r="A104" s="97"/>
      <c r="B104" s="49" t="s">
        <v>27</v>
      </c>
      <c r="C104" s="44" t="s">
        <v>25</v>
      </c>
      <c r="D104" s="44" t="s">
        <v>25</v>
      </c>
      <c r="E104" s="44" t="s">
        <v>25</v>
      </c>
      <c r="F104" s="45" t="s">
        <v>25</v>
      </c>
      <c r="G104" s="44" t="s">
        <v>25</v>
      </c>
      <c r="H104" s="44" t="s">
        <v>25</v>
      </c>
      <c r="I104" s="44" t="s">
        <v>25</v>
      </c>
      <c r="J104" s="45" t="s">
        <v>25</v>
      </c>
      <c r="K104" s="45" t="s">
        <v>25</v>
      </c>
    </row>
    <row r="105" spans="1:11" x14ac:dyDescent="0.2">
      <c r="A105" s="97"/>
      <c r="B105" s="49" t="s">
        <v>28</v>
      </c>
      <c r="C105" s="46">
        <v>26.38</v>
      </c>
      <c r="D105" s="44">
        <v>19.28</v>
      </c>
      <c r="E105" s="44">
        <v>33.479999999999997</v>
      </c>
      <c r="F105" s="45">
        <v>46</v>
      </c>
      <c r="G105" s="44">
        <v>73.62</v>
      </c>
      <c r="H105" s="44">
        <v>66.52</v>
      </c>
      <c r="I105" s="44">
        <v>80.72</v>
      </c>
      <c r="J105" s="45">
        <v>123</v>
      </c>
      <c r="K105" s="45">
        <f t="shared" si="7"/>
        <v>169</v>
      </c>
    </row>
    <row r="106" spans="1:11" x14ac:dyDescent="0.2">
      <c r="A106" s="97"/>
      <c r="B106" s="49" t="s">
        <v>29</v>
      </c>
      <c r="C106" s="44" t="s">
        <v>25</v>
      </c>
      <c r="D106" s="44" t="s">
        <v>25</v>
      </c>
      <c r="E106" s="44" t="s">
        <v>25</v>
      </c>
      <c r="F106" s="45" t="s">
        <v>25</v>
      </c>
      <c r="G106" s="44" t="s">
        <v>25</v>
      </c>
      <c r="H106" s="44" t="s">
        <v>25</v>
      </c>
      <c r="I106" s="44" t="s">
        <v>25</v>
      </c>
      <c r="J106" s="45" t="s">
        <v>25</v>
      </c>
      <c r="K106" s="45" t="s">
        <v>25</v>
      </c>
    </row>
    <row r="107" spans="1:11" x14ac:dyDescent="0.2">
      <c r="A107" s="2" t="s">
        <v>195</v>
      </c>
    </row>
    <row r="108" spans="1:11" x14ac:dyDescent="0.2">
      <c r="A108" s="2" t="s">
        <v>196</v>
      </c>
      <c r="K108" s="4" t="s">
        <v>433</v>
      </c>
    </row>
  </sheetData>
  <mergeCells count="76">
    <mergeCell ref="A29:B32"/>
    <mergeCell ref="C1:K1"/>
    <mergeCell ref="L1:T1"/>
    <mergeCell ref="A24:A25"/>
    <mergeCell ref="D4:E4"/>
    <mergeCell ref="H4:I4"/>
    <mergeCell ref="A11:A12"/>
    <mergeCell ref="A13:A14"/>
    <mergeCell ref="A15:A17"/>
    <mergeCell ref="A18:A19"/>
    <mergeCell ref="A20:A21"/>
    <mergeCell ref="A22:A23"/>
    <mergeCell ref="C2:K2"/>
    <mergeCell ref="L2:T2"/>
    <mergeCell ref="C3:F3"/>
    <mergeCell ref="K31:K32"/>
    <mergeCell ref="A55:B58"/>
    <mergeCell ref="C56:K56"/>
    <mergeCell ref="K57:K58"/>
    <mergeCell ref="C42:K42"/>
    <mergeCell ref="C43:K43"/>
    <mergeCell ref="K44:K45"/>
    <mergeCell ref="C55:K55"/>
    <mergeCell ref="A98:A106"/>
    <mergeCell ref="M4:N4"/>
    <mergeCell ref="Q4:R4"/>
    <mergeCell ref="D45:E45"/>
    <mergeCell ref="H45:I45"/>
    <mergeCell ref="D58:E58"/>
    <mergeCell ref="H58:I58"/>
    <mergeCell ref="D71:E71"/>
    <mergeCell ref="H71:I71"/>
    <mergeCell ref="D84:E84"/>
    <mergeCell ref="H84:I84"/>
    <mergeCell ref="D97:E97"/>
    <mergeCell ref="H97:I97"/>
    <mergeCell ref="C29:K29"/>
    <mergeCell ref="C30:K30"/>
    <mergeCell ref="A59:A67"/>
    <mergeCell ref="A1:B4"/>
    <mergeCell ref="K70:K71"/>
    <mergeCell ref="C81:K81"/>
    <mergeCell ref="C82:K82"/>
    <mergeCell ref="K83:K84"/>
    <mergeCell ref="C68:K68"/>
    <mergeCell ref="C31:F31"/>
    <mergeCell ref="G31:J31"/>
    <mergeCell ref="D32:E32"/>
    <mergeCell ref="H32:I32"/>
    <mergeCell ref="C69:K69"/>
    <mergeCell ref="A68:B71"/>
    <mergeCell ref="A72:A80"/>
    <mergeCell ref="A81:B84"/>
    <mergeCell ref="A42:B45"/>
    <mergeCell ref="A46:A54"/>
    <mergeCell ref="G96:J96"/>
    <mergeCell ref="A33:A41"/>
    <mergeCell ref="C44:F44"/>
    <mergeCell ref="G44:J44"/>
    <mergeCell ref="C94:K94"/>
    <mergeCell ref="C95:K95"/>
    <mergeCell ref="K96:K97"/>
    <mergeCell ref="C57:F57"/>
    <mergeCell ref="G57:J57"/>
    <mergeCell ref="C70:F70"/>
    <mergeCell ref="G70:J70"/>
    <mergeCell ref="C83:F83"/>
    <mergeCell ref="G83:J83"/>
    <mergeCell ref="C96:F96"/>
    <mergeCell ref="A94:B97"/>
    <mergeCell ref="A85:A93"/>
    <mergeCell ref="K3:K4"/>
    <mergeCell ref="L3:O3"/>
    <mergeCell ref="P3:S3"/>
    <mergeCell ref="T3:T4"/>
    <mergeCell ref="G3:J3"/>
  </mergeCells>
  <pageMargins left="0.59055118110236227" right="0.39370078740157483" top="0.98425196850393704" bottom="0.59055118110236227" header="0.31496062992125984" footer="0.31496062992125984"/>
  <pageSetup paperSize="9" scale="76" fitToHeight="2" orientation="landscape" r:id="rId1"/>
  <headerFooter>
    <oddHeader>&amp;R&amp;G</oddHeader>
    <oddFooter>&amp;L&amp;8&amp;F-&amp;A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08"/>
  <sheetViews>
    <sheetView zoomScaleNormal="100" workbookViewId="0">
      <selection activeCell="B12" sqref="B12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0" width="8.7109375" style="2" customWidth="1"/>
    <col min="11" max="11" width="10" style="2" customWidth="1"/>
    <col min="12" max="19" width="8.7109375" style="2" customWidth="1"/>
    <col min="20" max="20" width="10.28515625" style="2" customWidth="1"/>
    <col min="21" max="74" width="8.7109375" style="2" customWidth="1"/>
    <col min="75" max="87" width="10.42578125" style="2" customWidth="1"/>
    <col min="88" max="16384" width="11.42578125" style="2"/>
  </cols>
  <sheetData>
    <row r="1" spans="1:58" s="8" customFormat="1" ht="15" customHeight="1" x14ac:dyDescent="0.2">
      <c r="A1" s="85" t="s">
        <v>0</v>
      </c>
      <c r="B1" s="86"/>
      <c r="C1" s="98" t="s">
        <v>91</v>
      </c>
      <c r="D1" s="98"/>
      <c r="E1" s="98"/>
      <c r="F1" s="98"/>
      <c r="G1" s="98"/>
      <c r="H1" s="98"/>
      <c r="I1" s="98"/>
      <c r="J1" s="98"/>
      <c r="K1" s="98"/>
      <c r="L1" s="98" t="s">
        <v>91</v>
      </c>
      <c r="M1" s="98"/>
      <c r="N1" s="98"/>
      <c r="O1" s="98"/>
      <c r="P1" s="98"/>
      <c r="Q1" s="98"/>
      <c r="R1" s="98"/>
      <c r="S1" s="98"/>
      <c r="T1" s="98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1" t="s">
        <v>429</v>
      </c>
      <c r="M2" s="82"/>
      <c r="N2" s="82"/>
      <c r="O2" s="82"/>
      <c r="P2" s="82"/>
      <c r="Q2" s="82"/>
      <c r="R2" s="82"/>
      <c r="S2" s="82"/>
      <c r="T2" s="82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8" customFormat="1" x14ac:dyDescent="0.2">
      <c r="A3" s="85"/>
      <c r="B3" s="86"/>
      <c r="C3" s="109" t="s">
        <v>42</v>
      </c>
      <c r="D3" s="82"/>
      <c r="E3" s="82"/>
      <c r="F3" s="82"/>
      <c r="G3" s="109" t="s">
        <v>43</v>
      </c>
      <c r="H3" s="82"/>
      <c r="I3" s="82"/>
      <c r="J3" s="82"/>
      <c r="K3" s="82" t="s">
        <v>5</v>
      </c>
      <c r="L3" s="109" t="s">
        <v>42</v>
      </c>
      <c r="M3" s="82"/>
      <c r="N3" s="82"/>
      <c r="O3" s="82"/>
      <c r="P3" s="109" t="s">
        <v>43</v>
      </c>
      <c r="Q3" s="82"/>
      <c r="R3" s="82"/>
      <c r="S3" s="82"/>
      <c r="T3" s="82" t="s">
        <v>5</v>
      </c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84"/>
      <c r="L4" s="16" t="s">
        <v>6</v>
      </c>
      <c r="M4" s="100" t="s">
        <v>88</v>
      </c>
      <c r="N4" s="100"/>
      <c r="O4" s="16" t="s">
        <v>89</v>
      </c>
      <c r="P4" s="16" t="s">
        <v>6</v>
      </c>
      <c r="Q4" s="100" t="s">
        <v>88</v>
      </c>
      <c r="R4" s="100"/>
      <c r="S4" s="16" t="s">
        <v>89</v>
      </c>
      <c r="T4" s="84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38" t="s">
        <v>8</v>
      </c>
      <c r="B5" s="39">
        <v>2017</v>
      </c>
      <c r="C5" s="40">
        <v>70.510000000000005</v>
      </c>
      <c r="D5" s="40">
        <v>68.150000000000006</v>
      </c>
      <c r="E5" s="40">
        <v>72.87</v>
      </c>
      <c r="F5" s="41">
        <v>1196</v>
      </c>
      <c r="G5" s="40">
        <v>29.49</v>
      </c>
      <c r="H5" s="40">
        <v>27.13</v>
      </c>
      <c r="I5" s="40">
        <v>31.85</v>
      </c>
      <c r="J5" s="41">
        <v>489</v>
      </c>
      <c r="K5" s="41">
        <v>1685</v>
      </c>
      <c r="L5" s="40">
        <v>74.23</v>
      </c>
      <c r="M5" s="40">
        <v>72.83</v>
      </c>
      <c r="N5" s="40">
        <v>75.63</v>
      </c>
      <c r="O5" s="41">
        <v>3788</v>
      </c>
      <c r="P5" s="40">
        <v>25.77</v>
      </c>
      <c r="Q5" s="40">
        <v>24.37</v>
      </c>
      <c r="R5" s="40">
        <v>27.17</v>
      </c>
      <c r="S5" s="41">
        <v>1310</v>
      </c>
      <c r="T5" s="41">
        <v>5098</v>
      </c>
    </row>
    <row r="6" spans="1:58" s="3" customFormat="1" ht="12" customHeight="1" x14ac:dyDescent="0.2">
      <c r="A6" s="42"/>
      <c r="B6" s="43">
        <v>2012</v>
      </c>
      <c r="C6" s="44">
        <v>66.569999999999993</v>
      </c>
      <c r="D6" s="44">
        <v>63.84</v>
      </c>
      <c r="E6" s="44">
        <v>69.290000000000006</v>
      </c>
      <c r="F6" s="45">
        <v>1157</v>
      </c>
      <c r="G6" s="44">
        <v>33.43</v>
      </c>
      <c r="H6" s="44">
        <v>30.71</v>
      </c>
      <c r="I6" s="44">
        <v>36.159999999999997</v>
      </c>
      <c r="J6" s="45">
        <v>538</v>
      </c>
      <c r="K6" s="45">
        <v>1695</v>
      </c>
      <c r="L6" s="44">
        <v>73.42</v>
      </c>
      <c r="M6" s="44">
        <v>71.849999999999994</v>
      </c>
      <c r="N6" s="44">
        <v>74.98</v>
      </c>
      <c r="O6" s="45">
        <v>3538</v>
      </c>
      <c r="P6" s="44">
        <v>26.58</v>
      </c>
      <c r="Q6" s="44">
        <v>25.02</v>
      </c>
      <c r="R6" s="44">
        <v>28.15</v>
      </c>
      <c r="S6" s="45">
        <v>1253</v>
      </c>
      <c r="T6" s="45">
        <v>4791</v>
      </c>
    </row>
    <row r="7" spans="1:58" s="3" customFormat="1" ht="12" customHeight="1" x14ac:dyDescent="0.2">
      <c r="A7" s="42"/>
      <c r="B7" s="43">
        <v>2007</v>
      </c>
      <c r="C7" s="44">
        <v>72.23</v>
      </c>
      <c r="D7" s="44">
        <v>69.709999999999994</v>
      </c>
      <c r="E7" s="44">
        <v>74.75</v>
      </c>
      <c r="F7" s="45">
        <v>1229</v>
      </c>
      <c r="G7" s="44">
        <v>27.77</v>
      </c>
      <c r="H7" s="44">
        <v>25.25</v>
      </c>
      <c r="I7" s="44">
        <v>30.29</v>
      </c>
      <c r="J7" s="45">
        <v>498</v>
      </c>
      <c r="K7" s="45">
        <v>1727</v>
      </c>
      <c r="L7" s="44">
        <v>74.97</v>
      </c>
      <c r="M7" s="44">
        <v>73.37</v>
      </c>
      <c r="N7" s="44">
        <v>76.58</v>
      </c>
      <c r="O7" s="45">
        <v>3334</v>
      </c>
      <c r="P7" s="44">
        <v>25.03</v>
      </c>
      <c r="Q7" s="44">
        <v>23.42</v>
      </c>
      <c r="R7" s="44">
        <v>26.63</v>
      </c>
      <c r="S7" s="45">
        <v>1156</v>
      </c>
      <c r="T7" s="45">
        <v>4490</v>
      </c>
    </row>
    <row r="8" spans="1:58" s="3" customFormat="1" ht="12" customHeight="1" x14ac:dyDescent="0.2">
      <c r="A8" s="42"/>
      <c r="B8" s="43">
        <v>2002</v>
      </c>
      <c r="C8" s="44">
        <v>80.319999999999993</v>
      </c>
      <c r="D8" s="44">
        <v>77.75</v>
      </c>
      <c r="E8" s="44">
        <v>82.88</v>
      </c>
      <c r="F8" s="45">
        <v>1188</v>
      </c>
      <c r="G8" s="44">
        <v>19.68</v>
      </c>
      <c r="H8" s="44">
        <v>17.12</v>
      </c>
      <c r="I8" s="44">
        <v>22.25</v>
      </c>
      <c r="J8" s="45">
        <v>286</v>
      </c>
      <c r="K8" s="45">
        <v>1474</v>
      </c>
      <c r="L8" s="44">
        <v>82.29</v>
      </c>
      <c r="M8" s="44">
        <v>80.86</v>
      </c>
      <c r="N8" s="44">
        <v>83.72</v>
      </c>
      <c r="O8" s="45">
        <v>3578</v>
      </c>
      <c r="P8" s="44">
        <v>17.71</v>
      </c>
      <c r="Q8" s="44">
        <v>16.28</v>
      </c>
      <c r="R8" s="44">
        <v>19.14</v>
      </c>
      <c r="S8" s="45">
        <v>773</v>
      </c>
      <c r="T8" s="45">
        <v>4351</v>
      </c>
    </row>
    <row r="9" spans="1:58" s="3" customFormat="1" ht="12" customHeight="1" x14ac:dyDescent="0.2">
      <c r="A9" s="42"/>
      <c r="B9" s="43">
        <v>1997</v>
      </c>
      <c r="C9" s="44">
        <v>79.12</v>
      </c>
      <c r="D9" s="44">
        <v>76.150000000000006</v>
      </c>
      <c r="E9" s="44">
        <v>82.09</v>
      </c>
      <c r="F9" s="45">
        <v>799</v>
      </c>
      <c r="G9" s="44">
        <v>20.88</v>
      </c>
      <c r="H9" s="44">
        <v>17.91</v>
      </c>
      <c r="I9" s="44">
        <v>23.85</v>
      </c>
      <c r="J9" s="45">
        <v>198</v>
      </c>
      <c r="K9" s="45">
        <v>997</v>
      </c>
      <c r="L9" s="44">
        <v>81.61</v>
      </c>
      <c r="M9" s="44">
        <v>79.930000000000007</v>
      </c>
      <c r="N9" s="44">
        <v>83.28</v>
      </c>
      <c r="O9" s="45">
        <v>2092</v>
      </c>
      <c r="P9" s="44">
        <v>18.39</v>
      </c>
      <c r="Q9" s="44">
        <v>16.72</v>
      </c>
      <c r="R9" s="44">
        <v>20.07</v>
      </c>
      <c r="S9" s="45">
        <v>476</v>
      </c>
      <c r="T9" s="45">
        <v>2568</v>
      </c>
    </row>
    <row r="10" spans="1:58" s="3" customFormat="1" ht="12" customHeight="1" x14ac:dyDescent="0.2">
      <c r="A10" s="42"/>
      <c r="B10" s="43">
        <v>1992</v>
      </c>
      <c r="C10" s="44">
        <v>83.7</v>
      </c>
      <c r="D10" s="44">
        <v>80.959999999999994</v>
      </c>
      <c r="E10" s="44">
        <v>86.44</v>
      </c>
      <c r="F10" s="45">
        <v>722</v>
      </c>
      <c r="G10" s="44">
        <v>16.3</v>
      </c>
      <c r="H10" s="44">
        <v>13.56</v>
      </c>
      <c r="I10" s="44">
        <v>19.04</v>
      </c>
      <c r="J10" s="45">
        <v>151</v>
      </c>
      <c r="K10" s="45">
        <v>873</v>
      </c>
      <c r="L10" s="44">
        <v>86.08</v>
      </c>
      <c r="M10" s="44">
        <v>84.59</v>
      </c>
      <c r="N10" s="44">
        <v>87.57</v>
      </c>
      <c r="O10" s="45">
        <v>2273</v>
      </c>
      <c r="P10" s="44">
        <v>13.92</v>
      </c>
      <c r="Q10" s="44">
        <v>12.43</v>
      </c>
      <c r="R10" s="44">
        <v>15.41</v>
      </c>
      <c r="S10" s="45">
        <v>390</v>
      </c>
      <c r="T10" s="45">
        <v>2663</v>
      </c>
    </row>
    <row r="11" spans="1:58" s="3" customFormat="1" ht="12" customHeight="1" x14ac:dyDescent="0.2">
      <c r="A11" s="96" t="s">
        <v>9</v>
      </c>
      <c r="B11" s="43" t="s">
        <v>10</v>
      </c>
      <c r="C11" s="44">
        <v>78.400000000000006</v>
      </c>
      <c r="D11" s="44">
        <v>75.260000000000005</v>
      </c>
      <c r="E11" s="44">
        <v>81.540000000000006</v>
      </c>
      <c r="F11" s="45">
        <v>569</v>
      </c>
      <c r="G11" s="44">
        <v>21.6</v>
      </c>
      <c r="H11" s="44">
        <v>18.46</v>
      </c>
      <c r="I11" s="44">
        <v>24.74</v>
      </c>
      <c r="J11" s="45">
        <v>166</v>
      </c>
      <c r="K11" s="45">
        <v>735</v>
      </c>
      <c r="L11" s="44">
        <v>80.67</v>
      </c>
      <c r="M11" s="44">
        <v>78.84</v>
      </c>
      <c r="N11" s="44">
        <v>82.49</v>
      </c>
      <c r="O11" s="45">
        <v>1929</v>
      </c>
      <c r="P11" s="44">
        <v>19.329999999999998</v>
      </c>
      <c r="Q11" s="44">
        <v>17.510000000000002</v>
      </c>
      <c r="R11" s="44">
        <v>21.16</v>
      </c>
      <c r="S11" s="45">
        <v>466</v>
      </c>
      <c r="T11" s="45">
        <v>2395</v>
      </c>
    </row>
    <row r="12" spans="1:58" s="3" customFormat="1" ht="12" customHeight="1" x14ac:dyDescent="0.2">
      <c r="A12" s="97"/>
      <c r="B12" s="43" t="s">
        <v>11</v>
      </c>
      <c r="C12" s="44">
        <v>64.819999999999993</v>
      </c>
      <c r="D12" s="44">
        <v>61.52</v>
      </c>
      <c r="E12" s="44">
        <v>68.13</v>
      </c>
      <c r="F12" s="45">
        <v>627</v>
      </c>
      <c r="G12" s="44">
        <v>35.18</v>
      </c>
      <c r="H12" s="44">
        <v>31.87</v>
      </c>
      <c r="I12" s="44">
        <v>38.479999999999997</v>
      </c>
      <c r="J12" s="45">
        <v>323</v>
      </c>
      <c r="K12" s="45">
        <v>950</v>
      </c>
      <c r="L12" s="44">
        <v>68.819999999999993</v>
      </c>
      <c r="M12" s="44">
        <v>66.78</v>
      </c>
      <c r="N12" s="44">
        <v>70.86</v>
      </c>
      <c r="O12" s="45">
        <v>1859</v>
      </c>
      <c r="P12" s="44">
        <v>31.18</v>
      </c>
      <c r="Q12" s="44">
        <v>29.14</v>
      </c>
      <c r="R12" s="44">
        <v>33.22</v>
      </c>
      <c r="S12" s="45">
        <v>844</v>
      </c>
      <c r="T12" s="45">
        <v>2703</v>
      </c>
    </row>
    <row r="13" spans="1:58" s="3" customFormat="1" ht="12" customHeight="1" x14ac:dyDescent="0.2">
      <c r="A13" s="96" t="s">
        <v>12</v>
      </c>
      <c r="B13" s="43" t="s">
        <v>13</v>
      </c>
      <c r="C13" s="44">
        <v>73.2</v>
      </c>
      <c r="D13" s="44">
        <v>70.63</v>
      </c>
      <c r="E13" s="44">
        <v>75.760000000000005</v>
      </c>
      <c r="F13" s="45">
        <v>984</v>
      </c>
      <c r="G13" s="44">
        <v>26.8</v>
      </c>
      <c r="H13" s="44">
        <v>24.24</v>
      </c>
      <c r="I13" s="44">
        <v>29.37</v>
      </c>
      <c r="J13" s="45">
        <v>359</v>
      </c>
      <c r="K13" s="45">
        <v>1343</v>
      </c>
      <c r="L13" s="44">
        <v>76.48</v>
      </c>
      <c r="M13" s="44">
        <v>74.95</v>
      </c>
      <c r="N13" s="44">
        <v>78</v>
      </c>
      <c r="O13" s="45">
        <v>3049</v>
      </c>
      <c r="P13" s="44">
        <v>23.52</v>
      </c>
      <c r="Q13" s="44">
        <v>22</v>
      </c>
      <c r="R13" s="44">
        <v>25.05</v>
      </c>
      <c r="S13" s="45">
        <v>962</v>
      </c>
      <c r="T13" s="45">
        <v>4011</v>
      </c>
    </row>
    <row r="14" spans="1:58" s="3" customFormat="1" ht="12" customHeight="1" x14ac:dyDescent="0.2">
      <c r="A14" s="97"/>
      <c r="B14" s="43" t="s">
        <v>14</v>
      </c>
      <c r="C14" s="44">
        <v>61.62</v>
      </c>
      <c r="D14" s="44">
        <v>56.1</v>
      </c>
      <c r="E14" s="44">
        <v>67.13</v>
      </c>
      <c r="F14" s="45">
        <v>212</v>
      </c>
      <c r="G14" s="44">
        <v>38.380000000000003</v>
      </c>
      <c r="H14" s="44">
        <v>32.869999999999997</v>
      </c>
      <c r="I14" s="44">
        <v>43.9</v>
      </c>
      <c r="J14" s="45">
        <v>130</v>
      </c>
      <c r="K14" s="45">
        <v>342</v>
      </c>
      <c r="L14" s="44">
        <v>66.97</v>
      </c>
      <c r="M14" s="44">
        <v>63.74</v>
      </c>
      <c r="N14" s="44">
        <v>70.2</v>
      </c>
      <c r="O14" s="45">
        <v>739</v>
      </c>
      <c r="P14" s="44">
        <v>33.03</v>
      </c>
      <c r="Q14" s="44">
        <v>29.8</v>
      </c>
      <c r="R14" s="44">
        <v>36.26</v>
      </c>
      <c r="S14" s="45">
        <v>348</v>
      </c>
      <c r="T14" s="45">
        <v>1087</v>
      </c>
    </row>
    <row r="15" spans="1:58" s="3" customFormat="1" ht="12" customHeight="1" x14ac:dyDescent="0.2">
      <c r="A15" s="96" t="s">
        <v>15</v>
      </c>
      <c r="B15" s="47" t="s">
        <v>87</v>
      </c>
      <c r="C15" s="44">
        <v>62.31</v>
      </c>
      <c r="D15" s="44">
        <v>57.47</v>
      </c>
      <c r="E15" s="44">
        <v>67.150000000000006</v>
      </c>
      <c r="F15" s="45">
        <v>290</v>
      </c>
      <c r="G15" s="44">
        <v>37.69</v>
      </c>
      <c r="H15" s="44">
        <v>32.85</v>
      </c>
      <c r="I15" s="44">
        <v>42.53</v>
      </c>
      <c r="J15" s="45">
        <v>169</v>
      </c>
      <c r="K15" s="45">
        <v>459</v>
      </c>
      <c r="L15" s="44">
        <v>65.849999999999994</v>
      </c>
      <c r="M15" s="44">
        <v>62.65</v>
      </c>
      <c r="N15" s="44">
        <v>69.040000000000006</v>
      </c>
      <c r="O15" s="45">
        <v>788</v>
      </c>
      <c r="P15" s="44">
        <v>34.15</v>
      </c>
      <c r="Q15" s="44">
        <v>30.96</v>
      </c>
      <c r="R15" s="44">
        <v>37.35</v>
      </c>
      <c r="S15" s="45">
        <v>399</v>
      </c>
      <c r="T15" s="45">
        <v>1187</v>
      </c>
    </row>
    <row r="16" spans="1:58" s="3" customFormat="1" ht="12" customHeight="1" x14ac:dyDescent="0.2">
      <c r="A16" s="97"/>
      <c r="B16" s="47" t="s">
        <v>86</v>
      </c>
      <c r="C16" s="44">
        <v>72.900000000000006</v>
      </c>
      <c r="D16" s="44">
        <v>69.680000000000007</v>
      </c>
      <c r="E16" s="44">
        <v>76.12</v>
      </c>
      <c r="F16" s="45">
        <v>621</v>
      </c>
      <c r="G16" s="44">
        <v>27.1</v>
      </c>
      <c r="H16" s="44">
        <v>23.88</v>
      </c>
      <c r="I16" s="44">
        <v>30.32</v>
      </c>
      <c r="J16" s="45">
        <v>230</v>
      </c>
      <c r="K16" s="45">
        <v>851</v>
      </c>
      <c r="L16" s="44">
        <v>75.010000000000005</v>
      </c>
      <c r="M16" s="44">
        <v>73.09</v>
      </c>
      <c r="N16" s="44">
        <v>76.930000000000007</v>
      </c>
      <c r="O16" s="45">
        <v>2001</v>
      </c>
      <c r="P16" s="44">
        <v>24.99</v>
      </c>
      <c r="Q16" s="44">
        <v>23.07</v>
      </c>
      <c r="R16" s="44">
        <v>26.91</v>
      </c>
      <c r="S16" s="45">
        <v>656</v>
      </c>
      <c r="T16" s="45">
        <v>2657</v>
      </c>
    </row>
    <row r="17" spans="1:20" s="3" customFormat="1" ht="12" customHeight="1" x14ac:dyDescent="0.2">
      <c r="A17" s="97"/>
      <c r="B17" s="43" t="s">
        <v>16</v>
      </c>
      <c r="C17" s="44">
        <v>75.349999999999994</v>
      </c>
      <c r="D17" s="44">
        <v>70.53</v>
      </c>
      <c r="E17" s="44">
        <v>80.180000000000007</v>
      </c>
      <c r="F17" s="45">
        <v>280</v>
      </c>
      <c r="G17" s="44">
        <v>24.65</v>
      </c>
      <c r="H17" s="44">
        <v>19.82</v>
      </c>
      <c r="I17" s="44">
        <v>29.47</v>
      </c>
      <c r="J17" s="45">
        <v>86</v>
      </c>
      <c r="K17" s="45">
        <v>366</v>
      </c>
      <c r="L17" s="44">
        <v>80.19</v>
      </c>
      <c r="M17" s="44">
        <v>77.64</v>
      </c>
      <c r="N17" s="44">
        <v>82.74</v>
      </c>
      <c r="O17" s="45">
        <v>985</v>
      </c>
      <c r="P17" s="44">
        <v>19.809999999999999</v>
      </c>
      <c r="Q17" s="44">
        <v>17.260000000000002</v>
      </c>
      <c r="R17" s="44">
        <v>22.36</v>
      </c>
      <c r="S17" s="45">
        <v>245</v>
      </c>
      <c r="T17" s="45">
        <v>1230</v>
      </c>
    </row>
    <row r="18" spans="1:20" s="3" customFormat="1" ht="12" customHeight="1" x14ac:dyDescent="0.2">
      <c r="A18" s="94" t="s">
        <v>17</v>
      </c>
      <c r="B18" s="47" t="s">
        <v>85</v>
      </c>
      <c r="C18" s="44">
        <v>71.66</v>
      </c>
      <c r="D18" s="44">
        <v>68.86</v>
      </c>
      <c r="E18" s="44">
        <v>74.45</v>
      </c>
      <c r="F18" s="45">
        <v>823</v>
      </c>
      <c r="G18" s="44">
        <v>28.34</v>
      </c>
      <c r="H18" s="44">
        <v>25.55</v>
      </c>
      <c r="I18" s="44">
        <v>31.14</v>
      </c>
      <c r="J18" s="45">
        <v>325</v>
      </c>
      <c r="K18" s="45">
        <v>1148</v>
      </c>
      <c r="L18" s="44">
        <v>75.62</v>
      </c>
      <c r="M18" s="44">
        <v>74.03</v>
      </c>
      <c r="N18" s="44">
        <v>77.22</v>
      </c>
      <c r="O18" s="45">
        <v>2865</v>
      </c>
      <c r="P18" s="44">
        <v>24.38</v>
      </c>
      <c r="Q18" s="44">
        <v>22.78</v>
      </c>
      <c r="R18" s="44">
        <v>25.97</v>
      </c>
      <c r="S18" s="45">
        <v>933</v>
      </c>
      <c r="T18" s="45">
        <v>3798</v>
      </c>
    </row>
    <row r="19" spans="1:20" s="3" customFormat="1" ht="12" customHeight="1" x14ac:dyDescent="0.2">
      <c r="A19" s="95"/>
      <c r="B19" s="47" t="s">
        <v>84</v>
      </c>
      <c r="C19" s="44">
        <v>70.599999999999994</v>
      </c>
      <c r="D19" s="44">
        <v>65.95</v>
      </c>
      <c r="E19" s="44">
        <v>75.239999999999995</v>
      </c>
      <c r="F19" s="45">
        <v>331</v>
      </c>
      <c r="G19" s="44">
        <v>29.4</v>
      </c>
      <c r="H19" s="44">
        <v>24.76</v>
      </c>
      <c r="I19" s="44">
        <v>34.049999999999997</v>
      </c>
      <c r="J19" s="45">
        <v>127</v>
      </c>
      <c r="K19" s="45">
        <v>458</v>
      </c>
      <c r="L19" s="44">
        <v>73.69</v>
      </c>
      <c r="M19" s="44">
        <v>70.67</v>
      </c>
      <c r="N19" s="44">
        <v>76.72</v>
      </c>
      <c r="O19" s="45">
        <v>775</v>
      </c>
      <c r="P19" s="44">
        <v>26.31</v>
      </c>
      <c r="Q19" s="44">
        <v>23.28</v>
      </c>
      <c r="R19" s="44">
        <v>29.33</v>
      </c>
      <c r="S19" s="45">
        <v>277</v>
      </c>
      <c r="T19" s="45">
        <v>1052</v>
      </c>
    </row>
    <row r="20" spans="1:20" s="3" customFormat="1" ht="12" customHeight="1" x14ac:dyDescent="0.2">
      <c r="A20" s="95" t="s">
        <v>19</v>
      </c>
      <c r="B20" s="43" t="s">
        <v>20</v>
      </c>
      <c r="C20" s="44">
        <v>68.680000000000007</v>
      </c>
      <c r="D20" s="44">
        <v>65.64</v>
      </c>
      <c r="E20" s="44">
        <v>71.73</v>
      </c>
      <c r="F20" s="45">
        <v>707</v>
      </c>
      <c r="G20" s="44">
        <v>31.32</v>
      </c>
      <c r="H20" s="44">
        <v>28.27</v>
      </c>
      <c r="I20" s="44">
        <v>34.36</v>
      </c>
      <c r="J20" s="45">
        <v>318</v>
      </c>
      <c r="K20" s="45">
        <v>1025</v>
      </c>
      <c r="L20" s="44">
        <v>72.349999999999994</v>
      </c>
      <c r="M20" s="44">
        <v>70.53</v>
      </c>
      <c r="N20" s="44">
        <v>74.17</v>
      </c>
      <c r="O20" s="45">
        <v>2247</v>
      </c>
      <c r="P20" s="44">
        <v>27.65</v>
      </c>
      <c r="Q20" s="44">
        <v>25.83</v>
      </c>
      <c r="R20" s="44">
        <v>29.47</v>
      </c>
      <c r="S20" s="45">
        <v>838</v>
      </c>
      <c r="T20" s="45">
        <v>3085</v>
      </c>
    </row>
    <row r="21" spans="1:20" s="3" customFormat="1" ht="12" customHeight="1" x14ac:dyDescent="0.2">
      <c r="A21" s="97"/>
      <c r="B21" s="43" t="s">
        <v>21</v>
      </c>
      <c r="C21" s="44">
        <v>73.52</v>
      </c>
      <c r="D21" s="44">
        <v>69.790000000000006</v>
      </c>
      <c r="E21" s="44">
        <v>77.239999999999995</v>
      </c>
      <c r="F21" s="45">
        <v>489</v>
      </c>
      <c r="G21" s="44">
        <v>26.48</v>
      </c>
      <c r="H21" s="44">
        <v>22.76</v>
      </c>
      <c r="I21" s="44">
        <v>30.21</v>
      </c>
      <c r="J21" s="45">
        <v>171</v>
      </c>
      <c r="K21" s="45">
        <v>660</v>
      </c>
      <c r="L21" s="44">
        <v>77.62</v>
      </c>
      <c r="M21" s="44">
        <v>75.489999999999995</v>
      </c>
      <c r="N21" s="44">
        <v>79.760000000000005</v>
      </c>
      <c r="O21" s="45">
        <v>1541</v>
      </c>
      <c r="P21" s="44">
        <v>22.38</v>
      </c>
      <c r="Q21" s="44">
        <v>20.239999999999998</v>
      </c>
      <c r="R21" s="44">
        <v>24.51</v>
      </c>
      <c r="S21" s="45">
        <v>472</v>
      </c>
      <c r="T21" s="45">
        <v>2013</v>
      </c>
    </row>
    <row r="22" spans="1:20" s="3" customFormat="1" ht="12" customHeight="1" x14ac:dyDescent="0.2">
      <c r="A22" s="94" t="s">
        <v>22</v>
      </c>
      <c r="B22" s="47" t="s">
        <v>83</v>
      </c>
      <c r="C22" s="44">
        <v>63.35</v>
      </c>
      <c r="D22" s="44">
        <v>58.9</v>
      </c>
      <c r="E22" s="44">
        <v>67.790000000000006</v>
      </c>
      <c r="F22" s="45">
        <v>340</v>
      </c>
      <c r="G22" s="44">
        <v>36.65</v>
      </c>
      <c r="H22" s="44">
        <v>32.21</v>
      </c>
      <c r="I22" s="44">
        <v>41.1</v>
      </c>
      <c r="J22" s="45">
        <v>190</v>
      </c>
      <c r="K22" s="45">
        <v>530</v>
      </c>
      <c r="L22" s="44">
        <v>69.33</v>
      </c>
      <c r="M22" s="44">
        <v>66.62</v>
      </c>
      <c r="N22" s="44">
        <v>72.040000000000006</v>
      </c>
      <c r="O22" s="45">
        <v>1055</v>
      </c>
      <c r="P22" s="44">
        <v>30.67</v>
      </c>
      <c r="Q22" s="44">
        <v>27.96</v>
      </c>
      <c r="R22" s="44">
        <v>33.380000000000003</v>
      </c>
      <c r="S22" s="45">
        <v>463</v>
      </c>
      <c r="T22" s="45">
        <v>1518</v>
      </c>
    </row>
    <row r="23" spans="1:20" s="3" customFormat="1" ht="12" customHeight="1" x14ac:dyDescent="0.2">
      <c r="A23" s="95"/>
      <c r="B23" s="47" t="s">
        <v>82</v>
      </c>
      <c r="C23" s="44">
        <v>74.959999999999994</v>
      </c>
      <c r="D23" s="44">
        <v>72.08</v>
      </c>
      <c r="E23" s="44">
        <v>77.84</v>
      </c>
      <c r="F23" s="45">
        <v>732</v>
      </c>
      <c r="G23" s="44">
        <v>25.04</v>
      </c>
      <c r="H23" s="44">
        <v>22.16</v>
      </c>
      <c r="I23" s="44">
        <v>27.92</v>
      </c>
      <c r="J23" s="45">
        <v>249</v>
      </c>
      <c r="K23" s="45">
        <v>981</v>
      </c>
      <c r="L23" s="44">
        <v>77.010000000000005</v>
      </c>
      <c r="M23" s="44">
        <v>75.319999999999993</v>
      </c>
      <c r="N23" s="44">
        <v>78.709999999999994</v>
      </c>
      <c r="O23" s="45">
        <v>2420</v>
      </c>
      <c r="P23" s="44">
        <v>22.99</v>
      </c>
      <c r="Q23" s="44">
        <v>21.29</v>
      </c>
      <c r="R23" s="44">
        <v>24.68</v>
      </c>
      <c r="S23" s="45">
        <v>738</v>
      </c>
      <c r="T23" s="45">
        <v>3158</v>
      </c>
    </row>
    <row r="24" spans="1:20" s="3" customFormat="1" ht="12" customHeight="1" x14ac:dyDescent="0.2">
      <c r="A24" s="94" t="s">
        <v>142</v>
      </c>
      <c r="B24" s="47" t="s">
        <v>143</v>
      </c>
      <c r="C24" s="44">
        <v>65.61</v>
      </c>
      <c r="D24" s="44">
        <v>61.67</v>
      </c>
      <c r="E24" s="44">
        <v>69.540000000000006</v>
      </c>
      <c r="F24" s="45">
        <v>437</v>
      </c>
      <c r="G24" s="44">
        <v>34.39</v>
      </c>
      <c r="H24" s="44">
        <v>30.46</v>
      </c>
      <c r="I24" s="44">
        <v>38.33</v>
      </c>
      <c r="J24" s="45">
        <v>223</v>
      </c>
      <c r="K24" s="45">
        <v>660</v>
      </c>
      <c r="L24" s="44">
        <v>71.05</v>
      </c>
      <c r="M24" s="44">
        <v>68.7</v>
      </c>
      <c r="N24" s="44">
        <v>73.400000000000006</v>
      </c>
      <c r="O24" s="45">
        <v>1380</v>
      </c>
      <c r="P24" s="44">
        <v>28.95</v>
      </c>
      <c r="Q24" s="44">
        <v>26.6</v>
      </c>
      <c r="R24" s="44">
        <v>31.3</v>
      </c>
      <c r="S24" s="45">
        <v>560</v>
      </c>
      <c r="T24" s="45">
        <v>1940</v>
      </c>
    </row>
    <row r="25" spans="1:20" s="3" customFormat="1" ht="12" customHeight="1" x14ac:dyDescent="0.2">
      <c r="A25" s="95"/>
      <c r="B25" s="47" t="s">
        <v>144</v>
      </c>
      <c r="C25" s="44">
        <v>73.900000000000006</v>
      </c>
      <c r="D25" s="44">
        <v>70.89</v>
      </c>
      <c r="E25" s="44">
        <v>76.91</v>
      </c>
      <c r="F25" s="45">
        <v>701</v>
      </c>
      <c r="G25" s="44">
        <v>26.1</v>
      </c>
      <c r="H25" s="44">
        <v>23.09</v>
      </c>
      <c r="I25" s="44">
        <v>29.11</v>
      </c>
      <c r="J25" s="45">
        <v>247</v>
      </c>
      <c r="K25" s="45">
        <v>948</v>
      </c>
      <c r="L25" s="44">
        <v>76.27</v>
      </c>
      <c r="M25" s="44">
        <v>74.489999999999995</v>
      </c>
      <c r="N25" s="44">
        <v>78.06</v>
      </c>
      <c r="O25" s="45">
        <v>2252</v>
      </c>
      <c r="P25" s="44">
        <v>23.73</v>
      </c>
      <c r="Q25" s="44">
        <v>21.94</v>
      </c>
      <c r="R25" s="44">
        <v>25.51</v>
      </c>
      <c r="S25" s="45">
        <v>706</v>
      </c>
      <c r="T25" s="45">
        <v>2958</v>
      </c>
    </row>
    <row r="26" spans="1:20" x14ac:dyDescent="0.2">
      <c r="A26" s="2" t="s">
        <v>195</v>
      </c>
      <c r="T26" s="4" t="s">
        <v>433</v>
      </c>
    </row>
    <row r="27" spans="1:20" x14ac:dyDescent="0.2">
      <c r="A27" s="2" t="s">
        <v>196</v>
      </c>
    </row>
    <row r="29" spans="1:20" s="12" customFormat="1" x14ac:dyDescent="0.2">
      <c r="A29" s="87" t="s">
        <v>0</v>
      </c>
      <c r="B29" s="88"/>
      <c r="C29" s="93">
        <v>2017</v>
      </c>
      <c r="D29" s="93"/>
      <c r="E29" s="93"/>
      <c r="F29" s="93"/>
      <c r="G29" s="93"/>
      <c r="H29" s="93"/>
      <c r="I29" s="93"/>
      <c r="J29" s="93"/>
      <c r="K29" s="93"/>
    </row>
    <row r="30" spans="1:20" s="14" customFormat="1" x14ac:dyDescent="0.2">
      <c r="A30" s="89"/>
      <c r="B30" s="90"/>
      <c r="C30" s="82" t="s">
        <v>91</v>
      </c>
      <c r="D30" s="82"/>
      <c r="E30" s="82"/>
      <c r="F30" s="82"/>
      <c r="G30" s="82"/>
      <c r="H30" s="82"/>
      <c r="I30" s="82"/>
      <c r="J30" s="82"/>
      <c r="K30" s="82"/>
    </row>
    <row r="31" spans="1:20" s="14" customFormat="1" x14ac:dyDescent="0.2">
      <c r="A31" s="89"/>
      <c r="B31" s="90"/>
      <c r="C31" s="109" t="s">
        <v>42</v>
      </c>
      <c r="D31" s="82"/>
      <c r="E31" s="82"/>
      <c r="F31" s="82"/>
      <c r="G31" s="109" t="s">
        <v>43</v>
      </c>
      <c r="H31" s="82"/>
      <c r="I31" s="82"/>
      <c r="J31" s="82"/>
      <c r="K31" s="82" t="s">
        <v>5</v>
      </c>
    </row>
    <row r="32" spans="1:20" s="17" customFormat="1" ht="30" customHeight="1" x14ac:dyDescent="0.2">
      <c r="A32" s="91"/>
      <c r="B32" s="92"/>
      <c r="C32" s="16" t="s">
        <v>6</v>
      </c>
      <c r="D32" s="100" t="s">
        <v>88</v>
      </c>
      <c r="E32" s="100"/>
      <c r="F32" s="16" t="s">
        <v>89</v>
      </c>
      <c r="G32" s="16" t="s">
        <v>6</v>
      </c>
      <c r="H32" s="100" t="s">
        <v>88</v>
      </c>
      <c r="I32" s="100"/>
      <c r="J32" s="16" t="s">
        <v>89</v>
      </c>
      <c r="K32" s="84"/>
    </row>
    <row r="33" spans="1:11" s="3" customFormat="1" x14ac:dyDescent="0.2">
      <c r="A33" s="99" t="s">
        <v>8</v>
      </c>
      <c r="B33" s="48" t="s">
        <v>429</v>
      </c>
      <c r="C33" s="40">
        <v>74.23</v>
      </c>
      <c r="D33" s="40">
        <v>72.83</v>
      </c>
      <c r="E33" s="40">
        <v>75.63</v>
      </c>
      <c r="F33" s="41">
        <v>3788</v>
      </c>
      <c r="G33" s="40">
        <v>25.77</v>
      </c>
      <c r="H33" s="40">
        <v>24.37</v>
      </c>
      <c r="I33" s="40">
        <v>27.17</v>
      </c>
      <c r="J33" s="41">
        <v>1310</v>
      </c>
      <c r="K33" s="41">
        <f>J33+F33</f>
        <v>5098</v>
      </c>
    </row>
    <row r="34" spans="1:11" s="3" customFormat="1" x14ac:dyDescent="0.2">
      <c r="A34" s="97"/>
      <c r="B34" s="49" t="s">
        <v>430</v>
      </c>
      <c r="C34" s="44">
        <v>75.73</v>
      </c>
      <c r="D34" s="44">
        <v>74.040000000000006</v>
      </c>
      <c r="E34" s="44">
        <v>77.42</v>
      </c>
      <c r="F34" s="45">
        <v>2644</v>
      </c>
      <c r="G34" s="44">
        <v>24.27</v>
      </c>
      <c r="H34" s="44">
        <v>22.58</v>
      </c>
      <c r="I34" s="44">
        <v>25.96</v>
      </c>
      <c r="J34" s="45">
        <v>830</v>
      </c>
      <c r="K34" s="45">
        <f t="shared" ref="K34:K41" si="0">J34+F34</f>
        <v>3474</v>
      </c>
    </row>
    <row r="35" spans="1:11" s="3" customFormat="1" x14ac:dyDescent="0.2">
      <c r="A35" s="97"/>
      <c r="B35" s="49" t="s">
        <v>431</v>
      </c>
      <c r="C35" s="44">
        <v>70.239999999999995</v>
      </c>
      <c r="D35" s="44">
        <v>67.45</v>
      </c>
      <c r="E35" s="44">
        <v>73.03</v>
      </c>
      <c r="F35" s="45">
        <v>861</v>
      </c>
      <c r="G35" s="44">
        <v>29.76</v>
      </c>
      <c r="H35" s="44">
        <v>26.97</v>
      </c>
      <c r="I35" s="44">
        <v>32.549999999999997</v>
      </c>
      <c r="J35" s="45">
        <v>351</v>
      </c>
      <c r="K35" s="45">
        <f t="shared" si="0"/>
        <v>1212</v>
      </c>
    </row>
    <row r="36" spans="1:11" s="3" customFormat="1" x14ac:dyDescent="0.2">
      <c r="A36" s="97"/>
      <c r="B36" s="49" t="s">
        <v>432</v>
      </c>
      <c r="C36" s="44">
        <v>68.88</v>
      </c>
      <c r="D36" s="44">
        <v>64.180000000000007</v>
      </c>
      <c r="E36" s="44">
        <v>73.58</v>
      </c>
      <c r="F36" s="45">
        <v>283</v>
      </c>
      <c r="G36" s="44">
        <v>31.12</v>
      </c>
      <c r="H36" s="44">
        <v>26.42</v>
      </c>
      <c r="I36" s="44">
        <v>35.82</v>
      </c>
      <c r="J36" s="45">
        <v>129</v>
      </c>
      <c r="K36" s="45">
        <f t="shared" si="0"/>
        <v>412</v>
      </c>
    </row>
    <row r="37" spans="1:11" s="3" customFormat="1" x14ac:dyDescent="0.2">
      <c r="A37" s="97"/>
      <c r="B37" s="49" t="s">
        <v>24</v>
      </c>
      <c r="C37" s="44">
        <v>74.39</v>
      </c>
      <c r="D37" s="44">
        <v>68.09</v>
      </c>
      <c r="E37" s="44">
        <v>80.680000000000007</v>
      </c>
      <c r="F37" s="45">
        <v>148</v>
      </c>
      <c r="G37" s="44">
        <v>25.61</v>
      </c>
      <c r="H37" s="44">
        <v>19.32</v>
      </c>
      <c r="I37" s="44">
        <v>31.91</v>
      </c>
      <c r="J37" s="45">
        <v>51</v>
      </c>
      <c r="K37" s="45">
        <f t="shared" si="0"/>
        <v>199</v>
      </c>
    </row>
    <row r="38" spans="1:11" s="3" customFormat="1" x14ac:dyDescent="0.2">
      <c r="A38" s="97"/>
      <c r="B38" s="49" t="s">
        <v>26</v>
      </c>
      <c r="C38" s="44">
        <v>69.2</v>
      </c>
      <c r="D38" s="44">
        <v>64.349999999999994</v>
      </c>
      <c r="E38" s="44">
        <v>74.05</v>
      </c>
      <c r="F38" s="45">
        <v>267</v>
      </c>
      <c r="G38" s="44">
        <v>30.8</v>
      </c>
      <c r="H38" s="44">
        <v>25.95</v>
      </c>
      <c r="I38" s="44">
        <v>35.65</v>
      </c>
      <c r="J38" s="45">
        <v>119</v>
      </c>
      <c r="K38" s="45">
        <f t="shared" si="0"/>
        <v>386</v>
      </c>
    </row>
    <row r="39" spans="1:11" s="3" customFormat="1" x14ac:dyDescent="0.2">
      <c r="A39" s="97"/>
      <c r="B39" s="49" t="s">
        <v>27</v>
      </c>
      <c r="C39" s="44">
        <v>65.38</v>
      </c>
      <c r="D39" s="44">
        <v>57.27</v>
      </c>
      <c r="E39" s="44">
        <v>73.489999999999995</v>
      </c>
      <c r="F39" s="45">
        <v>95</v>
      </c>
      <c r="G39" s="44">
        <v>34.619999999999997</v>
      </c>
      <c r="H39" s="44">
        <v>26.51</v>
      </c>
      <c r="I39" s="44">
        <v>42.73</v>
      </c>
      <c r="J39" s="45">
        <v>48</v>
      </c>
      <c r="K39" s="45">
        <f t="shared" si="0"/>
        <v>143</v>
      </c>
    </row>
    <row r="40" spans="1:11" s="3" customFormat="1" x14ac:dyDescent="0.2">
      <c r="A40" s="97"/>
      <c r="B40" s="49" t="s">
        <v>28</v>
      </c>
      <c r="C40" s="44">
        <v>64.319999999999993</v>
      </c>
      <c r="D40" s="44">
        <v>58.31</v>
      </c>
      <c r="E40" s="44">
        <v>70.33</v>
      </c>
      <c r="F40" s="45">
        <v>167</v>
      </c>
      <c r="G40" s="44">
        <v>35.68</v>
      </c>
      <c r="H40" s="44">
        <v>29.67</v>
      </c>
      <c r="I40" s="44">
        <v>41.69</v>
      </c>
      <c r="J40" s="45">
        <v>91</v>
      </c>
      <c r="K40" s="45">
        <f t="shared" si="0"/>
        <v>258</v>
      </c>
    </row>
    <row r="41" spans="1:11" s="3" customFormat="1" x14ac:dyDescent="0.2">
      <c r="A41" s="97"/>
      <c r="B41" s="49" t="s">
        <v>29</v>
      </c>
      <c r="C41" s="44">
        <v>74.06</v>
      </c>
      <c r="D41" s="44">
        <v>65.8</v>
      </c>
      <c r="E41" s="44">
        <v>82.33</v>
      </c>
      <c r="F41" s="45">
        <v>89</v>
      </c>
      <c r="G41" s="46">
        <v>25.94</v>
      </c>
      <c r="H41" s="44">
        <v>17.670000000000002</v>
      </c>
      <c r="I41" s="44">
        <v>34.200000000000003</v>
      </c>
      <c r="J41" s="45">
        <v>30</v>
      </c>
      <c r="K41" s="45">
        <f t="shared" si="0"/>
        <v>119</v>
      </c>
    </row>
    <row r="42" spans="1:11" s="12" customFormat="1" x14ac:dyDescent="0.2">
      <c r="A42" s="87" t="s">
        <v>0</v>
      </c>
      <c r="B42" s="88"/>
      <c r="C42" s="93">
        <v>2012</v>
      </c>
      <c r="D42" s="93"/>
      <c r="E42" s="93"/>
      <c r="F42" s="93"/>
      <c r="G42" s="93"/>
      <c r="H42" s="93"/>
      <c r="I42" s="93"/>
      <c r="J42" s="93"/>
      <c r="K42" s="93"/>
    </row>
    <row r="43" spans="1:11" s="14" customFormat="1" x14ac:dyDescent="0.2">
      <c r="A43" s="89"/>
      <c r="B43" s="90"/>
      <c r="C43" s="82" t="s">
        <v>91</v>
      </c>
      <c r="D43" s="82"/>
      <c r="E43" s="82"/>
      <c r="F43" s="82"/>
      <c r="G43" s="82"/>
      <c r="H43" s="82"/>
      <c r="I43" s="82"/>
      <c r="J43" s="82"/>
      <c r="K43" s="82"/>
    </row>
    <row r="44" spans="1:11" s="14" customFormat="1" x14ac:dyDescent="0.2">
      <c r="A44" s="89"/>
      <c r="B44" s="90"/>
      <c r="C44" s="109" t="s">
        <v>42</v>
      </c>
      <c r="D44" s="82"/>
      <c r="E44" s="82"/>
      <c r="F44" s="82"/>
      <c r="G44" s="109" t="s">
        <v>43</v>
      </c>
      <c r="H44" s="82"/>
      <c r="I44" s="82"/>
      <c r="J44" s="82"/>
      <c r="K44" s="82" t="s">
        <v>5</v>
      </c>
    </row>
    <row r="45" spans="1:11" s="17" customFormat="1" ht="22.5" x14ac:dyDescent="0.2">
      <c r="A45" s="91"/>
      <c r="B45" s="92"/>
      <c r="C45" s="16" t="s">
        <v>6</v>
      </c>
      <c r="D45" s="100" t="s">
        <v>88</v>
      </c>
      <c r="E45" s="100"/>
      <c r="F45" s="16" t="s">
        <v>89</v>
      </c>
      <c r="G45" s="16" t="s">
        <v>6</v>
      </c>
      <c r="H45" s="100" t="s">
        <v>88</v>
      </c>
      <c r="I45" s="100"/>
      <c r="J45" s="16" t="s">
        <v>89</v>
      </c>
      <c r="K45" s="84"/>
    </row>
    <row r="46" spans="1:11" x14ac:dyDescent="0.2">
      <c r="A46" s="99" t="s">
        <v>8</v>
      </c>
      <c r="B46" s="48" t="s">
        <v>429</v>
      </c>
      <c r="C46" s="40">
        <v>73.42</v>
      </c>
      <c r="D46" s="40">
        <v>71.849999999999994</v>
      </c>
      <c r="E46" s="40">
        <v>74.98</v>
      </c>
      <c r="F46" s="41">
        <v>3538</v>
      </c>
      <c r="G46" s="40">
        <v>26.58</v>
      </c>
      <c r="H46" s="40">
        <v>25.02</v>
      </c>
      <c r="I46" s="40">
        <v>28.15</v>
      </c>
      <c r="J46" s="41">
        <v>1253</v>
      </c>
      <c r="K46" s="41">
        <f>J46+F46</f>
        <v>4791</v>
      </c>
    </row>
    <row r="47" spans="1:11" x14ac:dyDescent="0.2">
      <c r="A47" s="97"/>
      <c r="B47" s="49" t="s">
        <v>430</v>
      </c>
      <c r="C47" s="44">
        <v>76.09</v>
      </c>
      <c r="D47" s="44">
        <v>74.22</v>
      </c>
      <c r="E47" s="44">
        <v>77.959999999999994</v>
      </c>
      <c r="F47" s="45">
        <v>2431</v>
      </c>
      <c r="G47" s="44">
        <v>23.91</v>
      </c>
      <c r="H47" s="44">
        <v>22.04</v>
      </c>
      <c r="I47" s="44">
        <v>25.78</v>
      </c>
      <c r="J47" s="45">
        <v>736</v>
      </c>
      <c r="K47" s="45">
        <f t="shared" ref="K47:K54" si="1">J47+F47</f>
        <v>3167</v>
      </c>
    </row>
    <row r="48" spans="1:11" x14ac:dyDescent="0.2">
      <c r="A48" s="97"/>
      <c r="B48" s="49" t="s">
        <v>431</v>
      </c>
      <c r="C48" s="44">
        <v>65.180000000000007</v>
      </c>
      <c r="D48" s="44">
        <v>61.98</v>
      </c>
      <c r="E48" s="44">
        <v>68.38</v>
      </c>
      <c r="F48" s="45">
        <v>817</v>
      </c>
      <c r="G48" s="44">
        <v>34.82</v>
      </c>
      <c r="H48" s="44">
        <v>31.62</v>
      </c>
      <c r="I48" s="44">
        <v>38.020000000000003</v>
      </c>
      <c r="J48" s="45">
        <v>415</v>
      </c>
      <c r="K48" s="45">
        <f t="shared" si="1"/>
        <v>1232</v>
      </c>
    </row>
    <row r="49" spans="1:11" x14ac:dyDescent="0.2">
      <c r="A49" s="97"/>
      <c r="B49" s="49" t="s">
        <v>432</v>
      </c>
      <c r="C49" s="44">
        <v>73.849999999999994</v>
      </c>
      <c r="D49" s="44">
        <v>68.97</v>
      </c>
      <c r="E49" s="44">
        <v>78.73</v>
      </c>
      <c r="F49" s="45">
        <v>290</v>
      </c>
      <c r="G49" s="44">
        <v>26.15</v>
      </c>
      <c r="H49" s="44">
        <v>21.27</v>
      </c>
      <c r="I49" s="44">
        <v>31.03</v>
      </c>
      <c r="J49" s="45">
        <v>102</v>
      </c>
      <c r="K49" s="45">
        <f t="shared" si="1"/>
        <v>392</v>
      </c>
    </row>
    <row r="50" spans="1:11" x14ac:dyDescent="0.2">
      <c r="A50" s="97"/>
      <c r="B50" s="49" t="s">
        <v>24</v>
      </c>
      <c r="C50" s="44">
        <v>68.17</v>
      </c>
      <c r="D50" s="44">
        <v>59.98</v>
      </c>
      <c r="E50" s="44">
        <v>76.36</v>
      </c>
      <c r="F50" s="45">
        <v>116</v>
      </c>
      <c r="G50" s="44">
        <v>31.83</v>
      </c>
      <c r="H50" s="44">
        <v>23.64</v>
      </c>
      <c r="I50" s="44">
        <v>40.020000000000003</v>
      </c>
      <c r="J50" s="45">
        <v>50</v>
      </c>
      <c r="K50" s="45">
        <f t="shared" si="1"/>
        <v>166</v>
      </c>
    </row>
    <row r="51" spans="1:11" x14ac:dyDescent="0.2">
      <c r="A51" s="97"/>
      <c r="B51" s="49" t="s">
        <v>26</v>
      </c>
      <c r="C51" s="44">
        <v>73.64</v>
      </c>
      <c r="D51" s="44">
        <v>68.66</v>
      </c>
      <c r="E51" s="44">
        <v>78.62</v>
      </c>
      <c r="F51" s="45">
        <v>279</v>
      </c>
      <c r="G51" s="44">
        <v>26.36</v>
      </c>
      <c r="H51" s="44">
        <v>21.38</v>
      </c>
      <c r="I51" s="44">
        <v>31.34</v>
      </c>
      <c r="J51" s="45">
        <v>99</v>
      </c>
      <c r="K51" s="45">
        <f t="shared" si="1"/>
        <v>378</v>
      </c>
    </row>
    <row r="52" spans="1:11" x14ac:dyDescent="0.2">
      <c r="A52" s="97"/>
      <c r="B52" s="49" t="s">
        <v>27</v>
      </c>
      <c r="C52" s="44">
        <v>69.02</v>
      </c>
      <c r="D52" s="44">
        <v>60.32</v>
      </c>
      <c r="E52" s="44">
        <v>77.72</v>
      </c>
      <c r="F52" s="45">
        <v>102</v>
      </c>
      <c r="G52" s="44">
        <v>30.98</v>
      </c>
      <c r="H52" s="44">
        <v>22.28</v>
      </c>
      <c r="I52" s="44">
        <v>39.68</v>
      </c>
      <c r="J52" s="45">
        <v>42</v>
      </c>
      <c r="K52" s="45">
        <f t="shared" si="1"/>
        <v>144</v>
      </c>
    </row>
    <row r="53" spans="1:11" x14ac:dyDescent="0.2">
      <c r="A53" s="97"/>
      <c r="B53" s="49" t="s">
        <v>28</v>
      </c>
      <c r="C53" s="44">
        <v>65.41</v>
      </c>
      <c r="D53" s="44">
        <v>58.21</v>
      </c>
      <c r="E53" s="44">
        <v>72.62</v>
      </c>
      <c r="F53" s="45">
        <v>173</v>
      </c>
      <c r="G53" s="44">
        <v>34.590000000000003</v>
      </c>
      <c r="H53" s="44">
        <v>27.38</v>
      </c>
      <c r="I53" s="44">
        <v>41.79</v>
      </c>
      <c r="J53" s="45">
        <v>91</v>
      </c>
      <c r="K53" s="45">
        <f t="shared" si="1"/>
        <v>264</v>
      </c>
    </row>
    <row r="54" spans="1:11" x14ac:dyDescent="0.2">
      <c r="A54" s="97"/>
      <c r="B54" s="49" t="s">
        <v>29</v>
      </c>
      <c r="C54" s="44">
        <v>70.02</v>
      </c>
      <c r="D54" s="44">
        <v>59.85</v>
      </c>
      <c r="E54" s="44">
        <v>80.19</v>
      </c>
      <c r="F54" s="45">
        <v>79</v>
      </c>
      <c r="G54" s="46">
        <v>29.98</v>
      </c>
      <c r="H54" s="44">
        <v>19.809999999999999</v>
      </c>
      <c r="I54" s="44">
        <v>40.15</v>
      </c>
      <c r="J54" s="45">
        <v>35</v>
      </c>
      <c r="K54" s="45">
        <f t="shared" si="1"/>
        <v>114</v>
      </c>
    </row>
    <row r="55" spans="1:11" s="22" customFormat="1" x14ac:dyDescent="0.2">
      <c r="A55" s="87" t="s">
        <v>0</v>
      </c>
      <c r="B55" s="88"/>
      <c r="C55" s="93">
        <v>2007</v>
      </c>
      <c r="D55" s="93"/>
      <c r="E55" s="93"/>
      <c r="F55" s="93"/>
      <c r="G55" s="93"/>
      <c r="H55" s="93"/>
      <c r="I55" s="93"/>
      <c r="J55" s="93"/>
      <c r="K55" s="93"/>
    </row>
    <row r="56" spans="1:11" s="31" customFormat="1" x14ac:dyDescent="0.2">
      <c r="A56" s="89"/>
      <c r="B56" s="90"/>
      <c r="C56" s="82" t="s">
        <v>91</v>
      </c>
      <c r="D56" s="82"/>
      <c r="E56" s="82"/>
      <c r="F56" s="82"/>
      <c r="G56" s="82"/>
      <c r="H56" s="82"/>
      <c r="I56" s="82"/>
      <c r="J56" s="82"/>
      <c r="K56" s="82"/>
    </row>
    <row r="57" spans="1:11" s="31" customFormat="1" x14ac:dyDescent="0.2">
      <c r="A57" s="89"/>
      <c r="B57" s="90"/>
      <c r="C57" s="109" t="s">
        <v>42</v>
      </c>
      <c r="D57" s="82"/>
      <c r="E57" s="82"/>
      <c r="F57" s="82"/>
      <c r="G57" s="109" t="s">
        <v>43</v>
      </c>
      <c r="H57" s="82"/>
      <c r="I57" s="82"/>
      <c r="J57" s="82"/>
      <c r="K57" s="82" t="s">
        <v>5</v>
      </c>
    </row>
    <row r="58" spans="1:11" s="32" customFormat="1" ht="22.5" x14ac:dyDescent="0.2">
      <c r="A58" s="91"/>
      <c r="B58" s="92"/>
      <c r="C58" s="16" t="s">
        <v>6</v>
      </c>
      <c r="D58" s="100" t="s">
        <v>88</v>
      </c>
      <c r="E58" s="100"/>
      <c r="F58" s="16" t="s">
        <v>89</v>
      </c>
      <c r="G58" s="16" t="s">
        <v>6</v>
      </c>
      <c r="H58" s="100" t="s">
        <v>88</v>
      </c>
      <c r="I58" s="100"/>
      <c r="J58" s="16" t="s">
        <v>89</v>
      </c>
      <c r="K58" s="84"/>
    </row>
    <row r="59" spans="1:11" x14ac:dyDescent="0.2">
      <c r="A59" s="99" t="s">
        <v>8</v>
      </c>
      <c r="B59" s="48" t="s">
        <v>429</v>
      </c>
      <c r="C59" s="40">
        <v>74.97</v>
      </c>
      <c r="D59" s="40">
        <v>73.37</v>
      </c>
      <c r="E59" s="40">
        <v>76.58</v>
      </c>
      <c r="F59" s="41">
        <v>3334</v>
      </c>
      <c r="G59" s="40">
        <v>25.03</v>
      </c>
      <c r="H59" s="40">
        <v>23.42</v>
      </c>
      <c r="I59" s="40">
        <v>26.63</v>
      </c>
      <c r="J59" s="41">
        <v>1156</v>
      </c>
      <c r="K59" s="41">
        <f>J59+F59</f>
        <v>4490</v>
      </c>
    </row>
    <row r="60" spans="1:11" x14ac:dyDescent="0.2">
      <c r="A60" s="97"/>
      <c r="B60" s="49" t="s">
        <v>430</v>
      </c>
      <c r="C60" s="44">
        <v>76.12</v>
      </c>
      <c r="D60" s="44">
        <v>74.12</v>
      </c>
      <c r="E60" s="44">
        <v>78.12</v>
      </c>
      <c r="F60" s="45">
        <v>2070</v>
      </c>
      <c r="G60" s="44">
        <v>23.88</v>
      </c>
      <c r="H60" s="44">
        <v>21.88</v>
      </c>
      <c r="I60" s="44">
        <v>25.88</v>
      </c>
      <c r="J60" s="45">
        <v>640</v>
      </c>
      <c r="K60" s="45">
        <f t="shared" ref="K60:K67" si="2">J60+F60</f>
        <v>2710</v>
      </c>
    </row>
    <row r="61" spans="1:11" x14ac:dyDescent="0.2">
      <c r="A61" s="97"/>
      <c r="B61" s="49" t="s">
        <v>431</v>
      </c>
      <c r="C61" s="44">
        <v>70.22</v>
      </c>
      <c r="D61" s="44">
        <v>67.2</v>
      </c>
      <c r="E61" s="44">
        <v>73.25</v>
      </c>
      <c r="F61" s="45">
        <v>919</v>
      </c>
      <c r="G61" s="44">
        <v>29.78</v>
      </c>
      <c r="H61" s="44">
        <v>26.75</v>
      </c>
      <c r="I61" s="44">
        <v>32.799999999999997</v>
      </c>
      <c r="J61" s="45">
        <v>404</v>
      </c>
      <c r="K61" s="45">
        <f t="shared" si="2"/>
        <v>1323</v>
      </c>
    </row>
    <row r="62" spans="1:11" x14ac:dyDescent="0.2">
      <c r="A62" s="97"/>
      <c r="B62" s="49" t="s">
        <v>432</v>
      </c>
      <c r="C62" s="44">
        <v>79.319999999999993</v>
      </c>
      <c r="D62" s="44">
        <v>75.36</v>
      </c>
      <c r="E62" s="44">
        <v>83.28</v>
      </c>
      <c r="F62" s="45">
        <v>345</v>
      </c>
      <c r="G62" s="44">
        <v>20.68</v>
      </c>
      <c r="H62" s="44">
        <v>16.72</v>
      </c>
      <c r="I62" s="44">
        <v>24.64</v>
      </c>
      <c r="J62" s="45">
        <v>112</v>
      </c>
      <c r="K62" s="45">
        <f t="shared" si="2"/>
        <v>457</v>
      </c>
    </row>
    <row r="63" spans="1:11" x14ac:dyDescent="0.2">
      <c r="A63" s="97"/>
      <c r="B63" s="49" t="s">
        <v>24</v>
      </c>
      <c r="C63" s="44">
        <v>70.069999999999993</v>
      </c>
      <c r="D63" s="44">
        <v>61.84</v>
      </c>
      <c r="E63" s="44">
        <v>78.3</v>
      </c>
      <c r="F63" s="45">
        <v>127</v>
      </c>
      <c r="G63" s="44">
        <v>29.93</v>
      </c>
      <c r="H63" s="44">
        <v>21.7</v>
      </c>
      <c r="I63" s="44">
        <v>38.159999999999997</v>
      </c>
      <c r="J63" s="45">
        <v>49</v>
      </c>
      <c r="K63" s="45">
        <f t="shared" si="2"/>
        <v>176</v>
      </c>
    </row>
    <row r="64" spans="1:11" x14ac:dyDescent="0.2">
      <c r="A64" s="97"/>
      <c r="B64" s="49" t="s">
        <v>26</v>
      </c>
      <c r="C64" s="44">
        <v>78.430000000000007</v>
      </c>
      <c r="D64" s="44">
        <v>74.400000000000006</v>
      </c>
      <c r="E64" s="44">
        <v>82.47</v>
      </c>
      <c r="F64" s="45">
        <v>338</v>
      </c>
      <c r="G64" s="44">
        <v>21.57</v>
      </c>
      <c r="H64" s="44">
        <v>17.53</v>
      </c>
      <c r="I64" s="44">
        <v>25.6</v>
      </c>
      <c r="J64" s="45">
        <v>111</v>
      </c>
      <c r="K64" s="45">
        <f t="shared" si="2"/>
        <v>449</v>
      </c>
    </row>
    <row r="65" spans="1:11" x14ac:dyDescent="0.2">
      <c r="A65" s="97"/>
      <c r="B65" s="49" t="s">
        <v>27</v>
      </c>
      <c r="C65" s="44">
        <v>73.83</v>
      </c>
      <c r="D65" s="44">
        <v>67.010000000000005</v>
      </c>
      <c r="E65" s="44">
        <v>80.66</v>
      </c>
      <c r="F65" s="45">
        <v>131</v>
      </c>
      <c r="G65" s="44">
        <v>26.17</v>
      </c>
      <c r="H65" s="44">
        <v>19.34</v>
      </c>
      <c r="I65" s="44">
        <v>32.99</v>
      </c>
      <c r="J65" s="45">
        <v>50</v>
      </c>
      <c r="K65" s="45">
        <f t="shared" si="2"/>
        <v>181</v>
      </c>
    </row>
    <row r="66" spans="1:11" x14ac:dyDescent="0.2">
      <c r="A66" s="97"/>
      <c r="B66" s="49" t="s">
        <v>28</v>
      </c>
      <c r="C66" s="44">
        <v>72.84</v>
      </c>
      <c r="D66" s="44">
        <v>66.81</v>
      </c>
      <c r="E66" s="44">
        <v>78.87</v>
      </c>
      <c r="F66" s="45">
        <v>172</v>
      </c>
      <c r="G66" s="44">
        <v>27.16</v>
      </c>
      <c r="H66" s="44">
        <v>21.13</v>
      </c>
      <c r="I66" s="44">
        <v>33.19</v>
      </c>
      <c r="J66" s="45">
        <v>71</v>
      </c>
      <c r="K66" s="45">
        <f t="shared" si="2"/>
        <v>243</v>
      </c>
    </row>
    <row r="67" spans="1:11" x14ac:dyDescent="0.2">
      <c r="A67" s="97"/>
      <c r="B67" s="49" t="s">
        <v>29</v>
      </c>
      <c r="C67" s="44">
        <v>72.739999999999995</v>
      </c>
      <c r="D67" s="44">
        <v>63.83</v>
      </c>
      <c r="E67" s="44">
        <v>81.650000000000006</v>
      </c>
      <c r="F67" s="45">
        <v>77</v>
      </c>
      <c r="G67" s="46">
        <v>27.26</v>
      </c>
      <c r="H67" s="44">
        <v>18.350000000000001</v>
      </c>
      <c r="I67" s="44">
        <v>36.17</v>
      </c>
      <c r="J67" s="45">
        <v>35</v>
      </c>
      <c r="K67" s="45">
        <f t="shared" si="2"/>
        <v>112</v>
      </c>
    </row>
    <row r="68" spans="1:11" s="22" customFormat="1" x14ac:dyDescent="0.2">
      <c r="A68" s="87" t="s">
        <v>0</v>
      </c>
      <c r="B68" s="88"/>
      <c r="C68" s="93">
        <v>2002</v>
      </c>
      <c r="D68" s="93"/>
      <c r="E68" s="93"/>
      <c r="F68" s="93"/>
      <c r="G68" s="93"/>
      <c r="H68" s="93"/>
      <c r="I68" s="93"/>
      <c r="J68" s="93"/>
      <c r="K68" s="93"/>
    </row>
    <row r="69" spans="1:11" s="31" customFormat="1" x14ac:dyDescent="0.2">
      <c r="A69" s="89"/>
      <c r="B69" s="90"/>
      <c r="C69" s="82" t="s">
        <v>91</v>
      </c>
      <c r="D69" s="82"/>
      <c r="E69" s="82"/>
      <c r="F69" s="82"/>
      <c r="G69" s="82"/>
      <c r="H69" s="82"/>
      <c r="I69" s="82"/>
      <c r="J69" s="82"/>
      <c r="K69" s="82"/>
    </row>
    <row r="70" spans="1:11" s="31" customFormat="1" x14ac:dyDescent="0.2">
      <c r="A70" s="89"/>
      <c r="B70" s="90"/>
      <c r="C70" s="109" t="s">
        <v>42</v>
      </c>
      <c r="D70" s="82"/>
      <c r="E70" s="82"/>
      <c r="F70" s="82"/>
      <c r="G70" s="109" t="s">
        <v>43</v>
      </c>
      <c r="H70" s="82"/>
      <c r="I70" s="82"/>
      <c r="J70" s="82"/>
      <c r="K70" s="82" t="s">
        <v>5</v>
      </c>
    </row>
    <row r="71" spans="1:11" s="32" customFormat="1" ht="22.5" x14ac:dyDescent="0.2">
      <c r="A71" s="91"/>
      <c r="B71" s="92"/>
      <c r="C71" s="16" t="s">
        <v>6</v>
      </c>
      <c r="D71" s="100" t="s">
        <v>88</v>
      </c>
      <c r="E71" s="100"/>
      <c r="F71" s="16" t="s">
        <v>89</v>
      </c>
      <c r="G71" s="16" t="s">
        <v>6</v>
      </c>
      <c r="H71" s="100" t="s">
        <v>88</v>
      </c>
      <c r="I71" s="100"/>
      <c r="J71" s="16" t="s">
        <v>89</v>
      </c>
      <c r="K71" s="84"/>
    </row>
    <row r="72" spans="1:11" x14ac:dyDescent="0.2">
      <c r="A72" s="99" t="s">
        <v>8</v>
      </c>
      <c r="B72" s="48" t="s">
        <v>429</v>
      </c>
      <c r="C72" s="40">
        <v>82.29</v>
      </c>
      <c r="D72" s="40">
        <v>80.86</v>
      </c>
      <c r="E72" s="40">
        <v>83.72</v>
      </c>
      <c r="F72" s="41">
        <v>3578</v>
      </c>
      <c r="G72" s="40">
        <v>17.71</v>
      </c>
      <c r="H72" s="40">
        <v>16.28</v>
      </c>
      <c r="I72" s="40">
        <v>19.14</v>
      </c>
      <c r="J72" s="41">
        <v>773</v>
      </c>
      <c r="K72" s="41">
        <f>J72+F72</f>
        <v>4351</v>
      </c>
    </row>
    <row r="73" spans="1:11" x14ac:dyDescent="0.2">
      <c r="A73" s="97"/>
      <c r="B73" s="49" t="s">
        <v>430</v>
      </c>
      <c r="C73" s="44">
        <v>83.41</v>
      </c>
      <c r="D73" s="44">
        <v>81.739999999999995</v>
      </c>
      <c r="E73" s="44">
        <v>85.08</v>
      </c>
      <c r="F73" s="45">
        <v>2455</v>
      </c>
      <c r="G73" s="44">
        <v>16.59</v>
      </c>
      <c r="H73" s="44">
        <v>14.92</v>
      </c>
      <c r="I73" s="44">
        <v>18.260000000000002</v>
      </c>
      <c r="J73" s="45">
        <v>497</v>
      </c>
      <c r="K73" s="45">
        <f t="shared" ref="K73:K80" si="3">J73+F73</f>
        <v>2952</v>
      </c>
    </row>
    <row r="74" spans="1:11" x14ac:dyDescent="0.2">
      <c r="A74" s="97"/>
      <c r="B74" s="49" t="s">
        <v>431</v>
      </c>
      <c r="C74" s="44">
        <v>78.650000000000006</v>
      </c>
      <c r="D74" s="44">
        <v>75.459999999999994</v>
      </c>
      <c r="E74" s="44">
        <v>81.84</v>
      </c>
      <c r="F74" s="45">
        <v>786</v>
      </c>
      <c r="G74" s="44">
        <v>21.35</v>
      </c>
      <c r="H74" s="44">
        <v>18.16</v>
      </c>
      <c r="I74" s="44">
        <v>24.54</v>
      </c>
      <c r="J74" s="45">
        <v>207</v>
      </c>
      <c r="K74" s="45">
        <f t="shared" si="3"/>
        <v>993</v>
      </c>
    </row>
    <row r="75" spans="1:11" x14ac:dyDescent="0.2">
      <c r="A75" s="97"/>
      <c r="B75" s="49" t="s">
        <v>432</v>
      </c>
      <c r="C75" s="44">
        <v>81.99</v>
      </c>
      <c r="D75" s="44">
        <v>77.02</v>
      </c>
      <c r="E75" s="44">
        <v>86.97</v>
      </c>
      <c r="F75" s="45">
        <v>337</v>
      </c>
      <c r="G75" s="44">
        <v>18.010000000000002</v>
      </c>
      <c r="H75" s="44">
        <v>13.03</v>
      </c>
      <c r="I75" s="44">
        <v>22.98</v>
      </c>
      <c r="J75" s="45">
        <v>69</v>
      </c>
      <c r="K75" s="45">
        <f t="shared" si="3"/>
        <v>406</v>
      </c>
    </row>
    <row r="76" spans="1:11" x14ac:dyDescent="0.2">
      <c r="A76" s="97"/>
      <c r="B76" s="49" t="s">
        <v>24</v>
      </c>
      <c r="C76" s="44">
        <v>77.94</v>
      </c>
      <c r="D76" s="44">
        <v>70.569999999999993</v>
      </c>
      <c r="E76" s="44">
        <v>85.31</v>
      </c>
      <c r="F76" s="45">
        <v>123</v>
      </c>
      <c r="G76" s="46">
        <v>22.06</v>
      </c>
      <c r="H76" s="44">
        <v>14.69</v>
      </c>
      <c r="I76" s="44">
        <v>29.43</v>
      </c>
      <c r="J76" s="45">
        <v>34</v>
      </c>
      <c r="K76" s="45">
        <f t="shared" si="3"/>
        <v>157</v>
      </c>
    </row>
    <row r="77" spans="1:11" x14ac:dyDescent="0.2">
      <c r="A77" s="97"/>
      <c r="B77" s="49" t="s">
        <v>26</v>
      </c>
      <c r="C77" s="44">
        <v>83.83</v>
      </c>
      <c r="D77" s="44">
        <v>79.989999999999995</v>
      </c>
      <c r="E77" s="44">
        <v>87.67</v>
      </c>
      <c r="F77" s="45">
        <v>332</v>
      </c>
      <c r="G77" s="44">
        <v>16.170000000000002</v>
      </c>
      <c r="H77" s="44">
        <v>12.33</v>
      </c>
      <c r="I77" s="44">
        <v>20.010000000000002</v>
      </c>
      <c r="J77" s="45">
        <v>67</v>
      </c>
      <c r="K77" s="45">
        <f t="shared" si="3"/>
        <v>399</v>
      </c>
    </row>
    <row r="78" spans="1:11" x14ac:dyDescent="0.2">
      <c r="A78" s="97"/>
      <c r="B78" s="49" t="s">
        <v>27</v>
      </c>
      <c r="C78" s="44">
        <v>83.74</v>
      </c>
      <c r="D78" s="44">
        <v>77.72</v>
      </c>
      <c r="E78" s="44">
        <v>89.76</v>
      </c>
      <c r="F78" s="45">
        <v>143</v>
      </c>
      <c r="G78" s="46" t="s">
        <v>218</v>
      </c>
      <c r="H78" s="44">
        <v>10.24</v>
      </c>
      <c r="I78" s="44">
        <v>22.28</v>
      </c>
      <c r="J78" s="45">
        <v>27</v>
      </c>
      <c r="K78" s="45">
        <f t="shared" si="3"/>
        <v>170</v>
      </c>
    </row>
    <row r="79" spans="1:11" x14ac:dyDescent="0.2">
      <c r="A79" s="97"/>
      <c r="B79" s="49" t="s">
        <v>28</v>
      </c>
      <c r="C79" s="44">
        <v>77.62</v>
      </c>
      <c r="D79" s="44">
        <v>71.33</v>
      </c>
      <c r="E79" s="44">
        <v>83.9</v>
      </c>
      <c r="F79" s="45">
        <v>162</v>
      </c>
      <c r="G79" s="44">
        <v>22.38</v>
      </c>
      <c r="H79" s="44">
        <v>16.100000000000001</v>
      </c>
      <c r="I79" s="44">
        <v>28.67</v>
      </c>
      <c r="J79" s="45">
        <v>50</v>
      </c>
      <c r="K79" s="45">
        <f t="shared" si="3"/>
        <v>212</v>
      </c>
    </row>
    <row r="80" spans="1:11" x14ac:dyDescent="0.2">
      <c r="A80" s="97"/>
      <c r="B80" s="49" t="s">
        <v>29</v>
      </c>
      <c r="C80" s="44">
        <v>75.62</v>
      </c>
      <c r="D80" s="44">
        <v>67.400000000000006</v>
      </c>
      <c r="E80" s="44">
        <v>83.84</v>
      </c>
      <c r="F80" s="45">
        <v>92</v>
      </c>
      <c r="G80" s="46">
        <v>24.38</v>
      </c>
      <c r="H80" s="44">
        <v>16.16</v>
      </c>
      <c r="I80" s="44">
        <v>32.6</v>
      </c>
      <c r="J80" s="45">
        <v>30</v>
      </c>
      <c r="K80" s="45">
        <f t="shared" si="3"/>
        <v>122</v>
      </c>
    </row>
    <row r="81" spans="1:11" s="22" customFormat="1" x14ac:dyDescent="0.2">
      <c r="A81" s="87" t="s">
        <v>0</v>
      </c>
      <c r="B81" s="88"/>
      <c r="C81" s="93">
        <v>1997</v>
      </c>
      <c r="D81" s="93"/>
      <c r="E81" s="93"/>
      <c r="F81" s="93"/>
      <c r="G81" s="93"/>
      <c r="H81" s="93"/>
      <c r="I81" s="93"/>
      <c r="J81" s="93"/>
      <c r="K81" s="93"/>
    </row>
    <row r="82" spans="1:11" s="31" customFormat="1" x14ac:dyDescent="0.2">
      <c r="A82" s="89"/>
      <c r="B82" s="90"/>
      <c r="C82" s="82" t="s">
        <v>91</v>
      </c>
      <c r="D82" s="82"/>
      <c r="E82" s="82"/>
      <c r="F82" s="82"/>
      <c r="G82" s="82"/>
      <c r="H82" s="82"/>
      <c r="I82" s="82"/>
      <c r="J82" s="82"/>
      <c r="K82" s="82"/>
    </row>
    <row r="83" spans="1:11" s="31" customFormat="1" x14ac:dyDescent="0.2">
      <c r="A83" s="89"/>
      <c r="B83" s="90"/>
      <c r="C83" s="109" t="s">
        <v>42</v>
      </c>
      <c r="D83" s="82"/>
      <c r="E83" s="82"/>
      <c r="F83" s="82"/>
      <c r="G83" s="109" t="s">
        <v>43</v>
      </c>
      <c r="H83" s="82"/>
      <c r="I83" s="82"/>
      <c r="J83" s="82"/>
      <c r="K83" s="82" t="s">
        <v>5</v>
      </c>
    </row>
    <row r="84" spans="1:11" s="32" customFormat="1" ht="22.5" x14ac:dyDescent="0.2">
      <c r="A84" s="91"/>
      <c r="B84" s="92"/>
      <c r="C84" s="16" t="s">
        <v>6</v>
      </c>
      <c r="D84" s="100" t="s">
        <v>88</v>
      </c>
      <c r="E84" s="100"/>
      <c r="F84" s="16" t="s">
        <v>89</v>
      </c>
      <c r="G84" s="16" t="s">
        <v>6</v>
      </c>
      <c r="H84" s="100" t="s">
        <v>88</v>
      </c>
      <c r="I84" s="100"/>
      <c r="J84" s="16" t="s">
        <v>89</v>
      </c>
      <c r="K84" s="84"/>
    </row>
    <row r="85" spans="1:11" x14ac:dyDescent="0.2">
      <c r="A85" s="99" t="s">
        <v>8</v>
      </c>
      <c r="B85" s="48" t="s">
        <v>429</v>
      </c>
      <c r="C85" s="40">
        <v>81.61</v>
      </c>
      <c r="D85" s="40">
        <v>79.930000000000007</v>
      </c>
      <c r="E85" s="40">
        <v>83.28</v>
      </c>
      <c r="F85" s="41">
        <v>2092</v>
      </c>
      <c r="G85" s="40">
        <v>18.39</v>
      </c>
      <c r="H85" s="40">
        <v>16.72</v>
      </c>
      <c r="I85" s="40">
        <v>20.07</v>
      </c>
      <c r="J85" s="41">
        <v>476</v>
      </c>
      <c r="K85" s="41">
        <f>J85+F85</f>
        <v>2568</v>
      </c>
    </row>
    <row r="86" spans="1:11" x14ac:dyDescent="0.2">
      <c r="A86" s="97"/>
      <c r="B86" s="49" t="s">
        <v>430</v>
      </c>
      <c r="C86" s="44">
        <v>82.67</v>
      </c>
      <c r="D86" s="44">
        <v>80.650000000000006</v>
      </c>
      <c r="E86" s="44">
        <v>84.7</v>
      </c>
      <c r="F86" s="45">
        <v>1317</v>
      </c>
      <c r="G86" s="44">
        <v>17.329999999999998</v>
      </c>
      <c r="H86" s="44">
        <v>15.3</v>
      </c>
      <c r="I86" s="44">
        <v>19.350000000000001</v>
      </c>
      <c r="J86" s="45">
        <v>280</v>
      </c>
      <c r="K86" s="45">
        <f t="shared" ref="K86:K92" si="4">J86+F86</f>
        <v>1597</v>
      </c>
    </row>
    <row r="87" spans="1:11" x14ac:dyDescent="0.2">
      <c r="A87" s="97"/>
      <c r="B87" s="49" t="s">
        <v>431</v>
      </c>
      <c r="C87" s="44">
        <v>79.06</v>
      </c>
      <c r="D87" s="44">
        <v>75.69</v>
      </c>
      <c r="E87" s="44">
        <v>82.44</v>
      </c>
      <c r="F87" s="45">
        <v>573</v>
      </c>
      <c r="G87" s="44">
        <v>20.94</v>
      </c>
      <c r="H87" s="44">
        <v>17.559999999999999</v>
      </c>
      <c r="I87" s="44">
        <v>24.31</v>
      </c>
      <c r="J87" s="45">
        <v>150</v>
      </c>
      <c r="K87" s="45">
        <f t="shared" si="4"/>
        <v>723</v>
      </c>
    </row>
    <row r="88" spans="1:11" x14ac:dyDescent="0.2">
      <c r="A88" s="97"/>
      <c r="B88" s="49" t="s">
        <v>432</v>
      </c>
      <c r="C88" s="44">
        <v>78.87</v>
      </c>
      <c r="D88" s="44">
        <v>72.790000000000006</v>
      </c>
      <c r="E88" s="44">
        <v>84.95</v>
      </c>
      <c r="F88" s="45">
        <v>202</v>
      </c>
      <c r="G88" s="44">
        <v>21.13</v>
      </c>
      <c r="H88" s="44">
        <v>15.05</v>
      </c>
      <c r="I88" s="44">
        <v>27.21</v>
      </c>
      <c r="J88" s="45">
        <v>46</v>
      </c>
      <c r="K88" s="45">
        <f t="shared" si="4"/>
        <v>248</v>
      </c>
    </row>
    <row r="89" spans="1:11" x14ac:dyDescent="0.2">
      <c r="A89" s="97"/>
      <c r="B89" s="49" t="s">
        <v>24</v>
      </c>
      <c r="C89" s="44" t="s">
        <v>25</v>
      </c>
      <c r="D89" s="44" t="s">
        <v>25</v>
      </c>
      <c r="E89" s="44" t="s">
        <v>25</v>
      </c>
      <c r="F89" s="45" t="s">
        <v>25</v>
      </c>
      <c r="G89" s="44" t="s">
        <v>25</v>
      </c>
      <c r="H89" s="44" t="s">
        <v>25</v>
      </c>
      <c r="I89" s="44" t="s">
        <v>25</v>
      </c>
      <c r="J89" s="45" t="s">
        <v>25</v>
      </c>
      <c r="K89" s="45" t="s">
        <v>25</v>
      </c>
    </row>
    <row r="90" spans="1:11" x14ac:dyDescent="0.2">
      <c r="A90" s="97"/>
      <c r="B90" s="49" t="s">
        <v>26</v>
      </c>
      <c r="C90" s="44">
        <v>78.16</v>
      </c>
      <c r="D90" s="44">
        <v>71.91</v>
      </c>
      <c r="E90" s="44">
        <v>84.42</v>
      </c>
      <c r="F90" s="45">
        <v>197</v>
      </c>
      <c r="G90" s="44">
        <v>21.84</v>
      </c>
      <c r="H90" s="44">
        <v>15.58</v>
      </c>
      <c r="I90" s="44">
        <v>28.09</v>
      </c>
      <c r="J90" s="45">
        <v>46</v>
      </c>
      <c r="K90" s="45">
        <f t="shared" si="4"/>
        <v>243</v>
      </c>
    </row>
    <row r="91" spans="1:11" x14ac:dyDescent="0.2">
      <c r="A91" s="97"/>
      <c r="B91" s="49" t="s">
        <v>27</v>
      </c>
      <c r="C91" s="44" t="s">
        <v>25</v>
      </c>
      <c r="D91" s="44" t="s">
        <v>25</v>
      </c>
      <c r="E91" s="44" t="s">
        <v>25</v>
      </c>
      <c r="F91" s="45" t="s">
        <v>25</v>
      </c>
      <c r="G91" s="44" t="s">
        <v>25</v>
      </c>
      <c r="H91" s="44" t="s">
        <v>25</v>
      </c>
      <c r="I91" s="44" t="s">
        <v>25</v>
      </c>
      <c r="J91" s="45" t="s">
        <v>25</v>
      </c>
      <c r="K91" s="45" t="s">
        <v>25</v>
      </c>
    </row>
    <row r="92" spans="1:11" x14ac:dyDescent="0.2">
      <c r="A92" s="97"/>
      <c r="B92" s="49" t="s">
        <v>28</v>
      </c>
      <c r="C92" s="44">
        <v>83.27</v>
      </c>
      <c r="D92" s="44">
        <v>77.67</v>
      </c>
      <c r="E92" s="44">
        <v>88.88</v>
      </c>
      <c r="F92" s="45">
        <v>164</v>
      </c>
      <c r="G92" s="46">
        <v>16.73</v>
      </c>
      <c r="H92" s="44">
        <v>11.12</v>
      </c>
      <c r="I92" s="44">
        <v>22.33</v>
      </c>
      <c r="J92" s="45">
        <v>32</v>
      </c>
      <c r="K92" s="45">
        <f t="shared" si="4"/>
        <v>196</v>
      </c>
    </row>
    <row r="93" spans="1:11" x14ac:dyDescent="0.2">
      <c r="A93" s="97"/>
      <c r="B93" s="49" t="s">
        <v>29</v>
      </c>
      <c r="C93" s="44" t="s">
        <v>25</v>
      </c>
      <c r="D93" s="44" t="s">
        <v>25</v>
      </c>
      <c r="E93" s="44" t="s">
        <v>25</v>
      </c>
      <c r="F93" s="45" t="s">
        <v>25</v>
      </c>
      <c r="G93" s="44" t="s">
        <v>25</v>
      </c>
      <c r="H93" s="44" t="s">
        <v>25</v>
      </c>
      <c r="I93" s="44" t="s">
        <v>25</v>
      </c>
      <c r="J93" s="45" t="s">
        <v>25</v>
      </c>
      <c r="K93" s="45" t="s">
        <v>25</v>
      </c>
    </row>
    <row r="94" spans="1:11" s="22" customFormat="1" x14ac:dyDescent="0.2">
      <c r="A94" s="87" t="s">
        <v>0</v>
      </c>
      <c r="B94" s="88"/>
      <c r="C94" s="93">
        <v>1992</v>
      </c>
      <c r="D94" s="93"/>
      <c r="E94" s="93"/>
      <c r="F94" s="93"/>
      <c r="G94" s="93"/>
      <c r="H94" s="93"/>
      <c r="I94" s="93"/>
      <c r="J94" s="93"/>
      <c r="K94" s="93"/>
    </row>
    <row r="95" spans="1:11" s="31" customFormat="1" x14ac:dyDescent="0.2">
      <c r="A95" s="89"/>
      <c r="B95" s="90"/>
      <c r="C95" s="82" t="s">
        <v>91</v>
      </c>
      <c r="D95" s="82"/>
      <c r="E95" s="82"/>
      <c r="F95" s="82"/>
      <c r="G95" s="82"/>
      <c r="H95" s="82"/>
      <c r="I95" s="82"/>
      <c r="J95" s="82"/>
      <c r="K95" s="82"/>
    </row>
    <row r="96" spans="1:11" s="31" customFormat="1" x14ac:dyDescent="0.2">
      <c r="A96" s="89"/>
      <c r="B96" s="90"/>
      <c r="C96" s="109" t="s">
        <v>42</v>
      </c>
      <c r="D96" s="82"/>
      <c r="E96" s="82"/>
      <c r="F96" s="82"/>
      <c r="G96" s="109" t="s">
        <v>43</v>
      </c>
      <c r="H96" s="82"/>
      <c r="I96" s="82"/>
      <c r="J96" s="82"/>
      <c r="K96" s="82" t="s">
        <v>5</v>
      </c>
    </row>
    <row r="97" spans="1:11" s="32" customFormat="1" ht="22.5" x14ac:dyDescent="0.2">
      <c r="A97" s="91"/>
      <c r="B97" s="92"/>
      <c r="C97" s="16" t="s">
        <v>6</v>
      </c>
      <c r="D97" s="100" t="s">
        <v>88</v>
      </c>
      <c r="E97" s="100"/>
      <c r="F97" s="16" t="s">
        <v>89</v>
      </c>
      <c r="G97" s="16" t="s">
        <v>6</v>
      </c>
      <c r="H97" s="100" t="s">
        <v>88</v>
      </c>
      <c r="I97" s="100"/>
      <c r="J97" s="16" t="s">
        <v>89</v>
      </c>
      <c r="K97" s="84"/>
    </row>
    <row r="98" spans="1:11" x14ac:dyDescent="0.2">
      <c r="A98" s="99" t="s">
        <v>8</v>
      </c>
      <c r="B98" s="48" t="s">
        <v>429</v>
      </c>
      <c r="C98" s="40">
        <v>86.08</v>
      </c>
      <c r="D98" s="40">
        <v>84.59</v>
      </c>
      <c r="E98" s="40">
        <v>87.57</v>
      </c>
      <c r="F98" s="41">
        <v>2273</v>
      </c>
      <c r="G98" s="40">
        <v>13.92</v>
      </c>
      <c r="H98" s="40">
        <v>12.43</v>
      </c>
      <c r="I98" s="40">
        <v>15.41</v>
      </c>
      <c r="J98" s="41">
        <v>390</v>
      </c>
      <c r="K98" s="41">
        <f>J98+F98</f>
        <v>2663</v>
      </c>
    </row>
    <row r="99" spans="1:11" x14ac:dyDescent="0.2">
      <c r="A99" s="97"/>
      <c r="B99" s="49" t="s">
        <v>430</v>
      </c>
      <c r="C99" s="44">
        <v>87.09</v>
      </c>
      <c r="D99" s="44">
        <v>85.34</v>
      </c>
      <c r="E99" s="44">
        <v>88.83</v>
      </c>
      <c r="F99" s="45">
        <v>1580</v>
      </c>
      <c r="G99" s="44">
        <v>12.91</v>
      </c>
      <c r="H99" s="44">
        <v>11.17</v>
      </c>
      <c r="I99" s="44">
        <v>14.66</v>
      </c>
      <c r="J99" s="45">
        <v>245</v>
      </c>
      <c r="K99" s="45">
        <f t="shared" ref="K99:K105" si="5">J99+F99</f>
        <v>1825</v>
      </c>
    </row>
    <row r="100" spans="1:11" x14ac:dyDescent="0.2">
      <c r="A100" s="97"/>
      <c r="B100" s="49" t="s">
        <v>431</v>
      </c>
      <c r="C100" s="44">
        <v>82.17</v>
      </c>
      <c r="D100" s="44">
        <v>78.900000000000006</v>
      </c>
      <c r="E100" s="44">
        <v>85.44</v>
      </c>
      <c r="F100" s="45">
        <v>551</v>
      </c>
      <c r="G100" s="44">
        <v>17.829999999999998</v>
      </c>
      <c r="H100" s="44">
        <v>14.56</v>
      </c>
      <c r="I100" s="44">
        <v>21.1</v>
      </c>
      <c r="J100" s="45">
        <v>125</v>
      </c>
      <c r="K100" s="45">
        <f t="shared" si="5"/>
        <v>676</v>
      </c>
    </row>
    <row r="101" spans="1:11" x14ac:dyDescent="0.2">
      <c r="A101" s="97"/>
      <c r="B101" s="49" t="s">
        <v>432</v>
      </c>
      <c r="C101" s="44">
        <v>89.68</v>
      </c>
      <c r="D101" s="44">
        <v>84.75</v>
      </c>
      <c r="E101" s="44">
        <v>94.62</v>
      </c>
      <c r="F101" s="45">
        <v>142</v>
      </c>
      <c r="G101" s="44">
        <v>10.32</v>
      </c>
      <c r="H101" s="44">
        <v>5.38</v>
      </c>
      <c r="I101" s="44">
        <v>15.25</v>
      </c>
      <c r="J101" s="45">
        <v>20</v>
      </c>
      <c r="K101" s="45">
        <f t="shared" si="5"/>
        <v>162</v>
      </c>
    </row>
    <row r="102" spans="1:11" x14ac:dyDescent="0.2">
      <c r="A102" s="97"/>
      <c r="B102" s="49" t="s">
        <v>24</v>
      </c>
      <c r="C102" s="44">
        <v>82.25</v>
      </c>
      <c r="D102" s="44">
        <v>75.64</v>
      </c>
      <c r="E102" s="44">
        <v>88.87</v>
      </c>
      <c r="F102" s="45">
        <v>129</v>
      </c>
      <c r="G102" s="44">
        <v>17.75</v>
      </c>
      <c r="H102" s="44">
        <v>11.13</v>
      </c>
      <c r="I102" s="44">
        <v>24.36</v>
      </c>
      <c r="J102" s="45">
        <v>27</v>
      </c>
      <c r="K102" s="45">
        <f t="shared" si="5"/>
        <v>156</v>
      </c>
    </row>
    <row r="103" spans="1:11" x14ac:dyDescent="0.2">
      <c r="A103" s="97"/>
      <c r="B103" s="49" t="s">
        <v>26</v>
      </c>
      <c r="C103" s="44" t="s">
        <v>25</v>
      </c>
      <c r="D103" s="44" t="s">
        <v>25</v>
      </c>
      <c r="E103" s="44" t="s">
        <v>25</v>
      </c>
      <c r="F103" s="45" t="s">
        <v>25</v>
      </c>
      <c r="G103" s="44" t="s">
        <v>25</v>
      </c>
      <c r="H103" s="44" t="s">
        <v>25</v>
      </c>
      <c r="I103" s="44" t="s">
        <v>25</v>
      </c>
      <c r="J103" s="45" t="s">
        <v>25</v>
      </c>
      <c r="K103" s="45" t="s">
        <v>25</v>
      </c>
    </row>
    <row r="104" spans="1:11" x14ac:dyDescent="0.2">
      <c r="A104" s="97"/>
      <c r="B104" s="49" t="s">
        <v>27</v>
      </c>
      <c r="C104" s="44" t="s">
        <v>25</v>
      </c>
      <c r="D104" s="44" t="s">
        <v>25</v>
      </c>
      <c r="E104" s="44" t="s">
        <v>25</v>
      </c>
      <c r="F104" s="45" t="s">
        <v>25</v>
      </c>
      <c r="G104" s="44" t="s">
        <v>25</v>
      </c>
      <c r="H104" s="44" t="s">
        <v>25</v>
      </c>
      <c r="I104" s="44" t="s">
        <v>25</v>
      </c>
      <c r="J104" s="45" t="s">
        <v>25</v>
      </c>
      <c r="K104" s="45" t="s">
        <v>25</v>
      </c>
    </row>
    <row r="105" spans="1:11" x14ac:dyDescent="0.2">
      <c r="A105" s="97"/>
      <c r="B105" s="49" t="s">
        <v>28</v>
      </c>
      <c r="C105" s="44">
        <v>82.18</v>
      </c>
      <c r="D105" s="44">
        <v>75.540000000000006</v>
      </c>
      <c r="E105" s="44">
        <v>88.81</v>
      </c>
      <c r="F105" s="45">
        <v>141</v>
      </c>
      <c r="G105" s="46" t="s">
        <v>373</v>
      </c>
      <c r="H105" s="44">
        <v>11.19</v>
      </c>
      <c r="I105" s="44">
        <v>24.46</v>
      </c>
      <c r="J105" s="45">
        <v>28</v>
      </c>
      <c r="K105" s="45">
        <f t="shared" si="5"/>
        <v>169</v>
      </c>
    </row>
    <row r="106" spans="1:11" x14ac:dyDescent="0.2">
      <c r="A106" s="97"/>
      <c r="B106" s="49" t="s">
        <v>29</v>
      </c>
      <c r="C106" s="44" t="s">
        <v>25</v>
      </c>
      <c r="D106" s="44" t="s">
        <v>25</v>
      </c>
      <c r="E106" s="44" t="s">
        <v>25</v>
      </c>
      <c r="F106" s="45" t="s">
        <v>25</v>
      </c>
      <c r="G106" s="44" t="s">
        <v>25</v>
      </c>
      <c r="H106" s="44" t="s">
        <v>25</v>
      </c>
      <c r="I106" s="44" t="s">
        <v>25</v>
      </c>
      <c r="J106" s="45" t="s">
        <v>25</v>
      </c>
      <c r="K106" s="45" t="s">
        <v>25</v>
      </c>
    </row>
    <row r="107" spans="1:11" x14ac:dyDescent="0.2">
      <c r="A107" s="2" t="s">
        <v>195</v>
      </c>
    </row>
    <row r="108" spans="1:11" x14ac:dyDescent="0.2">
      <c r="A108" s="2" t="s">
        <v>196</v>
      </c>
      <c r="K108" s="4" t="s">
        <v>433</v>
      </c>
    </row>
  </sheetData>
  <mergeCells count="76">
    <mergeCell ref="A11:A12"/>
    <mergeCell ref="L3:O3"/>
    <mergeCell ref="M4:N4"/>
    <mergeCell ref="C1:K1"/>
    <mergeCell ref="K3:K4"/>
    <mergeCell ref="D32:E32"/>
    <mergeCell ref="H32:I32"/>
    <mergeCell ref="L1:T1"/>
    <mergeCell ref="D4:E4"/>
    <mergeCell ref="H4:I4"/>
    <mergeCell ref="C2:K2"/>
    <mergeCell ref="L2:T2"/>
    <mergeCell ref="C3:F3"/>
    <mergeCell ref="G3:J3"/>
    <mergeCell ref="Q4:R4"/>
    <mergeCell ref="C56:K56"/>
    <mergeCell ref="A94:B97"/>
    <mergeCell ref="H71:I71"/>
    <mergeCell ref="D84:E84"/>
    <mergeCell ref="H84:I84"/>
    <mergeCell ref="C70:F70"/>
    <mergeCell ref="G70:J70"/>
    <mergeCell ref="C83:F83"/>
    <mergeCell ref="G83:J83"/>
    <mergeCell ref="A72:A80"/>
    <mergeCell ref="D71:E71"/>
    <mergeCell ref="A81:B84"/>
    <mergeCell ref="A85:A93"/>
    <mergeCell ref="A13:A14"/>
    <mergeCell ref="A42:B45"/>
    <mergeCell ref="H45:I45"/>
    <mergeCell ref="C29:K29"/>
    <mergeCell ref="C30:K30"/>
    <mergeCell ref="A33:A41"/>
    <mergeCell ref="A29:B32"/>
    <mergeCell ref="C31:F31"/>
    <mergeCell ref="G31:J31"/>
    <mergeCell ref="C44:F44"/>
    <mergeCell ref="G44:J44"/>
    <mergeCell ref="A24:A25"/>
    <mergeCell ref="A15:A17"/>
    <mergeCell ref="A18:A19"/>
    <mergeCell ref="A20:A21"/>
    <mergeCell ref="A22:A23"/>
    <mergeCell ref="A98:A106"/>
    <mergeCell ref="D45:E45"/>
    <mergeCell ref="D58:E58"/>
    <mergeCell ref="D97:E97"/>
    <mergeCell ref="C94:K94"/>
    <mergeCell ref="C95:K95"/>
    <mergeCell ref="C57:F57"/>
    <mergeCell ref="G57:J57"/>
    <mergeCell ref="C96:F96"/>
    <mergeCell ref="A46:A54"/>
    <mergeCell ref="A55:B58"/>
    <mergeCell ref="A59:A67"/>
    <mergeCell ref="A68:B71"/>
    <mergeCell ref="G96:J96"/>
    <mergeCell ref="H58:I58"/>
    <mergeCell ref="C68:K68"/>
    <mergeCell ref="A1:B4"/>
    <mergeCell ref="P3:S3"/>
    <mergeCell ref="T3:T4"/>
    <mergeCell ref="H97:I97"/>
    <mergeCell ref="K31:K32"/>
    <mergeCell ref="K44:K45"/>
    <mergeCell ref="K57:K58"/>
    <mergeCell ref="K70:K71"/>
    <mergeCell ref="K83:K84"/>
    <mergeCell ref="K96:K97"/>
    <mergeCell ref="C42:K42"/>
    <mergeCell ref="C43:K43"/>
    <mergeCell ref="C55:K55"/>
    <mergeCell ref="C69:K69"/>
    <mergeCell ref="C81:K81"/>
    <mergeCell ref="C82:K82"/>
  </mergeCells>
  <pageMargins left="0.59055118110236227" right="0.39370078740157483" top="0.98425196850393704" bottom="0.59055118110236227" header="0.31496062992125984" footer="0.31496062992125984"/>
  <pageSetup paperSize="9" scale="75" fitToHeight="2" orientation="landscape" r:id="rId1"/>
  <headerFooter>
    <oddHeader>&amp;R&amp;G</oddHeader>
    <oddFooter>&amp;L&amp;8&amp;F-&amp;A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08"/>
  <sheetViews>
    <sheetView zoomScaleNormal="100" workbookViewId="0">
      <selection sqref="A1:B4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0" width="8.7109375" style="2" customWidth="1"/>
    <col min="11" max="11" width="9.7109375" style="2" customWidth="1"/>
    <col min="12" max="19" width="8.7109375" style="2" customWidth="1"/>
    <col min="20" max="20" width="10.5703125" style="2" customWidth="1"/>
    <col min="21" max="74" width="8.7109375" style="2" customWidth="1"/>
    <col min="75" max="87" width="10.42578125" style="2" customWidth="1"/>
    <col min="88" max="16384" width="11.42578125" style="2"/>
  </cols>
  <sheetData>
    <row r="1" spans="1:58" s="8" customFormat="1" ht="15" customHeight="1" x14ac:dyDescent="0.2">
      <c r="A1" s="85" t="s">
        <v>0</v>
      </c>
      <c r="B1" s="86"/>
      <c r="C1" s="98" t="s">
        <v>92</v>
      </c>
      <c r="D1" s="98"/>
      <c r="E1" s="98"/>
      <c r="F1" s="98"/>
      <c r="G1" s="98"/>
      <c r="H1" s="98"/>
      <c r="I1" s="98"/>
      <c r="J1" s="98"/>
      <c r="K1" s="98"/>
      <c r="L1" s="98" t="s">
        <v>92</v>
      </c>
      <c r="M1" s="98"/>
      <c r="N1" s="98"/>
      <c r="O1" s="98"/>
      <c r="P1" s="98"/>
      <c r="Q1" s="98"/>
      <c r="R1" s="98"/>
      <c r="S1" s="98"/>
      <c r="T1" s="98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1" t="s">
        <v>429</v>
      </c>
      <c r="M2" s="82"/>
      <c r="N2" s="82"/>
      <c r="O2" s="82"/>
      <c r="P2" s="82"/>
      <c r="Q2" s="82"/>
      <c r="R2" s="82"/>
      <c r="S2" s="82"/>
      <c r="T2" s="82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8" customFormat="1" x14ac:dyDescent="0.2">
      <c r="A3" s="85"/>
      <c r="B3" s="86"/>
      <c r="C3" s="109" t="s">
        <v>42</v>
      </c>
      <c r="D3" s="82"/>
      <c r="E3" s="82"/>
      <c r="F3" s="82"/>
      <c r="G3" s="109" t="s">
        <v>43</v>
      </c>
      <c r="H3" s="82"/>
      <c r="I3" s="82"/>
      <c r="J3" s="82"/>
      <c r="K3" s="82" t="s">
        <v>5</v>
      </c>
      <c r="L3" s="109" t="s">
        <v>42</v>
      </c>
      <c r="M3" s="82"/>
      <c r="N3" s="82"/>
      <c r="O3" s="82"/>
      <c r="P3" s="109" t="s">
        <v>43</v>
      </c>
      <c r="Q3" s="82"/>
      <c r="R3" s="82"/>
      <c r="S3" s="82"/>
      <c r="T3" s="82" t="s">
        <v>5</v>
      </c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84"/>
      <c r="L4" s="16" t="s">
        <v>6</v>
      </c>
      <c r="M4" s="100" t="s">
        <v>88</v>
      </c>
      <c r="N4" s="100"/>
      <c r="O4" s="16" t="s">
        <v>89</v>
      </c>
      <c r="P4" s="16" t="s">
        <v>6</v>
      </c>
      <c r="Q4" s="100" t="s">
        <v>88</v>
      </c>
      <c r="R4" s="100"/>
      <c r="S4" s="16" t="s">
        <v>89</v>
      </c>
      <c r="T4" s="84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38" t="s">
        <v>8</v>
      </c>
      <c r="B5" s="39">
        <v>2017</v>
      </c>
      <c r="C5" s="40">
        <v>87.32</v>
      </c>
      <c r="D5" s="40">
        <v>85.57</v>
      </c>
      <c r="E5" s="40">
        <v>89.06</v>
      </c>
      <c r="F5" s="41">
        <v>1481</v>
      </c>
      <c r="G5" s="40">
        <v>12.68</v>
      </c>
      <c r="H5" s="40">
        <v>10.94</v>
      </c>
      <c r="I5" s="40">
        <v>14.43</v>
      </c>
      <c r="J5" s="41">
        <v>204</v>
      </c>
      <c r="K5" s="41">
        <v>1685</v>
      </c>
      <c r="L5" s="40">
        <v>89.09</v>
      </c>
      <c r="M5" s="40">
        <v>88.07</v>
      </c>
      <c r="N5" s="40">
        <v>90.12</v>
      </c>
      <c r="O5" s="41">
        <v>4564</v>
      </c>
      <c r="P5" s="40">
        <v>10.91</v>
      </c>
      <c r="Q5" s="40">
        <v>9.8800000000000008</v>
      </c>
      <c r="R5" s="40">
        <v>11.93</v>
      </c>
      <c r="S5" s="41">
        <v>534</v>
      </c>
      <c r="T5" s="41">
        <v>5098</v>
      </c>
    </row>
    <row r="6" spans="1:58" s="3" customFormat="1" ht="12" customHeight="1" x14ac:dyDescent="0.2">
      <c r="A6" s="42"/>
      <c r="B6" s="43">
        <v>2012</v>
      </c>
      <c r="C6" s="44">
        <v>84.74</v>
      </c>
      <c r="D6" s="44">
        <v>82.59</v>
      </c>
      <c r="E6" s="44">
        <v>86.9</v>
      </c>
      <c r="F6" s="45">
        <v>1461</v>
      </c>
      <c r="G6" s="44">
        <v>15.26</v>
      </c>
      <c r="H6" s="44">
        <v>13.1</v>
      </c>
      <c r="I6" s="44">
        <v>17.41</v>
      </c>
      <c r="J6" s="45">
        <v>234</v>
      </c>
      <c r="K6" s="45">
        <v>1695</v>
      </c>
      <c r="L6" s="44">
        <v>89.29</v>
      </c>
      <c r="M6" s="44">
        <v>88.19</v>
      </c>
      <c r="N6" s="44">
        <v>90.39</v>
      </c>
      <c r="O6" s="45">
        <v>4291</v>
      </c>
      <c r="P6" s="44">
        <v>10.71</v>
      </c>
      <c r="Q6" s="44">
        <v>9.61</v>
      </c>
      <c r="R6" s="44">
        <v>11.81</v>
      </c>
      <c r="S6" s="45">
        <v>500</v>
      </c>
      <c r="T6" s="45">
        <v>4791</v>
      </c>
    </row>
    <row r="7" spans="1:58" s="3" customFormat="1" ht="12" customHeight="1" x14ac:dyDescent="0.2">
      <c r="A7" s="42"/>
      <c r="B7" s="43">
        <v>2007</v>
      </c>
      <c r="C7" s="44">
        <v>87.73</v>
      </c>
      <c r="D7" s="44">
        <v>85.87</v>
      </c>
      <c r="E7" s="44">
        <v>89.6</v>
      </c>
      <c r="F7" s="45">
        <v>1512</v>
      </c>
      <c r="G7" s="44">
        <v>12.27</v>
      </c>
      <c r="H7" s="44">
        <v>10.4</v>
      </c>
      <c r="I7" s="44">
        <v>14.13</v>
      </c>
      <c r="J7" s="45">
        <v>215</v>
      </c>
      <c r="K7" s="45">
        <v>1727</v>
      </c>
      <c r="L7" s="44">
        <v>89.53</v>
      </c>
      <c r="M7" s="44">
        <v>88.36</v>
      </c>
      <c r="N7" s="44">
        <v>90.71</v>
      </c>
      <c r="O7" s="45">
        <v>4009</v>
      </c>
      <c r="P7" s="44">
        <v>10.47</v>
      </c>
      <c r="Q7" s="44">
        <v>9.2899999999999991</v>
      </c>
      <c r="R7" s="44">
        <v>11.64</v>
      </c>
      <c r="S7" s="45">
        <v>481</v>
      </c>
      <c r="T7" s="45">
        <v>4490</v>
      </c>
    </row>
    <row r="8" spans="1:58" s="3" customFormat="1" ht="12" customHeight="1" x14ac:dyDescent="0.2">
      <c r="A8" s="42"/>
      <c r="B8" s="43">
        <v>2002</v>
      </c>
      <c r="C8" s="44">
        <v>91.06</v>
      </c>
      <c r="D8" s="44">
        <v>89.1</v>
      </c>
      <c r="E8" s="44">
        <v>93.03</v>
      </c>
      <c r="F8" s="45">
        <v>1349</v>
      </c>
      <c r="G8" s="44">
        <v>8.94</v>
      </c>
      <c r="H8" s="44">
        <v>6.97</v>
      </c>
      <c r="I8" s="44">
        <v>10.9</v>
      </c>
      <c r="J8" s="45">
        <v>125</v>
      </c>
      <c r="K8" s="45">
        <v>1474</v>
      </c>
      <c r="L8" s="44">
        <v>93.1</v>
      </c>
      <c r="M8" s="44">
        <v>92.12</v>
      </c>
      <c r="N8" s="44">
        <v>94.08</v>
      </c>
      <c r="O8" s="45">
        <v>4052</v>
      </c>
      <c r="P8" s="44">
        <v>6.9</v>
      </c>
      <c r="Q8" s="44">
        <v>5.92</v>
      </c>
      <c r="R8" s="44">
        <v>7.88</v>
      </c>
      <c r="S8" s="45">
        <v>299</v>
      </c>
      <c r="T8" s="45">
        <v>4351</v>
      </c>
    </row>
    <row r="9" spans="1:58" s="3" customFormat="1" ht="12" customHeight="1" x14ac:dyDescent="0.2">
      <c r="A9" s="42"/>
      <c r="B9" s="43">
        <v>1997</v>
      </c>
      <c r="C9" s="44">
        <v>90.98</v>
      </c>
      <c r="D9" s="44">
        <v>88.92</v>
      </c>
      <c r="E9" s="44">
        <v>93.05</v>
      </c>
      <c r="F9" s="45">
        <v>909</v>
      </c>
      <c r="G9" s="44">
        <v>9.02</v>
      </c>
      <c r="H9" s="44">
        <v>6.95</v>
      </c>
      <c r="I9" s="44">
        <v>11.08</v>
      </c>
      <c r="J9" s="45">
        <v>88</v>
      </c>
      <c r="K9" s="45">
        <v>997</v>
      </c>
      <c r="L9" s="44">
        <v>91.6</v>
      </c>
      <c r="M9" s="44">
        <v>90.38</v>
      </c>
      <c r="N9" s="44">
        <v>92.82</v>
      </c>
      <c r="O9" s="45">
        <v>2356</v>
      </c>
      <c r="P9" s="44">
        <v>8.4</v>
      </c>
      <c r="Q9" s="44">
        <v>7.18</v>
      </c>
      <c r="R9" s="44">
        <v>9.6199999999999992</v>
      </c>
      <c r="S9" s="45">
        <v>212</v>
      </c>
      <c r="T9" s="45">
        <v>2568</v>
      </c>
    </row>
    <row r="10" spans="1:58" s="3" customFormat="1" ht="12" customHeight="1" x14ac:dyDescent="0.2">
      <c r="A10" s="42"/>
      <c r="B10" s="43">
        <v>1992</v>
      </c>
      <c r="C10" s="44">
        <v>93.95</v>
      </c>
      <c r="D10" s="44">
        <v>92.31</v>
      </c>
      <c r="E10" s="44">
        <v>95.6</v>
      </c>
      <c r="F10" s="45">
        <v>812</v>
      </c>
      <c r="G10" s="46">
        <v>6.05</v>
      </c>
      <c r="H10" s="44">
        <v>4.4000000000000004</v>
      </c>
      <c r="I10" s="44">
        <v>7.69</v>
      </c>
      <c r="J10" s="45">
        <v>61</v>
      </c>
      <c r="K10" s="45">
        <v>873</v>
      </c>
      <c r="L10" s="44">
        <v>94.17</v>
      </c>
      <c r="M10" s="44">
        <v>93.17</v>
      </c>
      <c r="N10" s="44">
        <v>95.17</v>
      </c>
      <c r="O10" s="45">
        <v>2498</v>
      </c>
      <c r="P10" s="44">
        <v>5.83</v>
      </c>
      <c r="Q10" s="44">
        <v>4.83</v>
      </c>
      <c r="R10" s="44">
        <v>6.83</v>
      </c>
      <c r="S10" s="45">
        <v>165</v>
      </c>
      <c r="T10" s="45">
        <v>2663</v>
      </c>
    </row>
    <row r="11" spans="1:58" s="3" customFormat="1" ht="12" customHeight="1" x14ac:dyDescent="0.2">
      <c r="A11" s="96" t="s">
        <v>9</v>
      </c>
      <c r="B11" s="43" t="s">
        <v>10</v>
      </c>
      <c r="C11" s="44">
        <v>90.46</v>
      </c>
      <c r="D11" s="44">
        <v>88.18</v>
      </c>
      <c r="E11" s="44">
        <v>92.75</v>
      </c>
      <c r="F11" s="45">
        <v>664</v>
      </c>
      <c r="G11" s="44">
        <v>9.5399999999999991</v>
      </c>
      <c r="H11" s="44">
        <v>7.25</v>
      </c>
      <c r="I11" s="44">
        <v>11.82</v>
      </c>
      <c r="J11" s="45">
        <v>71</v>
      </c>
      <c r="K11" s="45">
        <v>735</v>
      </c>
      <c r="L11" s="44">
        <v>91.91</v>
      </c>
      <c r="M11" s="44">
        <v>90.64</v>
      </c>
      <c r="N11" s="44">
        <v>93.18</v>
      </c>
      <c r="O11" s="45">
        <v>2205</v>
      </c>
      <c r="P11" s="44">
        <v>8.09</v>
      </c>
      <c r="Q11" s="44">
        <v>6.82</v>
      </c>
      <c r="R11" s="44">
        <v>9.36</v>
      </c>
      <c r="S11" s="45">
        <v>190</v>
      </c>
      <c r="T11" s="45">
        <v>2395</v>
      </c>
    </row>
    <row r="12" spans="1:58" s="3" customFormat="1" ht="12" customHeight="1" x14ac:dyDescent="0.2">
      <c r="A12" s="97"/>
      <c r="B12" s="43" t="s">
        <v>11</v>
      </c>
      <c r="C12" s="44">
        <v>85.05</v>
      </c>
      <c r="D12" s="44">
        <v>82.55</v>
      </c>
      <c r="E12" s="44">
        <v>87.55</v>
      </c>
      <c r="F12" s="45">
        <v>817</v>
      </c>
      <c r="G12" s="44">
        <v>14.95</v>
      </c>
      <c r="H12" s="44">
        <v>12.45</v>
      </c>
      <c r="I12" s="44">
        <v>17.45</v>
      </c>
      <c r="J12" s="45">
        <v>133</v>
      </c>
      <c r="K12" s="45">
        <v>950</v>
      </c>
      <c r="L12" s="44">
        <v>86.72</v>
      </c>
      <c r="M12" s="44">
        <v>85.18</v>
      </c>
      <c r="N12" s="44">
        <v>88.27</v>
      </c>
      <c r="O12" s="45">
        <v>2359</v>
      </c>
      <c r="P12" s="44">
        <v>13.28</v>
      </c>
      <c r="Q12" s="44">
        <v>11.73</v>
      </c>
      <c r="R12" s="44">
        <v>14.82</v>
      </c>
      <c r="S12" s="45">
        <v>344</v>
      </c>
      <c r="T12" s="45">
        <v>2703</v>
      </c>
    </row>
    <row r="13" spans="1:58" s="3" customFormat="1" ht="12" customHeight="1" x14ac:dyDescent="0.2">
      <c r="A13" s="96" t="s">
        <v>12</v>
      </c>
      <c r="B13" s="43" t="s">
        <v>13</v>
      </c>
      <c r="C13" s="44">
        <v>89.68</v>
      </c>
      <c r="D13" s="44">
        <v>87.94</v>
      </c>
      <c r="E13" s="44">
        <v>91.42</v>
      </c>
      <c r="F13" s="45">
        <v>1204</v>
      </c>
      <c r="G13" s="44">
        <v>10.32</v>
      </c>
      <c r="H13" s="44">
        <v>8.58</v>
      </c>
      <c r="I13" s="44">
        <v>12.06</v>
      </c>
      <c r="J13" s="45">
        <v>139</v>
      </c>
      <c r="K13" s="45">
        <v>1343</v>
      </c>
      <c r="L13" s="44">
        <v>90.87</v>
      </c>
      <c r="M13" s="44">
        <v>89.81</v>
      </c>
      <c r="N13" s="44">
        <v>91.93</v>
      </c>
      <c r="O13" s="45">
        <v>3648</v>
      </c>
      <c r="P13" s="44">
        <v>9.1300000000000008</v>
      </c>
      <c r="Q13" s="44">
        <v>8.07</v>
      </c>
      <c r="R13" s="44">
        <v>10.19</v>
      </c>
      <c r="S13" s="45">
        <v>363</v>
      </c>
      <c r="T13" s="45">
        <v>4011</v>
      </c>
    </row>
    <row r="14" spans="1:58" s="3" customFormat="1" ht="12" customHeight="1" x14ac:dyDescent="0.2">
      <c r="A14" s="97"/>
      <c r="B14" s="43" t="s">
        <v>14</v>
      </c>
      <c r="C14" s="44">
        <v>79.489999999999995</v>
      </c>
      <c r="D14" s="44">
        <v>74.8</v>
      </c>
      <c r="E14" s="44">
        <v>84.18</v>
      </c>
      <c r="F14" s="45">
        <v>277</v>
      </c>
      <c r="G14" s="44">
        <v>20.51</v>
      </c>
      <c r="H14" s="44">
        <v>15.82</v>
      </c>
      <c r="I14" s="44">
        <v>25.2</v>
      </c>
      <c r="J14" s="45">
        <v>65</v>
      </c>
      <c r="K14" s="45">
        <v>342</v>
      </c>
      <c r="L14" s="44">
        <v>83.36</v>
      </c>
      <c r="M14" s="44">
        <v>80.75</v>
      </c>
      <c r="N14" s="44">
        <v>85.97</v>
      </c>
      <c r="O14" s="45">
        <v>916</v>
      </c>
      <c r="P14" s="44">
        <v>16.64</v>
      </c>
      <c r="Q14" s="44">
        <v>14.03</v>
      </c>
      <c r="R14" s="44">
        <v>19.25</v>
      </c>
      <c r="S14" s="45">
        <v>171</v>
      </c>
      <c r="T14" s="45">
        <v>1087</v>
      </c>
    </row>
    <row r="15" spans="1:58" s="3" customFormat="1" ht="12" customHeight="1" x14ac:dyDescent="0.2">
      <c r="A15" s="96" t="s">
        <v>15</v>
      </c>
      <c r="B15" s="47" t="s">
        <v>87</v>
      </c>
      <c r="C15" s="44">
        <v>82.43</v>
      </c>
      <c r="D15" s="44">
        <v>78.599999999999994</v>
      </c>
      <c r="E15" s="44">
        <v>86.27</v>
      </c>
      <c r="F15" s="45">
        <v>384</v>
      </c>
      <c r="G15" s="44">
        <v>17.57</v>
      </c>
      <c r="H15" s="44">
        <v>13.73</v>
      </c>
      <c r="I15" s="44">
        <v>21.4</v>
      </c>
      <c r="J15" s="45">
        <v>75</v>
      </c>
      <c r="K15" s="45">
        <v>459</v>
      </c>
      <c r="L15" s="44">
        <v>83.02</v>
      </c>
      <c r="M15" s="44">
        <v>80.41</v>
      </c>
      <c r="N15" s="44">
        <v>85.64</v>
      </c>
      <c r="O15" s="45">
        <v>997</v>
      </c>
      <c r="P15" s="44">
        <v>16.98</v>
      </c>
      <c r="Q15" s="44">
        <v>14.36</v>
      </c>
      <c r="R15" s="44">
        <v>19.59</v>
      </c>
      <c r="S15" s="45">
        <v>190</v>
      </c>
      <c r="T15" s="45">
        <v>1187</v>
      </c>
    </row>
    <row r="16" spans="1:58" s="3" customFormat="1" ht="12" customHeight="1" x14ac:dyDescent="0.2">
      <c r="A16" s="97"/>
      <c r="B16" s="47" t="s">
        <v>86</v>
      </c>
      <c r="C16" s="44">
        <v>89.29</v>
      </c>
      <c r="D16" s="44">
        <v>87.04</v>
      </c>
      <c r="E16" s="44">
        <v>91.54</v>
      </c>
      <c r="F16" s="45">
        <v>760</v>
      </c>
      <c r="G16" s="44">
        <v>10.71</v>
      </c>
      <c r="H16" s="44">
        <v>8.4600000000000009</v>
      </c>
      <c r="I16" s="44">
        <v>12.96</v>
      </c>
      <c r="J16" s="45">
        <v>91</v>
      </c>
      <c r="K16" s="45">
        <v>851</v>
      </c>
      <c r="L16" s="44">
        <v>89.53</v>
      </c>
      <c r="M16" s="44">
        <v>88.12</v>
      </c>
      <c r="N16" s="44">
        <v>90.95</v>
      </c>
      <c r="O16" s="45">
        <v>2400</v>
      </c>
      <c r="P16" s="44">
        <v>10.47</v>
      </c>
      <c r="Q16" s="44">
        <v>9.0500000000000007</v>
      </c>
      <c r="R16" s="44">
        <v>11.88</v>
      </c>
      <c r="S16" s="45">
        <v>257</v>
      </c>
      <c r="T16" s="45">
        <v>2657</v>
      </c>
    </row>
    <row r="17" spans="1:20" s="3" customFormat="1" ht="12" customHeight="1" x14ac:dyDescent="0.2">
      <c r="A17" s="97"/>
      <c r="B17" s="43" t="s">
        <v>16</v>
      </c>
      <c r="C17" s="44">
        <v>89.09</v>
      </c>
      <c r="D17" s="44">
        <v>85.52</v>
      </c>
      <c r="E17" s="44">
        <v>92.67</v>
      </c>
      <c r="F17" s="45">
        <v>330</v>
      </c>
      <c r="G17" s="44">
        <v>10.91</v>
      </c>
      <c r="H17" s="44">
        <v>7.33</v>
      </c>
      <c r="I17" s="44">
        <v>14.48</v>
      </c>
      <c r="J17" s="45">
        <v>36</v>
      </c>
      <c r="K17" s="45">
        <v>366</v>
      </c>
      <c r="L17" s="44">
        <v>93.42</v>
      </c>
      <c r="M17" s="44">
        <v>91.88</v>
      </c>
      <c r="N17" s="44">
        <v>94.97</v>
      </c>
      <c r="O17" s="45">
        <v>1146</v>
      </c>
      <c r="P17" s="44">
        <v>6.58</v>
      </c>
      <c r="Q17" s="44">
        <v>5.03</v>
      </c>
      <c r="R17" s="44">
        <v>8.1199999999999992</v>
      </c>
      <c r="S17" s="45">
        <v>84</v>
      </c>
      <c r="T17" s="45">
        <v>1230</v>
      </c>
    </row>
    <row r="18" spans="1:20" s="3" customFormat="1" ht="12" customHeight="1" x14ac:dyDescent="0.2">
      <c r="A18" s="94" t="s">
        <v>17</v>
      </c>
      <c r="B18" s="47" t="s">
        <v>85</v>
      </c>
      <c r="C18" s="44">
        <v>87.82</v>
      </c>
      <c r="D18" s="44">
        <v>85.78</v>
      </c>
      <c r="E18" s="44">
        <v>89.86</v>
      </c>
      <c r="F18" s="45">
        <v>1011</v>
      </c>
      <c r="G18" s="44">
        <v>12.18</v>
      </c>
      <c r="H18" s="44">
        <v>10.14</v>
      </c>
      <c r="I18" s="44">
        <v>14.22</v>
      </c>
      <c r="J18" s="45">
        <v>137</v>
      </c>
      <c r="K18" s="45">
        <v>1148</v>
      </c>
      <c r="L18" s="44">
        <v>90.07</v>
      </c>
      <c r="M18" s="44">
        <v>88.94</v>
      </c>
      <c r="N18" s="44">
        <v>91.21</v>
      </c>
      <c r="O18" s="45">
        <v>3429</v>
      </c>
      <c r="P18" s="44">
        <v>9.93</v>
      </c>
      <c r="Q18" s="44">
        <v>8.7899999999999991</v>
      </c>
      <c r="R18" s="44">
        <v>11.06</v>
      </c>
      <c r="S18" s="45">
        <v>369</v>
      </c>
      <c r="T18" s="45">
        <v>3798</v>
      </c>
    </row>
    <row r="19" spans="1:20" s="3" customFormat="1" ht="12" customHeight="1" x14ac:dyDescent="0.2">
      <c r="A19" s="95"/>
      <c r="B19" s="47" t="s">
        <v>84</v>
      </c>
      <c r="C19" s="44">
        <v>86.87</v>
      </c>
      <c r="D19" s="44">
        <v>83.31</v>
      </c>
      <c r="E19" s="44">
        <v>90.44</v>
      </c>
      <c r="F19" s="45">
        <v>406</v>
      </c>
      <c r="G19" s="44">
        <v>13.13</v>
      </c>
      <c r="H19" s="44">
        <v>9.56</v>
      </c>
      <c r="I19" s="44">
        <v>16.690000000000001</v>
      </c>
      <c r="J19" s="45">
        <v>52</v>
      </c>
      <c r="K19" s="45">
        <v>458</v>
      </c>
      <c r="L19" s="44">
        <v>88.61</v>
      </c>
      <c r="M19" s="44">
        <v>86.43</v>
      </c>
      <c r="N19" s="44">
        <v>90.79</v>
      </c>
      <c r="O19" s="45">
        <v>937</v>
      </c>
      <c r="P19" s="44">
        <v>11.39</v>
      </c>
      <c r="Q19" s="44">
        <v>9.2100000000000009</v>
      </c>
      <c r="R19" s="44">
        <v>13.57</v>
      </c>
      <c r="S19" s="45">
        <v>115</v>
      </c>
      <c r="T19" s="45">
        <v>1052</v>
      </c>
    </row>
    <row r="20" spans="1:20" s="3" customFormat="1" ht="12" customHeight="1" x14ac:dyDescent="0.2">
      <c r="A20" s="95" t="s">
        <v>19</v>
      </c>
      <c r="B20" s="43" t="s">
        <v>20</v>
      </c>
      <c r="C20" s="44">
        <v>86.15</v>
      </c>
      <c r="D20" s="44">
        <v>83.85</v>
      </c>
      <c r="E20" s="44">
        <v>88.46</v>
      </c>
      <c r="F20" s="45">
        <v>890</v>
      </c>
      <c r="G20" s="44">
        <v>13.85</v>
      </c>
      <c r="H20" s="44">
        <v>11.54</v>
      </c>
      <c r="I20" s="44">
        <v>16.149999999999999</v>
      </c>
      <c r="J20" s="45">
        <v>135</v>
      </c>
      <c r="K20" s="45">
        <v>1025</v>
      </c>
      <c r="L20" s="44">
        <v>87.86</v>
      </c>
      <c r="M20" s="44">
        <v>86.47</v>
      </c>
      <c r="N20" s="44">
        <v>89.24</v>
      </c>
      <c r="O20" s="45">
        <v>2738</v>
      </c>
      <c r="P20" s="44">
        <v>12.14</v>
      </c>
      <c r="Q20" s="44">
        <v>10.76</v>
      </c>
      <c r="R20" s="44">
        <v>13.53</v>
      </c>
      <c r="S20" s="45">
        <v>347</v>
      </c>
      <c r="T20" s="45">
        <v>3085</v>
      </c>
    </row>
    <row r="21" spans="1:20" s="3" customFormat="1" ht="12" customHeight="1" x14ac:dyDescent="0.2">
      <c r="A21" s="97"/>
      <c r="B21" s="43" t="s">
        <v>21</v>
      </c>
      <c r="C21" s="44">
        <v>89.23</v>
      </c>
      <c r="D21" s="44">
        <v>86.61</v>
      </c>
      <c r="E21" s="44">
        <v>91.85</v>
      </c>
      <c r="F21" s="45">
        <v>591</v>
      </c>
      <c r="G21" s="44">
        <v>10.77</v>
      </c>
      <c r="H21" s="44">
        <v>8.15</v>
      </c>
      <c r="I21" s="44">
        <v>13.39</v>
      </c>
      <c r="J21" s="45">
        <v>69</v>
      </c>
      <c r="K21" s="45">
        <v>660</v>
      </c>
      <c r="L21" s="44">
        <v>91.32</v>
      </c>
      <c r="M21" s="44">
        <v>89.92</v>
      </c>
      <c r="N21" s="44">
        <v>92.71</v>
      </c>
      <c r="O21" s="45">
        <v>1826</v>
      </c>
      <c r="P21" s="44">
        <v>8.68</v>
      </c>
      <c r="Q21" s="44">
        <v>7.29</v>
      </c>
      <c r="R21" s="44">
        <v>10.08</v>
      </c>
      <c r="S21" s="45">
        <v>187</v>
      </c>
      <c r="T21" s="45">
        <v>2013</v>
      </c>
    </row>
    <row r="22" spans="1:20" s="3" customFormat="1" ht="12" customHeight="1" x14ac:dyDescent="0.2">
      <c r="A22" s="94" t="s">
        <v>22</v>
      </c>
      <c r="B22" s="47" t="s">
        <v>83</v>
      </c>
      <c r="C22" s="44">
        <v>82.66</v>
      </c>
      <c r="D22" s="44">
        <v>79.14</v>
      </c>
      <c r="E22" s="44">
        <v>86.18</v>
      </c>
      <c r="F22" s="45">
        <v>443</v>
      </c>
      <c r="G22" s="44">
        <v>17.34</v>
      </c>
      <c r="H22" s="44">
        <v>13.82</v>
      </c>
      <c r="I22" s="44">
        <v>20.86</v>
      </c>
      <c r="J22" s="45">
        <v>87</v>
      </c>
      <c r="K22" s="45">
        <v>530</v>
      </c>
      <c r="L22" s="44">
        <v>85.7</v>
      </c>
      <c r="M22" s="44">
        <v>83.6</v>
      </c>
      <c r="N22" s="44">
        <v>87.81</v>
      </c>
      <c r="O22" s="45">
        <v>1315</v>
      </c>
      <c r="P22" s="44">
        <v>14.3</v>
      </c>
      <c r="Q22" s="44">
        <v>12.19</v>
      </c>
      <c r="R22" s="44">
        <v>16.399999999999999</v>
      </c>
      <c r="S22" s="45">
        <v>203</v>
      </c>
      <c r="T22" s="45">
        <v>1518</v>
      </c>
    </row>
    <row r="23" spans="1:20" s="3" customFormat="1" ht="12" customHeight="1" x14ac:dyDescent="0.2">
      <c r="A23" s="95"/>
      <c r="B23" s="47" t="s">
        <v>82</v>
      </c>
      <c r="C23" s="44">
        <v>89.45</v>
      </c>
      <c r="D23" s="44">
        <v>87.37</v>
      </c>
      <c r="E23" s="44">
        <v>91.53</v>
      </c>
      <c r="F23" s="45">
        <v>879</v>
      </c>
      <c r="G23" s="44">
        <v>10.55</v>
      </c>
      <c r="H23" s="44">
        <v>8.4700000000000006</v>
      </c>
      <c r="I23" s="44">
        <v>12.63</v>
      </c>
      <c r="J23" s="45">
        <v>102</v>
      </c>
      <c r="K23" s="45">
        <v>981</v>
      </c>
      <c r="L23" s="44">
        <v>90.95</v>
      </c>
      <c r="M23" s="44">
        <v>89.76</v>
      </c>
      <c r="N23" s="44">
        <v>92.13</v>
      </c>
      <c r="O23" s="45">
        <v>2873</v>
      </c>
      <c r="P23" s="44">
        <v>9.0500000000000007</v>
      </c>
      <c r="Q23" s="44">
        <v>7.87</v>
      </c>
      <c r="R23" s="44">
        <v>10.24</v>
      </c>
      <c r="S23" s="45">
        <v>285</v>
      </c>
      <c r="T23" s="45">
        <v>3158</v>
      </c>
    </row>
    <row r="24" spans="1:20" s="3" customFormat="1" ht="12" customHeight="1" x14ac:dyDescent="0.2">
      <c r="A24" s="94" t="s">
        <v>142</v>
      </c>
      <c r="B24" s="47" t="s">
        <v>143</v>
      </c>
      <c r="C24" s="44">
        <v>83.35</v>
      </c>
      <c r="D24" s="44">
        <v>80.23</v>
      </c>
      <c r="E24" s="44">
        <v>86.48</v>
      </c>
      <c r="F24" s="45">
        <v>556</v>
      </c>
      <c r="G24" s="44">
        <v>16.649999999999999</v>
      </c>
      <c r="H24" s="44">
        <v>13.52</v>
      </c>
      <c r="I24" s="44">
        <v>19.77</v>
      </c>
      <c r="J24" s="45">
        <v>104</v>
      </c>
      <c r="K24" s="45">
        <v>660</v>
      </c>
      <c r="L24" s="44">
        <v>86.1</v>
      </c>
      <c r="M24" s="44">
        <v>84.25</v>
      </c>
      <c r="N24" s="44">
        <v>87.95</v>
      </c>
      <c r="O24" s="45">
        <v>1686</v>
      </c>
      <c r="P24" s="44">
        <v>13.9</v>
      </c>
      <c r="Q24" s="44">
        <v>12.05</v>
      </c>
      <c r="R24" s="44">
        <v>15.75</v>
      </c>
      <c r="S24" s="45">
        <v>254</v>
      </c>
      <c r="T24" s="45">
        <v>1940</v>
      </c>
    </row>
    <row r="25" spans="1:20" s="3" customFormat="1" ht="12" customHeight="1" x14ac:dyDescent="0.2">
      <c r="A25" s="95"/>
      <c r="B25" s="47" t="s">
        <v>144</v>
      </c>
      <c r="C25" s="44">
        <v>90.7</v>
      </c>
      <c r="D25" s="44">
        <v>88.73</v>
      </c>
      <c r="E25" s="44">
        <v>92.67</v>
      </c>
      <c r="F25" s="45">
        <v>859</v>
      </c>
      <c r="G25" s="44">
        <v>9.3000000000000007</v>
      </c>
      <c r="H25" s="44">
        <v>7.33</v>
      </c>
      <c r="I25" s="44">
        <v>11.27</v>
      </c>
      <c r="J25" s="45">
        <v>89</v>
      </c>
      <c r="K25" s="45">
        <v>948</v>
      </c>
      <c r="L25" s="44">
        <v>91.47</v>
      </c>
      <c r="M25" s="44">
        <v>90.29</v>
      </c>
      <c r="N25" s="44">
        <v>92.65</v>
      </c>
      <c r="O25" s="45">
        <v>2704</v>
      </c>
      <c r="P25" s="44">
        <v>8.5299999999999994</v>
      </c>
      <c r="Q25" s="44">
        <v>7.35</v>
      </c>
      <c r="R25" s="44">
        <v>9.7100000000000009</v>
      </c>
      <c r="S25" s="45">
        <v>254</v>
      </c>
      <c r="T25" s="45">
        <v>2958</v>
      </c>
    </row>
    <row r="26" spans="1:20" x14ac:dyDescent="0.2">
      <c r="A26" s="2" t="s">
        <v>195</v>
      </c>
      <c r="T26" s="4" t="s">
        <v>433</v>
      </c>
    </row>
    <row r="27" spans="1:20" x14ac:dyDescent="0.2">
      <c r="A27" s="2" t="s">
        <v>196</v>
      </c>
    </row>
    <row r="29" spans="1:20" s="12" customFormat="1" x14ac:dyDescent="0.2">
      <c r="A29" s="87" t="s">
        <v>0</v>
      </c>
      <c r="B29" s="88"/>
      <c r="C29" s="93">
        <v>2017</v>
      </c>
      <c r="D29" s="93"/>
      <c r="E29" s="93"/>
      <c r="F29" s="93"/>
      <c r="G29" s="93"/>
      <c r="H29" s="93"/>
      <c r="I29" s="93"/>
      <c r="J29" s="93"/>
      <c r="K29" s="93"/>
    </row>
    <row r="30" spans="1:20" s="14" customFormat="1" x14ac:dyDescent="0.2">
      <c r="A30" s="89"/>
      <c r="B30" s="90"/>
      <c r="C30" s="82" t="s">
        <v>92</v>
      </c>
      <c r="D30" s="82"/>
      <c r="E30" s="82"/>
      <c r="F30" s="82"/>
      <c r="G30" s="82"/>
      <c r="H30" s="82"/>
      <c r="I30" s="82"/>
      <c r="J30" s="82"/>
      <c r="K30" s="82"/>
    </row>
    <row r="31" spans="1:20" s="14" customFormat="1" x14ac:dyDescent="0.2">
      <c r="A31" s="89"/>
      <c r="B31" s="90"/>
      <c r="C31" s="109" t="s">
        <v>42</v>
      </c>
      <c r="D31" s="82"/>
      <c r="E31" s="82"/>
      <c r="F31" s="82"/>
      <c r="G31" s="109" t="s">
        <v>43</v>
      </c>
      <c r="H31" s="82"/>
      <c r="I31" s="82"/>
      <c r="J31" s="82"/>
      <c r="K31" s="82" t="s">
        <v>5</v>
      </c>
    </row>
    <row r="32" spans="1:20" s="17" customFormat="1" ht="30" customHeight="1" x14ac:dyDescent="0.2">
      <c r="A32" s="91"/>
      <c r="B32" s="92"/>
      <c r="C32" s="16" t="s">
        <v>6</v>
      </c>
      <c r="D32" s="100" t="s">
        <v>88</v>
      </c>
      <c r="E32" s="100"/>
      <c r="F32" s="16" t="s">
        <v>89</v>
      </c>
      <c r="G32" s="16" t="s">
        <v>6</v>
      </c>
      <c r="H32" s="100" t="s">
        <v>88</v>
      </c>
      <c r="I32" s="100"/>
      <c r="J32" s="16" t="s">
        <v>89</v>
      </c>
      <c r="K32" s="84"/>
    </row>
    <row r="33" spans="1:11" s="3" customFormat="1" x14ac:dyDescent="0.2">
      <c r="A33" s="99" t="s">
        <v>8</v>
      </c>
      <c r="B33" s="48" t="s">
        <v>429</v>
      </c>
      <c r="C33" s="40">
        <v>89.09</v>
      </c>
      <c r="D33" s="40">
        <v>88.07</v>
      </c>
      <c r="E33" s="40">
        <v>90.12</v>
      </c>
      <c r="F33" s="41">
        <v>4564</v>
      </c>
      <c r="G33" s="40">
        <v>10.91</v>
      </c>
      <c r="H33" s="40">
        <v>9.8800000000000008</v>
      </c>
      <c r="I33" s="40">
        <v>11.93</v>
      </c>
      <c r="J33" s="41">
        <v>534</v>
      </c>
      <c r="K33" s="41">
        <f>J33+F33</f>
        <v>5098</v>
      </c>
    </row>
    <row r="34" spans="1:11" s="3" customFormat="1" x14ac:dyDescent="0.2">
      <c r="A34" s="97"/>
      <c r="B34" s="49" t="s">
        <v>430</v>
      </c>
      <c r="C34" s="44">
        <v>89.71</v>
      </c>
      <c r="D34" s="44">
        <v>88.47</v>
      </c>
      <c r="E34" s="44">
        <v>90.94</v>
      </c>
      <c r="F34" s="45">
        <v>3137</v>
      </c>
      <c r="G34" s="44">
        <v>10.29</v>
      </c>
      <c r="H34" s="44">
        <v>9.06</v>
      </c>
      <c r="I34" s="44">
        <v>11.53</v>
      </c>
      <c r="J34" s="45">
        <v>337</v>
      </c>
      <c r="K34" s="45">
        <f t="shared" ref="K34:K41" si="0">J34+F34</f>
        <v>3474</v>
      </c>
    </row>
    <row r="35" spans="1:11" s="3" customFormat="1" x14ac:dyDescent="0.2">
      <c r="A35" s="97"/>
      <c r="B35" s="49" t="s">
        <v>431</v>
      </c>
      <c r="C35" s="44">
        <v>86.75</v>
      </c>
      <c r="D35" s="44">
        <v>84.67</v>
      </c>
      <c r="E35" s="44">
        <v>88.84</v>
      </c>
      <c r="F35" s="45">
        <v>1058</v>
      </c>
      <c r="G35" s="44">
        <v>13.25</v>
      </c>
      <c r="H35" s="44">
        <v>11.16</v>
      </c>
      <c r="I35" s="44">
        <v>15.33</v>
      </c>
      <c r="J35" s="45">
        <v>154</v>
      </c>
      <c r="K35" s="45">
        <f t="shared" si="0"/>
        <v>1212</v>
      </c>
    </row>
    <row r="36" spans="1:11" s="3" customFormat="1" x14ac:dyDescent="0.2">
      <c r="A36" s="97"/>
      <c r="B36" s="49" t="s">
        <v>432</v>
      </c>
      <c r="C36" s="44">
        <v>89.81</v>
      </c>
      <c r="D36" s="44">
        <v>86.81</v>
      </c>
      <c r="E36" s="44">
        <v>92.81</v>
      </c>
      <c r="F36" s="45">
        <v>369</v>
      </c>
      <c r="G36" s="44">
        <v>10.19</v>
      </c>
      <c r="H36" s="44">
        <v>7.19</v>
      </c>
      <c r="I36" s="44">
        <v>13.19</v>
      </c>
      <c r="J36" s="45">
        <v>43</v>
      </c>
      <c r="K36" s="45">
        <f t="shared" si="0"/>
        <v>412</v>
      </c>
    </row>
    <row r="37" spans="1:11" s="3" customFormat="1" x14ac:dyDescent="0.2">
      <c r="A37" s="97"/>
      <c r="B37" s="49" t="s">
        <v>24</v>
      </c>
      <c r="C37" s="44">
        <v>90.41</v>
      </c>
      <c r="D37" s="44">
        <v>86.19</v>
      </c>
      <c r="E37" s="44">
        <v>94.63</v>
      </c>
      <c r="F37" s="45">
        <v>180</v>
      </c>
      <c r="G37" s="46">
        <v>9.59</v>
      </c>
      <c r="H37" s="46" t="s">
        <v>393</v>
      </c>
      <c r="I37" s="44">
        <v>13.81</v>
      </c>
      <c r="J37" s="45">
        <v>19</v>
      </c>
      <c r="K37" s="45">
        <f t="shared" si="0"/>
        <v>199</v>
      </c>
    </row>
    <row r="38" spans="1:11" s="3" customFormat="1" x14ac:dyDescent="0.2">
      <c r="A38" s="97"/>
      <c r="B38" s="49" t="s">
        <v>26</v>
      </c>
      <c r="C38" s="44">
        <v>89.59</v>
      </c>
      <c r="D38" s="44">
        <v>86.45</v>
      </c>
      <c r="E38" s="44">
        <v>92.72</v>
      </c>
      <c r="F38" s="45">
        <v>345</v>
      </c>
      <c r="G38" s="44">
        <v>10.41</v>
      </c>
      <c r="H38" s="44">
        <v>7.28</v>
      </c>
      <c r="I38" s="44">
        <v>13.55</v>
      </c>
      <c r="J38" s="45">
        <v>41</v>
      </c>
      <c r="K38" s="45">
        <f t="shared" si="0"/>
        <v>386</v>
      </c>
    </row>
    <row r="39" spans="1:11" s="3" customFormat="1" x14ac:dyDescent="0.2">
      <c r="A39" s="97"/>
      <c r="B39" s="49" t="s">
        <v>27</v>
      </c>
      <c r="C39" s="44">
        <v>83.75</v>
      </c>
      <c r="D39" s="44">
        <v>77.38</v>
      </c>
      <c r="E39" s="44">
        <v>90.12</v>
      </c>
      <c r="F39" s="45">
        <v>121</v>
      </c>
      <c r="G39" s="46">
        <v>16.25</v>
      </c>
      <c r="H39" s="46" t="s">
        <v>403</v>
      </c>
      <c r="I39" s="44">
        <v>22.62</v>
      </c>
      <c r="J39" s="45">
        <v>22</v>
      </c>
      <c r="K39" s="45">
        <f t="shared" si="0"/>
        <v>143</v>
      </c>
    </row>
    <row r="40" spans="1:11" s="3" customFormat="1" x14ac:dyDescent="0.2">
      <c r="A40" s="97"/>
      <c r="B40" s="49" t="s">
        <v>28</v>
      </c>
      <c r="C40" s="44">
        <v>82.32</v>
      </c>
      <c r="D40" s="44">
        <v>77.55</v>
      </c>
      <c r="E40" s="44">
        <v>87.09</v>
      </c>
      <c r="F40" s="45">
        <v>213</v>
      </c>
      <c r="G40" s="44">
        <v>17.68</v>
      </c>
      <c r="H40" s="44">
        <v>12.91</v>
      </c>
      <c r="I40" s="44">
        <v>22.45</v>
      </c>
      <c r="J40" s="45">
        <v>45</v>
      </c>
      <c r="K40" s="45">
        <f t="shared" si="0"/>
        <v>258</v>
      </c>
    </row>
    <row r="41" spans="1:11" s="3" customFormat="1" x14ac:dyDescent="0.2">
      <c r="A41" s="97"/>
      <c r="B41" s="49" t="s">
        <v>29</v>
      </c>
      <c r="C41" s="44">
        <v>90.68</v>
      </c>
      <c r="D41" s="44">
        <v>85.59</v>
      </c>
      <c r="E41" s="44">
        <v>95.78</v>
      </c>
      <c r="F41" s="45">
        <v>107</v>
      </c>
      <c r="G41" s="44">
        <v>9.32</v>
      </c>
      <c r="H41" s="46" t="s">
        <v>408</v>
      </c>
      <c r="I41" s="44">
        <v>14.41</v>
      </c>
      <c r="J41" s="45">
        <v>12</v>
      </c>
      <c r="K41" s="45">
        <f t="shared" si="0"/>
        <v>119</v>
      </c>
    </row>
    <row r="42" spans="1:11" s="12" customFormat="1" x14ac:dyDescent="0.2">
      <c r="A42" s="87" t="s">
        <v>0</v>
      </c>
      <c r="B42" s="88"/>
      <c r="C42" s="93">
        <v>2012</v>
      </c>
      <c r="D42" s="93"/>
      <c r="E42" s="93"/>
      <c r="F42" s="93"/>
      <c r="G42" s="93"/>
      <c r="H42" s="93"/>
      <c r="I42" s="93"/>
      <c r="J42" s="93"/>
      <c r="K42" s="93"/>
    </row>
    <row r="43" spans="1:11" s="14" customFormat="1" x14ac:dyDescent="0.2">
      <c r="A43" s="89"/>
      <c r="B43" s="90"/>
      <c r="C43" s="82" t="s">
        <v>92</v>
      </c>
      <c r="D43" s="82"/>
      <c r="E43" s="82"/>
      <c r="F43" s="82"/>
      <c r="G43" s="82"/>
      <c r="H43" s="82"/>
      <c r="I43" s="82"/>
      <c r="J43" s="82"/>
      <c r="K43" s="82"/>
    </row>
    <row r="44" spans="1:11" s="14" customFormat="1" x14ac:dyDescent="0.2">
      <c r="A44" s="89"/>
      <c r="B44" s="90"/>
      <c r="C44" s="109" t="s">
        <v>42</v>
      </c>
      <c r="D44" s="82"/>
      <c r="E44" s="82"/>
      <c r="F44" s="82"/>
      <c r="G44" s="109" t="s">
        <v>43</v>
      </c>
      <c r="H44" s="82"/>
      <c r="I44" s="82"/>
      <c r="J44" s="82"/>
      <c r="K44" s="82" t="s">
        <v>5</v>
      </c>
    </row>
    <row r="45" spans="1:11" s="17" customFormat="1" ht="22.5" x14ac:dyDescent="0.2">
      <c r="A45" s="91"/>
      <c r="B45" s="92"/>
      <c r="C45" s="16" t="s">
        <v>6</v>
      </c>
      <c r="D45" s="100" t="s">
        <v>88</v>
      </c>
      <c r="E45" s="100"/>
      <c r="F45" s="16" t="s">
        <v>89</v>
      </c>
      <c r="G45" s="16" t="s">
        <v>6</v>
      </c>
      <c r="H45" s="100" t="s">
        <v>88</v>
      </c>
      <c r="I45" s="100"/>
      <c r="J45" s="16" t="s">
        <v>89</v>
      </c>
      <c r="K45" s="84"/>
    </row>
    <row r="46" spans="1:11" x14ac:dyDescent="0.2">
      <c r="A46" s="99" t="s">
        <v>8</v>
      </c>
      <c r="B46" s="48" t="s">
        <v>429</v>
      </c>
      <c r="C46" s="40">
        <v>89.29</v>
      </c>
      <c r="D46" s="40">
        <v>88.19</v>
      </c>
      <c r="E46" s="40">
        <v>90.39</v>
      </c>
      <c r="F46" s="41">
        <v>4291</v>
      </c>
      <c r="G46" s="40">
        <v>10.71</v>
      </c>
      <c r="H46" s="40">
        <v>9.61</v>
      </c>
      <c r="I46" s="40">
        <v>11.81</v>
      </c>
      <c r="J46" s="41">
        <v>500</v>
      </c>
      <c r="K46" s="41">
        <f>J46+F46</f>
        <v>4791</v>
      </c>
    </row>
    <row r="47" spans="1:11" x14ac:dyDescent="0.2">
      <c r="A47" s="97"/>
      <c r="B47" s="49" t="s">
        <v>430</v>
      </c>
      <c r="C47" s="44">
        <v>91.16</v>
      </c>
      <c r="D47" s="44">
        <v>89.9</v>
      </c>
      <c r="E47" s="44">
        <v>92.42</v>
      </c>
      <c r="F47" s="45">
        <v>2898</v>
      </c>
      <c r="G47" s="44">
        <v>8.84</v>
      </c>
      <c r="H47" s="44">
        <v>7.58</v>
      </c>
      <c r="I47" s="44">
        <v>10.1</v>
      </c>
      <c r="J47" s="45">
        <v>269</v>
      </c>
      <c r="K47" s="45">
        <f t="shared" ref="K47:K54" si="1">J47+F47</f>
        <v>3167</v>
      </c>
    </row>
    <row r="48" spans="1:11" x14ac:dyDescent="0.2">
      <c r="A48" s="97"/>
      <c r="B48" s="49" t="s">
        <v>431</v>
      </c>
      <c r="C48" s="44">
        <v>83.44</v>
      </c>
      <c r="D48" s="44">
        <v>80.92</v>
      </c>
      <c r="E48" s="44">
        <v>85.96</v>
      </c>
      <c r="F48" s="45">
        <v>1039</v>
      </c>
      <c r="G48" s="44">
        <v>16.559999999999999</v>
      </c>
      <c r="H48" s="44">
        <v>14.04</v>
      </c>
      <c r="I48" s="44">
        <v>19.079999999999998</v>
      </c>
      <c r="J48" s="45">
        <v>193</v>
      </c>
      <c r="K48" s="45">
        <f t="shared" si="1"/>
        <v>1232</v>
      </c>
    </row>
    <row r="49" spans="1:11" x14ac:dyDescent="0.2">
      <c r="A49" s="97"/>
      <c r="B49" s="49" t="s">
        <v>432</v>
      </c>
      <c r="C49" s="44">
        <v>89.98</v>
      </c>
      <c r="D49" s="44">
        <v>86.34</v>
      </c>
      <c r="E49" s="44">
        <v>93.62</v>
      </c>
      <c r="F49" s="45">
        <v>354</v>
      </c>
      <c r="G49" s="46">
        <v>10.02</v>
      </c>
      <c r="H49" s="44">
        <v>6.38</v>
      </c>
      <c r="I49" s="44">
        <v>13.66</v>
      </c>
      <c r="J49" s="45">
        <v>38</v>
      </c>
      <c r="K49" s="45">
        <f t="shared" si="1"/>
        <v>392</v>
      </c>
    </row>
    <row r="50" spans="1:11" x14ac:dyDescent="0.2">
      <c r="A50" s="97"/>
      <c r="B50" s="49" t="s">
        <v>24</v>
      </c>
      <c r="C50" s="44">
        <v>86.14</v>
      </c>
      <c r="D50" s="44">
        <v>79.260000000000005</v>
      </c>
      <c r="E50" s="44">
        <v>93.02</v>
      </c>
      <c r="F50" s="45">
        <v>146</v>
      </c>
      <c r="G50" s="46">
        <v>13.86</v>
      </c>
      <c r="H50" s="46" t="s">
        <v>392</v>
      </c>
      <c r="I50" s="44">
        <v>20.74</v>
      </c>
      <c r="J50" s="45">
        <v>20</v>
      </c>
      <c r="K50" s="45">
        <f t="shared" si="1"/>
        <v>166</v>
      </c>
    </row>
    <row r="51" spans="1:11" x14ac:dyDescent="0.2">
      <c r="A51" s="97"/>
      <c r="B51" s="49" t="s">
        <v>26</v>
      </c>
      <c r="C51" s="44">
        <v>89.99</v>
      </c>
      <c r="D51" s="44">
        <v>86.22</v>
      </c>
      <c r="E51" s="44">
        <v>93.75</v>
      </c>
      <c r="F51" s="45">
        <v>342</v>
      </c>
      <c r="G51" s="46">
        <v>10.01</v>
      </c>
      <c r="H51" s="44">
        <v>6.25</v>
      </c>
      <c r="I51" s="44">
        <v>13.78</v>
      </c>
      <c r="J51" s="45">
        <v>36</v>
      </c>
      <c r="K51" s="45">
        <f t="shared" si="1"/>
        <v>378</v>
      </c>
    </row>
    <row r="52" spans="1:11" x14ac:dyDescent="0.2">
      <c r="A52" s="97"/>
      <c r="B52" s="49" t="s">
        <v>27</v>
      </c>
      <c r="C52" s="44">
        <v>83.2</v>
      </c>
      <c r="D52" s="44">
        <v>75.319999999999993</v>
      </c>
      <c r="E52" s="44">
        <v>91.08</v>
      </c>
      <c r="F52" s="45">
        <v>123</v>
      </c>
      <c r="G52" s="46">
        <v>16.8</v>
      </c>
      <c r="H52" s="46" t="s">
        <v>312</v>
      </c>
      <c r="I52" s="44">
        <v>24.68</v>
      </c>
      <c r="J52" s="45">
        <v>21</v>
      </c>
      <c r="K52" s="45">
        <f t="shared" si="1"/>
        <v>144</v>
      </c>
    </row>
    <row r="53" spans="1:11" x14ac:dyDescent="0.2">
      <c r="A53" s="97"/>
      <c r="B53" s="49" t="s">
        <v>28</v>
      </c>
      <c r="C53" s="44">
        <v>87.98</v>
      </c>
      <c r="D53" s="44">
        <v>82.93</v>
      </c>
      <c r="E53" s="44">
        <v>93.03</v>
      </c>
      <c r="F53" s="45">
        <v>232</v>
      </c>
      <c r="G53" s="46">
        <v>12.02</v>
      </c>
      <c r="H53" s="44">
        <v>6.97</v>
      </c>
      <c r="I53" s="44">
        <v>17.07</v>
      </c>
      <c r="J53" s="45">
        <v>32</v>
      </c>
      <c r="K53" s="45">
        <f t="shared" si="1"/>
        <v>264</v>
      </c>
    </row>
    <row r="54" spans="1:11" x14ac:dyDescent="0.2">
      <c r="A54" s="97"/>
      <c r="B54" s="49" t="s">
        <v>29</v>
      </c>
      <c r="C54" s="44">
        <v>84.55</v>
      </c>
      <c r="D54" s="44">
        <v>76.83</v>
      </c>
      <c r="E54" s="44">
        <v>92.27</v>
      </c>
      <c r="F54" s="45">
        <v>97</v>
      </c>
      <c r="G54" s="46">
        <v>15.45</v>
      </c>
      <c r="H54" s="46" t="s">
        <v>185</v>
      </c>
      <c r="I54" s="44">
        <v>23.17</v>
      </c>
      <c r="J54" s="45">
        <v>17</v>
      </c>
      <c r="K54" s="45">
        <f t="shared" si="1"/>
        <v>114</v>
      </c>
    </row>
    <row r="55" spans="1:11" s="22" customFormat="1" x14ac:dyDescent="0.2">
      <c r="A55" s="87" t="s">
        <v>0</v>
      </c>
      <c r="B55" s="88"/>
      <c r="C55" s="93">
        <v>2007</v>
      </c>
      <c r="D55" s="93"/>
      <c r="E55" s="93"/>
      <c r="F55" s="93"/>
      <c r="G55" s="93"/>
      <c r="H55" s="93"/>
      <c r="I55" s="93"/>
      <c r="J55" s="93"/>
      <c r="K55" s="93"/>
    </row>
    <row r="56" spans="1:11" s="31" customFormat="1" x14ac:dyDescent="0.2">
      <c r="A56" s="89"/>
      <c r="B56" s="90"/>
      <c r="C56" s="82" t="s">
        <v>92</v>
      </c>
      <c r="D56" s="82"/>
      <c r="E56" s="82"/>
      <c r="F56" s="82"/>
      <c r="G56" s="82"/>
      <c r="H56" s="82"/>
      <c r="I56" s="82"/>
      <c r="J56" s="82"/>
      <c r="K56" s="82"/>
    </row>
    <row r="57" spans="1:11" s="31" customFormat="1" x14ac:dyDescent="0.2">
      <c r="A57" s="89"/>
      <c r="B57" s="90"/>
      <c r="C57" s="109" t="s">
        <v>42</v>
      </c>
      <c r="D57" s="82"/>
      <c r="E57" s="82"/>
      <c r="F57" s="82"/>
      <c r="G57" s="109" t="s">
        <v>43</v>
      </c>
      <c r="H57" s="82"/>
      <c r="I57" s="82"/>
      <c r="J57" s="82"/>
      <c r="K57" s="82" t="s">
        <v>5</v>
      </c>
    </row>
    <row r="58" spans="1:11" s="32" customFormat="1" ht="22.5" x14ac:dyDescent="0.2">
      <c r="A58" s="91"/>
      <c r="B58" s="92"/>
      <c r="C58" s="16" t="s">
        <v>6</v>
      </c>
      <c r="D58" s="100" t="s">
        <v>88</v>
      </c>
      <c r="E58" s="100"/>
      <c r="F58" s="16" t="s">
        <v>89</v>
      </c>
      <c r="G58" s="16" t="s">
        <v>6</v>
      </c>
      <c r="H58" s="100" t="s">
        <v>88</v>
      </c>
      <c r="I58" s="100"/>
      <c r="J58" s="16" t="s">
        <v>89</v>
      </c>
      <c r="K58" s="84"/>
    </row>
    <row r="59" spans="1:11" x14ac:dyDescent="0.2">
      <c r="A59" s="99" t="s">
        <v>8</v>
      </c>
      <c r="B59" s="48" t="s">
        <v>429</v>
      </c>
      <c r="C59" s="40">
        <v>89.53</v>
      </c>
      <c r="D59" s="40">
        <v>88.36</v>
      </c>
      <c r="E59" s="40">
        <v>90.71</v>
      </c>
      <c r="F59" s="41">
        <v>4009</v>
      </c>
      <c r="G59" s="40">
        <v>10.47</v>
      </c>
      <c r="H59" s="40">
        <v>9.2899999999999991</v>
      </c>
      <c r="I59" s="40">
        <v>11.64</v>
      </c>
      <c r="J59" s="41">
        <v>481</v>
      </c>
      <c r="K59" s="41">
        <f>J59+F59</f>
        <v>4490</v>
      </c>
    </row>
    <row r="60" spans="1:11" x14ac:dyDescent="0.2">
      <c r="A60" s="97"/>
      <c r="B60" s="49" t="s">
        <v>430</v>
      </c>
      <c r="C60" s="44">
        <v>90.35</v>
      </c>
      <c r="D60" s="44">
        <v>88.89</v>
      </c>
      <c r="E60" s="44">
        <v>91.81</v>
      </c>
      <c r="F60" s="45">
        <v>2455</v>
      </c>
      <c r="G60" s="44">
        <v>9.65</v>
      </c>
      <c r="H60" s="44">
        <v>8.19</v>
      </c>
      <c r="I60" s="44">
        <v>11.11</v>
      </c>
      <c r="J60" s="45">
        <v>255</v>
      </c>
      <c r="K60" s="45">
        <f t="shared" ref="K60:K67" si="2">J60+F60</f>
        <v>2710</v>
      </c>
    </row>
    <row r="61" spans="1:11" x14ac:dyDescent="0.2">
      <c r="A61" s="97"/>
      <c r="B61" s="49" t="s">
        <v>431</v>
      </c>
      <c r="C61" s="44">
        <v>86.53</v>
      </c>
      <c r="D61" s="44">
        <v>84.25</v>
      </c>
      <c r="E61" s="44">
        <v>88.8</v>
      </c>
      <c r="F61" s="45">
        <v>1143</v>
      </c>
      <c r="G61" s="44">
        <v>13.47</v>
      </c>
      <c r="H61" s="44">
        <v>11.2</v>
      </c>
      <c r="I61" s="44">
        <v>15.75</v>
      </c>
      <c r="J61" s="45">
        <v>180</v>
      </c>
      <c r="K61" s="45">
        <f t="shared" si="2"/>
        <v>1323</v>
      </c>
    </row>
    <row r="62" spans="1:11" x14ac:dyDescent="0.2">
      <c r="A62" s="97"/>
      <c r="B62" s="49" t="s">
        <v>432</v>
      </c>
      <c r="C62" s="44">
        <v>91.19</v>
      </c>
      <c r="D62" s="44">
        <v>88.5</v>
      </c>
      <c r="E62" s="44">
        <v>93.89</v>
      </c>
      <c r="F62" s="45">
        <v>411</v>
      </c>
      <c r="G62" s="46">
        <v>8.81</v>
      </c>
      <c r="H62" s="44">
        <v>6.11</v>
      </c>
      <c r="I62" s="44">
        <v>11.5</v>
      </c>
      <c r="J62" s="45">
        <v>46</v>
      </c>
      <c r="K62" s="45">
        <f t="shared" si="2"/>
        <v>457</v>
      </c>
    </row>
    <row r="63" spans="1:11" x14ac:dyDescent="0.2">
      <c r="A63" s="97"/>
      <c r="B63" s="49" t="s">
        <v>24</v>
      </c>
      <c r="C63" s="44">
        <v>88.67</v>
      </c>
      <c r="D63" s="44">
        <v>82.66</v>
      </c>
      <c r="E63" s="44">
        <v>94.68</v>
      </c>
      <c r="F63" s="45">
        <v>157</v>
      </c>
      <c r="G63" s="46">
        <v>11.33</v>
      </c>
      <c r="H63" s="46" t="s">
        <v>308</v>
      </c>
      <c r="I63" s="44">
        <v>17.34</v>
      </c>
      <c r="J63" s="45">
        <v>19</v>
      </c>
      <c r="K63" s="45">
        <f t="shared" si="2"/>
        <v>176</v>
      </c>
    </row>
    <row r="64" spans="1:11" x14ac:dyDescent="0.2">
      <c r="A64" s="97"/>
      <c r="B64" s="49" t="s">
        <v>26</v>
      </c>
      <c r="C64" s="44">
        <v>91.1</v>
      </c>
      <c r="D64" s="44">
        <v>88.39</v>
      </c>
      <c r="E64" s="44">
        <v>93.8</v>
      </c>
      <c r="F64" s="45">
        <v>404</v>
      </c>
      <c r="G64" s="46">
        <v>8.9</v>
      </c>
      <c r="H64" s="44">
        <v>6.2</v>
      </c>
      <c r="I64" s="44">
        <v>11.61</v>
      </c>
      <c r="J64" s="45">
        <v>45</v>
      </c>
      <c r="K64" s="45">
        <f t="shared" si="2"/>
        <v>449</v>
      </c>
    </row>
    <row r="65" spans="1:11" x14ac:dyDescent="0.2">
      <c r="A65" s="97"/>
      <c r="B65" s="49" t="s">
        <v>27</v>
      </c>
      <c r="C65" s="44">
        <v>89.93</v>
      </c>
      <c r="D65" s="44">
        <v>85.4</v>
      </c>
      <c r="E65" s="44">
        <v>94.46</v>
      </c>
      <c r="F65" s="45">
        <v>161</v>
      </c>
      <c r="G65" s="46">
        <v>10.07</v>
      </c>
      <c r="H65" s="46" t="s">
        <v>311</v>
      </c>
      <c r="I65" s="44">
        <v>14.6</v>
      </c>
      <c r="J65" s="45">
        <v>20</v>
      </c>
      <c r="K65" s="45">
        <f t="shared" si="2"/>
        <v>181</v>
      </c>
    </row>
    <row r="66" spans="1:11" x14ac:dyDescent="0.2">
      <c r="A66" s="97"/>
      <c r="B66" s="49" t="s">
        <v>28</v>
      </c>
      <c r="C66" s="44">
        <v>83.52</v>
      </c>
      <c r="D66" s="44">
        <v>78.63</v>
      </c>
      <c r="E66" s="44">
        <v>88.41</v>
      </c>
      <c r="F66" s="45">
        <v>199</v>
      </c>
      <c r="G66" s="46">
        <v>16.48</v>
      </c>
      <c r="H66" s="44">
        <v>11.59</v>
      </c>
      <c r="I66" s="44">
        <v>21.37</v>
      </c>
      <c r="J66" s="45">
        <v>44</v>
      </c>
      <c r="K66" s="45">
        <f t="shared" si="2"/>
        <v>243</v>
      </c>
    </row>
    <row r="67" spans="1:11" x14ac:dyDescent="0.2">
      <c r="A67" s="97"/>
      <c r="B67" s="49" t="s">
        <v>29</v>
      </c>
      <c r="C67" s="44">
        <v>88.82</v>
      </c>
      <c r="D67" s="44">
        <v>82.86</v>
      </c>
      <c r="E67" s="44">
        <v>94.78</v>
      </c>
      <c r="F67" s="45">
        <v>98</v>
      </c>
      <c r="G67" s="46">
        <v>11.18</v>
      </c>
      <c r="H67" s="46" t="s">
        <v>374</v>
      </c>
      <c r="I67" s="44">
        <v>17.14</v>
      </c>
      <c r="J67" s="45">
        <v>14</v>
      </c>
      <c r="K67" s="45">
        <f t="shared" si="2"/>
        <v>112</v>
      </c>
    </row>
    <row r="68" spans="1:11" s="22" customFormat="1" x14ac:dyDescent="0.2">
      <c r="A68" s="87" t="s">
        <v>0</v>
      </c>
      <c r="B68" s="88"/>
      <c r="C68" s="93">
        <v>2002</v>
      </c>
      <c r="D68" s="93"/>
      <c r="E68" s="93"/>
      <c r="F68" s="93"/>
      <c r="G68" s="93"/>
      <c r="H68" s="93"/>
      <c r="I68" s="93"/>
      <c r="J68" s="93"/>
      <c r="K68" s="93"/>
    </row>
    <row r="69" spans="1:11" s="31" customFormat="1" x14ac:dyDescent="0.2">
      <c r="A69" s="89"/>
      <c r="B69" s="90"/>
      <c r="C69" s="82" t="s">
        <v>92</v>
      </c>
      <c r="D69" s="82"/>
      <c r="E69" s="82"/>
      <c r="F69" s="82"/>
      <c r="G69" s="82"/>
      <c r="H69" s="82"/>
      <c r="I69" s="82"/>
      <c r="J69" s="82"/>
      <c r="K69" s="82"/>
    </row>
    <row r="70" spans="1:11" s="31" customFormat="1" x14ac:dyDescent="0.2">
      <c r="A70" s="89"/>
      <c r="B70" s="90"/>
      <c r="C70" s="109" t="s">
        <v>42</v>
      </c>
      <c r="D70" s="82"/>
      <c r="E70" s="82"/>
      <c r="F70" s="82"/>
      <c r="G70" s="109" t="s">
        <v>43</v>
      </c>
      <c r="H70" s="82"/>
      <c r="I70" s="82"/>
      <c r="J70" s="82"/>
      <c r="K70" s="82" t="s">
        <v>5</v>
      </c>
    </row>
    <row r="71" spans="1:11" s="32" customFormat="1" ht="22.5" x14ac:dyDescent="0.2">
      <c r="A71" s="91"/>
      <c r="B71" s="92"/>
      <c r="C71" s="16" t="s">
        <v>6</v>
      </c>
      <c r="D71" s="100" t="s">
        <v>88</v>
      </c>
      <c r="E71" s="100"/>
      <c r="F71" s="16" t="s">
        <v>89</v>
      </c>
      <c r="G71" s="16" t="s">
        <v>6</v>
      </c>
      <c r="H71" s="100" t="s">
        <v>88</v>
      </c>
      <c r="I71" s="100"/>
      <c r="J71" s="16" t="s">
        <v>89</v>
      </c>
      <c r="K71" s="84"/>
    </row>
    <row r="72" spans="1:11" x14ac:dyDescent="0.2">
      <c r="A72" s="99" t="s">
        <v>8</v>
      </c>
      <c r="B72" s="48" t="s">
        <v>429</v>
      </c>
      <c r="C72" s="40">
        <v>93.1</v>
      </c>
      <c r="D72" s="40">
        <v>92.12</v>
      </c>
      <c r="E72" s="40">
        <v>94.08</v>
      </c>
      <c r="F72" s="41">
        <v>4052</v>
      </c>
      <c r="G72" s="40">
        <v>6.9</v>
      </c>
      <c r="H72" s="40">
        <v>5.92</v>
      </c>
      <c r="I72" s="40">
        <v>7.88</v>
      </c>
      <c r="J72" s="41">
        <v>299</v>
      </c>
      <c r="K72" s="41">
        <f>J72+F72</f>
        <v>4351</v>
      </c>
    </row>
    <row r="73" spans="1:11" x14ac:dyDescent="0.2">
      <c r="A73" s="97"/>
      <c r="B73" s="49" t="s">
        <v>430</v>
      </c>
      <c r="C73" s="44">
        <v>93.99</v>
      </c>
      <c r="D73" s="44">
        <v>92.9</v>
      </c>
      <c r="E73" s="44">
        <v>95.07</v>
      </c>
      <c r="F73" s="45">
        <v>2770</v>
      </c>
      <c r="G73" s="44">
        <v>6.01</v>
      </c>
      <c r="H73" s="44">
        <v>4.93</v>
      </c>
      <c r="I73" s="44">
        <v>7.1</v>
      </c>
      <c r="J73" s="45">
        <v>182</v>
      </c>
      <c r="K73" s="45">
        <f t="shared" ref="K73:K80" si="3">J73+F73</f>
        <v>2952</v>
      </c>
    </row>
    <row r="74" spans="1:11" x14ac:dyDescent="0.2">
      <c r="A74" s="97"/>
      <c r="B74" s="49" t="s">
        <v>431</v>
      </c>
      <c r="C74" s="44">
        <v>90.27</v>
      </c>
      <c r="D74" s="44">
        <v>87.82</v>
      </c>
      <c r="E74" s="44">
        <v>92.72</v>
      </c>
      <c r="F74" s="45">
        <v>903</v>
      </c>
      <c r="G74" s="44">
        <v>9.73</v>
      </c>
      <c r="H74" s="44">
        <v>7.28</v>
      </c>
      <c r="I74" s="44">
        <v>12.18</v>
      </c>
      <c r="J74" s="45">
        <v>90</v>
      </c>
      <c r="K74" s="45">
        <f t="shared" si="3"/>
        <v>993</v>
      </c>
    </row>
    <row r="75" spans="1:11" x14ac:dyDescent="0.2">
      <c r="A75" s="97"/>
      <c r="B75" s="49" t="s">
        <v>432</v>
      </c>
      <c r="C75" s="44">
        <v>92.6</v>
      </c>
      <c r="D75" s="44">
        <v>88.73</v>
      </c>
      <c r="E75" s="44">
        <v>96.47</v>
      </c>
      <c r="F75" s="45">
        <v>379</v>
      </c>
      <c r="G75" s="46">
        <v>7.4</v>
      </c>
      <c r="H75" s="46" t="s">
        <v>406</v>
      </c>
      <c r="I75" s="44">
        <v>11.27</v>
      </c>
      <c r="J75" s="45">
        <v>27</v>
      </c>
      <c r="K75" s="45">
        <f t="shared" si="3"/>
        <v>406</v>
      </c>
    </row>
    <row r="76" spans="1:11" x14ac:dyDescent="0.2">
      <c r="A76" s="97"/>
      <c r="B76" s="49" t="s">
        <v>24</v>
      </c>
      <c r="C76" s="44">
        <v>89.2</v>
      </c>
      <c r="D76" s="44">
        <v>83.49</v>
      </c>
      <c r="E76" s="44">
        <v>94.91</v>
      </c>
      <c r="F76" s="45">
        <v>140</v>
      </c>
      <c r="G76" s="46">
        <v>10.8</v>
      </c>
      <c r="H76" s="46" t="s">
        <v>387</v>
      </c>
      <c r="I76" s="44">
        <v>16.510000000000002</v>
      </c>
      <c r="J76" s="45">
        <v>17</v>
      </c>
      <c r="K76" s="45">
        <f t="shared" si="3"/>
        <v>157</v>
      </c>
    </row>
    <row r="77" spans="1:11" x14ac:dyDescent="0.2">
      <c r="A77" s="97"/>
      <c r="B77" s="49" t="s">
        <v>26</v>
      </c>
      <c r="C77" s="44">
        <v>93.87</v>
      </c>
      <c r="D77" s="44">
        <v>91.37</v>
      </c>
      <c r="E77" s="44">
        <v>96.37</v>
      </c>
      <c r="F77" s="45">
        <v>373</v>
      </c>
      <c r="G77" s="46">
        <v>6.13</v>
      </c>
      <c r="H77" s="46" t="s">
        <v>219</v>
      </c>
      <c r="I77" s="44">
        <v>8.6300000000000008</v>
      </c>
      <c r="J77" s="45">
        <v>26</v>
      </c>
      <c r="K77" s="45">
        <f t="shared" si="3"/>
        <v>399</v>
      </c>
    </row>
    <row r="78" spans="1:11" x14ac:dyDescent="0.2">
      <c r="A78" s="97"/>
      <c r="B78" s="49" t="s">
        <v>27</v>
      </c>
      <c r="C78" s="44">
        <v>92.8</v>
      </c>
      <c r="D78" s="44">
        <v>88.42</v>
      </c>
      <c r="E78" s="44">
        <v>97.18</v>
      </c>
      <c r="F78" s="45">
        <v>159</v>
      </c>
      <c r="G78" s="44">
        <v>7.2</v>
      </c>
      <c r="H78" s="46" t="s">
        <v>213</v>
      </c>
      <c r="I78" s="44">
        <v>11.58</v>
      </c>
      <c r="J78" s="45">
        <v>11</v>
      </c>
      <c r="K78" s="45">
        <f t="shared" si="3"/>
        <v>170</v>
      </c>
    </row>
    <row r="79" spans="1:11" x14ac:dyDescent="0.2">
      <c r="A79" s="97"/>
      <c r="B79" s="49" t="s">
        <v>28</v>
      </c>
      <c r="C79" s="44">
        <v>90.63</v>
      </c>
      <c r="D79" s="44">
        <v>86.04</v>
      </c>
      <c r="E79" s="44">
        <v>95.22</v>
      </c>
      <c r="F79" s="45">
        <v>189</v>
      </c>
      <c r="G79" s="46">
        <v>9.3699999999999992</v>
      </c>
      <c r="H79" s="46" t="s">
        <v>396</v>
      </c>
      <c r="I79" s="44">
        <v>13.96</v>
      </c>
      <c r="J79" s="45">
        <v>23</v>
      </c>
      <c r="K79" s="45">
        <f t="shared" si="3"/>
        <v>212</v>
      </c>
    </row>
    <row r="80" spans="1:11" x14ac:dyDescent="0.2">
      <c r="A80" s="97"/>
      <c r="B80" s="49" t="s">
        <v>29</v>
      </c>
      <c r="C80" s="44">
        <v>90.67</v>
      </c>
      <c r="D80" s="44">
        <v>85.15</v>
      </c>
      <c r="E80" s="44">
        <v>96.2</v>
      </c>
      <c r="F80" s="45">
        <v>111</v>
      </c>
      <c r="G80" s="44">
        <v>9.33</v>
      </c>
      <c r="H80" s="46" t="s">
        <v>220</v>
      </c>
      <c r="I80" s="44">
        <v>14.85</v>
      </c>
      <c r="J80" s="45">
        <v>11</v>
      </c>
      <c r="K80" s="45">
        <f t="shared" si="3"/>
        <v>122</v>
      </c>
    </row>
    <row r="81" spans="1:11" s="22" customFormat="1" x14ac:dyDescent="0.2">
      <c r="A81" s="87" t="s">
        <v>0</v>
      </c>
      <c r="B81" s="88"/>
      <c r="C81" s="93">
        <v>1997</v>
      </c>
      <c r="D81" s="93"/>
      <c r="E81" s="93"/>
      <c r="F81" s="93"/>
      <c r="G81" s="93"/>
      <c r="H81" s="93"/>
      <c r="I81" s="93"/>
      <c r="J81" s="93"/>
      <c r="K81" s="93"/>
    </row>
    <row r="82" spans="1:11" s="31" customFormat="1" x14ac:dyDescent="0.2">
      <c r="A82" s="89"/>
      <c r="B82" s="90"/>
      <c r="C82" s="82" t="s">
        <v>92</v>
      </c>
      <c r="D82" s="82"/>
      <c r="E82" s="82"/>
      <c r="F82" s="82"/>
      <c r="G82" s="82"/>
      <c r="H82" s="82"/>
      <c r="I82" s="82"/>
      <c r="J82" s="82"/>
      <c r="K82" s="82"/>
    </row>
    <row r="83" spans="1:11" s="31" customFormat="1" x14ac:dyDescent="0.2">
      <c r="A83" s="89"/>
      <c r="B83" s="90"/>
      <c r="C83" s="109" t="s">
        <v>42</v>
      </c>
      <c r="D83" s="82"/>
      <c r="E83" s="82"/>
      <c r="F83" s="82"/>
      <c r="G83" s="109" t="s">
        <v>43</v>
      </c>
      <c r="H83" s="82"/>
      <c r="I83" s="82"/>
      <c r="J83" s="82"/>
      <c r="K83" s="82" t="s">
        <v>5</v>
      </c>
    </row>
    <row r="84" spans="1:11" s="32" customFormat="1" ht="22.5" x14ac:dyDescent="0.2">
      <c r="A84" s="91"/>
      <c r="B84" s="92"/>
      <c r="C84" s="16" t="s">
        <v>6</v>
      </c>
      <c r="D84" s="100" t="s">
        <v>88</v>
      </c>
      <c r="E84" s="100"/>
      <c r="F84" s="16" t="s">
        <v>89</v>
      </c>
      <c r="G84" s="16" t="s">
        <v>6</v>
      </c>
      <c r="H84" s="100" t="s">
        <v>88</v>
      </c>
      <c r="I84" s="100"/>
      <c r="J84" s="16" t="s">
        <v>89</v>
      </c>
      <c r="K84" s="84"/>
    </row>
    <row r="85" spans="1:11" x14ac:dyDescent="0.2">
      <c r="A85" s="99" t="s">
        <v>8</v>
      </c>
      <c r="B85" s="48" t="s">
        <v>429</v>
      </c>
      <c r="C85" s="40">
        <v>91.6</v>
      </c>
      <c r="D85" s="40">
        <v>90.38</v>
      </c>
      <c r="E85" s="40">
        <v>92.82</v>
      </c>
      <c r="F85" s="41">
        <v>2356</v>
      </c>
      <c r="G85" s="40">
        <v>8.4</v>
      </c>
      <c r="H85" s="40">
        <v>7.18</v>
      </c>
      <c r="I85" s="40">
        <v>9.6199999999999992</v>
      </c>
      <c r="J85" s="41">
        <v>212</v>
      </c>
      <c r="K85" s="41">
        <f>J85+F85</f>
        <v>2568</v>
      </c>
    </row>
    <row r="86" spans="1:11" x14ac:dyDescent="0.2">
      <c r="A86" s="97"/>
      <c r="B86" s="49" t="s">
        <v>430</v>
      </c>
      <c r="C86" s="44">
        <v>91.95</v>
      </c>
      <c r="D86" s="44">
        <v>90.46</v>
      </c>
      <c r="E86" s="44">
        <v>93.43</v>
      </c>
      <c r="F86" s="45">
        <v>1472</v>
      </c>
      <c r="G86" s="44">
        <v>8.0500000000000007</v>
      </c>
      <c r="H86" s="44">
        <v>6.57</v>
      </c>
      <c r="I86" s="44">
        <v>9.5399999999999991</v>
      </c>
      <c r="J86" s="45">
        <v>125</v>
      </c>
      <c r="K86" s="45">
        <f t="shared" ref="K86:K92" si="4">J86+F86</f>
        <v>1597</v>
      </c>
    </row>
    <row r="87" spans="1:11" x14ac:dyDescent="0.2">
      <c r="A87" s="97"/>
      <c r="B87" s="49" t="s">
        <v>431</v>
      </c>
      <c r="C87" s="44">
        <v>90.67</v>
      </c>
      <c r="D87" s="44">
        <v>88.26</v>
      </c>
      <c r="E87" s="44">
        <v>93.07</v>
      </c>
      <c r="F87" s="45">
        <v>655</v>
      </c>
      <c r="G87" s="44">
        <v>9.33</v>
      </c>
      <c r="H87" s="44">
        <v>6.93</v>
      </c>
      <c r="I87" s="44">
        <v>11.74</v>
      </c>
      <c r="J87" s="45">
        <v>68</v>
      </c>
      <c r="K87" s="45">
        <f t="shared" si="4"/>
        <v>723</v>
      </c>
    </row>
    <row r="88" spans="1:11" x14ac:dyDescent="0.2">
      <c r="A88" s="97"/>
      <c r="B88" s="49" t="s">
        <v>432</v>
      </c>
      <c r="C88" s="44">
        <v>91.23</v>
      </c>
      <c r="D88" s="44">
        <v>87.14</v>
      </c>
      <c r="E88" s="44">
        <v>95.32</v>
      </c>
      <c r="F88" s="45">
        <v>229</v>
      </c>
      <c r="G88" s="46">
        <v>8.77</v>
      </c>
      <c r="H88" s="46" t="s">
        <v>381</v>
      </c>
      <c r="I88" s="44">
        <v>12.86</v>
      </c>
      <c r="J88" s="45">
        <v>19</v>
      </c>
      <c r="K88" s="45">
        <f t="shared" si="4"/>
        <v>248</v>
      </c>
    </row>
    <row r="89" spans="1:11" x14ac:dyDescent="0.2">
      <c r="A89" s="97"/>
      <c r="B89" s="49" t="s">
        <v>24</v>
      </c>
      <c r="C89" s="44" t="s">
        <v>25</v>
      </c>
      <c r="D89" s="44" t="s">
        <v>25</v>
      </c>
      <c r="E89" s="44" t="s">
        <v>25</v>
      </c>
      <c r="F89" s="45" t="s">
        <v>25</v>
      </c>
      <c r="G89" s="44" t="s">
        <v>25</v>
      </c>
      <c r="H89" s="44" t="s">
        <v>25</v>
      </c>
      <c r="I89" s="44" t="s">
        <v>25</v>
      </c>
      <c r="J89" s="45" t="s">
        <v>25</v>
      </c>
      <c r="K89" s="45" t="s">
        <v>25</v>
      </c>
    </row>
    <row r="90" spans="1:11" x14ac:dyDescent="0.2">
      <c r="A90" s="97"/>
      <c r="B90" s="49" t="s">
        <v>26</v>
      </c>
      <c r="C90" s="44">
        <v>90.82</v>
      </c>
      <c r="D90" s="44">
        <v>86.56</v>
      </c>
      <c r="E90" s="44">
        <v>95.08</v>
      </c>
      <c r="F90" s="45">
        <v>224</v>
      </c>
      <c r="G90" s="46">
        <v>9.18</v>
      </c>
      <c r="H90" s="46" t="s">
        <v>215</v>
      </c>
      <c r="I90" s="44">
        <v>13.44</v>
      </c>
      <c r="J90" s="45">
        <v>19</v>
      </c>
      <c r="K90" s="45">
        <f t="shared" si="4"/>
        <v>243</v>
      </c>
    </row>
    <row r="91" spans="1:11" x14ac:dyDescent="0.2">
      <c r="A91" s="97"/>
      <c r="B91" s="49" t="s">
        <v>27</v>
      </c>
      <c r="C91" s="44" t="s">
        <v>25</v>
      </c>
      <c r="D91" s="44" t="s">
        <v>25</v>
      </c>
      <c r="E91" s="44" t="s">
        <v>25</v>
      </c>
      <c r="F91" s="45" t="s">
        <v>25</v>
      </c>
      <c r="G91" s="44" t="s">
        <v>25</v>
      </c>
      <c r="H91" s="44" t="s">
        <v>25</v>
      </c>
      <c r="I91" s="44" t="s">
        <v>25</v>
      </c>
      <c r="J91" s="45" t="s">
        <v>25</v>
      </c>
      <c r="K91" s="45" t="s">
        <v>25</v>
      </c>
    </row>
    <row r="92" spans="1:11" x14ac:dyDescent="0.2">
      <c r="A92" s="97"/>
      <c r="B92" s="49" t="s">
        <v>28</v>
      </c>
      <c r="C92" s="44">
        <v>90.46</v>
      </c>
      <c r="D92" s="44">
        <v>86.11</v>
      </c>
      <c r="E92" s="44">
        <v>94.81</v>
      </c>
      <c r="F92" s="45">
        <v>177</v>
      </c>
      <c r="G92" s="46">
        <v>9.5399999999999991</v>
      </c>
      <c r="H92" s="46" t="s">
        <v>374</v>
      </c>
      <c r="I92" s="44">
        <v>13.89</v>
      </c>
      <c r="J92" s="45">
        <v>19</v>
      </c>
      <c r="K92" s="45">
        <f t="shared" si="4"/>
        <v>196</v>
      </c>
    </row>
    <row r="93" spans="1:11" x14ac:dyDescent="0.2">
      <c r="A93" s="97"/>
      <c r="B93" s="49" t="s">
        <v>29</v>
      </c>
      <c r="C93" s="44" t="s">
        <v>25</v>
      </c>
      <c r="D93" s="44" t="s">
        <v>25</v>
      </c>
      <c r="E93" s="44" t="s">
        <v>25</v>
      </c>
      <c r="F93" s="45" t="s">
        <v>25</v>
      </c>
      <c r="G93" s="44" t="s">
        <v>25</v>
      </c>
      <c r="H93" s="44" t="s">
        <v>25</v>
      </c>
      <c r="I93" s="44" t="s">
        <v>25</v>
      </c>
      <c r="J93" s="45" t="s">
        <v>25</v>
      </c>
      <c r="K93" s="45" t="s">
        <v>25</v>
      </c>
    </row>
    <row r="94" spans="1:11" s="22" customFormat="1" x14ac:dyDescent="0.2">
      <c r="A94" s="87" t="s">
        <v>0</v>
      </c>
      <c r="B94" s="88"/>
      <c r="C94" s="93">
        <v>1992</v>
      </c>
      <c r="D94" s="93"/>
      <c r="E94" s="93"/>
      <c r="F94" s="93"/>
      <c r="G94" s="93"/>
      <c r="H94" s="93"/>
      <c r="I94" s="93"/>
      <c r="J94" s="93"/>
      <c r="K94" s="93"/>
    </row>
    <row r="95" spans="1:11" s="31" customFormat="1" x14ac:dyDescent="0.2">
      <c r="A95" s="89"/>
      <c r="B95" s="90"/>
      <c r="C95" s="82" t="s">
        <v>92</v>
      </c>
      <c r="D95" s="82"/>
      <c r="E95" s="82"/>
      <c r="F95" s="82"/>
      <c r="G95" s="82"/>
      <c r="H95" s="82"/>
      <c r="I95" s="82"/>
      <c r="J95" s="82"/>
      <c r="K95" s="82"/>
    </row>
    <row r="96" spans="1:11" s="31" customFormat="1" x14ac:dyDescent="0.2">
      <c r="A96" s="89"/>
      <c r="B96" s="90"/>
      <c r="C96" s="109" t="s">
        <v>42</v>
      </c>
      <c r="D96" s="82"/>
      <c r="E96" s="82"/>
      <c r="F96" s="82"/>
      <c r="G96" s="109" t="s">
        <v>43</v>
      </c>
      <c r="H96" s="82"/>
      <c r="I96" s="82"/>
      <c r="J96" s="82"/>
      <c r="K96" s="82" t="s">
        <v>5</v>
      </c>
    </row>
    <row r="97" spans="1:11" s="32" customFormat="1" ht="22.5" x14ac:dyDescent="0.2">
      <c r="A97" s="91"/>
      <c r="B97" s="92"/>
      <c r="C97" s="16" t="s">
        <v>6</v>
      </c>
      <c r="D97" s="100" t="s">
        <v>88</v>
      </c>
      <c r="E97" s="100"/>
      <c r="F97" s="16" t="s">
        <v>89</v>
      </c>
      <c r="G97" s="16" t="s">
        <v>6</v>
      </c>
      <c r="H97" s="100" t="s">
        <v>88</v>
      </c>
      <c r="I97" s="100"/>
      <c r="J97" s="16" t="s">
        <v>89</v>
      </c>
      <c r="K97" s="84"/>
    </row>
    <row r="98" spans="1:11" x14ac:dyDescent="0.2">
      <c r="A98" s="99" t="s">
        <v>8</v>
      </c>
      <c r="B98" s="48" t="s">
        <v>429</v>
      </c>
      <c r="C98" s="40">
        <v>94.17</v>
      </c>
      <c r="D98" s="40">
        <v>93.17</v>
      </c>
      <c r="E98" s="40">
        <v>95.17</v>
      </c>
      <c r="F98" s="41">
        <v>2498</v>
      </c>
      <c r="G98" s="40">
        <v>5.83</v>
      </c>
      <c r="H98" s="40">
        <v>4.83</v>
      </c>
      <c r="I98" s="40">
        <v>6.83</v>
      </c>
      <c r="J98" s="41">
        <v>165</v>
      </c>
      <c r="K98" s="41">
        <f>J98+F98</f>
        <v>2663</v>
      </c>
    </row>
    <row r="99" spans="1:11" x14ac:dyDescent="0.2">
      <c r="A99" s="97"/>
      <c r="B99" s="49" t="s">
        <v>430</v>
      </c>
      <c r="C99" s="44">
        <v>94.29</v>
      </c>
      <c r="D99" s="44">
        <v>93.08</v>
      </c>
      <c r="E99" s="44">
        <v>95.49</v>
      </c>
      <c r="F99" s="45">
        <v>1718</v>
      </c>
      <c r="G99" s="44">
        <v>5.71</v>
      </c>
      <c r="H99" s="44">
        <v>4.51</v>
      </c>
      <c r="I99" s="44">
        <v>6.92</v>
      </c>
      <c r="J99" s="45">
        <v>107</v>
      </c>
      <c r="K99" s="45">
        <f t="shared" ref="K99:K105" si="5">J99+F99</f>
        <v>1825</v>
      </c>
    </row>
    <row r="100" spans="1:11" x14ac:dyDescent="0.2">
      <c r="A100" s="97"/>
      <c r="B100" s="49" t="s">
        <v>431</v>
      </c>
      <c r="C100" s="44">
        <v>93.41</v>
      </c>
      <c r="D100" s="44">
        <v>91.34</v>
      </c>
      <c r="E100" s="44">
        <v>95.49</v>
      </c>
      <c r="F100" s="45">
        <v>628</v>
      </c>
      <c r="G100" s="46">
        <v>6.59</v>
      </c>
      <c r="H100" s="44">
        <v>4.51</v>
      </c>
      <c r="I100" s="44">
        <v>8.66</v>
      </c>
      <c r="J100" s="45">
        <v>48</v>
      </c>
      <c r="K100" s="45">
        <f t="shared" si="5"/>
        <v>676</v>
      </c>
    </row>
    <row r="101" spans="1:11" x14ac:dyDescent="0.2">
      <c r="A101" s="97"/>
      <c r="B101" s="49" t="s">
        <v>432</v>
      </c>
      <c r="C101" s="44">
        <v>95.99</v>
      </c>
      <c r="D101" s="44">
        <v>93.37</v>
      </c>
      <c r="E101" s="44">
        <v>98.61</v>
      </c>
      <c r="F101" s="45">
        <v>152</v>
      </c>
      <c r="G101" s="46" t="s">
        <v>301</v>
      </c>
      <c r="H101" s="44">
        <v>1.39</v>
      </c>
      <c r="I101" s="44">
        <v>6.63</v>
      </c>
      <c r="J101" s="45">
        <v>10</v>
      </c>
      <c r="K101" s="45">
        <f t="shared" si="5"/>
        <v>162</v>
      </c>
    </row>
    <row r="102" spans="1:11" x14ac:dyDescent="0.2">
      <c r="A102" s="97"/>
      <c r="B102" s="49" t="s">
        <v>24</v>
      </c>
      <c r="C102" s="44">
        <v>92.28</v>
      </c>
      <c r="D102" s="44">
        <v>87.58</v>
      </c>
      <c r="E102" s="44">
        <v>96.98</v>
      </c>
      <c r="F102" s="45">
        <v>145</v>
      </c>
      <c r="G102" s="46" t="s">
        <v>185</v>
      </c>
      <c r="H102" s="44">
        <v>3.02</v>
      </c>
      <c r="I102" s="44">
        <v>12.42</v>
      </c>
      <c r="J102" s="45">
        <v>11</v>
      </c>
      <c r="K102" s="45">
        <f t="shared" si="5"/>
        <v>156</v>
      </c>
    </row>
    <row r="103" spans="1:11" x14ac:dyDescent="0.2">
      <c r="A103" s="97"/>
      <c r="B103" s="49" t="s">
        <v>26</v>
      </c>
      <c r="C103" s="44" t="s">
        <v>25</v>
      </c>
      <c r="D103" s="44" t="s">
        <v>25</v>
      </c>
      <c r="E103" s="44" t="s">
        <v>25</v>
      </c>
      <c r="F103" s="45" t="s">
        <v>25</v>
      </c>
      <c r="G103" s="44" t="s">
        <v>25</v>
      </c>
      <c r="H103" s="44" t="s">
        <v>25</v>
      </c>
      <c r="I103" s="44" t="s">
        <v>25</v>
      </c>
      <c r="J103" s="45" t="s">
        <v>25</v>
      </c>
      <c r="K103" s="45" t="s">
        <v>25</v>
      </c>
    </row>
    <row r="104" spans="1:11" x14ac:dyDescent="0.2">
      <c r="A104" s="97"/>
      <c r="B104" s="49" t="s">
        <v>27</v>
      </c>
      <c r="C104" s="44" t="s">
        <v>25</v>
      </c>
      <c r="D104" s="44" t="s">
        <v>25</v>
      </c>
      <c r="E104" s="44" t="s">
        <v>25</v>
      </c>
      <c r="F104" s="45" t="s">
        <v>25</v>
      </c>
      <c r="G104" s="44" t="s">
        <v>25</v>
      </c>
      <c r="H104" s="44" t="s">
        <v>25</v>
      </c>
      <c r="I104" s="44" t="s">
        <v>25</v>
      </c>
      <c r="J104" s="45" t="s">
        <v>25</v>
      </c>
      <c r="K104" s="45" t="s">
        <v>25</v>
      </c>
    </row>
    <row r="105" spans="1:11" x14ac:dyDescent="0.2">
      <c r="A105" s="97"/>
      <c r="B105" s="49" t="s">
        <v>28</v>
      </c>
      <c r="C105" s="44">
        <v>94.23</v>
      </c>
      <c r="D105" s="44">
        <v>90.56</v>
      </c>
      <c r="E105" s="44">
        <v>97.9</v>
      </c>
      <c r="F105" s="45">
        <v>159</v>
      </c>
      <c r="G105" s="46" t="s">
        <v>407</v>
      </c>
      <c r="H105" s="44">
        <v>2.1</v>
      </c>
      <c r="I105" s="44">
        <v>9.44</v>
      </c>
      <c r="J105" s="45">
        <v>10</v>
      </c>
      <c r="K105" s="45">
        <f t="shared" si="5"/>
        <v>169</v>
      </c>
    </row>
    <row r="106" spans="1:11" x14ac:dyDescent="0.2">
      <c r="A106" s="97"/>
      <c r="B106" s="49" t="s">
        <v>29</v>
      </c>
      <c r="C106" s="44" t="s">
        <v>25</v>
      </c>
      <c r="D106" s="44" t="s">
        <v>25</v>
      </c>
      <c r="E106" s="44" t="s">
        <v>25</v>
      </c>
      <c r="F106" s="45" t="s">
        <v>25</v>
      </c>
      <c r="G106" s="44" t="s">
        <v>25</v>
      </c>
      <c r="H106" s="44" t="s">
        <v>25</v>
      </c>
      <c r="I106" s="44" t="s">
        <v>25</v>
      </c>
      <c r="J106" s="45" t="s">
        <v>25</v>
      </c>
      <c r="K106" s="45" t="s">
        <v>25</v>
      </c>
    </row>
    <row r="107" spans="1:11" x14ac:dyDescent="0.2">
      <c r="A107" s="2" t="s">
        <v>195</v>
      </c>
    </row>
    <row r="108" spans="1:11" x14ac:dyDescent="0.2">
      <c r="A108" s="2" t="s">
        <v>196</v>
      </c>
      <c r="K108" s="4" t="s">
        <v>433</v>
      </c>
    </row>
  </sheetData>
  <mergeCells count="76">
    <mergeCell ref="A11:A12"/>
    <mergeCell ref="L3:O3"/>
    <mergeCell ref="M4:N4"/>
    <mergeCell ref="C1:K1"/>
    <mergeCell ref="K3:K4"/>
    <mergeCell ref="D32:E32"/>
    <mergeCell ref="H32:I32"/>
    <mergeCell ref="L1:T1"/>
    <mergeCell ref="D4:E4"/>
    <mergeCell ref="H4:I4"/>
    <mergeCell ref="C2:K2"/>
    <mergeCell ref="L2:T2"/>
    <mergeCell ref="C3:F3"/>
    <mergeCell ref="G3:J3"/>
    <mergeCell ref="Q4:R4"/>
    <mergeCell ref="C56:K56"/>
    <mergeCell ref="A94:B97"/>
    <mergeCell ref="H71:I71"/>
    <mergeCell ref="D84:E84"/>
    <mergeCell ref="H84:I84"/>
    <mergeCell ref="C70:F70"/>
    <mergeCell ref="G70:J70"/>
    <mergeCell ref="C83:F83"/>
    <mergeCell ref="G83:J83"/>
    <mergeCell ref="A72:A80"/>
    <mergeCell ref="D71:E71"/>
    <mergeCell ref="A81:B84"/>
    <mergeCell ref="A85:A93"/>
    <mergeCell ref="A13:A14"/>
    <mergeCell ref="A42:B45"/>
    <mergeCell ref="H45:I45"/>
    <mergeCell ref="C29:K29"/>
    <mergeCell ref="C30:K30"/>
    <mergeCell ref="A33:A41"/>
    <mergeCell ref="A29:B32"/>
    <mergeCell ref="C31:F31"/>
    <mergeCell ref="G31:J31"/>
    <mergeCell ref="C44:F44"/>
    <mergeCell ref="G44:J44"/>
    <mergeCell ref="A24:A25"/>
    <mergeCell ref="A15:A17"/>
    <mergeCell ref="A18:A19"/>
    <mergeCell ref="A20:A21"/>
    <mergeCell ref="A22:A23"/>
    <mergeCell ref="A98:A106"/>
    <mergeCell ref="D45:E45"/>
    <mergeCell ref="D58:E58"/>
    <mergeCell ref="D97:E97"/>
    <mergeCell ref="C94:K94"/>
    <mergeCell ref="C95:K95"/>
    <mergeCell ref="C57:F57"/>
    <mergeCell ref="G57:J57"/>
    <mergeCell ref="C96:F96"/>
    <mergeCell ref="A46:A54"/>
    <mergeCell ref="A55:B58"/>
    <mergeCell ref="A59:A67"/>
    <mergeCell ref="A68:B71"/>
    <mergeCell ref="G96:J96"/>
    <mergeCell ref="H58:I58"/>
    <mergeCell ref="C68:K68"/>
    <mergeCell ref="A1:B4"/>
    <mergeCell ref="P3:S3"/>
    <mergeCell ref="T3:T4"/>
    <mergeCell ref="H97:I97"/>
    <mergeCell ref="K31:K32"/>
    <mergeCell ref="K44:K45"/>
    <mergeCell ref="K57:K58"/>
    <mergeCell ref="K70:K71"/>
    <mergeCell ref="K83:K84"/>
    <mergeCell ref="K96:K97"/>
    <mergeCell ref="C42:K42"/>
    <mergeCell ref="C43:K43"/>
    <mergeCell ref="C55:K55"/>
    <mergeCell ref="C69:K69"/>
    <mergeCell ref="C81:K81"/>
    <mergeCell ref="C82:K82"/>
  </mergeCells>
  <pageMargins left="0.59055118110236227" right="0.39370078740157483" top="0.98425196850393704" bottom="0.59055118110236227" header="0.31496062992125984" footer="0.31496062992125984"/>
  <pageSetup paperSize="9" scale="75" fitToHeight="2" orientation="landscape" r:id="rId1"/>
  <headerFooter>
    <oddHeader>&amp;R&amp;G</oddHeader>
    <oddFooter>&amp;L&amp;8&amp;F-&amp;A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08"/>
  <sheetViews>
    <sheetView zoomScaleNormal="100" workbookViewId="0">
      <selection sqref="A1:B4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0" width="8.7109375" style="2" customWidth="1"/>
    <col min="11" max="11" width="11" style="2" customWidth="1"/>
    <col min="12" max="19" width="8.7109375" style="2" customWidth="1"/>
    <col min="20" max="20" width="9.7109375" style="2" customWidth="1"/>
    <col min="21" max="74" width="8.7109375" style="2" customWidth="1"/>
    <col min="75" max="87" width="10.42578125" style="2" customWidth="1"/>
    <col min="88" max="16384" width="11.42578125" style="2"/>
  </cols>
  <sheetData>
    <row r="1" spans="1:58" s="8" customFormat="1" ht="12.75" customHeight="1" x14ac:dyDescent="0.2">
      <c r="A1" s="85" t="s">
        <v>0</v>
      </c>
      <c r="B1" s="86"/>
      <c r="C1" s="98" t="s">
        <v>99</v>
      </c>
      <c r="D1" s="98"/>
      <c r="E1" s="98"/>
      <c r="F1" s="98"/>
      <c r="G1" s="98"/>
      <c r="H1" s="98"/>
      <c r="I1" s="98"/>
      <c r="J1" s="98"/>
      <c r="K1" s="98"/>
      <c r="L1" s="98" t="s">
        <v>99</v>
      </c>
      <c r="M1" s="98"/>
      <c r="N1" s="98"/>
      <c r="O1" s="98"/>
      <c r="P1" s="98"/>
      <c r="Q1" s="98"/>
      <c r="R1" s="98"/>
      <c r="S1" s="98"/>
      <c r="T1" s="98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1" t="s">
        <v>429</v>
      </c>
      <c r="M2" s="82"/>
      <c r="N2" s="82"/>
      <c r="O2" s="82"/>
      <c r="P2" s="82"/>
      <c r="Q2" s="82"/>
      <c r="R2" s="82"/>
      <c r="S2" s="82"/>
      <c r="T2" s="82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8" customFormat="1" x14ac:dyDescent="0.2">
      <c r="A3" s="85"/>
      <c r="B3" s="86"/>
      <c r="C3" s="109" t="s">
        <v>42</v>
      </c>
      <c r="D3" s="82"/>
      <c r="E3" s="82"/>
      <c r="F3" s="82"/>
      <c r="G3" s="109" t="s">
        <v>43</v>
      </c>
      <c r="H3" s="82"/>
      <c r="I3" s="82"/>
      <c r="J3" s="82"/>
      <c r="K3" s="82" t="s">
        <v>5</v>
      </c>
      <c r="L3" s="109" t="s">
        <v>42</v>
      </c>
      <c r="M3" s="82"/>
      <c r="N3" s="82"/>
      <c r="O3" s="82"/>
      <c r="P3" s="109" t="s">
        <v>43</v>
      </c>
      <c r="Q3" s="82"/>
      <c r="R3" s="82"/>
      <c r="S3" s="82"/>
      <c r="T3" s="82" t="s">
        <v>5</v>
      </c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84"/>
      <c r="L4" s="16" t="s">
        <v>6</v>
      </c>
      <c r="M4" s="100" t="s">
        <v>88</v>
      </c>
      <c r="N4" s="100"/>
      <c r="O4" s="16" t="s">
        <v>89</v>
      </c>
      <c r="P4" s="16" t="s">
        <v>6</v>
      </c>
      <c r="Q4" s="100" t="s">
        <v>88</v>
      </c>
      <c r="R4" s="100"/>
      <c r="S4" s="16" t="s">
        <v>89</v>
      </c>
      <c r="T4" s="84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38" t="s">
        <v>8</v>
      </c>
      <c r="B5" s="39">
        <v>2017</v>
      </c>
      <c r="C5" s="40">
        <v>91.33</v>
      </c>
      <c r="D5" s="40">
        <v>89.89</v>
      </c>
      <c r="E5" s="40">
        <v>92.77</v>
      </c>
      <c r="F5" s="41">
        <v>1533</v>
      </c>
      <c r="G5" s="40">
        <v>8.67</v>
      </c>
      <c r="H5" s="40">
        <v>7.23</v>
      </c>
      <c r="I5" s="40">
        <v>10.11</v>
      </c>
      <c r="J5" s="41">
        <v>152</v>
      </c>
      <c r="K5" s="41">
        <v>1685</v>
      </c>
      <c r="L5" s="40">
        <v>94.18</v>
      </c>
      <c r="M5" s="40">
        <v>93.42</v>
      </c>
      <c r="N5" s="40">
        <v>94.93</v>
      </c>
      <c r="O5" s="41">
        <v>4797</v>
      </c>
      <c r="P5" s="40">
        <v>5.82</v>
      </c>
      <c r="Q5" s="40">
        <v>5.07</v>
      </c>
      <c r="R5" s="40">
        <v>6.58</v>
      </c>
      <c r="S5" s="41">
        <v>306</v>
      </c>
      <c r="T5" s="41">
        <v>5103</v>
      </c>
    </row>
    <row r="6" spans="1:58" s="3" customFormat="1" ht="12" customHeight="1" x14ac:dyDescent="0.2">
      <c r="A6" s="42"/>
      <c r="B6" s="43">
        <v>2012</v>
      </c>
      <c r="C6" s="44">
        <v>88.95</v>
      </c>
      <c r="D6" s="44">
        <v>87.17</v>
      </c>
      <c r="E6" s="44">
        <v>90.73</v>
      </c>
      <c r="F6" s="45">
        <v>1513</v>
      </c>
      <c r="G6" s="44">
        <v>11.05</v>
      </c>
      <c r="H6" s="44">
        <v>9.27</v>
      </c>
      <c r="I6" s="44">
        <v>12.83</v>
      </c>
      <c r="J6" s="45">
        <v>177</v>
      </c>
      <c r="K6" s="45">
        <v>1690</v>
      </c>
      <c r="L6" s="44">
        <v>93.14</v>
      </c>
      <c r="M6" s="44">
        <v>92.25</v>
      </c>
      <c r="N6" s="44">
        <v>94.02</v>
      </c>
      <c r="O6" s="45">
        <v>4444</v>
      </c>
      <c r="P6" s="44">
        <v>6.86</v>
      </c>
      <c r="Q6" s="44">
        <v>5.98</v>
      </c>
      <c r="R6" s="44">
        <v>7.75</v>
      </c>
      <c r="S6" s="45">
        <v>341</v>
      </c>
      <c r="T6" s="45">
        <v>4785</v>
      </c>
    </row>
    <row r="7" spans="1:58" s="3" customFormat="1" ht="12" customHeight="1" x14ac:dyDescent="0.2">
      <c r="A7" s="42"/>
      <c r="B7" s="43">
        <v>2007</v>
      </c>
      <c r="C7" s="44">
        <v>89.04</v>
      </c>
      <c r="D7" s="44">
        <v>87.27</v>
      </c>
      <c r="E7" s="44">
        <v>90.8</v>
      </c>
      <c r="F7" s="45">
        <v>1522</v>
      </c>
      <c r="G7" s="44">
        <v>10.96</v>
      </c>
      <c r="H7" s="44">
        <v>9.1999999999999993</v>
      </c>
      <c r="I7" s="44">
        <v>12.73</v>
      </c>
      <c r="J7" s="45">
        <v>200</v>
      </c>
      <c r="K7" s="45">
        <v>1722</v>
      </c>
      <c r="L7" s="44">
        <v>92.07</v>
      </c>
      <c r="M7" s="44">
        <v>91.12</v>
      </c>
      <c r="N7" s="44">
        <v>93.02</v>
      </c>
      <c r="O7" s="45">
        <v>4092</v>
      </c>
      <c r="P7" s="44">
        <v>7.93</v>
      </c>
      <c r="Q7" s="44">
        <v>6.98</v>
      </c>
      <c r="R7" s="44">
        <v>8.8800000000000008</v>
      </c>
      <c r="S7" s="45">
        <v>393</v>
      </c>
      <c r="T7" s="45">
        <v>4485</v>
      </c>
    </row>
    <row r="8" spans="1:58" s="3" customFormat="1" ht="12" customHeight="1" x14ac:dyDescent="0.2">
      <c r="A8" s="42"/>
      <c r="B8" s="43">
        <v>2002</v>
      </c>
      <c r="C8" s="44">
        <v>89.01</v>
      </c>
      <c r="D8" s="44">
        <v>86.94</v>
      </c>
      <c r="E8" s="44">
        <v>91.08</v>
      </c>
      <c r="F8" s="45">
        <v>1326</v>
      </c>
      <c r="G8" s="44">
        <v>10.99</v>
      </c>
      <c r="H8" s="44">
        <v>8.92</v>
      </c>
      <c r="I8" s="44">
        <v>13.06</v>
      </c>
      <c r="J8" s="45">
        <v>146</v>
      </c>
      <c r="K8" s="45">
        <v>1472</v>
      </c>
      <c r="L8" s="44">
        <v>92.95</v>
      </c>
      <c r="M8" s="44">
        <v>92</v>
      </c>
      <c r="N8" s="44">
        <v>93.9</v>
      </c>
      <c r="O8" s="45">
        <v>4043</v>
      </c>
      <c r="P8" s="44">
        <v>7.05</v>
      </c>
      <c r="Q8" s="44">
        <v>6.1</v>
      </c>
      <c r="R8" s="44">
        <v>8</v>
      </c>
      <c r="S8" s="45">
        <v>306</v>
      </c>
      <c r="T8" s="45">
        <v>4349</v>
      </c>
    </row>
    <row r="9" spans="1:58" s="3" customFormat="1" ht="12" customHeight="1" x14ac:dyDescent="0.2">
      <c r="A9" s="42"/>
      <c r="B9" s="43">
        <v>1997</v>
      </c>
      <c r="C9" s="44">
        <v>89.15</v>
      </c>
      <c r="D9" s="44">
        <v>86.82</v>
      </c>
      <c r="E9" s="44">
        <v>91.47</v>
      </c>
      <c r="F9" s="45">
        <v>896</v>
      </c>
      <c r="G9" s="44">
        <v>10.85</v>
      </c>
      <c r="H9" s="44">
        <v>8.5299999999999994</v>
      </c>
      <c r="I9" s="44">
        <v>13.18</v>
      </c>
      <c r="J9" s="45">
        <v>101</v>
      </c>
      <c r="K9" s="45">
        <v>997</v>
      </c>
      <c r="L9" s="44">
        <v>92.04</v>
      </c>
      <c r="M9" s="44">
        <v>90.88</v>
      </c>
      <c r="N9" s="44">
        <v>93.2</v>
      </c>
      <c r="O9" s="45">
        <v>2356</v>
      </c>
      <c r="P9" s="44">
        <v>7.96</v>
      </c>
      <c r="Q9" s="44">
        <v>6.8</v>
      </c>
      <c r="R9" s="44">
        <v>9.1199999999999992</v>
      </c>
      <c r="S9" s="45">
        <v>212</v>
      </c>
      <c r="T9" s="45">
        <v>2568</v>
      </c>
    </row>
    <row r="10" spans="1:58" s="3" customFormat="1" ht="12" customHeight="1" x14ac:dyDescent="0.2">
      <c r="A10" s="42"/>
      <c r="B10" s="43">
        <v>1992</v>
      </c>
      <c r="C10" s="44">
        <v>88.38</v>
      </c>
      <c r="D10" s="44">
        <v>86.13</v>
      </c>
      <c r="E10" s="44">
        <v>90.62</v>
      </c>
      <c r="F10" s="45">
        <v>757</v>
      </c>
      <c r="G10" s="44">
        <v>11.62</v>
      </c>
      <c r="H10" s="44">
        <v>9.3800000000000008</v>
      </c>
      <c r="I10" s="44">
        <v>13.87</v>
      </c>
      <c r="J10" s="45">
        <v>115</v>
      </c>
      <c r="K10" s="45">
        <v>872</v>
      </c>
      <c r="L10" s="44">
        <v>91.41</v>
      </c>
      <c r="M10" s="44">
        <v>90.24</v>
      </c>
      <c r="N10" s="44">
        <v>92.58</v>
      </c>
      <c r="O10" s="45">
        <v>2410</v>
      </c>
      <c r="P10" s="44">
        <v>8.59</v>
      </c>
      <c r="Q10" s="44">
        <v>7.42</v>
      </c>
      <c r="R10" s="44">
        <v>9.76</v>
      </c>
      <c r="S10" s="45">
        <v>253</v>
      </c>
      <c r="T10" s="45">
        <v>2663</v>
      </c>
    </row>
    <row r="11" spans="1:58" s="3" customFormat="1" ht="12" customHeight="1" x14ac:dyDescent="0.2">
      <c r="A11" s="96" t="s">
        <v>9</v>
      </c>
      <c r="B11" s="43" t="s">
        <v>10</v>
      </c>
      <c r="C11" s="44">
        <v>94.45</v>
      </c>
      <c r="D11" s="44">
        <v>92.71</v>
      </c>
      <c r="E11" s="44">
        <v>96.2</v>
      </c>
      <c r="F11" s="45">
        <v>691</v>
      </c>
      <c r="G11" s="44">
        <v>5.55</v>
      </c>
      <c r="H11" s="44">
        <v>3.8</v>
      </c>
      <c r="I11" s="44">
        <v>7.29</v>
      </c>
      <c r="J11" s="45">
        <v>44</v>
      </c>
      <c r="K11" s="45">
        <v>735</v>
      </c>
      <c r="L11" s="44">
        <v>96.42</v>
      </c>
      <c r="M11" s="44">
        <v>95.61</v>
      </c>
      <c r="N11" s="44">
        <v>97.23</v>
      </c>
      <c r="O11" s="45">
        <v>2303</v>
      </c>
      <c r="P11" s="44">
        <v>3.58</v>
      </c>
      <c r="Q11" s="44">
        <v>2.77</v>
      </c>
      <c r="R11" s="44">
        <v>4.3899999999999997</v>
      </c>
      <c r="S11" s="45">
        <v>95</v>
      </c>
      <c r="T11" s="45">
        <v>2398</v>
      </c>
    </row>
    <row r="12" spans="1:58" s="3" customFormat="1" ht="12" customHeight="1" x14ac:dyDescent="0.2">
      <c r="A12" s="97"/>
      <c r="B12" s="43" t="s">
        <v>11</v>
      </c>
      <c r="C12" s="44">
        <v>89.08</v>
      </c>
      <c r="D12" s="44">
        <v>86.95</v>
      </c>
      <c r="E12" s="44">
        <v>91.2</v>
      </c>
      <c r="F12" s="45">
        <v>842</v>
      </c>
      <c r="G12" s="44">
        <v>10.92</v>
      </c>
      <c r="H12" s="44">
        <v>8.8000000000000007</v>
      </c>
      <c r="I12" s="44">
        <v>13.05</v>
      </c>
      <c r="J12" s="45">
        <v>108</v>
      </c>
      <c r="K12" s="45">
        <v>950</v>
      </c>
      <c r="L12" s="44">
        <v>92.29</v>
      </c>
      <c r="M12" s="44">
        <v>91.09</v>
      </c>
      <c r="N12" s="44">
        <v>93.5</v>
      </c>
      <c r="O12" s="45">
        <v>2494</v>
      </c>
      <c r="P12" s="44">
        <v>7.71</v>
      </c>
      <c r="Q12" s="44">
        <v>6.5</v>
      </c>
      <c r="R12" s="44">
        <v>8.91</v>
      </c>
      <c r="S12" s="45">
        <v>211</v>
      </c>
      <c r="T12" s="45">
        <v>2705</v>
      </c>
    </row>
    <row r="13" spans="1:58" s="3" customFormat="1" ht="12" customHeight="1" x14ac:dyDescent="0.2">
      <c r="A13" s="96" t="s">
        <v>12</v>
      </c>
      <c r="B13" s="43" t="s">
        <v>13</v>
      </c>
      <c r="C13" s="44">
        <v>92.1</v>
      </c>
      <c r="D13" s="44">
        <v>90.55</v>
      </c>
      <c r="E13" s="44">
        <v>93.65</v>
      </c>
      <c r="F13" s="45">
        <v>1231</v>
      </c>
      <c r="G13" s="44">
        <v>7.9</v>
      </c>
      <c r="H13" s="44">
        <v>6.35</v>
      </c>
      <c r="I13" s="44">
        <v>9.4499999999999993</v>
      </c>
      <c r="J13" s="45">
        <v>112</v>
      </c>
      <c r="K13" s="45">
        <v>1343</v>
      </c>
      <c r="L13" s="44">
        <v>94.82</v>
      </c>
      <c r="M13" s="44">
        <v>94</v>
      </c>
      <c r="N13" s="44">
        <v>95.64</v>
      </c>
      <c r="O13" s="45">
        <v>3798</v>
      </c>
      <c r="P13" s="44">
        <v>5.18</v>
      </c>
      <c r="Q13" s="44">
        <v>4.3600000000000003</v>
      </c>
      <c r="R13" s="44">
        <v>6</v>
      </c>
      <c r="S13" s="45">
        <v>215</v>
      </c>
      <c r="T13" s="45">
        <v>4013</v>
      </c>
    </row>
    <row r="14" spans="1:58" s="3" customFormat="1" ht="12" customHeight="1" x14ac:dyDescent="0.2">
      <c r="A14" s="97"/>
      <c r="B14" s="43" t="s">
        <v>14</v>
      </c>
      <c r="C14" s="44">
        <v>88.78</v>
      </c>
      <c r="D14" s="44">
        <v>85.28</v>
      </c>
      <c r="E14" s="44">
        <v>92.28</v>
      </c>
      <c r="F14" s="45">
        <v>302</v>
      </c>
      <c r="G14" s="44">
        <v>11.22</v>
      </c>
      <c r="H14" s="44">
        <v>7.72</v>
      </c>
      <c r="I14" s="44">
        <v>14.72</v>
      </c>
      <c r="J14" s="45">
        <v>40</v>
      </c>
      <c r="K14" s="45">
        <v>342</v>
      </c>
      <c r="L14" s="44">
        <v>92.1</v>
      </c>
      <c r="M14" s="44">
        <v>90.3</v>
      </c>
      <c r="N14" s="44">
        <v>93.9</v>
      </c>
      <c r="O14" s="45">
        <v>999</v>
      </c>
      <c r="P14" s="44">
        <v>7.9</v>
      </c>
      <c r="Q14" s="44">
        <v>6.1</v>
      </c>
      <c r="R14" s="44">
        <v>9.6999999999999993</v>
      </c>
      <c r="S14" s="45">
        <v>91</v>
      </c>
      <c r="T14" s="45">
        <v>1090</v>
      </c>
    </row>
    <row r="15" spans="1:58" s="3" customFormat="1" ht="12" customHeight="1" x14ac:dyDescent="0.2">
      <c r="A15" s="96" t="s">
        <v>15</v>
      </c>
      <c r="B15" s="47" t="s">
        <v>87</v>
      </c>
      <c r="C15" s="44">
        <v>87.15</v>
      </c>
      <c r="D15" s="44">
        <v>83.85</v>
      </c>
      <c r="E15" s="44">
        <v>90.46</v>
      </c>
      <c r="F15" s="45">
        <v>399</v>
      </c>
      <c r="G15" s="44">
        <v>12.85</v>
      </c>
      <c r="H15" s="44">
        <v>9.5399999999999991</v>
      </c>
      <c r="I15" s="44">
        <v>16.149999999999999</v>
      </c>
      <c r="J15" s="45">
        <v>60</v>
      </c>
      <c r="K15" s="45">
        <v>459</v>
      </c>
      <c r="L15" s="44">
        <v>91.55</v>
      </c>
      <c r="M15" s="44">
        <v>89.77</v>
      </c>
      <c r="N15" s="44">
        <v>93.32</v>
      </c>
      <c r="O15" s="45">
        <v>1081</v>
      </c>
      <c r="P15" s="44">
        <v>8.4499999999999993</v>
      </c>
      <c r="Q15" s="44">
        <v>6.68</v>
      </c>
      <c r="R15" s="44">
        <v>10.23</v>
      </c>
      <c r="S15" s="45">
        <v>107</v>
      </c>
      <c r="T15" s="45">
        <v>1188</v>
      </c>
    </row>
    <row r="16" spans="1:58" s="3" customFormat="1" ht="12" customHeight="1" x14ac:dyDescent="0.2">
      <c r="A16" s="97"/>
      <c r="B16" s="47" t="s">
        <v>86</v>
      </c>
      <c r="C16" s="44">
        <v>92.17</v>
      </c>
      <c r="D16" s="44">
        <v>90.26</v>
      </c>
      <c r="E16" s="44">
        <v>94.07</v>
      </c>
      <c r="F16" s="45">
        <v>778</v>
      </c>
      <c r="G16" s="44">
        <v>7.83</v>
      </c>
      <c r="H16" s="44">
        <v>5.93</v>
      </c>
      <c r="I16" s="44">
        <v>9.74</v>
      </c>
      <c r="J16" s="45">
        <v>73</v>
      </c>
      <c r="K16" s="45">
        <v>851</v>
      </c>
      <c r="L16" s="44">
        <v>93.66</v>
      </c>
      <c r="M16" s="44">
        <v>92.51</v>
      </c>
      <c r="N16" s="44">
        <v>94.81</v>
      </c>
      <c r="O16" s="45">
        <v>2498</v>
      </c>
      <c r="P16" s="44">
        <v>6.34</v>
      </c>
      <c r="Q16" s="44">
        <v>5.19</v>
      </c>
      <c r="R16" s="44">
        <v>7.49</v>
      </c>
      <c r="S16" s="45">
        <v>162</v>
      </c>
      <c r="T16" s="45">
        <v>2660</v>
      </c>
    </row>
    <row r="17" spans="1:20" s="3" customFormat="1" ht="12" customHeight="1" x14ac:dyDescent="0.2">
      <c r="A17" s="97"/>
      <c r="B17" s="43" t="s">
        <v>16</v>
      </c>
      <c r="C17" s="44">
        <v>95.32</v>
      </c>
      <c r="D17" s="44">
        <v>92.98</v>
      </c>
      <c r="E17" s="44">
        <v>97.66</v>
      </c>
      <c r="F17" s="45">
        <v>350</v>
      </c>
      <c r="G17" s="46">
        <v>4.68</v>
      </c>
      <c r="H17" s="44">
        <v>2.34</v>
      </c>
      <c r="I17" s="44">
        <v>7.02</v>
      </c>
      <c r="J17" s="45">
        <v>16</v>
      </c>
      <c r="K17" s="45">
        <v>366</v>
      </c>
      <c r="L17" s="44">
        <v>97.75</v>
      </c>
      <c r="M17" s="44">
        <v>96.92</v>
      </c>
      <c r="N17" s="44">
        <v>98.58</v>
      </c>
      <c r="O17" s="45">
        <v>1198</v>
      </c>
      <c r="P17" s="46">
        <v>2.25</v>
      </c>
      <c r="Q17" s="44">
        <v>1.42</v>
      </c>
      <c r="R17" s="44">
        <v>3.08</v>
      </c>
      <c r="S17" s="45">
        <v>33</v>
      </c>
      <c r="T17" s="45">
        <v>1231</v>
      </c>
    </row>
    <row r="18" spans="1:20" s="3" customFormat="1" ht="12" customHeight="1" x14ac:dyDescent="0.2">
      <c r="A18" s="94" t="s">
        <v>17</v>
      </c>
      <c r="B18" s="47" t="s">
        <v>85</v>
      </c>
      <c r="C18" s="44">
        <v>92.9</v>
      </c>
      <c r="D18" s="44">
        <v>91.34</v>
      </c>
      <c r="E18" s="44">
        <v>94.45</v>
      </c>
      <c r="F18" s="45">
        <v>1060</v>
      </c>
      <c r="G18" s="44">
        <v>7.1</v>
      </c>
      <c r="H18" s="44">
        <v>5.55</v>
      </c>
      <c r="I18" s="44">
        <v>8.66</v>
      </c>
      <c r="J18" s="45">
        <v>88</v>
      </c>
      <c r="K18" s="45">
        <v>1148</v>
      </c>
      <c r="L18" s="44">
        <v>94.93</v>
      </c>
      <c r="M18" s="44">
        <v>94.09</v>
      </c>
      <c r="N18" s="44">
        <v>95.77</v>
      </c>
      <c r="O18" s="45">
        <v>3603</v>
      </c>
      <c r="P18" s="44">
        <v>5.07</v>
      </c>
      <c r="Q18" s="44">
        <v>4.2300000000000004</v>
      </c>
      <c r="R18" s="44">
        <v>5.91</v>
      </c>
      <c r="S18" s="45">
        <v>197</v>
      </c>
      <c r="T18" s="45">
        <v>3800</v>
      </c>
    </row>
    <row r="19" spans="1:20" s="3" customFormat="1" ht="12" customHeight="1" x14ac:dyDescent="0.2">
      <c r="A19" s="95"/>
      <c r="B19" s="47" t="s">
        <v>84</v>
      </c>
      <c r="C19" s="44">
        <v>90.44</v>
      </c>
      <c r="D19" s="44">
        <v>87.44</v>
      </c>
      <c r="E19" s="44">
        <v>93.45</v>
      </c>
      <c r="F19" s="45">
        <v>415</v>
      </c>
      <c r="G19" s="44">
        <v>9.56</v>
      </c>
      <c r="H19" s="44">
        <v>6.55</v>
      </c>
      <c r="I19" s="44">
        <v>12.56</v>
      </c>
      <c r="J19" s="45">
        <v>43</v>
      </c>
      <c r="K19" s="45">
        <v>458</v>
      </c>
      <c r="L19" s="44">
        <v>93.75</v>
      </c>
      <c r="M19" s="44">
        <v>92.09</v>
      </c>
      <c r="N19" s="44">
        <v>95.42</v>
      </c>
      <c r="O19" s="45">
        <v>984</v>
      </c>
      <c r="P19" s="44">
        <v>6.25</v>
      </c>
      <c r="Q19" s="44">
        <v>4.58</v>
      </c>
      <c r="R19" s="44">
        <v>7.91</v>
      </c>
      <c r="S19" s="45">
        <v>67</v>
      </c>
      <c r="T19" s="45">
        <v>1051</v>
      </c>
    </row>
    <row r="20" spans="1:20" s="3" customFormat="1" ht="12" customHeight="1" x14ac:dyDescent="0.2">
      <c r="A20" s="95" t="s">
        <v>19</v>
      </c>
      <c r="B20" s="43" t="s">
        <v>20</v>
      </c>
      <c r="C20" s="44">
        <v>91.55</v>
      </c>
      <c r="D20" s="44">
        <v>89.83</v>
      </c>
      <c r="E20" s="44">
        <v>93.27</v>
      </c>
      <c r="F20" s="45">
        <v>927</v>
      </c>
      <c r="G20" s="44">
        <v>8.4499999999999993</v>
      </c>
      <c r="H20" s="44">
        <v>6.73</v>
      </c>
      <c r="I20" s="44">
        <v>10.17</v>
      </c>
      <c r="J20" s="45">
        <v>97</v>
      </c>
      <c r="K20" s="45">
        <v>1024</v>
      </c>
      <c r="L20" s="44">
        <v>93.96</v>
      </c>
      <c r="M20" s="44">
        <v>92.98</v>
      </c>
      <c r="N20" s="44">
        <v>94.94</v>
      </c>
      <c r="O20" s="45">
        <v>2891</v>
      </c>
      <c r="P20" s="44">
        <v>6.04</v>
      </c>
      <c r="Q20" s="44">
        <v>5.0599999999999996</v>
      </c>
      <c r="R20" s="44">
        <v>7.02</v>
      </c>
      <c r="S20" s="45">
        <v>195</v>
      </c>
      <c r="T20" s="45">
        <v>3086</v>
      </c>
    </row>
    <row r="21" spans="1:20" s="3" customFormat="1" ht="12" customHeight="1" x14ac:dyDescent="0.2">
      <c r="A21" s="97"/>
      <c r="B21" s="43" t="s">
        <v>21</v>
      </c>
      <c r="C21" s="44">
        <v>90.97</v>
      </c>
      <c r="D21" s="44">
        <v>88.42</v>
      </c>
      <c r="E21" s="44">
        <v>93.52</v>
      </c>
      <c r="F21" s="45">
        <v>606</v>
      </c>
      <c r="G21" s="44">
        <v>9.0299999999999994</v>
      </c>
      <c r="H21" s="44">
        <v>6.48</v>
      </c>
      <c r="I21" s="44">
        <v>11.58</v>
      </c>
      <c r="J21" s="45">
        <v>55</v>
      </c>
      <c r="K21" s="45">
        <v>661</v>
      </c>
      <c r="L21" s="44">
        <v>94.56</v>
      </c>
      <c r="M21" s="44">
        <v>93.37</v>
      </c>
      <c r="N21" s="44">
        <v>95.75</v>
      </c>
      <c r="O21" s="45">
        <v>1906</v>
      </c>
      <c r="P21" s="44">
        <v>5.44</v>
      </c>
      <c r="Q21" s="44">
        <v>4.25</v>
      </c>
      <c r="R21" s="44">
        <v>6.63</v>
      </c>
      <c r="S21" s="45">
        <v>111</v>
      </c>
      <c r="T21" s="45">
        <v>2017</v>
      </c>
    </row>
    <row r="22" spans="1:20" s="3" customFormat="1" ht="12" customHeight="1" x14ac:dyDescent="0.2">
      <c r="A22" s="94" t="s">
        <v>22</v>
      </c>
      <c r="B22" s="47" t="s">
        <v>83</v>
      </c>
      <c r="C22" s="44">
        <v>89.43</v>
      </c>
      <c r="D22" s="44">
        <v>86.57</v>
      </c>
      <c r="E22" s="44">
        <v>92.29</v>
      </c>
      <c r="F22" s="45">
        <v>471</v>
      </c>
      <c r="G22" s="44">
        <v>10.57</v>
      </c>
      <c r="H22" s="44">
        <v>7.71</v>
      </c>
      <c r="I22" s="44">
        <v>13.43</v>
      </c>
      <c r="J22" s="45">
        <v>58</v>
      </c>
      <c r="K22" s="45">
        <v>529</v>
      </c>
      <c r="L22" s="44">
        <v>91.99</v>
      </c>
      <c r="M22" s="44">
        <v>90.35</v>
      </c>
      <c r="N22" s="44">
        <v>93.64</v>
      </c>
      <c r="O22" s="45">
        <v>1401</v>
      </c>
      <c r="P22" s="44">
        <v>8.01</v>
      </c>
      <c r="Q22" s="44">
        <v>6.36</v>
      </c>
      <c r="R22" s="44">
        <v>9.65</v>
      </c>
      <c r="S22" s="45">
        <v>119</v>
      </c>
      <c r="T22" s="45">
        <v>1520</v>
      </c>
    </row>
    <row r="23" spans="1:20" s="3" customFormat="1" ht="12" customHeight="1" x14ac:dyDescent="0.2">
      <c r="A23" s="95"/>
      <c r="B23" s="47" t="s">
        <v>82</v>
      </c>
      <c r="C23" s="44">
        <v>92.28</v>
      </c>
      <c r="D23" s="44">
        <v>90.56</v>
      </c>
      <c r="E23" s="44">
        <v>94</v>
      </c>
      <c r="F23" s="45">
        <v>900</v>
      </c>
      <c r="G23" s="44">
        <v>7.72</v>
      </c>
      <c r="H23" s="44">
        <v>6</v>
      </c>
      <c r="I23" s="44">
        <v>9.44</v>
      </c>
      <c r="J23" s="45">
        <v>81</v>
      </c>
      <c r="K23" s="45">
        <v>981</v>
      </c>
      <c r="L23" s="44">
        <v>95.3</v>
      </c>
      <c r="M23" s="44">
        <v>94.47</v>
      </c>
      <c r="N23" s="44">
        <v>96.14</v>
      </c>
      <c r="O23" s="45">
        <v>2997</v>
      </c>
      <c r="P23" s="44">
        <v>4.7</v>
      </c>
      <c r="Q23" s="44">
        <v>3.86</v>
      </c>
      <c r="R23" s="44">
        <v>5.53</v>
      </c>
      <c r="S23" s="45">
        <v>164</v>
      </c>
      <c r="T23" s="45">
        <v>3161</v>
      </c>
    </row>
    <row r="24" spans="1:20" s="3" customFormat="1" ht="12" customHeight="1" x14ac:dyDescent="0.2">
      <c r="A24" s="94" t="s">
        <v>142</v>
      </c>
      <c r="B24" s="47" t="s">
        <v>143</v>
      </c>
      <c r="C24" s="44">
        <v>89.46</v>
      </c>
      <c r="D24" s="44">
        <v>86.97</v>
      </c>
      <c r="E24" s="44">
        <v>91.95</v>
      </c>
      <c r="F24" s="45">
        <v>586</v>
      </c>
      <c r="G24" s="44">
        <v>10.54</v>
      </c>
      <c r="H24" s="44">
        <v>8.0500000000000007</v>
      </c>
      <c r="I24" s="44">
        <v>13.03</v>
      </c>
      <c r="J24" s="45">
        <v>74</v>
      </c>
      <c r="K24" s="45">
        <v>660</v>
      </c>
      <c r="L24" s="44">
        <v>93.01</v>
      </c>
      <c r="M24" s="44">
        <v>91.68</v>
      </c>
      <c r="N24" s="44">
        <v>94.34</v>
      </c>
      <c r="O24" s="45">
        <v>1805</v>
      </c>
      <c r="P24" s="44">
        <v>6.99</v>
      </c>
      <c r="Q24" s="44">
        <v>5.66</v>
      </c>
      <c r="R24" s="44">
        <v>8.32</v>
      </c>
      <c r="S24" s="45">
        <v>140</v>
      </c>
      <c r="T24" s="45">
        <v>1945</v>
      </c>
    </row>
    <row r="25" spans="1:20" s="3" customFormat="1" ht="12" customHeight="1" x14ac:dyDescent="0.2">
      <c r="A25" s="95"/>
      <c r="B25" s="47" t="s">
        <v>144</v>
      </c>
      <c r="C25" s="44">
        <v>92.78</v>
      </c>
      <c r="D25" s="44">
        <v>91.05</v>
      </c>
      <c r="E25" s="44">
        <v>94.52</v>
      </c>
      <c r="F25" s="45">
        <v>875</v>
      </c>
      <c r="G25" s="44">
        <v>7.22</v>
      </c>
      <c r="H25" s="44">
        <v>5.48</v>
      </c>
      <c r="I25" s="44">
        <v>8.9499999999999993</v>
      </c>
      <c r="J25" s="45">
        <v>73</v>
      </c>
      <c r="K25" s="45">
        <v>948</v>
      </c>
      <c r="L25" s="44">
        <v>95.07</v>
      </c>
      <c r="M25" s="44">
        <v>94.16</v>
      </c>
      <c r="N25" s="44">
        <v>95.99</v>
      </c>
      <c r="O25" s="45">
        <v>2802</v>
      </c>
      <c r="P25" s="44">
        <v>4.93</v>
      </c>
      <c r="Q25" s="44">
        <v>4.01</v>
      </c>
      <c r="R25" s="44">
        <v>5.84</v>
      </c>
      <c r="S25" s="45">
        <v>156</v>
      </c>
      <c r="T25" s="45">
        <v>2958</v>
      </c>
    </row>
    <row r="26" spans="1:20" x14ac:dyDescent="0.2">
      <c r="A26" s="2" t="s">
        <v>195</v>
      </c>
      <c r="T26" s="4" t="s">
        <v>433</v>
      </c>
    </row>
    <row r="27" spans="1:20" x14ac:dyDescent="0.2">
      <c r="A27" s="2" t="s">
        <v>196</v>
      </c>
    </row>
    <row r="29" spans="1:20" s="12" customFormat="1" x14ac:dyDescent="0.2">
      <c r="A29" s="87" t="s">
        <v>0</v>
      </c>
      <c r="B29" s="88"/>
      <c r="C29" s="93">
        <v>2017</v>
      </c>
      <c r="D29" s="93"/>
      <c r="E29" s="93"/>
      <c r="F29" s="93"/>
      <c r="G29" s="93"/>
      <c r="H29" s="93"/>
      <c r="I29" s="93"/>
      <c r="J29" s="93"/>
      <c r="K29" s="93"/>
    </row>
    <row r="30" spans="1:20" s="14" customFormat="1" x14ac:dyDescent="0.2">
      <c r="A30" s="89"/>
      <c r="B30" s="90"/>
      <c r="C30" s="82" t="s">
        <v>99</v>
      </c>
      <c r="D30" s="82"/>
      <c r="E30" s="82"/>
      <c r="F30" s="82"/>
      <c r="G30" s="82"/>
      <c r="H30" s="82"/>
      <c r="I30" s="82"/>
      <c r="J30" s="82"/>
      <c r="K30" s="82"/>
    </row>
    <row r="31" spans="1:20" s="14" customFormat="1" x14ac:dyDescent="0.2">
      <c r="A31" s="89"/>
      <c r="B31" s="90"/>
      <c r="C31" s="109" t="s">
        <v>42</v>
      </c>
      <c r="D31" s="82"/>
      <c r="E31" s="82"/>
      <c r="F31" s="82"/>
      <c r="G31" s="109" t="s">
        <v>43</v>
      </c>
      <c r="H31" s="82"/>
      <c r="I31" s="82"/>
      <c r="J31" s="82"/>
      <c r="K31" s="82" t="s">
        <v>5</v>
      </c>
    </row>
    <row r="32" spans="1:20" s="17" customFormat="1" ht="24" customHeight="1" x14ac:dyDescent="0.2">
      <c r="A32" s="91"/>
      <c r="B32" s="92"/>
      <c r="C32" s="16" t="s">
        <v>6</v>
      </c>
      <c r="D32" s="100" t="s">
        <v>88</v>
      </c>
      <c r="E32" s="100"/>
      <c r="F32" s="16" t="s">
        <v>89</v>
      </c>
      <c r="G32" s="16" t="s">
        <v>6</v>
      </c>
      <c r="H32" s="100" t="s">
        <v>88</v>
      </c>
      <c r="I32" s="100"/>
      <c r="J32" s="16" t="s">
        <v>89</v>
      </c>
      <c r="K32" s="84"/>
    </row>
    <row r="33" spans="1:11" s="3" customFormat="1" x14ac:dyDescent="0.2">
      <c r="A33" s="99" t="s">
        <v>8</v>
      </c>
      <c r="B33" s="48" t="s">
        <v>429</v>
      </c>
      <c r="C33" s="40">
        <v>94.18</v>
      </c>
      <c r="D33" s="40">
        <v>93.42</v>
      </c>
      <c r="E33" s="40">
        <v>94.93</v>
      </c>
      <c r="F33" s="41">
        <v>4797</v>
      </c>
      <c r="G33" s="40">
        <v>5.82</v>
      </c>
      <c r="H33" s="40">
        <v>5.07</v>
      </c>
      <c r="I33" s="40">
        <v>6.58</v>
      </c>
      <c r="J33" s="41">
        <v>306</v>
      </c>
      <c r="K33" s="41">
        <f>J33+F33</f>
        <v>5103</v>
      </c>
    </row>
    <row r="34" spans="1:11" s="3" customFormat="1" x14ac:dyDescent="0.2">
      <c r="A34" s="97"/>
      <c r="B34" s="49" t="s">
        <v>430</v>
      </c>
      <c r="C34" s="44">
        <v>95.17</v>
      </c>
      <c r="D34" s="44">
        <v>94.28</v>
      </c>
      <c r="E34" s="44">
        <v>96.05</v>
      </c>
      <c r="F34" s="45">
        <v>3322</v>
      </c>
      <c r="G34" s="44">
        <v>4.83</v>
      </c>
      <c r="H34" s="44">
        <v>3.95</v>
      </c>
      <c r="I34" s="44">
        <v>5.72</v>
      </c>
      <c r="J34" s="45">
        <v>158</v>
      </c>
      <c r="K34" s="45">
        <f t="shared" ref="K34:K41" si="0">J34+F34</f>
        <v>3480</v>
      </c>
    </row>
    <row r="35" spans="1:11" s="3" customFormat="1" x14ac:dyDescent="0.2">
      <c r="A35" s="97"/>
      <c r="B35" s="49" t="s">
        <v>431</v>
      </c>
      <c r="C35" s="44">
        <v>92.46</v>
      </c>
      <c r="D35" s="44">
        <v>90.84</v>
      </c>
      <c r="E35" s="44">
        <v>94.08</v>
      </c>
      <c r="F35" s="45">
        <v>1120</v>
      </c>
      <c r="G35" s="44">
        <v>7.54</v>
      </c>
      <c r="H35" s="44">
        <v>5.92</v>
      </c>
      <c r="I35" s="44">
        <v>9.16</v>
      </c>
      <c r="J35" s="45">
        <v>91</v>
      </c>
      <c r="K35" s="45">
        <f t="shared" si="0"/>
        <v>1211</v>
      </c>
    </row>
    <row r="36" spans="1:11" s="3" customFormat="1" x14ac:dyDescent="0.2">
      <c r="A36" s="97"/>
      <c r="B36" s="49" t="s">
        <v>432</v>
      </c>
      <c r="C36" s="44">
        <v>86.73</v>
      </c>
      <c r="D36" s="44">
        <v>83.39</v>
      </c>
      <c r="E36" s="44">
        <v>90.07</v>
      </c>
      <c r="F36" s="45">
        <v>355</v>
      </c>
      <c r="G36" s="44">
        <v>13.27</v>
      </c>
      <c r="H36" s="44">
        <v>9.93</v>
      </c>
      <c r="I36" s="44">
        <v>16.61</v>
      </c>
      <c r="J36" s="45">
        <v>57</v>
      </c>
      <c r="K36" s="45">
        <f t="shared" si="0"/>
        <v>412</v>
      </c>
    </row>
    <row r="37" spans="1:11" s="3" customFormat="1" x14ac:dyDescent="0.2">
      <c r="A37" s="97"/>
      <c r="B37" s="49" t="s">
        <v>24</v>
      </c>
      <c r="C37" s="44">
        <v>94.31</v>
      </c>
      <c r="D37" s="44">
        <v>90.76</v>
      </c>
      <c r="E37" s="44">
        <v>97.86</v>
      </c>
      <c r="F37" s="45">
        <v>189</v>
      </c>
      <c r="G37" s="44">
        <v>5.69</v>
      </c>
      <c r="H37" s="44">
        <v>2.14</v>
      </c>
      <c r="I37" s="44">
        <v>9.24</v>
      </c>
      <c r="J37" s="45">
        <v>10</v>
      </c>
      <c r="K37" s="45">
        <f t="shared" si="0"/>
        <v>199</v>
      </c>
    </row>
    <row r="38" spans="1:11" s="3" customFormat="1" x14ac:dyDescent="0.2">
      <c r="A38" s="97"/>
      <c r="B38" s="49" t="s">
        <v>26</v>
      </c>
      <c r="C38" s="44">
        <v>86.12</v>
      </c>
      <c r="D38" s="44">
        <v>82.6</v>
      </c>
      <c r="E38" s="44">
        <v>89.63</v>
      </c>
      <c r="F38" s="45">
        <v>330</v>
      </c>
      <c r="G38" s="44">
        <v>13.88</v>
      </c>
      <c r="H38" s="44">
        <v>10.37</v>
      </c>
      <c r="I38" s="44">
        <v>17.399999999999999</v>
      </c>
      <c r="J38" s="45">
        <v>56</v>
      </c>
      <c r="K38" s="45">
        <f t="shared" si="0"/>
        <v>386</v>
      </c>
    </row>
    <row r="39" spans="1:11" s="3" customFormat="1" x14ac:dyDescent="0.2">
      <c r="A39" s="97"/>
      <c r="B39" s="49" t="s">
        <v>27</v>
      </c>
      <c r="C39" s="44">
        <v>91.93</v>
      </c>
      <c r="D39" s="44">
        <v>87.68</v>
      </c>
      <c r="E39" s="44">
        <v>96.18</v>
      </c>
      <c r="F39" s="45">
        <v>130</v>
      </c>
      <c r="G39" s="46">
        <v>8.07</v>
      </c>
      <c r="H39" s="44">
        <v>3.82</v>
      </c>
      <c r="I39" s="44">
        <v>12.32</v>
      </c>
      <c r="J39" s="45">
        <v>13</v>
      </c>
      <c r="K39" s="45">
        <f t="shared" si="0"/>
        <v>143</v>
      </c>
    </row>
    <row r="40" spans="1:11" s="3" customFormat="1" x14ac:dyDescent="0.2">
      <c r="A40" s="97"/>
      <c r="B40" s="49" t="s">
        <v>28</v>
      </c>
      <c r="C40" s="44">
        <v>92.15</v>
      </c>
      <c r="D40" s="44">
        <v>88.79</v>
      </c>
      <c r="E40" s="44">
        <v>95.52</v>
      </c>
      <c r="F40" s="45">
        <v>238</v>
      </c>
      <c r="G40" s="46">
        <v>7.85</v>
      </c>
      <c r="H40" s="44">
        <v>4.4800000000000004</v>
      </c>
      <c r="I40" s="44">
        <v>11.21</v>
      </c>
      <c r="J40" s="45">
        <v>20</v>
      </c>
      <c r="K40" s="45">
        <f t="shared" si="0"/>
        <v>258</v>
      </c>
    </row>
    <row r="41" spans="1:11" s="3" customFormat="1" x14ac:dyDescent="0.2">
      <c r="A41" s="97"/>
      <c r="B41" s="49" t="s">
        <v>29</v>
      </c>
      <c r="C41" s="44">
        <v>94.13</v>
      </c>
      <c r="D41" s="44">
        <v>90.15</v>
      </c>
      <c r="E41" s="44">
        <v>98.11</v>
      </c>
      <c r="F41" s="45">
        <v>111</v>
      </c>
      <c r="G41" s="44">
        <v>5.87</v>
      </c>
      <c r="H41" s="44">
        <v>1.89</v>
      </c>
      <c r="I41" s="44">
        <v>9.85</v>
      </c>
      <c r="J41" s="45">
        <v>8</v>
      </c>
      <c r="K41" s="45">
        <f t="shared" si="0"/>
        <v>119</v>
      </c>
    </row>
    <row r="42" spans="1:11" s="12" customFormat="1" x14ac:dyDescent="0.2">
      <c r="A42" s="87" t="s">
        <v>0</v>
      </c>
      <c r="B42" s="88"/>
      <c r="C42" s="93">
        <v>2012</v>
      </c>
      <c r="D42" s="93"/>
      <c r="E42" s="93"/>
      <c r="F42" s="93"/>
      <c r="G42" s="93"/>
      <c r="H42" s="93"/>
      <c r="I42" s="93"/>
      <c r="J42" s="93"/>
      <c r="K42" s="93"/>
    </row>
    <row r="43" spans="1:11" s="14" customFormat="1" x14ac:dyDescent="0.2">
      <c r="A43" s="89"/>
      <c r="B43" s="90"/>
      <c r="C43" s="82" t="s">
        <v>99</v>
      </c>
      <c r="D43" s="82"/>
      <c r="E43" s="82"/>
      <c r="F43" s="82"/>
      <c r="G43" s="82"/>
      <c r="H43" s="82"/>
      <c r="I43" s="82"/>
      <c r="J43" s="82"/>
      <c r="K43" s="82"/>
    </row>
    <row r="44" spans="1:11" s="14" customFormat="1" x14ac:dyDescent="0.2">
      <c r="A44" s="89"/>
      <c r="B44" s="90"/>
      <c r="C44" s="109" t="s">
        <v>42</v>
      </c>
      <c r="D44" s="82"/>
      <c r="E44" s="82"/>
      <c r="F44" s="82"/>
      <c r="G44" s="109" t="s">
        <v>43</v>
      </c>
      <c r="H44" s="82"/>
      <c r="I44" s="82"/>
      <c r="J44" s="82"/>
      <c r="K44" s="82" t="s">
        <v>5</v>
      </c>
    </row>
    <row r="45" spans="1:11" s="17" customFormat="1" ht="24" customHeight="1" x14ac:dyDescent="0.2">
      <c r="A45" s="91"/>
      <c r="B45" s="92"/>
      <c r="C45" s="16" t="s">
        <v>6</v>
      </c>
      <c r="D45" s="100" t="s">
        <v>88</v>
      </c>
      <c r="E45" s="100"/>
      <c r="F45" s="16" t="s">
        <v>89</v>
      </c>
      <c r="G45" s="16" t="s">
        <v>6</v>
      </c>
      <c r="H45" s="100" t="s">
        <v>88</v>
      </c>
      <c r="I45" s="100"/>
      <c r="J45" s="16" t="s">
        <v>89</v>
      </c>
      <c r="K45" s="84"/>
    </row>
    <row r="46" spans="1:11" x14ac:dyDescent="0.2">
      <c r="A46" s="99" t="s">
        <v>8</v>
      </c>
      <c r="B46" s="48" t="s">
        <v>429</v>
      </c>
      <c r="C46" s="40">
        <v>93.14</v>
      </c>
      <c r="D46" s="40">
        <v>92.25</v>
      </c>
      <c r="E46" s="40">
        <v>94.02</v>
      </c>
      <c r="F46" s="41">
        <v>4444</v>
      </c>
      <c r="G46" s="40">
        <v>6.86</v>
      </c>
      <c r="H46" s="40">
        <v>5.98</v>
      </c>
      <c r="I46" s="40">
        <v>7.75</v>
      </c>
      <c r="J46" s="41">
        <v>341</v>
      </c>
      <c r="K46" s="41">
        <f>J46+F46</f>
        <v>4785</v>
      </c>
    </row>
    <row r="47" spans="1:11" x14ac:dyDescent="0.2">
      <c r="A47" s="97"/>
      <c r="B47" s="49" t="s">
        <v>430</v>
      </c>
      <c r="C47" s="44">
        <v>94.79</v>
      </c>
      <c r="D47" s="44">
        <v>93.79</v>
      </c>
      <c r="E47" s="44">
        <v>95.79</v>
      </c>
      <c r="F47" s="45">
        <v>2997</v>
      </c>
      <c r="G47" s="44">
        <v>5.21</v>
      </c>
      <c r="H47" s="44">
        <v>4.21</v>
      </c>
      <c r="I47" s="44">
        <v>6.21</v>
      </c>
      <c r="J47" s="45">
        <v>169</v>
      </c>
      <c r="K47" s="45">
        <f t="shared" ref="K47:K54" si="1">J47+F47</f>
        <v>3166</v>
      </c>
    </row>
    <row r="48" spans="1:11" x14ac:dyDescent="0.2">
      <c r="A48" s="97"/>
      <c r="B48" s="49" t="s">
        <v>431</v>
      </c>
      <c r="C48" s="44">
        <v>88.78</v>
      </c>
      <c r="D48" s="44">
        <v>86.72</v>
      </c>
      <c r="E48" s="44">
        <v>90.85</v>
      </c>
      <c r="F48" s="45">
        <v>1091</v>
      </c>
      <c r="G48" s="44">
        <v>11.22</v>
      </c>
      <c r="H48" s="44">
        <v>9.15</v>
      </c>
      <c r="I48" s="44">
        <v>13.28</v>
      </c>
      <c r="J48" s="45">
        <v>137</v>
      </c>
      <c r="K48" s="45">
        <f t="shared" si="1"/>
        <v>1228</v>
      </c>
    </row>
    <row r="49" spans="1:11" x14ac:dyDescent="0.2">
      <c r="A49" s="97"/>
      <c r="B49" s="49" t="s">
        <v>432</v>
      </c>
      <c r="C49" s="44">
        <v>89.74</v>
      </c>
      <c r="D49" s="44">
        <v>86.29</v>
      </c>
      <c r="E49" s="44">
        <v>93.19</v>
      </c>
      <c r="F49" s="45">
        <v>356</v>
      </c>
      <c r="G49" s="46">
        <v>10.26</v>
      </c>
      <c r="H49" s="44">
        <v>6.81</v>
      </c>
      <c r="I49" s="44">
        <v>13.71</v>
      </c>
      <c r="J49" s="45">
        <v>35</v>
      </c>
      <c r="K49" s="45">
        <f t="shared" si="1"/>
        <v>391</v>
      </c>
    </row>
    <row r="50" spans="1:11" x14ac:dyDescent="0.2">
      <c r="A50" s="97"/>
      <c r="B50" s="49" t="s">
        <v>24</v>
      </c>
      <c r="C50" s="44">
        <v>89.27</v>
      </c>
      <c r="D50" s="44">
        <v>84.21</v>
      </c>
      <c r="E50" s="44">
        <v>94.33</v>
      </c>
      <c r="F50" s="45">
        <v>148</v>
      </c>
      <c r="G50" s="46">
        <v>10.73</v>
      </c>
      <c r="H50" s="44">
        <v>5.67</v>
      </c>
      <c r="I50" s="44">
        <v>15.79</v>
      </c>
      <c r="J50" s="45">
        <v>18</v>
      </c>
      <c r="K50" s="45">
        <f t="shared" si="1"/>
        <v>166</v>
      </c>
    </row>
    <row r="51" spans="1:11" x14ac:dyDescent="0.2">
      <c r="A51" s="97"/>
      <c r="B51" s="49" t="s">
        <v>26</v>
      </c>
      <c r="C51" s="44">
        <v>89.2</v>
      </c>
      <c r="D51" s="44">
        <v>85.58</v>
      </c>
      <c r="E51" s="44">
        <v>92.82</v>
      </c>
      <c r="F51" s="45">
        <v>342</v>
      </c>
      <c r="G51" s="46">
        <v>10.8</v>
      </c>
      <c r="H51" s="44">
        <v>7.18</v>
      </c>
      <c r="I51" s="44">
        <v>14.42</v>
      </c>
      <c r="J51" s="45">
        <v>35</v>
      </c>
      <c r="K51" s="45">
        <f t="shared" si="1"/>
        <v>377</v>
      </c>
    </row>
    <row r="52" spans="1:11" x14ac:dyDescent="0.2">
      <c r="A52" s="97"/>
      <c r="B52" s="49" t="s">
        <v>27</v>
      </c>
      <c r="C52" s="44">
        <v>84.98</v>
      </c>
      <c r="D52" s="44">
        <v>77.349999999999994</v>
      </c>
      <c r="E52" s="44">
        <v>92.62</v>
      </c>
      <c r="F52" s="45">
        <v>125</v>
      </c>
      <c r="G52" s="46">
        <v>15.02</v>
      </c>
      <c r="H52" s="44">
        <v>7.38</v>
      </c>
      <c r="I52" s="44">
        <v>22.65</v>
      </c>
      <c r="J52" s="45">
        <v>19</v>
      </c>
      <c r="K52" s="45">
        <f t="shared" si="1"/>
        <v>144</v>
      </c>
    </row>
    <row r="53" spans="1:11" x14ac:dyDescent="0.2">
      <c r="A53" s="97"/>
      <c r="B53" s="49" t="s">
        <v>28</v>
      </c>
      <c r="C53" s="44">
        <v>90.83</v>
      </c>
      <c r="D53" s="44">
        <v>86.67</v>
      </c>
      <c r="E53" s="44">
        <v>94.99</v>
      </c>
      <c r="F53" s="45">
        <v>241</v>
      </c>
      <c r="G53" s="46">
        <v>9.17</v>
      </c>
      <c r="H53" s="44">
        <v>5.01</v>
      </c>
      <c r="I53" s="44">
        <v>13.33</v>
      </c>
      <c r="J53" s="45">
        <v>24</v>
      </c>
      <c r="K53" s="45">
        <f t="shared" si="1"/>
        <v>265</v>
      </c>
    </row>
    <row r="54" spans="1:11" x14ac:dyDescent="0.2">
      <c r="A54" s="97"/>
      <c r="B54" s="49" t="s">
        <v>29</v>
      </c>
      <c r="C54" s="44">
        <v>92.06</v>
      </c>
      <c r="D54" s="44">
        <v>86.99</v>
      </c>
      <c r="E54" s="44">
        <v>97.13</v>
      </c>
      <c r="F54" s="45">
        <v>102</v>
      </c>
      <c r="G54" s="44">
        <v>7.94</v>
      </c>
      <c r="H54" s="44">
        <v>2.87</v>
      </c>
      <c r="I54" s="44">
        <v>13.01</v>
      </c>
      <c r="J54" s="45">
        <v>11</v>
      </c>
      <c r="K54" s="45">
        <f t="shared" si="1"/>
        <v>113</v>
      </c>
    </row>
    <row r="55" spans="1:11" s="22" customFormat="1" x14ac:dyDescent="0.2">
      <c r="A55" s="87" t="s">
        <v>0</v>
      </c>
      <c r="B55" s="88"/>
      <c r="C55" s="93">
        <v>2007</v>
      </c>
      <c r="D55" s="93"/>
      <c r="E55" s="93"/>
      <c r="F55" s="93"/>
      <c r="G55" s="93"/>
      <c r="H55" s="93"/>
      <c r="I55" s="93"/>
      <c r="J55" s="93"/>
      <c r="K55" s="93"/>
    </row>
    <row r="56" spans="1:11" s="31" customFormat="1" x14ac:dyDescent="0.2">
      <c r="A56" s="89"/>
      <c r="B56" s="90"/>
      <c r="C56" s="82" t="s">
        <v>99</v>
      </c>
      <c r="D56" s="82"/>
      <c r="E56" s="82"/>
      <c r="F56" s="82"/>
      <c r="G56" s="82"/>
      <c r="H56" s="82"/>
      <c r="I56" s="82"/>
      <c r="J56" s="82"/>
      <c r="K56" s="82"/>
    </row>
    <row r="57" spans="1:11" s="31" customFormat="1" x14ac:dyDescent="0.2">
      <c r="A57" s="89"/>
      <c r="B57" s="90"/>
      <c r="C57" s="109" t="s">
        <v>42</v>
      </c>
      <c r="D57" s="82"/>
      <c r="E57" s="82"/>
      <c r="F57" s="82"/>
      <c r="G57" s="109" t="s">
        <v>43</v>
      </c>
      <c r="H57" s="82"/>
      <c r="I57" s="82"/>
      <c r="J57" s="82"/>
      <c r="K57" s="82" t="s">
        <v>5</v>
      </c>
    </row>
    <row r="58" spans="1:11" s="32" customFormat="1" ht="24" customHeight="1" x14ac:dyDescent="0.2">
      <c r="A58" s="91"/>
      <c r="B58" s="92"/>
      <c r="C58" s="16" t="s">
        <v>6</v>
      </c>
      <c r="D58" s="100" t="s">
        <v>88</v>
      </c>
      <c r="E58" s="100"/>
      <c r="F58" s="16" t="s">
        <v>89</v>
      </c>
      <c r="G58" s="16" t="s">
        <v>6</v>
      </c>
      <c r="H58" s="100" t="s">
        <v>88</v>
      </c>
      <c r="I58" s="100"/>
      <c r="J58" s="16" t="s">
        <v>89</v>
      </c>
      <c r="K58" s="84"/>
    </row>
    <row r="59" spans="1:11" x14ac:dyDescent="0.2">
      <c r="A59" s="99" t="s">
        <v>8</v>
      </c>
      <c r="B59" s="48" t="s">
        <v>429</v>
      </c>
      <c r="C59" s="40">
        <v>92.07</v>
      </c>
      <c r="D59" s="40">
        <v>91.12</v>
      </c>
      <c r="E59" s="40">
        <v>93.02</v>
      </c>
      <c r="F59" s="41">
        <v>4092</v>
      </c>
      <c r="G59" s="40">
        <v>7.93</v>
      </c>
      <c r="H59" s="40">
        <v>6.98</v>
      </c>
      <c r="I59" s="40">
        <v>8.8800000000000008</v>
      </c>
      <c r="J59" s="41">
        <v>393</v>
      </c>
      <c r="K59" s="10">
        <f>J59+F59</f>
        <v>4485</v>
      </c>
    </row>
    <row r="60" spans="1:11" x14ac:dyDescent="0.2">
      <c r="A60" s="97"/>
      <c r="B60" s="49" t="s">
        <v>430</v>
      </c>
      <c r="C60" s="44">
        <v>93.47</v>
      </c>
      <c r="D60" s="44">
        <v>92.36</v>
      </c>
      <c r="E60" s="44">
        <v>94.58</v>
      </c>
      <c r="F60" s="45">
        <v>2530</v>
      </c>
      <c r="G60" s="44">
        <v>6.53</v>
      </c>
      <c r="H60" s="44">
        <v>5.42</v>
      </c>
      <c r="I60" s="44">
        <v>7.64</v>
      </c>
      <c r="J60" s="45">
        <v>180</v>
      </c>
      <c r="K60" s="10">
        <f t="shared" ref="K60:K67" si="2">J60+F60</f>
        <v>2710</v>
      </c>
    </row>
    <row r="61" spans="1:11" x14ac:dyDescent="0.2">
      <c r="A61" s="97"/>
      <c r="B61" s="49" t="s">
        <v>431</v>
      </c>
      <c r="C61" s="44">
        <v>88.52</v>
      </c>
      <c r="D61" s="44">
        <v>86.4</v>
      </c>
      <c r="E61" s="44">
        <v>90.64</v>
      </c>
      <c r="F61" s="45">
        <v>1157</v>
      </c>
      <c r="G61" s="44">
        <v>11.48</v>
      </c>
      <c r="H61" s="44">
        <v>9.36</v>
      </c>
      <c r="I61" s="44">
        <v>13.6</v>
      </c>
      <c r="J61" s="45">
        <v>161</v>
      </c>
      <c r="K61" s="10">
        <f t="shared" si="2"/>
        <v>1318</v>
      </c>
    </row>
    <row r="62" spans="1:11" x14ac:dyDescent="0.2">
      <c r="A62" s="97"/>
      <c r="B62" s="49" t="s">
        <v>432</v>
      </c>
      <c r="C62" s="44">
        <v>88.68</v>
      </c>
      <c r="D62" s="44">
        <v>85.15</v>
      </c>
      <c r="E62" s="44">
        <v>92.21</v>
      </c>
      <c r="F62" s="45">
        <v>405</v>
      </c>
      <c r="G62" s="44">
        <v>11.32</v>
      </c>
      <c r="H62" s="44">
        <v>7.79</v>
      </c>
      <c r="I62" s="44">
        <v>14.85</v>
      </c>
      <c r="J62" s="45">
        <v>52</v>
      </c>
      <c r="K62" s="10">
        <f t="shared" si="2"/>
        <v>457</v>
      </c>
    </row>
    <row r="63" spans="1:11" x14ac:dyDescent="0.2">
      <c r="A63" s="97"/>
      <c r="B63" s="49" t="s">
        <v>24</v>
      </c>
      <c r="C63" s="44">
        <v>91.57</v>
      </c>
      <c r="D63" s="44">
        <v>85.95</v>
      </c>
      <c r="E63" s="44">
        <v>97.18</v>
      </c>
      <c r="F63" s="45">
        <v>163</v>
      </c>
      <c r="G63" s="44">
        <v>8.43</v>
      </c>
      <c r="H63" s="44">
        <v>2.82</v>
      </c>
      <c r="I63" s="44">
        <v>14.05</v>
      </c>
      <c r="J63" s="45">
        <v>13</v>
      </c>
      <c r="K63" s="10">
        <f t="shared" si="2"/>
        <v>176</v>
      </c>
    </row>
    <row r="64" spans="1:11" x14ac:dyDescent="0.2">
      <c r="A64" s="97"/>
      <c r="B64" s="49" t="s">
        <v>26</v>
      </c>
      <c r="C64" s="44">
        <v>89.46</v>
      </c>
      <c r="D64" s="44">
        <v>86.32</v>
      </c>
      <c r="E64" s="44">
        <v>92.6</v>
      </c>
      <c r="F64" s="45">
        <v>399</v>
      </c>
      <c r="G64" s="44">
        <v>10.54</v>
      </c>
      <c r="H64" s="44">
        <v>7.4</v>
      </c>
      <c r="I64" s="44">
        <v>13.68</v>
      </c>
      <c r="J64" s="45">
        <v>50</v>
      </c>
      <c r="K64" s="10">
        <f t="shared" si="2"/>
        <v>449</v>
      </c>
    </row>
    <row r="65" spans="1:11" x14ac:dyDescent="0.2">
      <c r="A65" s="97"/>
      <c r="B65" s="49" t="s">
        <v>27</v>
      </c>
      <c r="C65" s="44">
        <v>89.81</v>
      </c>
      <c r="D65" s="44">
        <v>85.38</v>
      </c>
      <c r="E65" s="44">
        <v>94.24</v>
      </c>
      <c r="F65" s="45">
        <v>159</v>
      </c>
      <c r="G65" s="46">
        <v>10.19</v>
      </c>
      <c r="H65" s="44">
        <v>5.76</v>
      </c>
      <c r="I65" s="44">
        <v>14.62</v>
      </c>
      <c r="J65" s="45">
        <v>22</v>
      </c>
      <c r="K65" s="10">
        <f t="shared" si="2"/>
        <v>181</v>
      </c>
    </row>
    <row r="66" spans="1:11" x14ac:dyDescent="0.2">
      <c r="A66" s="97"/>
      <c r="B66" s="49" t="s">
        <v>28</v>
      </c>
      <c r="C66" s="44">
        <v>90.57</v>
      </c>
      <c r="D66" s="44">
        <v>86.92</v>
      </c>
      <c r="E66" s="44">
        <v>94.22</v>
      </c>
      <c r="F66" s="45">
        <v>214</v>
      </c>
      <c r="G66" s="46">
        <v>9.43</v>
      </c>
      <c r="H66" s="44">
        <v>5.78</v>
      </c>
      <c r="I66" s="44">
        <v>13.08</v>
      </c>
      <c r="J66" s="45">
        <v>28</v>
      </c>
      <c r="K66" s="10">
        <f t="shared" si="2"/>
        <v>242</v>
      </c>
    </row>
    <row r="67" spans="1:11" x14ac:dyDescent="0.2">
      <c r="A67" s="97"/>
      <c r="B67" s="49" t="s">
        <v>29</v>
      </c>
      <c r="C67" s="44">
        <v>90.66</v>
      </c>
      <c r="D67" s="44">
        <v>85.1</v>
      </c>
      <c r="E67" s="44">
        <v>96.21</v>
      </c>
      <c r="F67" s="45">
        <v>101</v>
      </c>
      <c r="G67" s="46">
        <v>9.34</v>
      </c>
      <c r="H67" s="44">
        <v>3.79</v>
      </c>
      <c r="I67" s="44">
        <v>14.9</v>
      </c>
      <c r="J67" s="45">
        <v>11</v>
      </c>
      <c r="K67" s="10">
        <f t="shared" si="2"/>
        <v>112</v>
      </c>
    </row>
    <row r="68" spans="1:11" s="22" customFormat="1" x14ac:dyDescent="0.2">
      <c r="A68" s="87" t="s">
        <v>0</v>
      </c>
      <c r="B68" s="88"/>
      <c r="C68" s="93">
        <v>2002</v>
      </c>
      <c r="D68" s="93"/>
      <c r="E68" s="93"/>
      <c r="F68" s="93"/>
      <c r="G68" s="93"/>
      <c r="H68" s="93"/>
      <c r="I68" s="93"/>
      <c r="J68" s="93"/>
      <c r="K68" s="93"/>
    </row>
    <row r="69" spans="1:11" s="31" customFormat="1" x14ac:dyDescent="0.2">
      <c r="A69" s="89"/>
      <c r="B69" s="90"/>
      <c r="C69" s="82" t="s">
        <v>99</v>
      </c>
      <c r="D69" s="82"/>
      <c r="E69" s="82"/>
      <c r="F69" s="82"/>
      <c r="G69" s="82"/>
      <c r="H69" s="82"/>
      <c r="I69" s="82"/>
      <c r="J69" s="82"/>
      <c r="K69" s="82"/>
    </row>
    <row r="70" spans="1:11" s="31" customFormat="1" x14ac:dyDescent="0.2">
      <c r="A70" s="89"/>
      <c r="B70" s="90"/>
      <c r="C70" s="109" t="s">
        <v>42</v>
      </c>
      <c r="D70" s="82"/>
      <c r="E70" s="82"/>
      <c r="F70" s="82"/>
      <c r="G70" s="109" t="s">
        <v>43</v>
      </c>
      <c r="H70" s="82"/>
      <c r="I70" s="82"/>
      <c r="J70" s="82"/>
      <c r="K70" s="82" t="s">
        <v>5</v>
      </c>
    </row>
    <row r="71" spans="1:11" s="32" customFormat="1" ht="24" customHeight="1" x14ac:dyDescent="0.2">
      <c r="A71" s="91"/>
      <c r="B71" s="92"/>
      <c r="C71" s="16" t="s">
        <v>6</v>
      </c>
      <c r="D71" s="100" t="s">
        <v>88</v>
      </c>
      <c r="E71" s="100"/>
      <c r="F71" s="16" t="s">
        <v>89</v>
      </c>
      <c r="G71" s="16" t="s">
        <v>6</v>
      </c>
      <c r="H71" s="100" t="s">
        <v>88</v>
      </c>
      <c r="I71" s="100"/>
      <c r="J71" s="16" t="s">
        <v>89</v>
      </c>
      <c r="K71" s="84"/>
    </row>
    <row r="72" spans="1:11" x14ac:dyDescent="0.2">
      <c r="A72" s="99" t="s">
        <v>8</v>
      </c>
      <c r="B72" s="48" t="s">
        <v>429</v>
      </c>
      <c r="C72" s="40">
        <v>92.95</v>
      </c>
      <c r="D72" s="40">
        <v>92</v>
      </c>
      <c r="E72" s="40">
        <v>93.9</v>
      </c>
      <c r="F72" s="41">
        <v>4043</v>
      </c>
      <c r="G72" s="40">
        <v>7.05</v>
      </c>
      <c r="H72" s="40">
        <v>6.1</v>
      </c>
      <c r="I72" s="40">
        <v>8</v>
      </c>
      <c r="J72" s="41">
        <v>306</v>
      </c>
      <c r="K72" s="41">
        <f>J72+F72</f>
        <v>4349</v>
      </c>
    </row>
    <row r="73" spans="1:11" x14ac:dyDescent="0.2">
      <c r="A73" s="97"/>
      <c r="B73" s="49" t="s">
        <v>430</v>
      </c>
      <c r="C73" s="44">
        <v>94.52</v>
      </c>
      <c r="D73" s="44">
        <v>93.5</v>
      </c>
      <c r="E73" s="44">
        <v>95.54</v>
      </c>
      <c r="F73" s="45">
        <v>2790</v>
      </c>
      <c r="G73" s="44">
        <v>5.48</v>
      </c>
      <c r="H73" s="44">
        <v>4.46</v>
      </c>
      <c r="I73" s="44">
        <v>6.5</v>
      </c>
      <c r="J73" s="45">
        <v>162</v>
      </c>
      <c r="K73" s="45">
        <f t="shared" ref="K73:K80" si="3">J73+F73</f>
        <v>2952</v>
      </c>
    </row>
    <row r="74" spans="1:11" x14ac:dyDescent="0.2">
      <c r="A74" s="97"/>
      <c r="B74" s="49" t="s">
        <v>431</v>
      </c>
      <c r="C74" s="44">
        <v>87.99</v>
      </c>
      <c r="D74" s="44">
        <v>85.45</v>
      </c>
      <c r="E74" s="44">
        <v>90.52</v>
      </c>
      <c r="F74" s="45">
        <v>881</v>
      </c>
      <c r="G74" s="44">
        <v>12.01</v>
      </c>
      <c r="H74" s="44">
        <v>9.48</v>
      </c>
      <c r="I74" s="44">
        <v>14.55</v>
      </c>
      <c r="J74" s="45">
        <v>111</v>
      </c>
      <c r="K74" s="45">
        <f t="shared" si="3"/>
        <v>992</v>
      </c>
    </row>
    <row r="75" spans="1:11" x14ac:dyDescent="0.2">
      <c r="A75" s="97"/>
      <c r="B75" s="49" t="s">
        <v>432</v>
      </c>
      <c r="C75" s="44">
        <v>91.83</v>
      </c>
      <c r="D75" s="44">
        <v>88.41</v>
      </c>
      <c r="E75" s="44">
        <v>95.24</v>
      </c>
      <c r="F75" s="45">
        <v>372</v>
      </c>
      <c r="G75" s="46">
        <v>8.17</v>
      </c>
      <c r="H75" s="44">
        <v>4.76</v>
      </c>
      <c r="I75" s="44">
        <v>11.59</v>
      </c>
      <c r="J75" s="45">
        <v>33</v>
      </c>
      <c r="K75" s="45">
        <f t="shared" si="3"/>
        <v>405</v>
      </c>
    </row>
    <row r="76" spans="1:11" x14ac:dyDescent="0.2">
      <c r="A76" s="97"/>
      <c r="B76" s="49" t="s">
        <v>24</v>
      </c>
      <c r="C76" s="44">
        <v>86.93</v>
      </c>
      <c r="D76" s="44">
        <v>79.08</v>
      </c>
      <c r="E76" s="44">
        <v>94.78</v>
      </c>
      <c r="F76" s="45">
        <v>143</v>
      </c>
      <c r="G76" s="46">
        <v>13.07</v>
      </c>
      <c r="H76" s="44">
        <v>5.22</v>
      </c>
      <c r="I76" s="44">
        <v>20.92</v>
      </c>
      <c r="J76" s="45">
        <v>14</v>
      </c>
      <c r="K76" s="45">
        <f t="shared" si="3"/>
        <v>157</v>
      </c>
    </row>
    <row r="77" spans="1:11" x14ac:dyDescent="0.2">
      <c r="A77" s="97"/>
      <c r="B77" s="49" t="s">
        <v>26</v>
      </c>
      <c r="C77" s="44">
        <v>92.58</v>
      </c>
      <c r="D77" s="44">
        <v>89.88</v>
      </c>
      <c r="E77" s="44">
        <v>95.28</v>
      </c>
      <c r="F77" s="45">
        <v>366</v>
      </c>
      <c r="G77" s="46">
        <v>7.42</v>
      </c>
      <c r="H77" s="44">
        <v>4.72</v>
      </c>
      <c r="I77" s="44">
        <v>10.119999999999999</v>
      </c>
      <c r="J77" s="45">
        <v>32</v>
      </c>
      <c r="K77" s="45">
        <f t="shared" si="3"/>
        <v>398</v>
      </c>
    </row>
    <row r="78" spans="1:11" x14ac:dyDescent="0.2">
      <c r="A78" s="97"/>
      <c r="B78" s="49" t="s">
        <v>27</v>
      </c>
      <c r="C78" s="44">
        <v>85.54</v>
      </c>
      <c r="D78" s="44">
        <v>79.52</v>
      </c>
      <c r="E78" s="44">
        <v>91.56</v>
      </c>
      <c r="F78" s="45">
        <v>147</v>
      </c>
      <c r="G78" s="46">
        <v>14.46</v>
      </c>
      <c r="H78" s="44">
        <v>8.44</v>
      </c>
      <c r="I78" s="44">
        <v>20.48</v>
      </c>
      <c r="J78" s="45">
        <v>23</v>
      </c>
      <c r="K78" s="45">
        <f t="shared" si="3"/>
        <v>170</v>
      </c>
    </row>
    <row r="79" spans="1:11" x14ac:dyDescent="0.2">
      <c r="A79" s="97"/>
      <c r="B79" s="49" t="s">
        <v>28</v>
      </c>
      <c r="C79" s="44">
        <v>87.16</v>
      </c>
      <c r="D79" s="44">
        <v>81.58</v>
      </c>
      <c r="E79" s="44">
        <v>92.75</v>
      </c>
      <c r="F79" s="45">
        <v>189</v>
      </c>
      <c r="G79" s="46">
        <v>12.84</v>
      </c>
      <c r="H79" s="44">
        <v>7.25</v>
      </c>
      <c r="I79" s="44">
        <v>18.420000000000002</v>
      </c>
      <c r="J79" s="45">
        <v>24</v>
      </c>
      <c r="K79" s="45">
        <f t="shared" si="3"/>
        <v>213</v>
      </c>
    </row>
    <row r="80" spans="1:11" x14ac:dyDescent="0.2">
      <c r="A80" s="97"/>
      <c r="B80" s="49" t="s">
        <v>29</v>
      </c>
      <c r="C80" s="44">
        <v>91.4</v>
      </c>
      <c r="D80" s="44">
        <v>85.41</v>
      </c>
      <c r="E80" s="44">
        <v>97.4</v>
      </c>
      <c r="F80" s="45">
        <v>113</v>
      </c>
      <c r="G80" s="44">
        <v>8.6</v>
      </c>
      <c r="H80" s="44">
        <v>2.6</v>
      </c>
      <c r="I80" s="44">
        <v>14.59</v>
      </c>
      <c r="J80" s="45">
        <v>8</v>
      </c>
      <c r="K80" s="45">
        <f t="shared" si="3"/>
        <v>121</v>
      </c>
    </row>
    <row r="81" spans="1:11" s="22" customFormat="1" x14ac:dyDescent="0.2">
      <c r="A81" s="87" t="s">
        <v>0</v>
      </c>
      <c r="B81" s="88"/>
      <c r="C81" s="93">
        <v>1997</v>
      </c>
      <c r="D81" s="93"/>
      <c r="E81" s="93"/>
      <c r="F81" s="93"/>
      <c r="G81" s="93"/>
      <c r="H81" s="93"/>
      <c r="I81" s="93"/>
      <c r="J81" s="93"/>
      <c r="K81" s="93"/>
    </row>
    <row r="82" spans="1:11" s="31" customFormat="1" x14ac:dyDescent="0.2">
      <c r="A82" s="89"/>
      <c r="B82" s="90"/>
      <c r="C82" s="82" t="s">
        <v>99</v>
      </c>
      <c r="D82" s="82"/>
      <c r="E82" s="82"/>
      <c r="F82" s="82"/>
      <c r="G82" s="82"/>
      <c r="H82" s="82"/>
      <c r="I82" s="82"/>
      <c r="J82" s="82"/>
      <c r="K82" s="82"/>
    </row>
    <row r="83" spans="1:11" s="31" customFormat="1" x14ac:dyDescent="0.2">
      <c r="A83" s="89"/>
      <c r="B83" s="90"/>
      <c r="C83" s="109" t="s">
        <v>42</v>
      </c>
      <c r="D83" s="82"/>
      <c r="E83" s="82"/>
      <c r="F83" s="82"/>
      <c r="G83" s="109" t="s">
        <v>43</v>
      </c>
      <c r="H83" s="82"/>
      <c r="I83" s="82"/>
      <c r="J83" s="82"/>
      <c r="K83" s="82" t="s">
        <v>5</v>
      </c>
    </row>
    <row r="84" spans="1:11" s="32" customFormat="1" ht="24" customHeight="1" x14ac:dyDescent="0.2">
      <c r="A84" s="91"/>
      <c r="B84" s="92"/>
      <c r="C84" s="16" t="s">
        <v>6</v>
      </c>
      <c r="D84" s="100" t="s">
        <v>88</v>
      </c>
      <c r="E84" s="100"/>
      <c r="F84" s="16" t="s">
        <v>89</v>
      </c>
      <c r="G84" s="16" t="s">
        <v>6</v>
      </c>
      <c r="H84" s="100" t="s">
        <v>88</v>
      </c>
      <c r="I84" s="100"/>
      <c r="J84" s="16" t="s">
        <v>89</v>
      </c>
      <c r="K84" s="84"/>
    </row>
    <row r="85" spans="1:11" x14ac:dyDescent="0.2">
      <c r="A85" s="99" t="s">
        <v>8</v>
      </c>
      <c r="B85" s="48" t="s">
        <v>429</v>
      </c>
      <c r="C85" s="40">
        <v>92.04</v>
      </c>
      <c r="D85" s="40">
        <v>90.88</v>
      </c>
      <c r="E85" s="40">
        <v>93.2</v>
      </c>
      <c r="F85" s="41">
        <v>2356</v>
      </c>
      <c r="G85" s="40">
        <v>7.96</v>
      </c>
      <c r="H85" s="40">
        <v>6.8</v>
      </c>
      <c r="I85" s="40">
        <v>9.1199999999999992</v>
      </c>
      <c r="J85" s="41">
        <v>212</v>
      </c>
      <c r="K85" s="41">
        <f>J85+F85</f>
        <v>2568</v>
      </c>
    </row>
    <row r="86" spans="1:11" x14ac:dyDescent="0.2">
      <c r="A86" s="97"/>
      <c r="B86" s="49" t="s">
        <v>430</v>
      </c>
      <c r="C86" s="44">
        <v>93.34</v>
      </c>
      <c r="D86" s="44">
        <v>92.03</v>
      </c>
      <c r="E86" s="44">
        <v>94.65</v>
      </c>
      <c r="F86" s="45">
        <v>1487</v>
      </c>
      <c r="G86" s="44">
        <v>6.66</v>
      </c>
      <c r="H86" s="44">
        <v>5.35</v>
      </c>
      <c r="I86" s="44">
        <v>7.97</v>
      </c>
      <c r="J86" s="45">
        <v>110</v>
      </c>
      <c r="K86" s="45">
        <f t="shared" ref="K86:K92" si="4">J86+F86</f>
        <v>1597</v>
      </c>
    </row>
    <row r="87" spans="1:11" x14ac:dyDescent="0.2">
      <c r="A87" s="97"/>
      <c r="B87" s="49" t="s">
        <v>431</v>
      </c>
      <c r="C87" s="44">
        <v>89.63</v>
      </c>
      <c r="D87" s="44">
        <v>87.02</v>
      </c>
      <c r="E87" s="44">
        <v>92.24</v>
      </c>
      <c r="F87" s="45">
        <v>648</v>
      </c>
      <c r="G87" s="44">
        <v>10.37</v>
      </c>
      <c r="H87" s="44">
        <v>7.76</v>
      </c>
      <c r="I87" s="44">
        <v>12.98</v>
      </c>
      <c r="J87" s="45">
        <v>74</v>
      </c>
      <c r="K87" s="45">
        <f t="shared" si="4"/>
        <v>722</v>
      </c>
    </row>
    <row r="88" spans="1:11" x14ac:dyDescent="0.2">
      <c r="A88" s="97"/>
      <c r="B88" s="49" t="s">
        <v>432</v>
      </c>
      <c r="C88" s="44">
        <v>85.61</v>
      </c>
      <c r="D88" s="44">
        <v>80.069999999999993</v>
      </c>
      <c r="E88" s="44">
        <v>91.14</v>
      </c>
      <c r="F88" s="45">
        <v>221</v>
      </c>
      <c r="G88" s="46">
        <v>14.39</v>
      </c>
      <c r="H88" s="44">
        <v>8.86</v>
      </c>
      <c r="I88" s="44">
        <v>19.93</v>
      </c>
      <c r="J88" s="45">
        <v>28</v>
      </c>
      <c r="K88" s="45">
        <f t="shared" si="4"/>
        <v>249</v>
      </c>
    </row>
    <row r="89" spans="1:11" x14ac:dyDescent="0.2">
      <c r="A89" s="97"/>
      <c r="B89" s="49" t="s">
        <v>24</v>
      </c>
      <c r="C89" s="44" t="s">
        <v>25</v>
      </c>
      <c r="D89" s="44" t="s">
        <v>25</v>
      </c>
      <c r="E89" s="44" t="s">
        <v>25</v>
      </c>
      <c r="F89" s="45" t="s">
        <v>25</v>
      </c>
      <c r="G89" s="44" t="s">
        <v>25</v>
      </c>
      <c r="H89" s="44" t="s">
        <v>25</v>
      </c>
      <c r="I89" s="44" t="s">
        <v>25</v>
      </c>
      <c r="J89" s="45" t="s">
        <v>25</v>
      </c>
      <c r="K89" s="45" t="s">
        <v>25</v>
      </c>
    </row>
    <row r="90" spans="1:11" x14ac:dyDescent="0.2">
      <c r="A90" s="97"/>
      <c r="B90" s="49" t="s">
        <v>26</v>
      </c>
      <c r="C90" s="44">
        <v>86.29</v>
      </c>
      <c r="D90" s="44">
        <v>80.98</v>
      </c>
      <c r="E90" s="44">
        <v>91.6</v>
      </c>
      <c r="F90" s="45">
        <v>217</v>
      </c>
      <c r="G90" s="46">
        <v>13.71</v>
      </c>
      <c r="H90" s="44">
        <v>8.4</v>
      </c>
      <c r="I90" s="44">
        <v>19.02</v>
      </c>
      <c r="J90" s="45">
        <v>27</v>
      </c>
      <c r="K90" s="45">
        <f t="shared" si="4"/>
        <v>244</v>
      </c>
    </row>
    <row r="91" spans="1:11" x14ac:dyDescent="0.2">
      <c r="A91" s="97"/>
      <c r="B91" s="49" t="s">
        <v>27</v>
      </c>
      <c r="C91" s="44" t="s">
        <v>25</v>
      </c>
      <c r="D91" s="44" t="s">
        <v>25</v>
      </c>
      <c r="E91" s="44" t="s">
        <v>25</v>
      </c>
      <c r="F91" s="45" t="s">
        <v>25</v>
      </c>
      <c r="G91" s="44" t="s">
        <v>25</v>
      </c>
      <c r="H91" s="44" t="s">
        <v>25</v>
      </c>
      <c r="I91" s="44" t="s">
        <v>25</v>
      </c>
      <c r="J91" s="45" t="s">
        <v>25</v>
      </c>
      <c r="K91" s="45" t="s">
        <v>25</v>
      </c>
    </row>
    <row r="92" spans="1:11" x14ac:dyDescent="0.2">
      <c r="A92" s="97"/>
      <c r="B92" s="49" t="s">
        <v>28</v>
      </c>
      <c r="C92" s="44">
        <v>85.66</v>
      </c>
      <c r="D92" s="44">
        <v>80.099999999999994</v>
      </c>
      <c r="E92" s="44">
        <v>91.21</v>
      </c>
      <c r="F92" s="45">
        <v>171</v>
      </c>
      <c r="G92" s="46">
        <v>14.34</v>
      </c>
      <c r="H92" s="44">
        <v>8.7899999999999991</v>
      </c>
      <c r="I92" s="44">
        <v>19.899999999999999</v>
      </c>
      <c r="J92" s="45">
        <v>25</v>
      </c>
      <c r="K92" s="45">
        <f t="shared" si="4"/>
        <v>196</v>
      </c>
    </row>
    <row r="93" spans="1:11" x14ac:dyDescent="0.2">
      <c r="A93" s="97"/>
      <c r="B93" s="49" t="s">
        <v>29</v>
      </c>
      <c r="C93" s="44" t="s">
        <v>25</v>
      </c>
      <c r="D93" s="44" t="s">
        <v>25</v>
      </c>
      <c r="E93" s="44" t="s">
        <v>25</v>
      </c>
      <c r="F93" s="45" t="s">
        <v>25</v>
      </c>
      <c r="G93" s="44" t="s">
        <v>25</v>
      </c>
      <c r="H93" s="44" t="s">
        <v>25</v>
      </c>
      <c r="I93" s="44" t="s">
        <v>25</v>
      </c>
      <c r="J93" s="45" t="s">
        <v>25</v>
      </c>
      <c r="K93" s="45" t="s">
        <v>25</v>
      </c>
    </row>
    <row r="94" spans="1:11" s="22" customFormat="1" x14ac:dyDescent="0.2">
      <c r="A94" s="87" t="s">
        <v>0</v>
      </c>
      <c r="B94" s="88"/>
      <c r="C94" s="93">
        <v>1992</v>
      </c>
      <c r="D94" s="93"/>
      <c r="E94" s="93"/>
      <c r="F94" s="93"/>
      <c r="G94" s="93"/>
      <c r="H94" s="93"/>
      <c r="I94" s="93"/>
      <c r="J94" s="93"/>
      <c r="K94" s="93"/>
    </row>
    <row r="95" spans="1:11" s="31" customFormat="1" x14ac:dyDescent="0.2">
      <c r="A95" s="89"/>
      <c r="B95" s="90"/>
      <c r="C95" s="82" t="s">
        <v>99</v>
      </c>
      <c r="D95" s="82"/>
      <c r="E95" s="82"/>
      <c r="F95" s="82"/>
      <c r="G95" s="82"/>
      <c r="H95" s="82"/>
      <c r="I95" s="82"/>
      <c r="J95" s="82"/>
      <c r="K95" s="82"/>
    </row>
    <row r="96" spans="1:11" s="31" customFormat="1" x14ac:dyDescent="0.2">
      <c r="A96" s="89"/>
      <c r="B96" s="90"/>
      <c r="C96" s="109" t="s">
        <v>42</v>
      </c>
      <c r="D96" s="82"/>
      <c r="E96" s="82"/>
      <c r="F96" s="82"/>
      <c r="G96" s="109" t="s">
        <v>43</v>
      </c>
      <c r="H96" s="82"/>
      <c r="I96" s="82"/>
      <c r="J96" s="82"/>
      <c r="K96" s="82" t="s">
        <v>5</v>
      </c>
    </row>
    <row r="97" spans="1:11" s="32" customFormat="1" ht="24" customHeight="1" x14ac:dyDescent="0.2">
      <c r="A97" s="91"/>
      <c r="B97" s="92"/>
      <c r="C97" s="16" t="s">
        <v>6</v>
      </c>
      <c r="D97" s="100" t="s">
        <v>88</v>
      </c>
      <c r="E97" s="100"/>
      <c r="F97" s="16" t="s">
        <v>89</v>
      </c>
      <c r="G97" s="16" t="s">
        <v>6</v>
      </c>
      <c r="H97" s="100" t="s">
        <v>88</v>
      </c>
      <c r="I97" s="100"/>
      <c r="J97" s="16" t="s">
        <v>89</v>
      </c>
      <c r="K97" s="84"/>
    </row>
    <row r="98" spans="1:11" x14ac:dyDescent="0.2">
      <c r="A98" s="99" t="s">
        <v>8</v>
      </c>
      <c r="B98" s="48" t="s">
        <v>429</v>
      </c>
      <c r="C98" s="40">
        <v>91.41</v>
      </c>
      <c r="D98" s="40">
        <v>90.24</v>
      </c>
      <c r="E98" s="40">
        <v>92.58</v>
      </c>
      <c r="F98" s="41">
        <v>2410</v>
      </c>
      <c r="G98" s="40">
        <v>8.59</v>
      </c>
      <c r="H98" s="40">
        <v>7.42</v>
      </c>
      <c r="I98" s="40">
        <v>9.76</v>
      </c>
      <c r="J98" s="41">
        <v>253</v>
      </c>
      <c r="K98" s="41">
        <f>J98+F98</f>
        <v>2663</v>
      </c>
    </row>
    <row r="99" spans="1:11" x14ac:dyDescent="0.2">
      <c r="A99" s="97"/>
      <c r="B99" s="49" t="s">
        <v>430</v>
      </c>
      <c r="C99" s="44">
        <v>92.59</v>
      </c>
      <c r="D99" s="44">
        <v>91.22</v>
      </c>
      <c r="E99" s="44">
        <v>93.96</v>
      </c>
      <c r="F99" s="45">
        <v>1686</v>
      </c>
      <c r="G99" s="44">
        <v>7.41</v>
      </c>
      <c r="H99" s="44">
        <v>6.04</v>
      </c>
      <c r="I99" s="44">
        <v>8.7799999999999994</v>
      </c>
      <c r="J99" s="45">
        <v>140</v>
      </c>
      <c r="K99" s="45">
        <f t="shared" ref="K99:K105" si="5">J99+F99</f>
        <v>1826</v>
      </c>
    </row>
    <row r="100" spans="1:11" x14ac:dyDescent="0.2">
      <c r="A100" s="97"/>
      <c r="B100" s="49" t="s">
        <v>431</v>
      </c>
      <c r="C100" s="44">
        <v>88.16</v>
      </c>
      <c r="D100" s="44">
        <v>85.6</v>
      </c>
      <c r="E100" s="44">
        <v>90.72</v>
      </c>
      <c r="F100" s="45">
        <v>582</v>
      </c>
      <c r="G100" s="44">
        <v>11.84</v>
      </c>
      <c r="H100" s="44">
        <v>9.2799999999999994</v>
      </c>
      <c r="I100" s="44">
        <v>14.4</v>
      </c>
      <c r="J100" s="45">
        <v>93</v>
      </c>
      <c r="K100" s="45">
        <f t="shared" si="5"/>
        <v>675</v>
      </c>
    </row>
    <row r="101" spans="1:11" x14ac:dyDescent="0.2">
      <c r="A101" s="97"/>
      <c r="B101" s="49" t="s">
        <v>432</v>
      </c>
      <c r="C101" s="44">
        <v>89.48</v>
      </c>
      <c r="D101" s="44">
        <v>84.65</v>
      </c>
      <c r="E101" s="44">
        <v>94.31</v>
      </c>
      <c r="F101" s="45">
        <v>142</v>
      </c>
      <c r="G101" s="46">
        <v>10.52</v>
      </c>
      <c r="H101" s="44">
        <v>5.69</v>
      </c>
      <c r="I101" s="44">
        <v>15.35</v>
      </c>
      <c r="J101" s="45">
        <v>20</v>
      </c>
      <c r="K101" s="45">
        <f t="shared" si="5"/>
        <v>162</v>
      </c>
    </row>
    <row r="102" spans="1:11" x14ac:dyDescent="0.2">
      <c r="A102" s="97"/>
      <c r="B102" s="49" t="s">
        <v>24</v>
      </c>
      <c r="C102" s="44">
        <v>91.48</v>
      </c>
      <c r="D102" s="44">
        <v>86.77</v>
      </c>
      <c r="E102" s="44">
        <v>96.19</v>
      </c>
      <c r="F102" s="45">
        <v>142</v>
      </c>
      <c r="G102" s="44">
        <v>8.52</v>
      </c>
      <c r="H102" s="44">
        <v>3.81</v>
      </c>
      <c r="I102" s="44">
        <v>13.23</v>
      </c>
      <c r="J102" s="45">
        <v>14</v>
      </c>
      <c r="K102" s="45">
        <f t="shared" si="5"/>
        <v>156</v>
      </c>
    </row>
    <row r="103" spans="1:11" x14ac:dyDescent="0.2">
      <c r="A103" s="97"/>
      <c r="B103" s="49" t="s">
        <v>26</v>
      </c>
      <c r="C103" s="44" t="s">
        <v>25</v>
      </c>
      <c r="D103" s="44" t="s">
        <v>25</v>
      </c>
      <c r="E103" s="44" t="s">
        <v>25</v>
      </c>
      <c r="F103" s="45" t="s">
        <v>25</v>
      </c>
      <c r="G103" s="44" t="s">
        <v>25</v>
      </c>
      <c r="H103" s="44" t="s">
        <v>25</v>
      </c>
      <c r="I103" s="44" t="s">
        <v>25</v>
      </c>
      <c r="J103" s="45" t="s">
        <v>25</v>
      </c>
      <c r="K103" s="45" t="s">
        <v>25</v>
      </c>
    </row>
    <row r="104" spans="1:11" x14ac:dyDescent="0.2">
      <c r="A104" s="97"/>
      <c r="B104" s="49" t="s">
        <v>27</v>
      </c>
      <c r="C104" s="44" t="s">
        <v>25</v>
      </c>
      <c r="D104" s="44" t="s">
        <v>25</v>
      </c>
      <c r="E104" s="44" t="s">
        <v>25</v>
      </c>
      <c r="F104" s="45" t="s">
        <v>25</v>
      </c>
      <c r="G104" s="44" t="s">
        <v>25</v>
      </c>
      <c r="H104" s="44" t="s">
        <v>25</v>
      </c>
      <c r="I104" s="44" t="s">
        <v>25</v>
      </c>
      <c r="J104" s="45" t="s">
        <v>25</v>
      </c>
      <c r="K104" s="45" t="s">
        <v>25</v>
      </c>
    </row>
    <row r="105" spans="1:11" x14ac:dyDescent="0.2">
      <c r="A105" s="97"/>
      <c r="B105" s="49" t="s">
        <v>28</v>
      </c>
      <c r="C105" s="44">
        <v>86.09</v>
      </c>
      <c r="D105" s="44">
        <v>80.59</v>
      </c>
      <c r="E105" s="44">
        <v>91.6</v>
      </c>
      <c r="F105" s="45">
        <v>145</v>
      </c>
      <c r="G105" s="46">
        <v>13.91</v>
      </c>
      <c r="H105" s="44">
        <v>8.4</v>
      </c>
      <c r="I105" s="44">
        <v>19.41</v>
      </c>
      <c r="J105" s="45">
        <v>24</v>
      </c>
      <c r="K105" s="45">
        <f t="shared" si="5"/>
        <v>169</v>
      </c>
    </row>
    <row r="106" spans="1:11" x14ac:dyDescent="0.2">
      <c r="A106" s="97"/>
      <c r="B106" s="49" t="s">
        <v>29</v>
      </c>
      <c r="C106" s="44" t="s">
        <v>25</v>
      </c>
      <c r="D106" s="44" t="s">
        <v>25</v>
      </c>
      <c r="E106" s="44" t="s">
        <v>25</v>
      </c>
      <c r="F106" s="45" t="s">
        <v>25</v>
      </c>
      <c r="G106" s="44" t="s">
        <v>25</v>
      </c>
      <c r="H106" s="44" t="s">
        <v>25</v>
      </c>
      <c r="I106" s="44" t="s">
        <v>25</v>
      </c>
      <c r="J106" s="45" t="s">
        <v>25</v>
      </c>
      <c r="K106" s="45" t="s">
        <v>25</v>
      </c>
    </row>
    <row r="107" spans="1:11" x14ac:dyDescent="0.2">
      <c r="A107" s="2" t="s">
        <v>195</v>
      </c>
    </row>
    <row r="108" spans="1:11" x14ac:dyDescent="0.2">
      <c r="A108" s="2" t="s">
        <v>196</v>
      </c>
      <c r="K108" s="4" t="s">
        <v>433</v>
      </c>
    </row>
  </sheetData>
  <mergeCells count="76">
    <mergeCell ref="A11:A12"/>
    <mergeCell ref="L3:O3"/>
    <mergeCell ref="M4:N4"/>
    <mergeCell ref="C1:K1"/>
    <mergeCell ref="K3:K4"/>
    <mergeCell ref="D32:E32"/>
    <mergeCell ref="H32:I32"/>
    <mergeCell ref="L1:T1"/>
    <mergeCell ref="D4:E4"/>
    <mergeCell ref="H4:I4"/>
    <mergeCell ref="C2:K2"/>
    <mergeCell ref="L2:T2"/>
    <mergeCell ref="C3:F3"/>
    <mergeCell ref="G3:J3"/>
    <mergeCell ref="Q4:R4"/>
    <mergeCell ref="C56:K56"/>
    <mergeCell ref="A94:B97"/>
    <mergeCell ref="H71:I71"/>
    <mergeCell ref="D84:E84"/>
    <mergeCell ref="H84:I84"/>
    <mergeCell ref="C70:F70"/>
    <mergeCell ref="G70:J70"/>
    <mergeCell ref="C83:F83"/>
    <mergeCell ref="G83:J83"/>
    <mergeCell ref="A72:A80"/>
    <mergeCell ref="D71:E71"/>
    <mergeCell ref="A81:B84"/>
    <mergeCell ref="A85:A93"/>
    <mergeCell ref="A13:A14"/>
    <mergeCell ref="A42:B45"/>
    <mergeCell ref="H45:I45"/>
    <mergeCell ref="C29:K29"/>
    <mergeCell ref="C30:K30"/>
    <mergeCell ref="A33:A41"/>
    <mergeCell ref="A29:B32"/>
    <mergeCell ref="C31:F31"/>
    <mergeCell ref="G31:J31"/>
    <mergeCell ref="C44:F44"/>
    <mergeCell ref="G44:J44"/>
    <mergeCell ref="A24:A25"/>
    <mergeCell ref="A15:A17"/>
    <mergeCell ref="A18:A19"/>
    <mergeCell ref="A20:A21"/>
    <mergeCell ref="A22:A23"/>
    <mergeCell ref="A98:A106"/>
    <mergeCell ref="D45:E45"/>
    <mergeCell ref="D58:E58"/>
    <mergeCell ref="D97:E97"/>
    <mergeCell ref="C94:K94"/>
    <mergeCell ref="C95:K95"/>
    <mergeCell ref="C57:F57"/>
    <mergeCell ref="G57:J57"/>
    <mergeCell ref="C96:F96"/>
    <mergeCell ref="A46:A54"/>
    <mergeCell ref="A55:B58"/>
    <mergeCell ref="A59:A67"/>
    <mergeCell ref="A68:B71"/>
    <mergeCell ref="G96:J96"/>
    <mergeCell ref="H58:I58"/>
    <mergeCell ref="C68:K68"/>
    <mergeCell ref="A1:B4"/>
    <mergeCell ref="P3:S3"/>
    <mergeCell ref="T3:T4"/>
    <mergeCell ref="H97:I97"/>
    <mergeCell ref="K31:K32"/>
    <mergeCell ref="K44:K45"/>
    <mergeCell ref="K57:K58"/>
    <mergeCell ref="K70:K71"/>
    <mergeCell ref="K83:K84"/>
    <mergeCell ref="K96:K97"/>
    <mergeCell ref="C42:K42"/>
    <mergeCell ref="C43:K43"/>
    <mergeCell ref="C55:K55"/>
    <mergeCell ref="C69:K69"/>
    <mergeCell ref="C81:K81"/>
    <mergeCell ref="C82:K82"/>
  </mergeCells>
  <pageMargins left="0.59055118110236227" right="0.39370078740157483" top="0.98425196850393704" bottom="0.59055118110236227" header="0.31496062992125984" footer="0.31496062992125984"/>
  <pageSetup paperSize="9" scale="73" fitToHeight="2" orientation="landscape" r:id="rId1"/>
  <headerFooter>
    <oddHeader>&amp;R&amp;G</oddHeader>
    <oddFooter>&amp;L&amp;8&amp;F-&amp;A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08"/>
  <sheetViews>
    <sheetView zoomScaleNormal="100" workbookViewId="0">
      <selection sqref="A1:B4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0" width="8.7109375" style="2" customWidth="1"/>
    <col min="11" max="11" width="9.85546875" style="2" customWidth="1"/>
    <col min="12" max="19" width="8.7109375" style="2" customWidth="1"/>
    <col min="20" max="20" width="11.140625" style="2" customWidth="1"/>
    <col min="21" max="74" width="8.7109375" style="2" customWidth="1"/>
    <col min="75" max="87" width="10.42578125" style="2" customWidth="1"/>
    <col min="88" max="16384" width="11.42578125" style="2"/>
  </cols>
  <sheetData>
    <row r="1" spans="1:58" s="8" customFormat="1" ht="12.75" customHeight="1" x14ac:dyDescent="0.2">
      <c r="A1" s="85" t="s">
        <v>0</v>
      </c>
      <c r="B1" s="86"/>
      <c r="C1" s="98" t="s">
        <v>93</v>
      </c>
      <c r="D1" s="98"/>
      <c r="E1" s="98"/>
      <c r="F1" s="98"/>
      <c r="G1" s="98"/>
      <c r="H1" s="98"/>
      <c r="I1" s="98"/>
      <c r="J1" s="98"/>
      <c r="K1" s="98"/>
      <c r="L1" s="98" t="s">
        <v>93</v>
      </c>
      <c r="M1" s="98"/>
      <c r="N1" s="98"/>
      <c r="O1" s="98"/>
      <c r="P1" s="98"/>
      <c r="Q1" s="98"/>
      <c r="R1" s="98"/>
      <c r="S1" s="98"/>
      <c r="T1" s="98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1" t="s">
        <v>429</v>
      </c>
      <c r="M2" s="82"/>
      <c r="N2" s="82"/>
      <c r="O2" s="82"/>
      <c r="P2" s="82"/>
      <c r="Q2" s="82"/>
      <c r="R2" s="82"/>
      <c r="S2" s="82"/>
      <c r="T2" s="82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8" customFormat="1" x14ac:dyDescent="0.2">
      <c r="A3" s="85"/>
      <c r="B3" s="86"/>
      <c r="C3" s="109" t="s">
        <v>42</v>
      </c>
      <c r="D3" s="82"/>
      <c r="E3" s="82"/>
      <c r="F3" s="82"/>
      <c r="G3" s="109" t="s">
        <v>43</v>
      </c>
      <c r="H3" s="82"/>
      <c r="I3" s="82"/>
      <c r="J3" s="82"/>
      <c r="K3" s="82" t="s">
        <v>5</v>
      </c>
      <c r="L3" s="109" t="s">
        <v>42</v>
      </c>
      <c r="M3" s="82"/>
      <c r="N3" s="82"/>
      <c r="O3" s="82"/>
      <c r="P3" s="109" t="s">
        <v>43</v>
      </c>
      <c r="Q3" s="82"/>
      <c r="R3" s="82"/>
      <c r="S3" s="82"/>
      <c r="T3" s="82" t="s">
        <v>5</v>
      </c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84"/>
      <c r="L4" s="16" t="s">
        <v>6</v>
      </c>
      <c r="M4" s="100" t="s">
        <v>88</v>
      </c>
      <c r="N4" s="100"/>
      <c r="O4" s="16" t="s">
        <v>89</v>
      </c>
      <c r="P4" s="16" t="s">
        <v>6</v>
      </c>
      <c r="Q4" s="100" t="s">
        <v>88</v>
      </c>
      <c r="R4" s="100"/>
      <c r="S4" s="16" t="s">
        <v>89</v>
      </c>
      <c r="T4" s="84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38" t="s">
        <v>8</v>
      </c>
      <c r="B5" s="39">
        <v>2017</v>
      </c>
      <c r="C5" s="40">
        <v>87.69</v>
      </c>
      <c r="D5" s="40">
        <v>85.99</v>
      </c>
      <c r="E5" s="40">
        <v>89.4</v>
      </c>
      <c r="F5" s="41">
        <v>1482</v>
      </c>
      <c r="G5" s="40">
        <v>12.31</v>
      </c>
      <c r="H5" s="40">
        <v>10.6</v>
      </c>
      <c r="I5" s="40">
        <v>14.01</v>
      </c>
      <c r="J5" s="41">
        <v>204</v>
      </c>
      <c r="K5" s="41">
        <v>1686</v>
      </c>
      <c r="L5" s="40">
        <v>89.83</v>
      </c>
      <c r="M5" s="40">
        <v>88.87</v>
      </c>
      <c r="N5" s="40">
        <v>90.79</v>
      </c>
      <c r="O5" s="41">
        <v>4590</v>
      </c>
      <c r="P5" s="40">
        <v>10.17</v>
      </c>
      <c r="Q5" s="40">
        <v>9.2100000000000009</v>
      </c>
      <c r="R5" s="40">
        <v>11.13</v>
      </c>
      <c r="S5" s="41">
        <v>511</v>
      </c>
      <c r="T5" s="41">
        <v>5101</v>
      </c>
    </row>
    <row r="6" spans="1:58" s="3" customFormat="1" ht="12" customHeight="1" x14ac:dyDescent="0.2">
      <c r="A6" s="42"/>
      <c r="B6" s="43">
        <v>2012</v>
      </c>
      <c r="C6" s="44">
        <v>81.59</v>
      </c>
      <c r="D6" s="44">
        <v>79.260000000000005</v>
      </c>
      <c r="E6" s="44">
        <v>83.92</v>
      </c>
      <c r="F6" s="45">
        <v>1416</v>
      </c>
      <c r="G6" s="44">
        <v>18.41</v>
      </c>
      <c r="H6" s="44">
        <v>16.079999999999998</v>
      </c>
      <c r="I6" s="44">
        <v>20.74</v>
      </c>
      <c r="J6" s="45">
        <v>283</v>
      </c>
      <c r="K6" s="45">
        <v>1699</v>
      </c>
      <c r="L6" s="44">
        <v>86.5</v>
      </c>
      <c r="M6" s="44">
        <v>85.32</v>
      </c>
      <c r="N6" s="44">
        <v>87.68</v>
      </c>
      <c r="O6" s="45">
        <v>4159</v>
      </c>
      <c r="P6" s="44">
        <v>13.5</v>
      </c>
      <c r="Q6" s="44">
        <v>12.32</v>
      </c>
      <c r="R6" s="44">
        <v>14.68</v>
      </c>
      <c r="S6" s="45">
        <v>639</v>
      </c>
      <c r="T6" s="45">
        <v>4798</v>
      </c>
    </row>
    <row r="7" spans="1:58" s="3" customFormat="1" ht="12" customHeight="1" x14ac:dyDescent="0.2">
      <c r="A7" s="42"/>
      <c r="B7" s="43">
        <v>2007</v>
      </c>
      <c r="C7" s="44">
        <v>81.680000000000007</v>
      </c>
      <c r="D7" s="44">
        <v>79.599999999999994</v>
      </c>
      <c r="E7" s="44">
        <v>83.76</v>
      </c>
      <c r="F7" s="45">
        <v>1372</v>
      </c>
      <c r="G7" s="44">
        <v>18.32</v>
      </c>
      <c r="H7" s="44">
        <v>16.239999999999998</v>
      </c>
      <c r="I7" s="44">
        <v>20.399999999999999</v>
      </c>
      <c r="J7" s="45">
        <v>353</v>
      </c>
      <c r="K7" s="45">
        <v>1725</v>
      </c>
      <c r="L7" s="44">
        <v>85.1</v>
      </c>
      <c r="M7" s="44">
        <v>83.83</v>
      </c>
      <c r="N7" s="44">
        <v>86.37</v>
      </c>
      <c r="O7" s="45">
        <v>3729</v>
      </c>
      <c r="P7" s="44">
        <v>14.9</v>
      </c>
      <c r="Q7" s="44">
        <v>13.63</v>
      </c>
      <c r="R7" s="44">
        <v>16.170000000000002</v>
      </c>
      <c r="S7" s="45">
        <v>759</v>
      </c>
      <c r="T7" s="45">
        <v>4488</v>
      </c>
    </row>
    <row r="8" spans="1:58" s="3" customFormat="1" ht="12" customHeight="1" x14ac:dyDescent="0.2">
      <c r="A8" s="42"/>
      <c r="B8" s="43">
        <v>2002</v>
      </c>
      <c r="C8" s="44">
        <v>84.09</v>
      </c>
      <c r="D8" s="44">
        <v>81.790000000000006</v>
      </c>
      <c r="E8" s="44">
        <v>86.39</v>
      </c>
      <c r="F8" s="45">
        <v>1241</v>
      </c>
      <c r="G8" s="44">
        <v>15.91</v>
      </c>
      <c r="H8" s="44">
        <v>13.61</v>
      </c>
      <c r="I8" s="44">
        <v>18.21</v>
      </c>
      <c r="J8" s="45">
        <v>235</v>
      </c>
      <c r="K8" s="45">
        <v>1476</v>
      </c>
      <c r="L8" s="44">
        <v>87.09</v>
      </c>
      <c r="M8" s="44">
        <v>85.87</v>
      </c>
      <c r="N8" s="44">
        <v>88.32</v>
      </c>
      <c r="O8" s="45">
        <v>3774</v>
      </c>
      <c r="P8" s="44">
        <v>12.91</v>
      </c>
      <c r="Q8" s="44">
        <v>11.68</v>
      </c>
      <c r="R8" s="44">
        <v>14.13</v>
      </c>
      <c r="S8" s="45">
        <v>579</v>
      </c>
      <c r="T8" s="45">
        <v>4353</v>
      </c>
    </row>
    <row r="9" spans="1:58" s="3" customFormat="1" ht="12" customHeight="1" x14ac:dyDescent="0.2">
      <c r="A9" s="42"/>
      <c r="B9" s="43">
        <v>1997</v>
      </c>
      <c r="C9" s="44">
        <v>78.95</v>
      </c>
      <c r="D9" s="44">
        <v>75.989999999999995</v>
      </c>
      <c r="E9" s="44">
        <v>81.91</v>
      </c>
      <c r="F9" s="45">
        <v>800</v>
      </c>
      <c r="G9" s="44">
        <v>21.05</v>
      </c>
      <c r="H9" s="44">
        <v>18.09</v>
      </c>
      <c r="I9" s="44">
        <v>24.01</v>
      </c>
      <c r="J9" s="45">
        <v>198</v>
      </c>
      <c r="K9" s="45">
        <v>998</v>
      </c>
      <c r="L9" s="44">
        <v>82.68</v>
      </c>
      <c r="M9" s="44">
        <v>81.03</v>
      </c>
      <c r="N9" s="44">
        <v>84.33</v>
      </c>
      <c r="O9" s="45">
        <v>2125</v>
      </c>
      <c r="P9" s="44">
        <v>17.32</v>
      </c>
      <c r="Q9" s="44">
        <v>15.67</v>
      </c>
      <c r="R9" s="44">
        <v>18.97</v>
      </c>
      <c r="S9" s="45">
        <v>444</v>
      </c>
      <c r="T9" s="45">
        <v>2569</v>
      </c>
    </row>
    <row r="10" spans="1:58" s="3" customFormat="1" ht="12" customHeight="1" x14ac:dyDescent="0.2">
      <c r="A10" s="42"/>
      <c r="B10" s="43">
        <v>1992</v>
      </c>
      <c r="C10" s="44">
        <v>76.06</v>
      </c>
      <c r="D10" s="44">
        <v>72.91</v>
      </c>
      <c r="E10" s="44">
        <v>79.2</v>
      </c>
      <c r="F10" s="45">
        <v>643</v>
      </c>
      <c r="G10" s="44">
        <v>23.94</v>
      </c>
      <c r="H10" s="44">
        <v>20.8</v>
      </c>
      <c r="I10" s="44">
        <v>27.09</v>
      </c>
      <c r="J10" s="45">
        <v>229</v>
      </c>
      <c r="K10" s="45">
        <v>872</v>
      </c>
      <c r="L10" s="44">
        <v>83.99</v>
      </c>
      <c r="M10" s="44">
        <v>82.49</v>
      </c>
      <c r="N10" s="44">
        <v>85.49</v>
      </c>
      <c r="O10" s="45">
        <v>2158</v>
      </c>
      <c r="P10" s="44">
        <v>16.010000000000002</v>
      </c>
      <c r="Q10" s="44">
        <v>14.51</v>
      </c>
      <c r="R10" s="44">
        <v>17.510000000000002</v>
      </c>
      <c r="S10" s="45">
        <v>504</v>
      </c>
      <c r="T10" s="45">
        <v>2662</v>
      </c>
    </row>
    <row r="11" spans="1:58" s="3" customFormat="1" ht="12" customHeight="1" x14ac:dyDescent="0.2">
      <c r="A11" s="96" t="s">
        <v>9</v>
      </c>
      <c r="B11" s="43" t="s">
        <v>10</v>
      </c>
      <c r="C11" s="44">
        <v>91.34</v>
      </c>
      <c r="D11" s="44">
        <v>89.09</v>
      </c>
      <c r="E11" s="44">
        <v>93.59</v>
      </c>
      <c r="F11" s="45">
        <v>674</v>
      </c>
      <c r="G11" s="44">
        <v>8.66</v>
      </c>
      <c r="H11" s="44">
        <v>6.41</v>
      </c>
      <c r="I11" s="44">
        <v>10.91</v>
      </c>
      <c r="J11" s="45">
        <v>61</v>
      </c>
      <c r="K11" s="45">
        <v>735</v>
      </c>
      <c r="L11" s="44">
        <v>94.18</v>
      </c>
      <c r="M11" s="44">
        <v>93.12</v>
      </c>
      <c r="N11" s="44">
        <v>95.23</v>
      </c>
      <c r="O11" s="45">
        <v>2253</v>
      </c>
      <c r="P11" s="44">
        <v>5.82</v>
      </c>
      <c r="Q11" s="44">
        <v>4.7699999999999996</v>
      </c>
      <c r="R11" s="44">
        <v>6.88</v>
      </c>
      <c r="S11" s="45">
        <v>144</v>
      </c>
      <c r="T11" s="45">
        <v>2397</v>
      </c>
    </row>
    <row r="12" spans="1:58" s="3" customFormat="1" ht="12" customHeight="1" x14ac:dyDescent="0.2">
      <c r="A12" s="97"/>
      <c r="B12" s="43" t="s">
        <v>11</v>
      </c>
      <c r="C12" s="44">
        <v>85.07</v>
      </c>
      <c r="D12" s="44">
        <v>82.63</v>
      </c>
      <c r="E12" s="44">
        <v>87.5</v>
      </c>
      <c r="F12" s="45">
        <v>808</v>
      </c>
      <c r="G12" s="44">
        <v>14.93</v>
      </c>
      <c r="H12" s="44">
        <v>12.5</v>
      </c>
      <c r="I12" s="44">
        <v>17.37</v>
      </c>
      <c r="J12" s="45">
        <v>143</v>
      </c>
      <c r="K12" s="45">
        <v>951</v>
      </c>
      <c r="L12" s="44">
        <v>86.18</v>
      </c>
      <c r="M12" s="44">
        <v>84.67</v>
      </c>
      <c r="N12" s="44">
        <v>87.69</v>
      </c>
      <c r="O12" s="45">
        <v>2337</v>
      </c>
      <c r="P12" s="44">
        <v>13.82</v>
      </c>
      <c r="Q12" s="44">
        <v>12.31</v>
      </c>
      <c r="R12" s="44">
        <v>15.33</v>
      </c>
      <c r="S12" s="45">
        <v>367</v>
      </c>
      <c r="T12" s="45">
        <v>2704</v>
      </c>
    </row>
    <row r="13" spans="1:58" s="3" customFormat="1" ht="12" customHeight="1" x14ac:dyDescent="0.2">
      <c r="A13" s="96" t="s">
        <v>12</v>
      </c>
      <c r="B13" s="43" t="s">
        <v>13</v>
      </c>
      <c r="C13" s="44">
        <v>88.9</v>
      </c>
      <c r="D13" s="44">
        <v>87.07</v>
      </c>
      <c r="E13" s="44">
        <v>90.73</v>
      </c>
      <c r="F13" s="45">
        <v>1197</v>
      </c>
      <c r="G13" s="44">
        <v>11.1</v>
      </c>
      <c r="H13" s="44">
        <v>9.27</v>
      </c>
      <c r="I13" s="44">
        <v>12.93</v>
      </c>
      <c r="J13" s="45">
        <v>147</v>
      </c>
      <c r="K13" s="45">
        <v>1344</v>
      </c>
      <c r="L13" s="44">
        <v>91.61</v>
      </c>
      <c r="M13" s="44">
        <v>90.64</v>
      </c>
      <c r="N13" s="44">
        <v>92.59</v>
      </c>
      <c r="O13" s="45">
        <v>3669</v>
      </c>
      <c r="P13" s="44">
        <v>8.39</v>
      </c>
      <c r="Q13" s="44">
        <v>7.41</v>
      </c>
      <c r="R13" s="44">
        <v>9.36</v>
      </c>
      <c r="S13" s="45">
        <v>343</v>
      </c>
      <c r="T13" s="45">
        <v>4012</v>
      </c>
    </row>
    <row r="14" spans="1:58" s="3" customFormat="1" ht="12" customHeight="1" x14ac:dyDescent="0.2">
      <c r="A14" s="97"/>
      <c r="B14" s="43" t="s">
        <v>14</v>
      </c>
      <c r="C14" s="44">
        <v>83.7</v>
      </c>
      <c r="D14" s="44">
        <v>79.540000000000006</v>
      </c>
      <c r="E14" s="44">
        <v>87.85</v>
      </c>
      <c r="F14" s="45">
        <v>285</v>
      </c>
      <c r="G14" s="44">
        <v>16.3</v>
      </c>
      <c r="H14" s="44">
        <v>12.15</v>
      </c>
      <c r="I14" s="44">
        <v>20.46</v>
      </c>
      <c r="J14" s="45">
        <v>57</v>
      </c>
      <c r="K14" s="45">
        <v>342</v>
      </c>
      <c r="L14" s="44">
        <v>84.07</v>
      </c>
      <c r="M14" s="44">
        <v>81.55</v>
      </c>
      <c r="N14" s="44">
        <v>86.59</v>
      </c>
      <c r="O14" s="45">
        <v>921</v>
      </c>
      <c r="P14" s="44">
        <v>15.93</v>
      </c>
      <c r="Q14" s="44">
        <v>13.41</v>
      </c>
      <c r="R14" s="44">
        <v>18.45</v>
      </c>
      <c r="S14" s="45">
        <v>168</v>
      </c>
      <c r="T14" s="45">
        <v>1089</v>
      </c>
    </row>
    <row r="15" spans="1:58" s="3" customFormat="1" ht="12" customHeight="1" x14ac:dyDescent="0.2">
      <c r="A15" s="96" t="s">
        <v>15</v>
      </c>
      <c r="B15" s="47" t="s">
        <v>87</v>
      </c>
      <c r="C15" s="44">
        <v>82.45</v>
      </c>
      <c r="D15" s="44">
        <v>78.64</v>
      </c>
      <c r="E15" s="44">
        <v>86.26</v>
      </c>
      <c r="F15" s="45">
        <v>379</v>
      </c>
      <c r="G15" s="44">
        <v>17.55</v>
      </c>
      <c r="H15" s="44">
        <v>13.74</v>
      </c>
      <c r="I15" s="44">
        <v>21.36</v>
      </c>
      <c r="J15" s="45">
        <v>79</v>
      </c>
      <c r="K15" s="45">
        <v>458</v>
      </c>
      <c r="L15" s="44">
        <v>85.9</v>
      </c>
      <c r="M15" s="44">
        <v>83.6</v>
      </c>
      <c r="N15" s="44">
        <v>88.2</v>
      </c>
      <c r="O15" s="45">
        <v>1018</v>
      </c>
      <c r="P15" s="44">
        <v>14.1</v>
      </c>
      <c r="Q15" s="44">
        <v>11.8</v>
      </c>
      <c r="R15" s="44">
        <v>16.399999999999999</v>
      </c>
      <c r="S15" s="45">
        <v>167</v>
      </c>
      <c r="T15" s="45">
        <v>1185</v>
      </c>
    </row>
    <row r="16" spans="1:58" s="3" customFormat="1" ht="12" customHeight="1" x14ac:dyDescent="0.2">
      <c r="A16" s="97"/>
      <c r="B16" s="47" t="s">
        <v>86</v>
      </c>
      <c r="C16" s="44">
        <v>88.93</v>
      </c>
      <c r="D16" s="44">
        <v>86.62</v>
      </c>
      <c r="E16" s="44">
        <v>91.25</v>
      </c>
      <c r="F16" s="45">
        <v>761</v>
      </c>
      <c r="G16" s="44">
        <v>11.07</v>
      </c>
      <c r="H16" s="44">
        <v>8.75</v>
      </c>
      <c r="I16" s="44">
        <v>13.38</v>
      </c>
      <c r="J16" s="45">
        <v>91</v>
      </c>
      <c r="K16" s="45">
        <v>852</v>
      </c>
      <c r="L16" s="44">
        <v>89.93</v>
      </c>
      <c r="M16" s="44">
        <v>88.59</v>
      </c>
      <c r="N16" s="44">
        <v>91.27</v>
      </c>
      <c r="O16" s="45">
        <v>2401</v>
      </c>
      <c r="P16" s="44">
        <v>10.07</v>
      </c>
      <c r="Q16" s="44">
        <v>8.73</v>
      </c>
      <c r="R16" s="44">
        <v>11.41</v>
      </c>
      <c r="S16" s="45">
        <v>259</v>
      </c>
      <c r="T16" s="45">
        <v>2660</v>
      </c>
    </row>
    <row r="17" spans="1:20" s="3" customFormat="1" ht="12" customHeight="1" x14ac:dyDescent="0.2">
      <c r="A17" s="97"/>
      <c r="B17" s="43" t="s">
        <v>16</v>
      </c>
      <c r="C17" s="44">
        <v>91.21</v>
      </c>
      <c r="D17" s="44">
        <v>88.15</v>
      </c>
      <c r="E17" s="44">
        <v>94.27</v>
      </c>
      <c r="F17" s="45">
        <v>335</v>
      </c>
      <c r="G17" s="46">
        <v>8.7899999999999991</v>
      </c>
      <c r="H17" s="44">
        <v>5.73</v>
      </c>
      <c r="I17" s="44">
        <v>11.85</v>
      </c>
      <c r="J17" s="45">
        <v>32</v>
      </c>
      <c r="K17" s="45">
        <v>367</v>
      </c>
      <c r="L17" s="44">
        <v>93.06</v>
      </c>
      <c r="M17" s="44">
        <v>91.43</v>
      </c>
      <c r="N17" s="44">
        <v>94.7</v>
      </c>
      <c r="O17" s="45">
        <v>1151</v>
      </c>
      <c r="P17" s="44">
        <v>6.94</v>
      </c>
      <c r="Q17" s="44">
        <v>5.3</v>
      </c>
      <c r="R17" s="44">
        <v>8.57</v>
      </c>
      <c r="S17" s="45">
        <v>81</v>
      </c>
      <c r="T17" s="45">
        <v>1232</v>
      </c>
    </row>
    <row r="18" spans="1:20" s="3" customFormat="1" ht="12" customHeight="1" x14ac:dyDescent="0.2">
      <c r="A18" s="94" t="s">
        <v>17</v>
      </c>
      <c r="B18" s="47" t="s">
        <v>85</v>
      </c>
      <c r="C18" s="44">
        <v>88.79</v>
      </c>
      <c r="D18" s="44">
        <v>86.78</v>
      </c>
      <c r="E18" s="44">
        <v>90.79</v>
      </c>
      <c r="F18" s="45">
        <v>1025</v>
      </c>
      <c r="G18" s="44">
        <v>11.21</v>
      </c>
      <c r="H18" s="44">
        <v>9.2100000000000009</v>
      </c>
      <c r="I18" s="44">
        <v>13.22</v>
      </c>
      <c r="J18" s="45">
        <v>124</v>
      </c>
      <c r="K18" s="45">
        <v>1149</v>
      </c>
      <c r="L18" s="44">
        <v>90.37</v>
      </c>
      <c r="M18" s="44">
        <v>89.26</v>
      </c>
      <c r="N18" s="44">
        <v>91.47</v>
      </c>
      <c r="O18" s="45">
        <v>3450</v>
      </c>
      <c r="P18" s="44">
        <v>9.6300000000000008</v>
      </c>
      <c r="Q18" s="44">
        <v>8.5299999999999994</v>
      </c>
      <c r="R18" s="44">
        <v>10.74</v>
      </c>
      <c r="S18" s="45">
        <v>350</v>
      </c>
      <c r="T18" s="45">
        <v>3800</v>
      </c>
    </row>
    <row r="19" spans="1:20" s="3" customFormat="1" ht="12" customHeight="1" x14ac:dyDescent="0.2">
      <c r="A19" s="95"/>
      <c r="B19" s="47" t="s">
        <v>84</v>
      </c>
      <c r="C19" s="44">
        <v>87.69</v>
      </c>
      <c r="D19" s="44">
        <v>84.47</v>
      </c>
      <c r="E19" s="44">
        <v>90.91</v>
      </c>
      <c r="F19" s="45">
        <v>400</v>
      </c>
      <c r="G19" s="44">
        <v>12.31</v>
      </c>
      <c r="H19" s="44">
        <v>9.09</v>
      </c>
      <c r="I19" s="44">
        <v>15.53</v>
      </c>
      <c r="J19" s="45">
        <v>58</v>
      </c>
      <c r="K19" s="45">
        <v>458</v>
      </c>
      <c r="L19" s="44">
        <v>89.5</v>
      </c>
      <c r="M19" s="44">
        <v>87.43</v>
      </c>
      <c r="N19" s="44">
        <v>91.57</v>
      </c>
      <c r="O19" s="45">
        <v>938</v>
      </c>
      <c r="P19" s="44">
        <v>10.5</v>
      </c>
      <c r="Q19" s="44">
        <v>8.43</v>
      </c>
      <c r="R19" s="44">
        <v>12.57</v>
      </c>
      <c r="S19" s="45">
        <v>114</v>
      </c>
      <c r="T19" s="45">
        <v>1052</v>
      </c>
    </row>
    <row r="20" spans="1:20" s="3" customFormat="1" ht="12" customHeight="1" x14ac:dyDescent="0.2">
      <c r="A20" s="95" t="s">
        <v>19</v>
      </c>
      <c r="B20" s="43" t="s">
        <v>20</v>
      </c>
      <c r="C20" s="44">
        <v>87.56</v>
      </c>
      <c r="D20" s="44">
        <v>85.44</v>
      </c>
      <c r="E20" s="44">
        <v>89.67</v>
      </c>
      <c r="F20" s="45">
        <v>891</v>
      </c>
      <c r="G20" s="44">
        <v>12.44</v>
      </c>
      <c r="H20" s="44">
        <v>10.33</v>
      </c>
      <c r="I20" s="44">
        <v>14.56</v>
      </c>
      <c r="J20" s="45">
        <v>134</v>
      </c>
      <c r="K20" s="45">
        <v>1025</v>
      </c>
      <c r="L20" s="44">
        <v>89.33</v>
      </c>
      <c r="M20" s="44">
        <v>88.09</v>
      </c>
      <c r="N20" s="44">
        <v>90.57</v>
      </c>
      <c r="O20" s="45">
        <v>2757</v>
      </c>
      <c r="P20" s="44">
        <v>10.67</v>
      </c>
      <c r="Q20" s="44">
        <v>9.43</v>
      </c>
      <c r="R20" s="44">
        <v>11.91</v>
      </c>
      <c r="S20" s="45">
        <v>327</v>
      </c>
      <c r="T20" s="45">
        <v>3084</v>
      </c>
    </row>
    <row r="21" spans="1:20" s="3" customFormat="1" ht="12" customHeight="1" x14ac:dyDescent="0.2">
      <c r="A21" s="97"/>
      <c r="B21" s="43" t="s">
        <v>21</v>
      </c>
      <c r="C21" s="44">
        <v>87.92</v>
      </c>
      <c r="D21" s="44">
        <v>85.05</v>
      </c>
      <c r="E21" s="44">
        <v>90.78</v>
      </c>
      <c r="F21" s="45">
        <v>591</v>
      </c>
      <c r="G21" s="44">
        <v>12.08</v>
      </c>
      <c r="H21" s="44">
        <v>9.2200000000000006</v>
      </c>
      <c r="I21" s="44">
        <v>14.95</v>
      </c>
      <c r="J21" s="45">
        <v>70</v>
      </c>
      <c r="K21" s="45">
        <v>661</v>
      </c>
      <c r="L21" s="44">
        <v>90.73</v>
      </c>
      <c r="M21" s="44">
        <v>89.22</v>
      </c>
      <c r="N21" s="44">
        <v>92.23</v>
      </c>
      <c r="O21" s="45">
        <v>1833</v>
      </c>
      <c r="P21" s="44">
        <v>9.27</v>
      </c>
      <c r="Q21" s="44">
        <v>7.77</v>
      </c>
      <c r="R21" s="44">
        <v>10.78</v>
      </c>
      <c r="S21" s="45">
        <v>184</v>
      </c>
      <c r="T21" s="45">
        <v>2017</v>
      </c>
    </row>
    <row r="22" spans="1:20" s="3" customFormat="1" ht="12" customHeight="1" x14ac:dyDescent="0.2">
      <c r="A22" s="94" t="s">
        <v>22</v>
      </c>
      <c r="B22" s="47" t="s">
        <v>83</v>
      </c>
      <c r="C22" s="44">
        <v>85.14</v>
      </c>
      <c r="D22" s="44">
        <v>81.900000000000006</v>
      </c>
      <c r="E22" s="44">
        <v>88.38</v>
      </c>
      <c r="F22" s="45">
        <v>451</v>
      </c>
      <c r="G22" s="44">
        <v>14.86</v>
      </c>
      <c r="H22" s="44">
        <v>11.62</v>
      </c>
      <c r="I22" s="44">
        <v>18.100000000000001</v>
      </c>
      <c r="J22" s="45">
        <v>80</v>
      </c>
      <c r="K22" s="45">
        <v>531</v>
      </c>
      <c r="L22" s="44">
        <v>86.36</v>
      </c>
      <c r="M22" s="44">
        <v>84.38</v>
      </c>
      <c r="N22" s="44">
        <v>88.34</v>
      </c>
      <c r="O22" s="45">
        <v>1317</v>
      </c>
      <c r="P22" s="44">
        <v>13.64</v>
      </c>
      <c r="Q22" s="44">
        <v>11.66</v>
      </c>
      <c r="R22" s="44">
        <v>15.62</v>
      </c>
      <c r="S22" s="45">
        <v>204</v>
      </c>
      <c r="T22" s="45">
        <v>1521</v>
      </c>
    </row>
    <row r="23" spans="1:20" s="3" customFormat="1" ht="12" customHeight="1" x14ac:dyDescent="0.2">
      <c r="A23" s="95"/>
      <c r="B23" s="47" t="s">
        <v>82</v>
      </c>
      <c r="C23" s="44">
        <v>89.77</v>
      </c>
      <c r="D23" s="44">
        <v>87.73</v>
      </c>
      <c r="E23" s="44">
        <v>91.8</v>
      </c>
      <c r="F23" s="45">
        <v>880</v>
      </c>
      <c r="G23" s="44">
        <v>10.23</v>
      </c>
      <c r="H23" s="44">
        <v>8.1999999999999993</v>
      </c>
      <c r="I23" s="44">
        <v>12.27</v>
      </c>
      <c r="J23" s="45">
        <v>100</v>
      </c>
      <c r="K23" s="45">
        <v>980</v>
      </c>
      <c r="L23" s="44">
        <v>91.86</v>
      </c>
      <c r="M23" s="44">
        <v>90.77</v>
      </c>
      <c r="N23" s="44">
        <v>92.95</v>
      </c>
      <c r="O23" s="45">
        <v>2899</v>
      </c>
      <c r="P23" s="44">
        <v>8.14</v>
      </c>
      <c r="Q23" s="44">
        <v>7.05</v>
      </c>
      <c r="R23" s="44">
        <v>9.23</v>
      </c>
      <c r="S23" s="45">
        <v>260</v>
      </c>
      <c r="T23" s="45">
        <v>3159</v>
      </c>
    </row>
    <row r="24" spans="1:20" s="3" customFormat="1" ht="12" customHeight="1" x14ac:dyDescent="0.2">
      <c r="A24" s="94" t="s">
        <v>142</v>
      </c>
      <c r="B24" s="47" t="s">
        <v>143</v>
      </c>
      <c r="C24" s="44">
        <v>86.35</v>
      </c>
      <c r="D24" s="44">
        <v>83.56</v>
      </c>
      <c r="E24" s="44">
        <v>89.14</v>
      </c>
      <c r="F24" s="45">
        <v>567</v>
      </c>
      <c r="G24" s="44">
        <v>13.65</v>
      </c>
      <c r="H24" s="44">
        <v>10.86</v>
      </c>
      <c r="I24" s="44">
        <v>16.440000000000001</v>
      </c>
      <c r="J24" s="45">
        <v>92</v>
      </c>
      <c r="K24" s="45">
        <v>659</v>
      </c>
      <c r="L24" s="44">
        <v>88.83</v>
      </c>
      <c r="M24" s="44">
        <v>87.22</v>
      </c>
      <c r="N24" s="44">
        <v>90.43</v>
      </c>
      <c r="O24" s="45">
        <v>1721</v>
      </c>
      <c r="P24" s="44">
        <v>11.17</v>
      </c>
      <c r="Q24" s="44">
        <v>9.57</v>
      </c>
      <c r="R24" s="44">
        <v>12.78</v>
      </c>
      <c r="S24" s="45">
        <v>219</v>
      </c>
      <c r="T24" s="45">
        <v>1940</v>
      </c>
    </row>
    <row r="25" spans="1:20" s="3" customFormat="1" ht="12" customHeight="1" x14ac:dyDescent="0.2">
      <c r="A25" s="95"/>
      <c r="B25" s="47" t="s">
        <v>144</v>
      </c>
      <c r="C25" s="44">
        <v>89.39</v>
      </c>
      <c r="D25" s="44">
        <v>87.25</v>
      </c>
      <c r="E25" s="44">
        <v>91.52</v>
      </c>
      <c r="F25" s="45">
        <v>851</v>
      </c>
      <c r="G25" s="44">
        <v>10.61</v>
      </c>
      <c r="H25" s="44">
        <v>8.48</v>
      </c>
      <c r="I25" s="44">
        <v>12.75</v>
      </c>
      <c r="J25" s="45">
        <v>99</v>
      </c>
      <c r="K25" s="45">
        <v>950</v>
      </c>
      <c r="L25" s="44">
        <v>90.87</v>
      </c>
      <c r="M25" s="44">
        <v>89.67</v>
      </c>
      <c r="N25" s="44">
        <v>92.07</v>
      </c>
      <c r="O25" s="45">
        <v>2694</v>
      </c>
      <c r="P25" s="44">
        <v>9.1300000000000008</v>
      </c>
      <c r="Q25" s="44">
        <v>7.93</v>
      </c>
      <c r="R25" s="44">
        <v>10.33</v>
      </c>
      <c r="S25" s="45">
        <v>267</v>
      </c>
      <c r="T25" s="45">
        <v>2961</v>
      </c>
    </row>
    <row r="26" spans="1:20" x14ac:dyDescent="0.2">
      <c r="A26" s="2" t="s">
        <v>195</v>
      </c>
      <c r="T26" s="4" t="s">
        <v>433</v>
      </c>
    </row>
    <row r="27" spans="1:20" x14ac:dyDescent="0.2">
      <c r="A27" s="2" t="s">
        <v>196</v>
      </c>
    </row>
    <row r="29" spans="1:20" s="12" customFormat="1" x14ac:dyDescent="0.2">
      <c r="A29" s="87" t="s">
        <v>0</v>
      </c>
      <c r="B29" s="88"/>
      <c r="C29" s="93">
        <v>2017</v>
      </c>
      <c r="D29" s="93"/>
      <c r="E29" s="93"/>
      <c r="F29" s="93"/>
      <c r="G29" s="93"/>
      <c r="H29" s="93"/>
      <c r="I29" s="93"/>
      <c r="J29" s="93"/>
      <c r="K29" s="93"/>
    </row>
    <row r="30" spans="1:20" s="14" customFormat="1" x14ac:dyDescent="0.2">
      <c r="A30" s="89"/>
      <c r="B30" s="90"/>
      <c r="C30" s="82" t="s">
        <v>93</v>
      </c>
      <c r="D30" s="82"/>
      <c r="E30" s="82"/>
      <c r="F30" s="82"/>
      <c r="G30" s="82"/>
      <c r="H30" s="82"/>
      <c r="I30" s="82"/>
      <c r="J30" s="82"/>
      <c r="K30" s="82"/>
    </row>
    <row r="31" spans="1:20" s="14" customFormat="1" x14ac:dyDescent="0.2">
      <c r="A31" s="89"/>
      <c r="B31" s="90"/>
      <c r="C31" s="109" t="s">
        <v>42</v>
      </c>
      <c r="D31" s="82"/>
      <c r="E31" s="82"/>
      <c r="F31" s="82"/>
      <c r="G31" s="109" t="s">
        <v>43</v>
      </c>
      <c r="H31" s="82"/>
      <c r="I31" s="82"/>
      <c r="J31" s="82"/>
      <c r="K31" s="82" t="s">
        <v>5</v>
      </c>
    </row>
    <row r="32" spans="1:20" s="17" customFormat="1" ht="24" customHeight="1" x14ac:dyDescent="0.2">
      <c r="A32" s="91"/>
      <c r="B32" s="92"/>
      <c r="C32" s="16" t="s">
        <v>6</v>
      </c>
      <c r="D32" s="100" t="s">
        <v>88</v>
      </c>
      <c r="E32" s="100"/>
      <c r="F32" s="16" t="s">
        <v>89</v>
      </c>
      <c r="G32" s="16" t="s">
        <v>6</v>
      </c>
      <c r="H32" s="100" t="s">
        <v>88</v>
      </c>
      <c r="I32" s="100"/>
      <c r="J32" s="16" t="s">
        <v>89</v>
      </c>
      <c r="K32" s="84"/>
    </row>
    <row r="33" spans="1:11" s="3" customFormat="1" x14ac:dyDescent="0.2">
      <c r="A33" s="99" t="s">
        <v>8</v>
      </c>
      <c r="B33" s="48" t="s">
        <v>429</v>
      </c>
      <c r="C33" s="40">
        <v>89.83</v>
      </c>
      <c r="D33" s="40">
        <v>88.87</v>
      </c>
      <c r="E33" s="40">
        <v>90.79</v>
      </c>
      <c r="F33" s="41">
        <v>4590</v>
      </c>
      <c r="G33" s="40">
        <v>10.17</v>
      </c>
      <c r="H33" s="40">
        <v>9.2100000000000009</v>
      </c>
      <c r="I33" s="40">
        <v>11.13</v>
      </c>
      <c r="J33" s="41">
        <v>511</v>
      </c>
      <c r="K33" s="41">
        <f>J33+F33</f>
        <v>5101</v>
      </c>
    </row>
    <row r="34" spans="1:11" s="3" customFormat="1" x14ac:dyDescent="0.2">
      <c r="A34" s="97"/>
      <c r="B34" s="49" t="s">
        <v>430</v>
      </c>
      <c r="C34" s="44">
        <v>90.62</v>
      </c>
      <c r="D34" s="44">
        <v>89.48</v>
      </c>
      <c r="E34" s="44">
        <v>91.77</v>
      </c>
      <c r="F34" s="45">
        <v>3167</v>
      </c>
      <c r="G34" s="44">
        <v>9.3800000000000008</v>
      </c>
      <c r="H34" s="44">
        <v>8.23</v>
      </c>
      <c r="I34" s="44">
        <v>10.52</v>
      </c>
      <c r="J34" s="45">
        <v>310</v>
      </c>
      <c r="K34" s="45">
        <f t="shared" ref="K34:K41" si="0">J34+F34</f>
        <v>3477</v>
      </c>
    </row>
    <row r="35" spans="1:11" s="3" customFormat="1" x14ac:dyDescent="0.2">
      <c r="A35" s="97"/>
      <c r="B35" s="49" t="s">
        <v>431</v>
      </c>
      <c r="C35" s="44">
        <v>88.48</v>
      </c>
      <c r="D35" s="44">
        <v>86.53</v>
      </c>
      <c r="E35" s="44">
        <v>90.44</v>
      </c>
      <c r="F35" s="45">
        <v>1077</v>
      </c>
      <c r="G35" s="44">
        <v>11.52</v>
      </c>
      <c r="H35" s="44">
        <v>9.56</v>
      </c>
      <c r="I35" s="44">
        <v>13.47</v>
      </c>
      <c r="J35" s="45">
        <v>135</v>
      </c>
      <c r="K35" s="45">
        <f t="shared" si="0"/>
        <v>1212</v>
      </c>
    </row>
    <row r="36" spans="1:11" s="3" customFormat="1" x14ac:dyDescent="0.2">
      <c r="A36" s="97"/>
      <c r="B36" s="49" t="s">
        <v>432</v>
      </c>
      <c r="C36" s="44">
        <v>83.75</v>
      </c>
      <c r="D36" s="44">
        <v>79.98</v>
      </c>
      <c r="E36" s="44">
        <v>87.51</v>
      </c>
      <c r="F36" s="45">
        <v>346</v>
      </c>
      <c r="G36" s="44">
        <v>16.25</v>
      </c>
      <c r="H36" s="44">
        <v>12.49</v>
      </c>
      <c r="I36" s="44">
        <v>20.02</v>
      </c>
      <c r="J36" s="45">
        <v>66</v>
      </c>
      <c r="K36" s="45">
        <f t="shared" si="0"/>
        <v>412</v>
      </c>
    </row>
    <row r="37" spans="1:11" s="3" customFormat="1" x14ac:dyDescent="0.2">
      <c r="A37" s="97"/>
      <c r="B37" s="49" t="s">
        <v>24</v>
      </c>
      <c r="C37" s="44">
        <v>87.11</v>
      </c>
      <c r="D37" s="44">
        <v>82.23</v>
      </c>
      <c r="E37" s="44">
        <v>91.99</v>
      </c>
      <c r="F37" s="45">
        <v>175</v>
      </c>
      <c r="G37" s="46" t="s">
        <v>216</v>
      </c>
      <c r="H37" s="44">
        <v>8.01</v>
      </c>
      <c r="I37" s="44">
        <v>17.77</v>
      </c>
      <c r="J37" s="45">
        <v>25</v>
      </c>
      <c r="K37" s="45">
        <f t="shared" si="0"/>
        <v>200</v>
      </c>
    </row>
    <row r="38" spans="1:11" s="3" customFormat="1" x14ac:dyDescent="0.2">
      <c r="A38" s="97"/>
      <c r="B38" s="49" t="s">
        <v>26</v>
      </c>
      <c r="C38" s="44">
        <v>83.55</v>
      </c>
      <c r="D38" s="44">
        <v>79.62</v>
      </c>
      <c r="E38" s="44">
        <v>87.47</v>
      </c>
      <c r="F38" s="45">
        <v>324</v>
      </c>
      <c r="G38" s="44">
        <v>16.45</v>
      </c>
      <c r="H38" s="44">
        <v>12.53</v>
      </c>
      <c r="I38" s="44">
        <v>20.38</v>
      </c>
      <c r="J38" s="45">
        <v>62</v>
      </c>
      <c r="K38" s="45">
        <f t="shared" si="0"/>
        <v>386</v>
      </c>
    </row>
    <row r="39" spans="1:11" s="3" customFormat="1" x14ac:dyDescent="0.2">
      <c r="A39" s="97"/>
      <c r="B39" s="49" t="s">
        <v>27</v>
      </c>
      <c r="C39" s="44">
        <v>91.59</v>
      </c>
      <c r="D39" s="44">
        <v>86.94</v>
      </c>
      <c r="E39" s="44">
        <v>96.23</v>
      </c>
      <c r="F39" s="45">
        <v>131</v>
      </c>
      <c r="G39" s="46" t="s">
        <v>402</v>
      </c>
      <c r="H39" s="44">
        <v>3.77</v>
      </c>
      <c r="I39" s="44">
        <v>13.06</v>
      </c>
      <c r="J39" s="45">
        <v>12</v>
      </c>
      <c r="K39" s="45">
        <f t="shared" si="0"/>
        <v>143</v>
      </c>
    </row>
    <row r="40" spans="1:11" s="3" customFormat="1" x14ac:dyDescent="0.2">
      <c r="A40" s="97"/>
      <c r="B40" s="49" t="s">
        <v>28</v>
      </c>
      <c r="C40" s="44">
        <v>89.52</v>
      </c>
      <c r="D40" s="44">
        <v>85.77</v>
      </c>
      <c r="E40" s="44">
        <v>93.27</v>
      </c>
      <c r="F40" s="45">
        <v>230</v>
      </c>
      <c r="G40" s="46" t="s">
        <v>192</v>
      </c>
      <c r="H40" s="46">
        <v>6.7</v>
      </c>
      <c r="I40" s="44">
        <v>14.23</v>
      </c>
      <c r="J40" s="45">
        <v>28</v>
      </c>
      <c r="K40" s="45">
        <f t="shared" si="0"/>
        <v>258</v>
      </c>
    </row>
    <row r="41" spans="1:11" s="3" customFormat="1" x14ac:dyDescent="0.2">
      <c r="A41" s="97"/>
      <c r="B41" s="49" t="s">
        <v>29</v>
      </c>
      <c r="C41" s="44">
        <v>88.05</v>
      </c>
      <c r="D41" s="44">
        <v>81.63</v>
      </c>
      <c r="E41" s="44">
        <v>94.46</v>
      </c>
      <c r="F41" s="45">
        <v>106</v>
      </c>
      <c r="G41" s="46" t="s">
        <v>190</v>
      </c>
      <c r="H41" s="46">
        <v>5.5</v>
      </c>
      <c r="I41" s="44">
        <v>18.37</v>
      </c>
      <c r="J41" s="45">
        <v>13</v>
      </c>
      <c r="K41" s="45">
        <f t="shared" si="0"/>
        <v>119</v>
      </c>
    </row>
    <row r="42" spans="1:11" s="12" customFormat="1" x14ac:dyDescent="0.2">
      <c r="A42" s="87" t="s">
        <v>0</v>
      </c>
      <c r="B42" s="88"/>
      <c r="C42" s="93">
        <v>2012</v>
      </c>
      <c r="D42" s="93"/>
      <c r="E42" s="93"/>
      <c r="F42" s="93"/>
      <c r="G42" s="93"/>
      <c r="H42" s="93"/>
      <c r="I42" s="93"/>
      <c r="J42" s="93"/>
      <c r="K42" s="93"/>
    </row>
    <row r="43" spans="1:11" s="14" customFormat="1" x14ac:dyDescent="0.2">
      <c r="A43" s="89"/>
      <c r="B43" s="90"/>
      <c r="C43" s="82" t="s">
        <v>93</v>
      </c>
      <c r="D43" s="82"/>
      <c r="E43" s="82"/>
      <c r="F43" s="82"/>
      <c r="G43" s="82"/>
      <c r="H43" s="82"/>
      <c r="I43" s="82"/>
      <c r="J43" s="82"/>
      <c r="K43" s="82"/>
    </row>
    <row r="44" spans="1:11" s="14" customFormat="1" x14ac:dyDescent="0.2">
      <c r="A44" s="89"/>
      <c r="B44" s="90"/>
      <c r="C44" s="109" t="s">
        <v>42</v>
      </c>
      <c r="D44" s="82"/>
      <c r="E44" s="82"/>
      <c r="F44" s="82"/>
      <c r="G44" s="109" t="s">
        <v>43</v>
      </c>
      <c r="H44" s="82"/>
      <c r="I44" s="82"/>
      <c r="J44" s="82"/>
      <c r="K44" s="82" t="s">
        <v>5</v>
      </c>
    </row>
    <row r="45" spans="1:11" s="17" customFormat="1" ht="22.5" x14ac:dyDescent="0.2">
      <c r="A45" s="91"/>
      <c r="B45" s="92"/>
      <c r="C45" s="16" t="s">
        <v>6</v>
      </c>
      <c r="D45" s="100" t="s">
        <v>88</v>
      </c>
      <c r="E45" s="100"/>
      <c r="F45" s="16" t="s">
        <v>89</v>
      </c>
      <c r="G45" s="16" t="s">
        <v>6</v>
      </c>
      <c r="H45" s="100" t="s">
        <v>88</v>
      </c>
      <c r="I45" s="100"/>
      <c r="J45" s="16" t="s">
        <v>89</v>
      </c>
      <c r="K45" s="84"/>
    </row>
    <row r="46" spans="1:11" x14ac:dyDescent="0.2">
      <c r="A46" s="99" t="s">
        <v>8</v>
      </c>
      <c r="B46" s="48" t="s">
        <v>429</v>
      </c>
      <c r="C46" s="40">
        <v>86.5</v>
      </c>
      <c r="D46" s="40">
        <v>85.32</v>
      </c>
      <c r="E46" s="40">
        <v>87.68</v>
      </c>
      <c r="F46" s="41">
        <v>4159</v>
      </c>
      <c r="G46" s="40">
        <v>13.5</v>
      </c>
      <c r="H46" s="40">
        <v>12.32</v>
      </c>
      <c r="I46" s="40">
        <v>14.68</v>
      </c>
      <c r="J46" s="41">
        <v>639</v>
      </c>
      <c r="K46" s="41">
        <f>J46+F46</f>
        <v>4798</v>
      </c>
    </row>
    <row r="47" spans="1:11" x14ac:dyDescent="0.2">
      <c r="A47" s="97"/>
      <c r="B47" s="49" t="s">
        <v>430</v>
      </c>
      <c r="C47" s="44">
        <v>88.46</v>
      </c>
      <c r="D47" s="44">
        <v>87.12</v>
      </c>
      <c r="E47" s="44">
        <v>89.8</v>
      </c>
      <c r="F47" s="45">
        <v>2804</v>
      </c>
      <c r="G47" s="44">
        <v>11.54</v>
      </c>
      <c r="H47" s="44">
        <v>10.199999999999999</v>
      </c>
      <c r="I47" s="44">
        <v>12.88</v>
      </c>
      <c r="J47" s="45">
        <v>366</v>
      </c>
      <c r="K47" s="45">
        <f t="shared" ref="K47:K54" si="1">J47+F47</f>
        <v>3170</v>
      </c>
    </row>
    <row r="48" spans="1:11" x14ac:dyDescent="0.2">
      <c r="A48" s="97"/>
      <c r="B48" s="49" t="s">
        <v>431</v>
      </c>
      <c r="C48" s="44">
        <v>80.819999999999993</v>
      </c>
      <c r="D48" s="44">
        <v>78.08</v>
      </c>
      <c r="E48" s="44">
        <v>83.57</v>
      </c>
      <c r="F48" s="45">
        <v>1016</v>
      </c>
      <c r="G48" s="44">
        <v>19.18</v>
      </c>
      <c r="H48" s="44">
        <v>16.43</v>
      </c>
      <c r="I48" s="44">
        <v>21.92</v>
      </c>
      <c r="J48" s="45">
        <v>220</v>
      </c>
      <c r="K48" s="45">
        <f t="shared" si="1"/>
        <v>1236</v>
      </c>
    </row>
    <row r="49" spans="1:11" x14ac:dyDescent="0.2">
      <c r="A49" s="97"/>
      <c r="B49" s="49" t="s">
        <v>432</v>
      </c>
      <c r="C49" s="44">
        <v>85.07</v>
      </c>
      <c r="D49" s="44">
        <v>81.099999999999994</v>
      </c>
      <c r="E49" s="44">
        <v>89.05</v>
      </c>
      <c r="F49" s="45">
        <v>339</v>
      </c>
      <c r="G49" s="44">
        <v>14.93</v>
      </c>
      <c r="H49" s="44">
        <v>10.95</v>
      </c>
      <c r="I49" s="44">
        <v>18.899999999999999</v>
      </c>
      <c r="J49" s="45">
        <v>53</v>
      </c>
      <c r="K49" s="45">
        <f t="shared" si="1"/>
        <v>392</v>
      </c>
    </row>
    <row r="50" spans="1:11" x14ac:dyDescent="0.2">
      <c r="A50" s="97"/>
      <c r="B50" s="49" t="s">
        <v>24</v>
      </c>
      <c r="C50" s="44">
        <v>81.77</v>
      </c>
      <c r="D50" s="44">
        <v>74.53</v>
      </c>
      <c r="E50" s="44">
        <v>89.01</v>
      </c>
      <c r="F50" s="45">
        <v>140</v>
      </c>
      <c r="G50" s="46" t="s">
        <v>415</v>
      </c>
      <c r="H50" s="46">
        <v>11</v>
      </c>
      <c r="I50" s="44">
        <v>25.47</v>
      </c>
      <c r="J50" s="45">
        <v>26</v>
      </c>
      <c r="K50" s="45">
        <f t="shared" si="1"/>
        <v>166</v>
      </c>
    </row>
    <row r="51" spans="1:11" x14ac:dyDescent="0.2">
      <c r="A51" s="97"/>
      <c r="B51" s="49" t="s">
        <v>26</v>
      </c>
      <c r="C51" s="44">
        <v>84.29</v>
      </c>
      <c r="D51" s="44">
        <v>80.13</v>
      </c>
      <c r="E51" s="44">
        <v>88.45</v>
      </c>
      <c r="F51" s="45">
        <v>325</v>
      </c>
      <c r="G51" s="44">
        <v>15.71</v>
      </c>
      <c r="H51" s="44">
        <v>11.55</v>
      </c>
      <c r="I51" s="44">
        <v>19.87</v>
      </c>
      <c r="J51" s="45">
        <v>53</v>
      </c>
      <c r="K51" s="45">
        <f t="shared" si="1"/>
        <v>378</v>
      </c>
    </row>
    <row r="52" spans="1:11" x14ac:dyDescent="0.2">
      <c r="A52" s="97"/>
      <c r="B52" s="49" t="s">
        <v>27</v>
      </c>
      <c r="C52" s="44">
        <v>82.21</v>
      </c>
      <c r="D52" s="44">
        <v>74.3</v>
      </c>
      <c r="E52" s="44">
        <v>90.11</v>
      </c>
      <c r="F52" s="45">
        <v>121</v>
      </c>
      <c r="G52" s="46" t="s">
        <v>373</v>
      </c>
      <c r="H52" s="46">
        <v>9.9</v>
      </c>
      <c r="I52" s="44">
        <v>25.7</v>
      </c>
      <c r="J52" s="45">
        <v>23</v>
      </c>
      <c r="K52" s="45">
        <f t="shared" si="1"/>
        <v>144</v>
      </c>
    </row>
    <row r="53" spans="1:11" x14ac:dyDescent="0.2">
      <c r="A53" s="97"/>
      <c r="B53" s="49" t="s">
        <v>28</v>
      </c>
      <c r="C53" s="44">
        <v>82.65</v>
      </c>
      <c r="D53" s="44">
        <v>76.86</v>
      </c>
      <c r="E53" s="44">
        <v>88.43</v>
      </c>
      <c r="F53" s="45">
        <v>223</v>
      </c>
      <c r="G53" s="44">
        <v>17.350000000000001</v>
      </c>
      <c r="H53" s="44">
        <v>11.57</v>
      </c>
      <c r="I53" s="44">
        <v>23.14</v>
      </c>
      <c r="J53" s="45">
        <v>44</v>
      </c>
      <c r="K53" s="45">
        <f t="shared" si="1"/>
        <v>267</v>
      </c>
    </row>
    <row r="54" spans="1:11" x14ac:dyDescent="0.2">
      <c r="A54" s="97"/>
      <c r="B54" s="49" t="s">
        <v>29</v>
      </c>
      <c r="C54" s="44">
        <v>74.19</v>
      </c>
      <c r="D54" s="44">
        <v>60.85</v>
      </c>
      <c r="E54" s="44">
        <v>87.54</v>
      </c>
      <c r="F54" s="45">
        <v>91</v>
      </c>
      <c r="G54" s="46" t="s">
        <v>414</v>
      </c>
      <c r="H54" s="46">
        <v>12.5</v>
      </c>
      <c r="I54" s="44">
        <v>39.15</v>
      </c>
      <c r="J54" s="45">
        <v>23</v>
      </c>
      <c r="K54" s="45">
        <f t="shared" si="1"/>
        <v>114</v>
      </c>
    </row>
    <row r="55" spans="1:11" s="22" customFormat="1" x14ac:dyDescent="0.2">
      <c r="A55" s="87" t="s">
        <v>0</v>
      </c>
      <c r="B55" s="88"/>
      <c r="C55" s="93">
        <v>2007</v>
      </c>
      <c r="D55" s="93"/>
      <c r="E55" s="93"/>
      <c r="F55" s="93"/>
      <c r="G55" s="93"/>
      <c r="H55" s="93"/>
      <c r="I55" s="93"/>
      <c r="J55" s="93"/>
      <c r="K55" s="93"/>
    </row>
    <row r="56" spans="1:11" s="31" customFormat="1" x14ac:dyDescent="0.2">
      <c r="A56" s="89"/>
      <c r="B56" s="90"/>
      <c r="C56" s="82" t="s">
        <v>93</v>
      </c>
      <c r="D56" s="82"/>
      <c r="E56" s="82"/>
      <c r="F56" s="82"/>
      <c r="G56" s="82"/>
      <c r="H56" s="82"/>
      <c r="I56" s="82"/>
      <c r="J56" s="82"/>
      <c r="K56" s="82"/>
    </row>
    <row r="57" spans="1:11" s="31" customFormat="1" x14ac:dyDescent="0.2">
      <c r="A57" s="89"/>
      <c r="B57" s="90"/>
      <c r="C57" s="109" t="s">
        <v>42</v>
      </c>
      <c r="D57" s="82"/>
      <c r="E57" s="82"/>
      <c r="F57" s="82"/>
      <c r="G57" s="109" t="s">
        <v>43</v>
      </c>
      <c r="H57" s="82"/>
      <c r="I57" s="82"/>
      <c r="J57" s="82"/>
      <c r="K57" s="82" t="s">
        <v>5</v>
      </c>
    </row>
    <row r="58" spans="1:11" s="32" customFormat="1" ht="22.5" x14ac:dyDescent="0.2">
      <c r="A58" s="91"/>
      <c r="B58" s="92"/>
      <c r="C58" s="16" t="s">
        <v>6</v>
      </c>
      <c r="D58" s="100" t="s">
        <v>88</v>
      </c>
      <c r="E58" s="100"/>
      <c r="F58" s="16" t="s">
        <v>89</v>
      </c>
      <c r="G58" s="16" t="s">
        <v>6</v>
      </c>
      <c r="H58" s="100" t="s">
        <v>88</v>
      </c>
      <c r="I58" s="100"/>
      <c r="J58" s="16" t="s">
        <v>89</v>
      </c>
      <c r="K58" s="84"/>
    </row>
    <row r="59" spans="1:11" x14ac:dyDescent="0.2">
      <c r="A59" s="99" t="s">
        <v>8</v>
      </c>
      <c r="B59" s="48" t="s">
        <v>429</v>
      </c>
      <c r="C59" s="40">
        <v>85.1</v>
      </c>
      <c r="D59" s="40">
        <v>83.83</v>
      </c>
      <c r="E59" s="40">
        <v>86.37</v>
      </c>
      <c r="F59" s="41">
        <v>3729</v>
      </c>
      <c r="G59" s="40">
        <v>14.9</v>
      </c>
      <c r="H59" s="40">
        <v>13.63</v>
      </c>
      <c r="I59" s="40">
        <v>16.170000000000002</v>
      </c>
      <c r="J59" s="41">
        <v>759</v>
      </c>
      <c r="K59" s="41">
        <f>J59+F59</f>
        <v>4488</v>
      </c>
    </row>
    <row r="60" spans="1:11" x14ac:dyDescent="0.2">
      <c r="A60" s="97"/>
      <c r="B60" s="49" t="s">
        <v>430</v>
      </c>
      <c r="C60" s="44">
        <v>86.56</v>
      </c>
      <c r="D60" s="44">
        <v>84.99</v>
      </c>
      <c r="E60" s="44">
        <v>88.13</v>
      </c>
      <c r="F60" s="45">
        <v>2318</v>
      </c>
      <c r="G60" s="44">
        <v>13.44</v>
      </c>
      <c r="H60" s="44">
        <v>11.87</v>
      </c>
      <c r="I60" s="44">
        <v>15.01</v>
      </c>
      <c r="J60" s="45">
        <v>391</v>
      </c>
      <c r="K60" s="45">
        <f t="shared" ref="K60:K67" si="2">J60+F60</f>
        <v>2709</v>
      </c>
    </row>
    <row r="61" spans="1:11" x14ac:dyDescent="0.2">
      <c r="A61" s="97"/>
      <c r="B61" s="49" t="s">
        <v>431</v>
      </c>
      <c r="C61" s="44">
        <v>81.56</v>
      </c>
      <c r="D61" s="44">
        <v>79.14</v>
      </c>
      <c r="E61" s="44">
        <v>83.99</v>
      </c>
      <c r="F61" s="45">
        <v>1049</v>
      </c>
      <c r="G61" s="44">
        <v>18.440000000000001</v>
      </c>
      <c r="H61" s="44">
        <v>16.010000000000002</v>
      </c>
      <c r="I61" s="44">
        <v>20.86</v>
      </c>
      <c r="J61" s="45">
        <v>274</v>
      </c>
      <c r="K61" s="45">
        <f t="shared" si="2"/>
        <v>1323</v>
      </c>
    </row>
    <row r="62" spans="1:11" x14ac:dyDescent="0.2">
      <c r="A62" s="97"/>
      <c r="B62" s="49" t="s">
        <v>432</v>
      </c>
      <c r="C62" s="44">
        <v>81.03</v>
      </c>
      <c r="D62" s="44">
        <v>76.760000000000005</v>
      </c>
      <c r="E62" s="44">
        <v>85.29</v>
      </c>
      <c r="F62" s="45">
        <v>362</v>
      </c>
      <c r="G62" s="44">
        <v>18.97</v>
      </c>
      <c r="H62" s="44">
        <v>14.71</v>
      </c>
      <c r="I62" s="44">
        <v>23.24</v>
      </c>
      <c r="J62" s="45">
        <v>94</v>
      </c>
      <c r="K62" s="45">
        <f t="shared" si="2"/>
        <v>456</v>
      </c>
    </row>
    <row r="63" spans="1:11" x14ac:dyDescent="0.2">
      <c r="A63" s="97"/>
      <c r="B63" s="49" t="s">
        <v>24</v>
      </c>
      <c r="C63" s="44">
        <v>81.099999999999994</v>
      </c>
      <c r="D63" s="44">
        <v>74.48</v>
      </c>
      <c r="E63" s="44">
        <v>87.73</v>
      </c>
      <c r="F63" s="45">
        <v>142</v>
      </c>
      <c r="G63" s="46">
        <v>18.899999999999999</v>
      </c>
      <c r="H63" s="44">
        <v>12.27</v>
      </c>
      <c r="I63" s="44">
        <v>25.52</v>
      </c>
      <c r="J63" s="45">
        <v>33</v>
      </c>
      <c r="K63" s="45">
        <f t="shared" si="2"/>
        <v>175</v>
      </c>
    </row>
    <row r="64" spans="1:11" x14ac:dyDescent="0.2">
      <c r="A64" s="97"/>
      <c r="B64" s="49" t="s">
        <v>26</v>
      </c>
      <c r="C64" s="44">
        <v>80.81</v>
      </c>
      <c r="D64" s="44">
        <v>76.67</v>
      </c>
      <c r="E64" s="44">
        <v>84.95</v>
      </c>
      <c r="F64" s="45">
        <v>355</v>
      </c>
      <c r="G64" s="44">
        <v>19.190000000000001</v>
      </c>
      <c r="H64" s="44">
        <v>15.05</v>
      </c>
      <c r="I64" s="44">
        <v>23.33</v>
      </c>
      <c r="J64" s="45">
        <v>93</v>
      </c>
      <c r="K64" s="45">
        <f t="shared" si="2"/>
        <v>448</v>
      </c>
    </row>
    <row r="65" spans="1:11" x14ac:dyDescent="0.2">
      <c r="A65" s="97"/>
      <c r="B65" s="49" t="s">
        <v>27</v>
      </c>
      <c r="C65" s="44">
        <v>83.75</v>
      </c>
      <c r="D65" s="44">
        <v>78.31</v>
      </c>
      <c r="E65" s="44">
        <v>89.18</v>
      </c>
      <c r="F65" s="45">
        <v>147</v>
      </c>
      <c r="G65" s="46">
        <v>16.25</v>
      </c>
      <c r="H65" s="44">
        <v>10.82</v>
      </c>
      <c r="I65" s="44">
        <v>21.69</v>
      </c>
      <c r="J65" s="45">
        <v>34</v>
      </c>
      <c r="K65" s="45">
        <f t="shared" si="2"/>
        <v>181</v>
      </c>
    </row>
    <row r="66" spans="1:11" x14ac:dyDescent="0.2">
      <c r="A66" s="97"/>
      <c r="B66" s="49" t="s">
        <v>28</v>
      </c>
      <c r="C66" s="44">
        <v>85.09</v>
      </c>
      <c r="D66" s="44">
        <v>80.599999999999994</v>
      </c>
      <c r="E66" s="44">
        <v>89.58</v>
      </c>
      <c r="F66" s="45">
        <v>199</v>
      </c>
      <c r="G66" s="44">
        <v>14.91</v>
      </c>
      <c r="H66" s="44">
        <v>10.42</v>
      </c>
      <c r="I66" s="44">
        <v>19.399999999999999</v>
      </c>
      <c r="J66" s="45">
        <v>44</v>
      </c>
      <c r="K66" s="45">
        <f t="shared" si="2"/>
        <v>243</v>
      </c>
    </row>
    <row r="67" spans="1:11" x14ac:dyDescent="0.2">
      <c r="A67" s="97"/>
      <c r="B67" s="49" t="s">
        <v>29</v>
      </c>
      <c r="C67" s="44">
        <v>74.260000000000005</v>
      </c>
      <c r="D67" s="44">
        <v>65.040000000000006</v>
      </c>
      <c r="E67" s="44">
        <v>83.49</v>
      </c>
      <c r="F67" s="45">
        <v>83</v>
      </c>
      <c r="G67" s="46" t="s">
        <v>413</v>
      </c>
      <c r="H67" s="46">
        <v>16.5</v>
      </c>
      <c r="I67" s="44">
        <v>34.96</v>
      </c>
      <c r="J67" s="45">
        <v>28</v>
      </c>
      <c r="K67" s="45">
        <f t="shared" si="2"/>
        <v>111</v>
      </c>
    </row>
    <row r="68" spans="1:11" s="22" customFormat="1" x14ac:dyDescent="0.2">
      <c r="A68" s="87" t="s">
        <v>0</v>
      </c>
      <c r="B68" s="88"/>
      <c r="C68" s="93">
        <v>2002</v>
      </c>
      <c r="D68" s="93"/>
      <c r="E68" s="93"/>
      <c r="F68" s="93"/>
      <c r="G68" s="93"/>
      <c r="H68" s="93"/>
      <c r="I68" s="93"/>
      <c r="J68" s="93"/>
      <c r="K68" s="93"/>
    </row>
    <row r="69" spans="1:11" s="31" customFormat="1" x14ac:dyDescent="0.2">
      <c r="A69" s="89"/>
      <c r="B69" s="90"/>
      <c r="C69" s="82" t="s">
        <v>93</v>
      </c>
      <c r="D69" s="82"/>
      <c r="E69" s="82"/>
      <c r="F69" s="82"/>
      <c r="G69" s="82"/>
      <c r="H69" s="82"/>
      <c r="I69" s="82"/>
      <c r="J69" s="82"/>
      <c r="K69" s="82"/>
    </row>
    <row r="70" spans="1:11" s="31" customFormat="1" x14ac:dyDescent="0.2">
      <c r="A70" s="89"/>
      <c r="B70" s="90"/>
      <c r="C70" s="109" t="s">
        <v>42</v>
      </c>
      <c r="D70" s="82"/>
      <c r="E70" s="82"/>
      <c r="F70" s="82"/>
      <c r="G70" s="109" t="s">
        <v>43</v>
      </c>
      <c r="H70" s="82"/>
      <c r="I70" s="82"/>
      <c r="J70" s="82"/>
      <c r="K70" s="82" t="s">
        <v>5</v>
      </c>
    </row>
    <row r="71" spans="1:11" s="32" customFormat="1" ht="22.5" x14ac:dyDescent="0.2">
      <c r="A71" s="91"/>
      <c r="B71" s="92"/>
      <c r="C71" s="16" t="s">
        <v>6</v>
      </c>
      <c r="D71" s="100" t="s">
        <v>88</v>
      </c>
      <c r="E71" s="100"/>
      <c r="F71" s="16" t="s">
        <v>89</v>
      </c>
      <c r="G71" s="16" t="s">
        <v>6</v>
      </c>
      <c r="H71" s="100" t="s">
        <v>88</v>
      </c>
      <c r="I71" s="100"/>
      <c r="J71" s="16" t="s">
        <v>89</v>
      </c>
      <c r="K71" s="84"/>
    </row>
    <row r="72" spans="1:11" x14ac:dyDescent="0.2">
      <c r="A72" s="99" t="s">
        <v>8</v>
      </c>
      <c r="B72" s="48" t="s">
        <v>429</v>
      </c>
      <c r="C72" s="40">
        <v>87.09</v>
      </c>
      <c r="D72" s="40">
        <v>85.87</v>
      </c>
      <c r="E72" s="40">
        <v>88.32</v>
      </c>
      <c r="F72" s="41">
        <v>3774</v>
      </c>
      <c r="G72" s="40">
        <v>12.91</v>
      </c>
      <c r="H72" s="40">
        <v>11.68</v>
      </c>
      <c r="I72" s="40">
        <v>14.13</v>
      </c>
      <c r="J72" s="41">
        <v>579</v>
      </c>
      <c r="K72" s="41">
        <f>J72+F72</f>
        <v>4353</v>
      </c>
    </row>
    <row r="73" spans="1:11" x14ac:dyDescent="0.2">
      <c r="A73" s="97"/>
      <c r="B73" s="49" t="s">
        <v>430</v>
      </c>
      <c r="C73" s="44">
        <v>88.41</v>
      </c>
      <c r="D73" s="44">
        <v>87</v>
      </c>
      <c r="E73" s="44">
        <v>89.82</v>
      </c>
      <c r="F73" s="45">
        <v>2602</v>
      </c>
      <c r="G73" s="44">
        <v>11.59</v>
      </c>
      <c r="H73" s="44">
        <v>10.18</v>
      </c>
      <c r="I73" s="44">
        <v>13</v>
      </c>
      <c r="J73" s="45">
        <v>350</v>
      </c>
      <c r="K73" s="45">
        <f t="shared" ref="K73:K80" si="3">J73+F73</f>
        <v>2952</v>
      </c>
    </row>
    <row r="74" spans="1:11" x14ac:dyDescent="0.2">
      <c r="A74" s="97"/>
      <c r="B74" s="49" t="s">
        <v>431</v>
      </c>
      <c r="C74" s="44">
        <v>83.32</v>
      </c>
      <c r="D74" s="44">
        <v>80.47</v>
      </c>
      <c r="E74" s="44">
        <v>86.16</v>
      </c>
      <c r="F74" s="45">
        <v>828</v>
      </c>
      <c r="G74" s="44">
        <v>16.68</v>
      </c>
      <c r="H74" s="44">
        <v>13.84</v>
      </c>
      <c r="I74" s="44">
        <v>19.53</v>
      </c>
      <c r="J74" s="45">
        <v>167</v>
      </c>
      <c r="K74" s="45">
        <f t="shared" si="3"/>
        <v>995</v>
      </c>
    </row>
    <row r="75" spans="1:11" x14ac:dyDescent="0.2">
      <c r="A75" s="97"/>
      <c r="B75" s="49" t="s">
        <v>432</v>
      </c>
      <c r="C75" s="44">
        <v>84.64</v>
      </c>
      <c r="D75" s="44">
        <v>80.73</v>
      </c>
      <c r="E75" s="44">
        <v>88.54</v>
      </c>
      <c r="F75" s="45">
        <v>344</v>
      </c>
      <c r="G75" s="44">
        <v>15.36</v>
      </c>
      <c r="H75" s="44">
        <v>11.46</v>
      </c>
      <c r="I75" s="44">
        <v>19.27</v>
      </c>
      <c r="J75" s="45">
        <v>62</v>
      </c>
      <c r="K75" s="45">
        <f t="shared" si="3"/>
        <v>406</v>
      </c>
    </row>
    <row r="76" spans="1:11" x14ac:dyDescent="0.2">
      <c r="A76" s="97"/>
      <c r="B76" s="49" t="s">
        <v>24</v>
      </c>
      <c r="C76" s="44">
        <v>88.75</v>
      </c>
      <c r="D76" s="44">
        <v>83.99</v>
      </c>
      <c r="E76" s="44">
        <v>93.51</v>
      </c>
      <c r="F76" s="45">
        <v>135</v>
      </c>
      <c r="G76" s="46" t="s">
        <v>209</v>
      </c>
      <c r="H76" s="46">
        <v>6.5</v>
      </c>
      <c r="I76" s="44">
        <v>16.010000000000002</v>
      </c>
      <c r="J76" s="45">
        <v>22</v>
      </c>
      <c r="K76" s="45">
        <f t="shared" si="3"/>
        <v>157</v>
      </c>
    </row>
    <row r="77" spans="1:11" x14ac:dyDescent="0.2">
      <c r="A77" s="97"/>
      <c r="B77" s="49" t="s">
        <v>26</v>
      </c>
      <c r="C77" s="44">
        <v>84.27</v>
      </c>
      <c r="D77" s="44">
        <v>80.37</v>
      </c>
      <c r="E77" s="44">
        <v>88.16</v>
      </c>
      <c r="F77" s="45">
        <v>338</v>
      </c>
      <c r="G77" s="44">
        <v>15.73</v>
      </c>
      <c r="H77" s="44">
        <v>11.84</v>
      </c>
      <c r="I77" s="44">
        <v>19.63</v>
      </c>
      <c r="J77" s="45">
        <v>61</v>
      </c>
      <c r="K77" s="45">
        <f t="shared" si="3"/>
        <v>399</v>
      </c>
    </row>
    <row r="78" spans="1:11" x14ac:dyDescent="0.2">
      <c r="A78" s="97"/>
      <c r="B78" s="49" t="s">
        <v>27</v>
      </c>
      <c r="C78" s="44">
        <v>85.19</v>
      </c>
      <c r="D78" s="44">
        <v>79.69</v>
      </c>
      <c r="E78" s="44">
        <v>90.7</v>
      </c>
      <c r="F78" s="45">
        <v>143</v>
      </c>
      <c r="G78" s="46" t="s">
        <v>358</v>
      </c>
      <c r="H78" s="46">
        <v>9.3000000000000007</v>
      </c>
      <c r="I78" s="44">
        <v>20.309999999999999</v>
      </c>
      <c r="J78" s="45">
        <v>27</v>
      </c>
      <c r="K78" s="45">
        <f t="shared" si="3"/>
        <v>170</v>
      </c>
    </row>
    <row r="79" spans="1:11" x14ac:dyDescent="0.2">
      <c r="A79" s="97"/>
      <c r="B79" s="49" t="s">
        <v>28</v>
      </c>
      <c r="C79" s="44">
        <v>85.11</v>
      </c>
      <c r="D79" s="44">
        <v>79.55</v>
      </c>
      <c r="E79" s="44">
        <v>90.68</v>
      </c>
      <c r="F79" s="45">
        <v>182</v>
      </c>
      <c r="G79" s="46">
        <v>14.89</v>
      </c>
      <c r="H79" s="44">
        <v>9.32</v>
      </c>
      <c r="I79" s="44">
        <v>20.45</v>
      </c>
      <c r="J79" s="45">
        <v>31</v>
      </c>
      <c r="K79" s="45">
        <f t="shared" si="3"/>
        <v>213</v>
      </c>
    </row>
    <row r="80" spans="1:11" x14ac:dyDescent="0.2">
      <c r="A80" s="97"/>
      <c r="B80" s="49" t="s">
        <v>29</v>
      </c>
      <c r="C80" s="44">
        <v>86.42</v>
      </c>
      <c r="D80" s="44">
        <v>80.23</v>
      </c>
      <c r="E80" s="44">
        <v>92.61</v>
      </c>
      <c r="F80" s="45">
        <v>104</v>
      </c>
      <c r="G80" s="46" t="s">
        <v>412</v>
      </c>
      <c r="H80" s="46">
        <v>7.4</v>
      </c>
      <c r="I80" s="44">
        <v>19.77</v>
      </c>
      <c r="J80" s="45">
        <v>18</v>
      </c>
      <c r="K80" s="45">
        <f t="shared" si="3"/>
        <v>122</v>
      </c>
    </row>
    <row r="81" spans="1:11" s="22" customFormat="1" x14ac:dyDescent="0.2">
      <c r="A81" s="87" t="s">
        <v>0</v>
      </c>
      <c r="B81" s="88"/>
      <c r="C81" s="93">
        <v>1997</v>
      </c>
      <c r="D81" s="93"/>
      <c r="E81" s="93"/>
      <c r="F81" s="93"/>
      <c r="G81" s="93"/>
      <c r="H81" s="93"/>
      <c r="I81" s="93"/>
      <c r="J81" s="93"/>
      <c r="K81" s="93"/>
    </row>
    <row r="82" spans="1:11" s="31" customFormat="1" x14ac:dyDescent="0.2">
      <c r="A82" s="89"/>
      <c r="B82" s="90"/>
      <c r="C82" s="82" t="s">
        <v>93</v>
      </c>
      <c r="D82" s="82"/>
      <c r="E82" s="82"/>
      <c r="F82" s="82"/>
      <c r="G82" s="82"/>
      <c r="H82" s="82"/>
      <c r="I82" s="82"/>
      <c r="J82" s="82"/>
      <c r="K82" s="82"/>
    </row>
    <row r="83" spans="1:11" s="31" customFormat="1" x14ac:dyDescent="0.2">
      <c r="A83" s="89"/>
      <c r="B83" s="90"/>
      <c r="C83" s="109" t="s">
        <v>42</v>
      </c>
      <c r="D83" s="82"/>
      <c r="E83" s="82"/>
      <c r="F83" s="82"/>
      <c r="G83" s="109" t="s">
        <v>43</v>
      </c>
      <c r="H83" s="82"/>
      <c r="I83" s="82"/>
      <c r="J83" s="82"/>
      <c r="K83" s="82" t="s">
        <v>5</v>
      </c>
    </row>
    <row r="84" spans="1:11" s="32" customFormat="1" ht="22.5" x14ac:dyDescent="0.2">
      <c r="A84" s="91"/>
      <c r="B84" s="92"/>
      <c r="C84" s="16" t="s">
        <v>6</v>
      </c>
      <c r="D84" s="100" t="s">
        <v>88</v>
      </c>
      <c r="E84" s="100"/>
      <c r="F84" s="16" t="s">
        <v>89</v>
      </c>
      <c r="G84" s="16" t="s">
        <v>6</v>
      </c>
      <c r="H84" s="100" t="s">
        <v>88</v>
      </c>
      <c r="I84" s="100"/>
      <c r="J84" s="16" t="s">
        <v>89</v>
      </c>
      <c r="K84" s="84"/>
    </row>
    <row r="85" spans="1:11" x14ac:dyDescent="0.2">
      <c r="A85" s="99" t="s">
        <v>8</v>
      </c>
      <c r="B85" s="48" t="s">
        <v>429</v>
      </c>
      <c r="C85" s="40">
        <v>82.68</v>
      </c>
      <c r="D85" s="40">
        <v>81.03</v>
      </c>
      <c r="E85" s="40">
        <v>84.33</v>
      </c>
      <c r="F85" s="41">
        <v>2125</v>
      </c>
      <c r="G85" s="40">
        <v>17.32</v>
      </c>
      <c r="H85" s="40">
        <v>15.67</v>
      </c>
      <c r="I85" s="40">
        <v>18.97</v>
      </c>
      <c r="J85" s="41">
        <v>444</v>
      </c>
      <c r="K85" s="41">
        <f>J85+F85</f>
        <v>2569</v>
      </c>
    </row>
    <row r="86" spans="1:11" x14ac:dyDescent="0.2">
      <c r="A86" s="97"/>
      <c r="B86" s="49" t="s">
        <v>430</v>
      </c>
      <c r="C86" s="44">
        <v>84.46</v>
      </c>
      <c r="D86" s="44">
        <v>82.49</v>
      </c>
      <c r="E86" s="44">
        <v>86.42</v>
      </c>
      <c r="F86" s="45">
        <v>1350</v>
      </c>
      <c r="G86" s="44">
        <v>15.54</v>
      </c>
      <c r="H86" s="44">
        <v>13.58</v>
      </c>
      <c r="I86" s="44">
        <v>17.510000000000002</v>
      </c>
      <c r="J86" s="45">
        <v>247</v>
      </c>
      <c r="K86" s="45">
        <f t="shared" ref="K86:K92" si="4">J86+F86</f>
        <v>1597</v>
      </c>
    </row>
    <row r="87" spans="1:11" x14ac:dyDescent="0.2">
      <c r="A87" s="97"/>
      <c r="B87" s="49" t="s">
        <v>431</v>
      </c>
      <c r="C87" s="44">
        <v>77.75</v>
      </c>
      <c r="D87" s="44">
        <v>74.260000000000005</v>
      </c>
      <c r="E87" s="44">
        <v>81.239999999999995</v>
      </c>
      <c r="F87" s="45">
        <v>572</v>
      </c>
      <c r="G87" s="44">
        <v>22.25</v>
      </c>
      <c r="H87" s="44">
        <v>18.760000000000002</v>
      </c>
      <c r="I87" s="44">
        <v>25.74</v>
      </c>
      <c r="J87" s="45">
        <v>151</v>
      </c>
      <c r="K87" s="45">
        <f t="shared" si="4"/>
        <v>723</v>
      </c>
    </row>
    <row r="88" spans="1:11" x14ac:dyDescent="0.2">
      <c r="A88" s="97"/>
      <c r="B88" s="49" t="s">
        <v>432</v>
      </c>
      <c r="C88" s="44">
        <v>81.41</v>
      </c>
      <c r="D88" s="44">
        <v>76.05</v>
      </c>
      <c r="E88" s="44">
        <v>86.76</v>
      </c>
      <c r="F88" s="45">
        <v>203</v>
      </c>
      <c r="G88" s="44">
        <v>18.59</v>
      </c>
      <c r="H88" s="44">
        <v>13.24</v>
      </c>
      <c r="I88" s="44">
        <v>23.95</v>
      </c>
      <c r="J88" s="45">
        <v>46</v>
      </c>
      <c r="K88" s="45">
        <f t="shared" si="4"/>
        <v>249</v>
      </c>
    </row>
    <row r="89" spans="1:11" x14ac:dyDescent="0.2">
      <c r="A89" s="97"/>
      <c r="B89" s="49" t="s">
        <v>24</v>
      </c>
      <c r="C89" s="44" t="s">
        <v>25</v>
      </c>
      <c r="D89" s="44" t="s">
        <v>25</v>
      </c>
      <c r="E89" s="44" t="s">
        <v>25</v>
      </c>
      <c r="F89" s="45" t="s">
        <v>25</v>
      </c>
      <c r="G89" s="44" t="s">
        <v>25</v>
      </c>
      <c r="H89" s="44" t="s">
        <v>25</v>
      </c>
      <c r="I89" s="44" t="s">
        <v>25</v>
      </c>
      <c r="J89" s="45" t="s">
        <v>25</v>
      </c>
      <c r="K89" s="45" t="s">
        <v>25</v>
      </c>
    </row>
    <row r="90" spans="1:11" x14ac:dyDescent="0.2">
      <c r="A90" s="97"/>
      <c r="B90" s="49" t="s">
        <v>26</v>
      </c>
      <c r="C90" s="44">
        <v>81.239999999999995</v>
      </c>
      <c r="D90" s="44">
        <v>75.8</v>
      </c>
      <c r="E90" s="44">
        <v>86.67</v>
      </c>
      <c r="F90" s="45">
        <v>199</v>
      </c>
      <c r="G90" s="44">
        <v>18.760000000000002</v>
      </c>
      <c r="H90" s="44">
        <v>13.33</v>
      </c>
      <c r="I90" s="44">
        <v>24.2</v>
      </c>
      <c r="J90" s="45">
        <v>45</v>
      </c>
      <c r="K90" s="45">
        <f t="shared" si="4"/>
        <v>244</v>
      </c>
    </row>
    <row r="91" spans="1:11" x14ac:dyDescent="0.2">
      <c r="A91" s="97"/>
      <c r="B91" s="49" t="s">
        <v>27</v>
      </c>
      <c r="C91" s="44" t="s">
        <v>25</v>
      </c>
      <c r="D91" s="44" t="s">
        <v>25</v>
      </c>
      <c r="E91" s="44" t="s">
        <v>25</v>
      </c>
      <c r="F91" s="45" t="s">
        <v>25</v>
      </c>
      <c r="G91" s="44" t="s">
        <v>25</v>
      </c>
      <c r="H91" s="44" t="s">
        <v>25</v>
      </c>
      <c r="I91" s="44" t="s">
        <v>25</v>
      </c>
      <c r="J91" s="45" t="s">
        <v>25</v>
      </c>
      <c r="K91" s="45" t="s">
        <v>25</v>
      </c>
    </row>
    <row r="92" spans="1:11" x14ac:dyDescent="0.2">
      <c r="A92" s="97"/>
      <c r="B92" s="49" t="s">
        <v>28</v>
      </c>
      <c r="C92" s="44">
        <v>78.94</v>
      </c>
      <c r="D92" s="44">
        <v>72.69</v>
      </c>
      <c r="E92" s="44">
        <v>85.19</v>
      </c>
      <c r="F92" s="45">
        <v>157</v>
      </c>
      <c r="G92" s="46">
        <v>21.06</v>
      </c>
      <c r="H92" s="44">
        <v>14.81</v>
      </c>
      <c r="I92" s="44">
        <v>27.31</v>
      </c>
      <c r="J92" s="45">
        <v>39</v>
      </c>
      <c r="K92" s="45">
        <f t="shared" si="4"/>
        <v>196</v>
      </c>
    </row>
    <row r="93" spans="1:11" x14ac:dyDescent="0.2">
      <c r="A93" s="97"/>
      <c r="B93" s="49" t="s">
        <v>29</v>
      </c>
      <c r="C93" s="44" t="s">
        <v>25</v>
      </c>
      <c r="D93" s="44" t="s">
        <v>25</v>
      </c>
      <c r="E93" s="44" t="s">
        <v>25</v>
      </c>
      <c r="F93" s="45" t="s">
        <v>25</v>
      </c>
      <c r="G93" s="44" t="s">
        <v>25</v>
      </c>
      <c r="H93" s="44" t="s">
        <v>25</v>
      </c>
      <c r="I93" s="44" t="s">
        <v>25</v>
      </c>
      <c r="J93" s="45" t="s">
        <v>25</v>
      </c>
      <c r="K93" s="45" t="s">
        <v>25</v>
      </c>
    </row>
    <row r="94" spans="1:11" s="22" customFormat="1" x14ac:dyDescent="0.2">
      <c r="A94" s="87" t="s">
        <v>0</v>
      </c>
      <c r="B94" s="88"/>
      <c r="C94" s="93">
        <v>1992</v>
      </c>
      <c r="D94" s="93"/>
      <c r="E94" s="93"/>
      <c r="F94" s="93"/>
      <c r="G94" s="93"/>
      <c r="H94" s="93"/>
      <c r="I94" s="93"/>
      <c r="J94" s="93"/>
      <c r="K94" s="93"/>
    </row>
    <row r="95" spans="1:11" s="31" customFormat="1" x14ac:dyDescent="0.2">
      <c r="A95" s="89"/>
      <c r="B95" s="90"/>
      <c r="C95" s="82" t="s">
        <v>93</v>
      </c>
      <c r="D95" s="82"/>
      <c r="E95" s="82"/>
      <c r="F95" s="82"/>
      <c r="G95" s="82"/>
      <c r="H95" s="82"/>
      <c r="I95" s="82"/>
      <c r="J95" s="82"/>
      <c r="K95" s="82"/>
    </row>
    <row r="96" spans="1:11" s="31" customFormat="1" x14ac:dyDescent="0.2">
      <c r="A96" s="89"/>
      <c r="B96" s="90"/>
      <c r="C96" s="109" t="s">
        <v>42</v>
      </c>
      <c r="D96" s="82"/>
      <c r="E96" s="82"/>
      <c r="F96" s="82"/>
      <c r="G96" s="109" t="s">
        <v>43</v>
      </c>
      <c r="H96" s="82"/>
      <c r="I96" s="82"/>
      <c r="J96" s="82"/>
      <c r="K96" s="82" t="s">
        <v>5</v>
      </c>
    </row>
    <row r="97" spans="1:11" s="32" customFormat="1" ht="22.5" x14ac:dyDescent="0.2">
      <c r="A97" s="91"/>
      <c r="B97" s="92"/>
      <c r="C97" s="16" t="s">
        <v>6</v>
      </c>
      <c r="D97" s="100" t="s">
        <v>88</v>
      </c>
      <c r="E97" s="100"/>
      <c r="F97" s="16" t="s">
        <v>89</v>
      </c>
      <c r="G97" s="16" t="s">
        <v>6</v>
      </c>
      <c r="H97" s="100" t="s">
        <v>88</v>
      </c>
      <c r="I97" s="100"/>
      <c r="J97" s="16" t="s">
        <v>89</v>
      </c>
      <c r="K97" s="84"/>
    </row>
    <row r="98" spans="1:11" x14ac:dyDescent="0.2">
      <c r="A98" s="99" t="s">
        <v>8</v>
      </c>
      <c r="B98" s="48" t="s">
        <v>429</v>
      </c>
      <c r="C98" s="40">
        <v>83.99</v>
      </c>
      <c r="D98" s="40">
        <v>82.49</v>
      </c>
      <c r="E98" s="40">
        <v>85.49</v>
      </c>
      <c r="F98" s="41">
        <v>2158</v>
      </c>
      <c r="G98" s="40">
        <v>16.010000000000002</v>
      </c>
      <c r="H98" s="40">
        <v>14.51</v>
      </c>
      <c r="I98" s="40">
        <v>17.510000000000002</v>
      </c>
      <c r="J98" s="41">
        <v>504</v>
      </c>
      <c r="K98" s="41">
        <f>J98+F98</f>
        <v>2662</v>
      </c>
    </row>
    <row r="99" spans="1:11" x14ac:dyDescent="0.2">
      <c r="A99" s="97"/>
      <c r="B99" s="49" t="s">
        <v>430</v>
      </c>
      <c r="C99" s="44">
        <v>86.9</v>
      </c>
      <c r="D99" s="44">
        <v>85.25</v>
      </c>
      <c r="E99" s="44">
        <v>88.55</v>
      </c>
      <c r="F99" s="45">
        <v>1536</v>
      </c>
      <c r="G99" s="44">
        <v>13.1</v>
      </c>
      <c r="H99" s="44">
        <v>11.45</v>
      </c>
      <c r="I99" s="44">
        <v>14.75</v>
      </c>
      <c r="J99" s="45">
        <v>289</v>
      </c>
      <c r="K99" s="45">
        <f t="shared" ref="K99:K105" si="5">J99+F99</f>
        <v>1825</v>
      </c>
    </row>
    <row r="100" spans="1:11" x14ac:dyDescent="0.2">
      <c r="A100" s="97"/>
      <c r="B100" s="49" t="s">
        <v>431</v>
      </c>
      <c r="C100" s="44">
        <v>75.28</v>
      </c>
      <c r="D100" s="44">
        <v>71.66</v>
      </c>
      <c r="E100" s="44">
        <v>78.91</v>
      </c>
      <c r="F100" s="45">
        <v>493</v>
      </c>
      <c r="G100" s="44">
        <v>24.72</v>
      </c>
      <c r="H100" s="44">
        <v>21.09</v>
      </c>
      <c r="I100" s="44">
        <v>28.34</v>
      </c>
      <c r="J100" s="45">
        <v>182</v>
      </c>
      <c r="K100" s="45">
        <f t="shared" si="5"/>
        <v>675</v>
      </c>
    </row>
    <row r="101" spans="1:11" x14ac:dyDescent="0.2">
      <c r="A101" s="97"/>
      <c r="B101" s="49" t="s">
        <v>432</v>
      </c>
      <c r="C101" s="44">
        <v>82.37</v>
      </c>
      <c r="D101" s="44">
        <v>76.16</v>
      </c>
      <c r="E101" s="44">
        <v>88.57</v>
      </c>
      <c r="F101" s="45">
        <v>129</v>
      </c>
      <c r="G101" s="44">
        <v>17.63</v>
      </c>
      <c r="H101" s="44">
        <v>11.43</v>
      </c>
      <c r="I101" s="44">
        <v>23.84</v>
      </c>
      <c r="J101" s="45">
        <v>33</v>
      </c>
      <c r="K101" s="45">
        <f t="shared" si="5"/>
        <v>162</v>
      </c>
    </row>
    <row r="102" spans="1:11" x14ac:dyDescent="0.2">
      <c r="A102" s="97"/>
      <c r="B102" s="49" t="s">
        <v>24</v>
      </c>
      <c r="C102" s="44">
        <v>78</v>
      </c>
      <c r="D102" s="44">
        <v>71.11</v>
      </c>
      <c r="E102" s="44">
        <v>84.9</v>
      </c>
      <c r="F102" s="45">
        <v>118</v>
      </c>
      <c r="G102" s="44">
        <v>22</v>
      </c>
      <c r="H102" s="46">
        <v>15.1</v>
      </c>
      <c r="I102" s="44">
        <v>28.89</v>
      </c>
      <c r="J102" s="45">
        <v>38</v>
      </c>
      <c r="K102" s="45">
        <f t="shared" si="5"/>
        <v>156</v>
      </c>
    </row>
    <row r="103" spans="1:11" x14ac:dyDescent="0.2">
      <c r="A103" s="97"/>
      <c r="B103" s="49" t="s">
        <v>26</v>
      </c>
      <c r="C103" s="44" t="s">
        <v>25</v>
      </c>
      <c r="D103" s="44" t="s">
        <v>25</v>
      </c>
      <c r="E103" s="44" t="s">
        <v>25</v>
      </c>
      <c r="F103" s="45" t="s">
        <v>25</v>
      </c>
      <c r="G103" s="44" t="s">
        <v>25</v>
      </c>
      <c r="H103" s="44" t="s">
        <v>25</v>
      </c>
      <c r="I103" s="44" t="s">
        <v>25</v>
      </c>
      <c r="J103" s="45" t="s">
        <v>25</v>
      </c>
      <c r="K103" s="45" t="s">
        <v>25</v>
      </c>
    </row>
    <row r="104" spans="1:11" x14ac:dyDescent="0.2">
      <c r="A104" s="97"/>
      <c r="B104" s="49" t="s">
        <v>27</v>
      </c>
      <c r="C104" s="44" t="s">
        <v>25</v>
      </c>
      <c r="D104" s="44" t="s">
        <v>25</v>
      </c>
      <c r="E104" s="44" t="s">
        <v>25</v>
      </c>
      <c r="F104" s="45" t="s">
        <v>25</v>
      </c>
      <c r="G104" s="44" t="s">
        <v>25</v>
      </c>
      <c r="H104" s="44" t="s">
        <v>25</v>
      </c>
      <c r="I104" s="44" t="s">
        <v>25</v>
      </c>
      <c r="J104" s="45" t="s">
        <v>25</v>
      </c>
      <c r="K104" s="45" t="s">
        <v>25</v>
      </c>
    </row>
    <row r="105" spans="1:11" x14ac:dyDescent="0.2">
      <c r="A105" s="97"/>
      <c r="B105" s="49" t="s">
        <v>28</v>
      </c>
      <c r="C105" s="44">
        <v>74.06</v>
      </c>
      <c r="D105" s="44">
        <v>66.97</v>
      </c>
      <c r="E105" s="44">
        <v>81.16</v>
      </c>
      <c r="F105" s="45">
        <v>120</v>
      </c>
      <c r="G105" s="44">
        <v>25.94</v>
      </c>
      <c r="H105" s="46">
        <v>18.84</v>
      </c>
      <c r="I105" s="44">
        <v>33.03</v>
      </c>
      <c r="J105" s="45">
        <v>49</v>
      </c>
      <c r="K105" s="45">
        <f t="shared" si="5"/>
        <v>169</v>
      </c>
    </row>
    <row r="106" spans="1:11" x14ac:dyDescent="0.2">
      <c r="A106" s="97"/>
      <c r="B106" s="49" t="s">
        <v>29</v>
      </c>
      <c r="C106" s="44" t="s">
        <v>25</v>
      </c>
      <c r="D106" s="44" t="s">
        <v>25</v>
      </c>
      <c r="E106" s="44" t="s">
        <v>25</v>
      </c>
      <c r="F106" s="45" t="s">
        <v>25</v>
      </c>
      <c r="G106" s="44" t="s">
        <v>25</v>
      </c>
      <c r="H106" s="44" t="s">
        <v>25</v>
      </c>
      <c r="I106" s="44" t="s">
        <v>25</v>
      </c>
      <c r="J106" s="45" t="s">
        <v>25</v>
      </c>
      <c r="K106" s="45" t="s">
        <v>25</v>
      </c>
    </row>
    <row r="107" spans="1:11" x14ac:dyDescent="0.2">
      <c r="A107" s="2" t="s">
        <v>195</v>
      </c>
    </row>
    <row r="108" spans="1:11" x14ac:dyDescent="0.2">
      <c r="A108" s="2" t="s">
        <v>196</v>
      </c>
      <c r="K108" s="4" t="s">
        <v>433</v>
      </c>
    </row>
  </sheetData>
  <mergeCells count="76">
    <mergeCell ref="A11:A12"/>
    <mergeCell ref="L3:O3"/>
    <mergeCell ref="M4:N4"/>
    <mergeCell ref="C1:K1"/>
    <mergeCell ref="K3:K4"/>
    <mergeCell ref="D32:E32"/>
    <mergeCell ref="H32:I32"/>
    <mergeCell ref="L1:T1"/>
    <mergeCell ref="D4:E4"/>
    <mergeCell ref="H4:I4"/>
    <mergeCell ref="C2:K2"/>
    <mergeCell ref="L2:T2"/>
    <mergeCell ref="C3:F3"/>
    <mergeCell ref="G3:J3"/>
    <mergeCell ref="Q4:R4"/>
    <mergeCell ref="C56:K56"/>
    <mergeCell ref="A94:B97"/>
    <mergeCell ref="H71:I71"/>
    <mergeCell ref="D84:E84"/>
    <mergeCell ref="H84:I84"/>
    <mergeCell ref="C70:F70"/>
    <mergeCell ref="G70:J70"/>
    <mergeCell ref="C83:F83"/>
    <mergeCell ref="G83:J83"/>
    <mergeCell ref="A72:A80"/>
    <mergeCell ref="D71:E71"/>
    <mergeCell ref="A81:B84"/>
    <mergeCell ref="A85:A93"/>
    <mergeCell ref="A13:A14"/>
    <mergeCell ref="A42:B45"/>
    <mergeCell ref="H45:I45"/>
    <mergeCell ref="C29:K29"/>
    <mergeCell ref="C30:K30"/>
    <mergeCell ref="A33:A41"/>
    <mergeCell ref="A29:B32"/>
    <mergeCell ref="C31:F31"/>
    <mergeCell ref="G31:J31"/>
    <mergeCell ref="C44:F44"/>
    <mergeCell ref="G44:J44"/>
    <mergeCell ref="A24:A25"/>
    <mergeCell ref="A15:A17"/>
    <mergeCell ref="A18:A19"/>
    <mergeCell ref="A20:A21"/>
    <mergeCell ref="A22:A23"/>
    <mergeCell ref="A98:A106"/>
    <mergeCell ref="D45:E45"/>
    <mergeCell ref="D58:E58"/>
    <mergeCell ref="D97:E97"/>
    <mergeCell ref="C94:K94"/>
    <mergeCell ref="C95:K95"/>
    <mergeCell ref="C57:F57"/>
    <mergeCell ref="G57:J57"/>
    <mergeCell ref="C96:F96"/>
    <mergeCell ref="A46:A54"/>
    <mergeCell ref="A55:B58"/>
    <mergeCell ref="A59:A67"/>
    <mergeCell ref="A68:B71"/>
    <mergeCell ref="G96:J96"/>
    <mergeCell ref="H58:I58"/>
    <mergeCell ref="C68:K68"/>
    <mergeCell ref="A1:B4"/>
    <mergeCell ref="P3:S3"/>
    <mergeCell ref="T3:T4"/>
    <mergeCell ref="H97:I97"/>
    <mergeCell ref="K31:K32"/>
    <mergeCell ref="K44:K45"/>
    <mergeCell ref="K57:K58"/>
    <mergeCell ref="K70:K71"/>
    <mergeCell ref="K83:K84"/>
    <mergeCell ref="K96:K97"/>
    <mergeCell ref="C42:K42"/>
    <mergeCell ref="C43:K43"/>
    <mergeCell ref="C55:K55"/>
    <mergeCell ref="C69:K69"/>
    <mergeCell ref="C81:K81"/>
    <mergeCell ref="C82:K82"/>
  </mergeCells>
  <pageMargins left="0.59055118110236227" right="0.39370078740157483" top="0.98425196850393704" bottom="0.59055118110236227" header="0.31496062992125984" footer="0.31496062992125984"/>
  <pageSetup paperSize="9" scale="73" fitToHeight="2" orientation="landscape" r:id="rId1"/>
  <headerFooter>
    <oddHeader>&amp;R&amp;G</oddHeader>
    <oddFooter>&amp;L&amp;8&amp;F-&amp;A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7"/>
  <sheetViews>
    <sheetView zoomScaleNormal="100" workbookViewId="0">
      <selection activeCell="O38" sqref="O38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4" width="8.7109375" style="2" customWidth="1"/>
    <col min="15" max="15" width="10.5703125" style="2" customWidth="1"/>
    <col min="16" max="27" width="8.7109375" style="2" customWidth="1"/>
    <col min="28" max="28" width="9.85546875" style="2" customWidth="1"/>
    <col min="29" max="74" width="8.7109375" style="2" customWidth="1"/>
    <col min="75" max="87" width="10.42578125" style="2" customWidth="1"/>
    <col min="88" max="16384" width="11.42578125" style="2"/>
  </cols>
  <sheetData>
    <row r="1" spans="1:58" s="8" customFormat="1" ht="12.75" customHeight="1" x14ac:dyDescent="0.2">
      <c r="A1" s="85" t="s">
        <v>0</v>
      </c>
      <c r="B1" s="86"/>
      <c r="C1" s="98" t="s">
        <v>100</v>
      </c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 t="s">
        <v>100</v>
      </c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1" t="s">
        <v>429</v>
      </c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78" customFormat="1" ht="24" customHeight="1" x14ac:dyDescent="0.2">
      <c r="A3" s="85"/>
      <c r="B3" s="86"/>
      <c r="C3" s="118" t="s">
        <v>76</v>
      </c>
      <c r="D3" s="118"/>
      <c r="E3" s="118"/>
      <c r="F3" s="118"/>
      <c r="G3" s="118" t="s">
        <v>77</v>
      </c>
      <c r="H3" s="118"/>
      <c r="I3" s="118"/>
      <c r="J3" s="118"/>
      <c r="K3" s="118" t="s">
        <v>78</v>
      </c>
      <c r="L3" s="118"/>
      <c r="M3" s="118"/>
      <c r="N3" s="118"/>
      <c r="O3" s="82" t="s">
        <v>5</v>
      </c>
      <c r="P3" s="118" t="s">
        <v>76</v>
      </c>
      <c r="Q3" s="118"/>
      <c r="R3" s="118"/>
      <c r="S3" s="118"/>
      <c r="T3" s="118" t="s">
        <v>77</v>
      </c>
      <c r="U3" s="118"/>
      <c r="V3" s="118"/>
      <c r="W3" s="118"/>
      <c r="X3" s="118" t="s">
        <v>78</v>
      </c>
      <c r="Y3" s="118"/>
      <c r="Z3" s="118"/>
      <c r="AA3" s="118"/>
      <c r="AB3" s="82" t="s">
        <v>5</v>
      </c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7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16" t="s">
        <v>6</v>
      </c>
      <c r="L4" s="100" t="s">
        <v>88</v>
      </c>
      <c r="M4" s="100"/>
      <c r="N4" s="16" t="s">
        <v>89</v>
      </c>
      <c r="O4" s="84"/>
      <c r="P4" s="16" t="s">
        <v>6</v>
      </c>
      <c r="Q4" s="100" t="s">
        <v>88</v>
      </c>
      <c r="R4" s="100"/>
      <c r="S4" s="16" t="s">
        <v>89</v>
      </c>
      <c r="T4" s="16" t="s">
        <v>6</v>
      </c>
      <c r="U4" s="100" t="s">
        <v>88</v>
      </c>
      <c r="V4" s="100"/>
      <c r="W4" s="16" t="s">
        <v>89</v>
      </c>
      <c r="X4" s="16" t="s">
        <v>6</v>
      </c>
      <c r="Y4" s="100" t="s">
        <v>88</v>
      </c>
      <c r="Z4" s="100"/>
      <c r="AA4" s="16" t="s">
        <v>89</v>
      </c>
      <c r="AB4" s="84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65" t="s">
        <v>7</v>
      </c>
      <c r="B5" s="39" t="s">
        <v>8</v>
      </c>
      <c r="C5" s="40">
        <v>87.69</v>
      </c>
      <c r="D5" s="40">
        <v>85.99</v>
      </c>
      <c r="E5" s="40">
        <v>89.4</v>
      </c>
      <c r="F5" s="41">
        <v>1482</v>
      </c>
      <c r="G5" s="40">
        <v>11.5</v>
      </c>
      <c r="H5" s="40">
        <v>9.85</v>
      </c>
      <c r="I5" s="40">
        <v>13.15</v>
      </c>
      <c r="J5" s="41">
        <v>192</v>
      </c>
      <c r="K5" s="59" t="s">
        <v>323</v>
      </c>
      <c r="L5" s="40">
        <v>0.32</v>
      </c>
      <c r="M5" s="40">
        <v>1.3</v>
      </c>
      <c r="N5" s="41">
        <v>12</v>
      </c>
      <c r="O5" s="41">
        <v>1686</v>
      </c>
      <c r="P5" s="40">
        <v>89.86</v>
      </c>
      <c r="Q5" s="40">
        <v>88.9</v>
      </c>
      <c r="R5" s="40">
        <v>90.82</v>
      </c>
      <c r="S5" s="41">
        <v>4590</v>
      </c>
      <c r="T5" s="40">
        <v>9.3699999999999992</v>
      </c>
      <c r="U5" s="40">
        <v>8.4499999999999993</v>
      </c>
      <c r="V5" s="40">
        <v>10.3</v>
      </c>
      <c r="W5" s="41">
        <v>472</v>
      </c>
      <c r="X5" s="40">
        <v>0.77</v>
      </c>
      <c r="Y5" s="40">
        <v>0.48</v>
      </c>
      <c r="Z5" s="40">
        <v>1.06</v>
      </c>
      <c r="AA5" s="41">
        <v>37</v>
      </c>
      <c r="AB5" s="41">
        <v>5099</v>
      </c>
    </row>
    <row r="6" spans="1:58" s="3" customFormat="1" ht="12" customHeight="1" x14ac:dyDescent="0.2">
      <c r="A6" s="96" t="s">
        <v>9</v>
      </c>
      <c r="B6" s="43" t="s">
        <v>10</v>
      </c>
      <c r="C6" s="44">
        <v>91.34</v>
      </c>
      <c r="D6" s="44">
        <v>89.09</v>
      </c>
      <c r="E6" s="44">
        <v>93.59</v>
      </c>
      <c r="F6" s="45">
        <v>674</v>
      </c>
      <c r="G6" s="44">
        <v>8.1300000000000008</v>
      </c>
      <c r="H6" s="44">
        <v>5.95</v>
      </c>
      <c r="I6" s="44">
        <v>10.3</v>
      </c>
      <c r="J6" s="45">
        <v>58</v>
      </c>
      <c r="K6" s="44" t="s">
        <v>25</v>
      </c>
      <c r="L6" s="44">
        <v>0</v>
      </c>
      <c r="M6" s="44">
        <v>1.1499999999999999</v>
      </c>
      <c r="N6" s="45">
        <v>3</v>
      </c>
      <c r="O6" s="45">
        <v>735</v>
      </c>
      <c r="P6" s="44">
        <v>94.18</v>
      </c>
      <c r="Q6" s="44">
        <v>93.13</v>
      </c>
      <c r="R6" s="44">
        <v>95.24</v>
      </c>
      <c r="S6" s="45">
        <v>2253</v>
      </c>
      <c r="T6" s="44">
        <v>5.32</v>
      </c>
      <c r="U6" s="44">
        <v>4.3099999999999996</v>
      </c>
      <c r="V6" s="44">
        <v>6.33</v>
      </c>
      <c r="W6" s="45">
        <v>130</v>
      </c>
      <c r="X6" s="46" t="s">
        <v>390</v>
      </c>
      <c r="Y6" s="44">
        <v>0.17</v>
      </c>
      <c r="Z6" s="44">
        <v>0.81</v>
      </c>
      <c r="AA6" s="45">
        <v>13</v>
      </c>
      <c r="AB6" s="45">
        <v>2396</v>
      </c>
    </row>
    <row r="7" spans="1:58" s="3" customFormat="1" ht="12" customHeight="1" x14ac:dyDescent="0.2">
      <c r="A7" s="97"/>
      <c r="B7" s="43" t="s">
        <v>11</v>
      </c>
      <c r="C7" s="44">
        <v>85.07</v>
      </c>
      <c r="D7" s="44">
        <v>82.63</v>
      </c>
      <c r="E7" s="44">
        <v>87.5</v>
      </c>
      <c r="F7" s="45">
        <v>808</v>
      </c>
      <c r="G7" s="44">
        <v>13.93</v>
      </c>
      <c r="H7" s="44">
        <v>11.57</v>
      </c>
      <c r="I7" s="44">
        <v>16.28</v>
      </c>
      <c r="J7" s="45">
        <v>134</v>
      </c>
      <c r="K7" s="44" t="s">
        <v>25</v>
      </c>
      <c r="L7" s="44">
        <v>0.28999999999999998</v>
      </c>
      <c r="M7" s="44">
        <v>1.72</v>
      </c>
      <c r="N7" s="45">
        <v>9</v>
      </c>
      <c r="O7" s="45">
        <v>951</v>
      </c>
      <c r="P7" s="44">
        <v>86.22</v>
      </c>
      <c r="Q7" s="44">
        <v>84.71</v>
      </c>
      <c r="R7" s="44">
        <v>87.73</v>
      </c>
      <c r="S7" s="45">
        <v>2337</v>
      </c>
      <c r="T7" s="44">
        <v>12.78</v>
      </c>
      <c r="U7" s="44">
        <v>11.32</v>
      </c>
      <c r="V7" s="44">
        <v>14.24</v>
      </c>
      <c r="W7" s="45">
        <v>342</v>
      </c>
      <c r="X7" s="46" t="s">
        <v>319</v>
      </c>
      <c r="Y7" s="44">
        <v>0.54</v>
      </c>
      <c r="Z7" s="44">
        <v>1.46</v>
      </c>
      <c r="AA7" s="45">
        <v>24</v>
      </c>
      <c r="AB7" s="45">
        <v>2703</v>
      </c>
    </row>
    <row r="8" spans="1:58" s="3" customFormat="1" ht="12" customHeight="1" x14ac:dyDescent="0.2">
      <c r="A8" s="96" t="s">
        <v>12</v>
      </c>
      <c r="B8" s="43" t="s">
        <v>13</v>
      </c>
      <c r="C8" s="44">
        <v>88.9</v>
      </c>
      <c r="D8" s="44">
        <v>87.07</v>
      </c>
      <c r="E8" s="44">
        <v>90.73</v>
      </c>
      <c r="F8" s="45">
        <v>1197</v>
      </c>
      <c r="G8" s="44">
        <v>10.199999999999999</v>
      </c>
      <c r="H8" s="44">
        <v>8.4499999999999993</v>
      </c>
      <c r="I8" s="44">
        <v>11.96</v>
      </c>
      <c r="J8" s="45">
        <v>136</v>
      </c>
      <c r="K8" s="46" t="s">
        <v>304</v>
      </c>
      <c r="L8" s="44">
        <v>0.33</v>
      </c>
      <c r="M8" s="44">
        <v>1.46</v>
      </c>
      <c r="N8" s="45">
        <v>11</v>
      </c>
      <c r="O8" s="45">
        <v>1344</v>
      </c>
      <c r="P8" s="44">
        <v>91.65</v>
      </c>
      <c r="Q8" s="44">
        <v>90.67</v>
      </c>
      <c r="R8" s="44">
        <v>92.62</v>
      </c>
      <c r="S8" s="45">
        <v>3669</v>
      </c>
      <c r="T8" s="44">
        <v>7.61</v>
      </c>
      <c r="U8" s="44">
        <v>6.68</v>
      </c>
      <c r="V8" s="44">
        <v>8.5399999999999991</v>
      </c>
      <c r="W8" s="45">
        <v>313</v>
      </c>
      <c r="X8" s="46" t="s">
        <v>324</v>
      </c>
      <c r="Y8" s="44">
        <v>0.42</v>
      </c>
      <c r="Z8" s="44">
        <v>1.07</v>
      </c>
      <c r="AA8" s="45">
        <v>28</v>
      </c>
      <c r="AB8" s="45">
        <v>4010</v>
      </c>
    </row>
    <row r="9" spans="1:58" s="3" customFormat="1" ht="12" customHeight="1" x14ac:dyDescent="0.2">
      <c r="A9" s="97"/>
      <c r="B9" s="47" t="s">
        <v>14</v>
      </c>
      <c r="C9" s="44">
        <v>83.7</v>
      </c>
      <c r="D9" s="44">
        <v>79.540000000000006</v>
      </c>
      <c r="E9" s="44">
        <v>87.85</v>
      </c>
      <c r="F9" s="45">
        <v>285</v>
      </c>
      <c r="G9" s="44">
        <v>15.8</v>
      </c>
      <c r="H9" s="44">
        <v>11.72</v>
      </c>
      <c r="I9" s="44">
        <v>19.87</v>
      </c>
      <c r="J9" s="45">
        <v>56</v>
      </c>
      <c r="K9" s="44" t="s">
        <v>25</v>
      </c>
      <c r="L9" s="44">
        <v>0</v>
      </c>
      <c r="M9" s="44">
        <v>1.5</v>
      </c>
      <c r="N9" s="45">
        <v>1</v>
      </c>
      <c r="O9" s="45">
        <v>342</v>
      </c>
      <c r="P9" s="44">
        <v>84.07</v>
      </c>
      <c r="Q9" s="44">
        <v>81.55</v>
      </c>
      <c r="R9" s="44">
        <v>86.59</v>
      </c>
      <c r="S9" s="45">
        <v>921</v>
      </c>
      <c r="T9" s="44">
        <v>15.06</v>
      </c>
      <c r="U9" s="44">
        <v>12.6</v>
      </c>
      <c r="V9" s="44">
        <v>17.53</v>
      </c>
      <c r="W9" s="45">
        <v>159</v>
      </c>
      <c r="X9" s="44" t="s">
        <v>25</v>
      </c>
      <c r="Y9" s="44">
        <v>0.25</v>
      </c>
      <c r="Z9" s="44">
        <v>1.48</v>
      </c>
      <c r="AA9" s="45">
        <v>9</v>
      </c>
      <c r="AB9" s="45">
        <v>1089</v>
      </c>
    </row>
    <row r="10" spans="1:58" s="3" customFormat="1" ht="12" customHeight="1" x14ac:dyDescent="0.2">
      <c r="A10" s="96" t="s">
        <v>15</v>
      </c>
      <c r="B10" s="47" t="s">
        <v>87</v>
      </c>
      <c r="C10" s="44">
        <v>82.45</v>
      </c>
      <c r="D10" s="44">
        <v>78.64</v>
      </c>
      <c r="E10" s="44">
        <v>86.26</v>
      </c>
      <c r="F10" s="45">
        <v>379</v>
      </c>
      <c r="G10" s="44">
        <v>16.73</v>
      </c>
      <c r="H10" s="44">
        <v>13.01</v>
      </c>
      <c r="I10" s="44">
        <v>20.45</v>
      </c>
      <c r="J10" s="45">
        <v>76</v>
      </c>
      <c r="K10" s="44" t="s">
        <v>25</v>
      </c>
      <c r="L10" s="44">
        <v>0</v>
      </c>
      <c r="M10" s="44">
        <v>1.84</v>
      </c>
      <c r="N10" s="45">
        <v>3</v>
      </c>
      <c r="O10" s="45">
        <v>458</v>
      </c>
      <c r="P10" s="44">
        <v>86.01</v>
      </c>
      <c r="Q10" s="44">
        <v>83.71</v>
      </c>
      <c r="R10" s="44">
        <v>88.3</v>
      </c>
      <c r="S10" s="45">
        <v>1018</v>
      </c>
      <c r="T10" s="44">
        <v>13.4</v>
      </c>
      <c r="U10" s="44">
        <v>11.17</v>
      </c>
      <c r="V10" s="44">
        <v>15.63</v>
      </c>
      <c r="W10" s="45">
        <v>160</v>
      </c>
      <c r="X10" s="44" t="s">
        <v>25</v>
      </c>
      <c r="Y10" s="44">
        <v>0</v>
      </c>
      <c r="Z10" s="44">
        <v>1.21</v>
      </c>
      <c r="AA10" s="45">
        <v>6</v>
      </c>
      <c r="AB10" s="45">
        <v>1184</v>
      </c>
    </row>
    <row r="11" spans="1:58" s="3" customFormat="1" ht="12" customHeight="1" x14ac:dyDescent="0.2">
      <c r="A11" s="97"/>
      <c r="B11" s="47" t="s">
        <v>86</v>
      </c>
      <c r="C11" s="44">
        <v>88.93</v>
      </c>
      <c r="D11" s="44">
        <v>86.62</v>
      </c>
      <c r="E11" s="44">
        <v>91.25</v>
      </c>
      <c r="F11" s="45">
        <v>761</v>
      </c>
      <c r="G11" s="44">
        <v>10.33</v>
      </c>
      <c r="H11" s="44">
        <v>8.08</v>
      </c>
      <c r="I11" s="44">
        <v>12.57</v>
      </c>
      <c r="J11" s="45">
        <v>85</v>
      </c>
      <c r="K11" s="44" t="s">
        <v>25</v>
      </c>
      <c r="L11" s="44">
        <v>0.1</v>
      </c>
      <c r="M11" s="44">
        <v>1.38</v>
      </c>
      <c r="N11" s="45">
        <v>6</v>
      </c>
      <c r="O11" s="45">
        <v>852</v>
      </c>
      <c r="P11" s="44">
        <v>89.94</v>
      </c>
      <c r="Q11" s="44">
        <v>88.6</v>
      </c>
      <c r="R11" s="44">
        <v>91.27</v>
      </c>
      <c r="S11" s="45">
        <v>2401</v>
      </c>
      <c r="T11" s="44">
        <v>9.2899999999999991</v>
      </c>
      <c r="U11" s="44">
        <v>7.99</v>
      </c>
      <c r="V11" s="44">
        <v>10.58</v>
      </c>
      <c r="W11" s="45">
        <v>238</v>
      </c>
      <c r="X11" s="46" t="s">
        <v>323</v>
      </c>
      <c r="Y11" s="44">
        <v>0.4</v>
      </c>
      <c r="Z11" s="44">
        <v>1.1599999999999999</v>
      </c>
      <c r="AA11" s="45">
        <v>20</v>
      </c>
      <c r="AB11" s="45">
        <v>2659</v>
      </c>
    </row>
    <row r="12" spans="1:58" s="3" customFormat="1" ht="12" customHeight="1" x14ac:dyDescent="0.2">
      <c r="A12" s="97"/>
      <c r="B12" s="47" t="s">
        <v>16</v>
      </c>
      <c r="C12" s="44">
        <v>91.21</v>
      </c>
      <c r="D12" s="44">
        <v>88.15</v>
      </c>
      <c r="E12" s="44">
        <v>94.27</v>
      </c>
      <c r="F12" s="45">
        <v>335</v>
      </c>
      <c r="G12" s="46" t="s">
        <v>416</v>
      </c>
      <c r="H12" s="44">
        <v>4.9400000000000004</v>
      </c>
      <c r="I12" s="44">
        <v>10.69</v>
      </c>
      <c r="J12" s="45">
        <v>29</v>
      </c>
      <c r="K12" s="44" t="s">
        <v>25</v>
      </c>
      <c r="L12" s="44">
        <v>0</v>
      </c>
      <c r="M12" s="44">
        <v>2.1</v>
      </c>
      <c r="N12" s="45">
        <v>3</v>
      </c>
      <c r="O12" s="45">
        <v>367</v>
      </c>
      <c r="P12" s="44">
        <v>93.06</v>
      </c>
      <c r="Q12" s="44">
        <v>91.43</v>
      </c>
      <c r="R12" s="44">
        <v>94.7</v>
      </c>
      <c r="S12" s="45">
        <v>1151</v>
      </c>
      <c r="T12" s="44">
        <v>6.01</v>
      </c>
      <c r="U12" s="44">
        <v>4.49</v>
      </c>
      <c r="V12" s="44">
        <v>7.54</v>
      </c>
      <c r="W12" s="45">
        <v>70</v>
      </c>
      <c r="X12" s="46" t="s">
        <v>304</v>
      </c>
      <c r="Y12" s="44">
        <v>0.28999999999999998</v>
      </c>
      <c r="Z12" s="44">
        <v>1.55</v>
      </c>
      <c r="AA12" s="45">
        <v>11</v>
      </c>
      <c r="AB12" s="45">
        <v>1232</v>
      </c>
    </row>
    <row r="13" spans="1:58" s="3" customFormat="1" ht="12" customHeight="1" x14ac:dyDescent="0.2">
      <c r="A13" s="94" t="s">
        <v>17</v>
      </c>
      <c r="B13" s="47" t="s">
        <v>85</v>
      </c>
      <c r="C13" s="44">
        <v>88.79</v>
      </c>
      <c r="D13" s="44">
        <v>86.78</v>
      </c>
      <c r="E13" s="44">
        <v>90.79</v>
      </c>
      <c r="F13" s="45">
        <v>1025</v>
      </c>
      <c r="G13" s="44">
        <v>10.69</v>
      </c>
      <c r="H13" s="44">
        <v>8.73</v>
      </c>
      <c r="I13" s="44">
        <v>12.65</v>
      </c>
      <c r="J13" s="45">
        <v>118</v>
      </c>
      <c r="K13" s="44" t="s">
        <v>25</v>
      </c>
      <c r="L13" s="44">
        <v>0.06</v>
      </c>
      <c r="M13" s="44">
        <v>0.99</v>
      </c>
      <c r="N13" s="45">
        <v>6</v>
      </c>
      <c r="O13" s="45">
        <v>1149</v>
      </c>
      <c r="P13" s="44">
        <v>90.37</v>
      </c>
      <c r="Q13" s="44">
        <v>89.26</v>
      </c>
      <c r="R13" s="44">
        <v>91.48</v>
      </c>
      <c r="S13" s="45">
        <v>3450</v>
      </c>
      <c r="T13" s="44">
        <v>8.84</v>
      </c>
      <c r="U13" s="44">
        <v>7.78</v>
      </c>
      <c r="V13" s="44">
        <v>9.9</v>
      </c>
      <c r="W13" s="45">
        <v>321</v>
      </c>
      <c r="X13" s="46" t="s">
        <v>323</v>
      </c>
      <c r="Y13" s="44">
        <v>0.45</v>
      </c>
      <c r="Z13" s="44">
        <v>1.1299999999999999</v>
      </c>
      <c r="AA13" s="45">
        <v>28</v>
      </c>
      <c r="AB13" s="45">
        <v>3799</v>
      </c>
    </row>
    <row r="14" spans="1:58" s="3" customFormat="1" ht="12" customHeight="1" x14ac:dyDescent="0.2">
      <c r="A14" s="95"/>
      <c r="B14" s="47" t="s">
        <v>84</v>
      </c>
      <c r="C14" s="44">
        <v>87.69</v>
      </c>
      <c r="D14" s="44">
        <v>84.47</v>
      </c>
      <c r="E14" s="44">
        <v>90.91</v>
      </c>
      <c r="F14" s="45">
        <v>400</v>
      </c>
      <c r="G14" s="44">
        <v>10.72</v>
      </c>
      <c r="H14" s="44">
        <v>7.72</v>
      </c>
      <c r="I14" s="44">
        <v>13.71</v>
      </c>
      <c r="J14" s="45">
        <v>52</v>
      </c>
      <c r="K14" s="44" t="s">
        <v>25</v>
      </c>
      <c r="L14" s="44">
        <v>0.27</v>
      </c>
      <c r="M14" s="44">
        <v>2.92</v>
      </c>
      <c r="N14" s="45">
        <v>6</v>
      </c>
      <c r="O14" s="45">
        <v>458</v>
      </c>
      <c r="P14" s="44">
        <v>89.5</v>
      </c>
      <c r="Q14" s="44">
        <v>87.43</v>
      </c>
      <c r="R14" s="44">
        <v>91.57</v>
      </c>
      <c r="S14" s="45">
        <v>938</v>
      </c>
      <c r="T14" s="44">
        <v>9.6199999999999992</v>
      </c>
      <c r="U14" s="44">
        <v>7.64</v>
      </c>
      <c r="V14" s="44">
        <v>11.59</v>
      </c>
      <c r="W14" s="45">
        <v>105</v>
      </c>
      <c r="X14" s="44" t="s">
        <v>25</v>
      </c>
      <c r="Y14" s="44">
        <v>0.23</v>
      </c>
      <c r="Z14" s="44">
        <v>1.54</v>
      </c>
      <c r="AA14" s="45">
        <v>9</v>
      </c>
      <c r="AB14" s="45">
        <v>1052</v>
      </c>
    </row>
    <row r="15" spans="1:58" s="3" customFormat="1" ht="12" customHeight="1" x14ac:dyDescent="0.2">
      <c r="A15" s="95" t="s">
        <v>19</v>
      </c>
      <c r="B15" s="43" t="s">
        <v>20</v>
      </c>
      <c r="C15" s="44">
        <v>87.56</v>
      </c>
      <c r="D15" s="44">
        <v>85.44</v>
      </c>
      <c r="E15" s="44">
        <v>89.67</v>
      </c>
      <c r="F15" s="45">
        <v>891</v>
      </c>
      <c r="G15" s="44">
        <v>11.76</v>
      </c>
      <c r="H15" s="44">
        <v>9.7100000000000009</v>
      </c>
      <c r="I15" s="44">
        <v>13.82</v>
      </c>
      <c r="J15" s="45">
        <v>128</v>
      </c>
      <c r="K15" s="44" t="s">
        <v>25</v>
      </c>
      <c r="L15" s="44">
        <v>0.1</v>
      </c>
      <c r="M15" s="44">
        <v>1.26</v>
      </c>
      <c r="N15" s="45">
        <v>6</v>
      </c>
      <c r="O15" s="45">
        <v>1025</v>
      </c>
      <c r="P15" s="44">
        <v>89.37</v>
      </c>
      <c r="Q15" s="44">
        <v>88.13</v>
      </c>
      <c r="R15" s="44">
        <v>90.6</v>
      </c>
      <c r="S15" s="45">
        <v>2757</v>
      </c>
      <c r="T15" s="44">
        <v>10.01</v>
      </c>
      <c r="U15" s="44">
        <v>8.81</v>
      </c>
      <c r="V15" s="44">
        <v>11.22</v>
      </c>
      <c r="W15" s="45">
        <v>309</v>
      </c>
      <c r="X15" s="46" t="s">
        <v>325</v>
      </c>
      <c r="Y15" s="44">
        <v>0.3</v>
      </c>
      <c r="Z15" s="44">
        <v>0.94</v>
      </c>
      <c r="AA15" s="45">
        <v>17</v>
      </c>
      <c r="AB15" s="45">
        <v>3083</v>
      </c>
    </row>
    <row r="16" spans="1:58" s="3" customFormat="1" ht="12" customHeight="1" x14ac:dyDescent="0.2">
      <c r="A16" s="97"/>
      <c r="B16" s="43" t="s">
        <v>21</v>
      </c>
      <c r="C16" s="44">
        <v>87.92</v>
      </c>
      <c r="D16" s="44">
        <v>85.05</v>
      </c>
      <c r="E16" s="44">
        <v>90.78</v>
      </c>
      <c r="F16" s="45">
        <v>591</v>
      </c>
      <c r="G16" s="44">
        <v>11.07</v>
      </c>
      <c r="H16" s="44">
        <v>8.31</v>
      </c>
      <c r="I16" s="44">
        <v>13.83</v>
      </c>
      <c r="J16" s="45">
        <v>64</v>
      </c>
      <c r="K16" s="44" t="s">
        <v>25</v>
      </c>
      <c r="L16" s="44">
        <v>0.14000000000000001</v>
      </c>
      <c r="M16" s="44">
        <v>1.88</v>
      </c>
      <c r="N16" s="45">
        <v>6</v>
      </c>
      <c r="O16" s="45">
        <v>661</v>
      </c>
      <c r="P16" s="44">
        <v>90.74</v>
      </c>
      <c r="Q16" s="44">
        <v>89.23</v>
      </c>
      <c r="R16" s="44">
        <v>92.24</v>
      </c>
      <c r="S16" s="45">
        <v>1833</v>
      </c>
      <c r="T16" s="44">
        <v>8.2200000000000006</v>
      </c>
      <c r="U16" s="44">
        <v>6.81</v>
      </c>
      <c r="V16" s="44">
        <v>9.64</v>
      </c>
      <c r="W16" s="45">
        <v>163</v>
      </c>
      <c r="X16" s="46" t="s">
        <v>319</v>
      </c>
      <c r="Y16" s="44">
        <v>0.47</v>
      </c>
      <c r="Z16" s="44">
        <v>1.61</v>
      </c>
      <c r="AA16" s="45">
        <v>20</v>
      </c>
      <c r="AB16" s="45">
        <v>2016</v>
      </c>
    </row>
    <row r="17" spans="1:28" s="3" customFormat="1" ht="12" customHeight="1" x14ac:dyDescent="0.2">
      <c r="A17" s="94" t="s">
        <v>22</v>
      </c>
      <c r="B17" s="47" t="s">
        <v>83</v>
      </c>
      <c r="C17" s="44">
        <v>85.14</v>
      </c>
      <c r="D17" s="44">
        <v>81.900000000000006</v>
      </c>
      <c r="E17" s="44">
        <v>88.38</v>
      </c>
      <c r="F17" s="45">
        <v>451</v>
      </c>
      <c r="G17" s="44">
        <v>14.1</v>
      </c>
      <c r="H17" s="44">
        <v>10.95</v>
      </c>
      <c r="I17" s="44">
        <v>17.239999999999998</v>
      </c>
      <c r="J17" s="45">
        <v>77</v>
      </c>
      <c r="K17" s="44" t="s">
        <v>25</v>
      </c>
      <c r="L17" s="44">
        <v>0</v>
      </c>
      <c r="M17" s="44">
        <v>1.69</v>
      </c>
      <c r="N17" s="45">
        <v>3</v>
      </c>
      <c r="O17" s="45">
        <v>531</v>
      </c>
      <c r="P17" s="44">
        <v>86.36</v>
      </c>
      <c r="Q17" s="44">
        <v>84.38</v>
      </c>
      <c r="R17" s="44">
        <v>88.34</v>
      </c>
      <c r="S17" s="45">
        <v>1317</v>
      </c>
      <c r="T17" s="44">
        <v>12.93</v>
      </c>
      <c r="U17" s="44">
        <v>10.99</v>
      </c>
      <c r="V17" s="44">
        <v>14.87</v>
      </c>
      <c r="W17" s="45">
        <v>195</v>
      </c>
      <c r="X17" s="44" t="s">
        <v>25</v>
      </c>
      <c r="Y17" s="44">
        <v>0.23</v>
      </c>
      <c r="Z17" s="44">
        <v>1.2</v>
      </c>
      <c r="AA17" s="45">
        <v>9</v>
      </c>
      <c r="AB17" s="45">
        <v>1521</v>
      </c>
    </row>
    <row r="18" spans="1:28" s="3" customFormat="1" ht="12" customHeight="1" x14ac:dyDescent="0.2">
      <c r="A18" s="95"/>
      <c r="B18" s="47" t="s">
        <v>82</v>
      </c>
      <c r="C18" s="44">
        <v>89.77</v>
      </c>
      <c r="D18" s="44">
        <v>87.73</v>
      </c>
      <c r="E18" s="44">
        <v>91.8</v>
      </c>
      <c r="F18" s="45">
        <v>880</v>
      </c>
      <c r="G18" s="44">
        <v>9.36</v>
      </c>
      <c r="H18" s="44">
        <v>7.4</v>
      </c>
      <c r="I18" s="44">
        <v>11.31</v>
      </c>
      <c r="J18" s="45">
        <v>92</v>
      </c>
      <c r="K18" s="44" t="s">
        <v>25</v>
      </c>
      <c r="L18" s="44">
        <v>0.25</v>
      </c>
      <c r="M18" s="44">
        <v>1.5</v>
      </c>
      <c r="N18" s="45">
        <v>8</v>
      </c>
      <c r="O18" s="45">
        <v>980</v>
      </c>
      <c r="P18" s="44">
        <v>91.91</v>
      </c>
      <c r="Q18" s="44">
        <v>90.82</v>
      </c>
      <c r="R18" s="44">
        <v>93</v>
      </c>
      <c r="S18" s="45">
        <v>2899</v>
      </c>
      <c r="T18" s="44">
        <v>7.32</v>
      </c>
      <c r="U18" s="44">
        <v>6.29</v>
      </c>
      <c r="V18" s="44">
        <v>8.36</v>
      </c>
      <c r="W18" s="45">
        <v>233</v>
      </c>
      <c r="X18" s="46" t="s">
        <v>323</v>
      </c>
      <c r="Y18" s="44">
        <v>0.4</v>
      </c>
      <c r="Z18" s="44">
        <v>1.1399999999999999</v>
      </c>
      <c r="AA18" s="45">
        <v>25</v>
      </c>
      <c r="AB18" s="45">
        <v>3157</v>
      </c>
    </row>
    <row r="19" spans="1:28" s="3" customFormat="1" ht="12" customHeight="1" x14ac:dyDescent="0.2">
      <c r="A19" s="94" t="s">
        <v>142</v>
      </c>
      <c r="B19" s="47" t="s">
        <v>143</v>
      </c>
      <c r="C19" s="44">
        <v>86.35</v>
      </c>
      <c r="D19" s="44">
        <v>83.56</v>
      </c>
      <c r="E19" s="44">
        <v>89.14</v>
      </c>
      <c r="F19" s="45">
        <v>567</v>
      </c>
      <c r="G19" s="44">
        <v>13.08</v>
      </c>
      <c r="H19" s="44">
        <v>10.35</v>
      </c>
      <c r="I19" s="44">
        <v>15.8</v>
      </c>
      <c r="J19" s="45">
        <v>89</v>
      </c>
      <c r="K19" s="44" t="s">
        <v>25</v>
      </c>
      <c r="L19" s="44">
        <v>0</v>
      </c>
      <c r="M19" s="44">
        <v>1.25</v>
      </c>
      <c r="N19" s="45">
        <v>3</v>
      </c>
      <c r="O19" s="45">
        <v>659</v>
      </c>
      <c r="P19" s="44">
        <v>88.89</v>
      </c>
      <c r="Q19" s="44">
        <v>87.29</v>
      </c>
      <c r="R19" s="44">
        <v>90.49</v>
      </c>
      <c r="S19" s="45">
        <v>1721</v>
      </c>
      <c r="T19" s="44">
        <v>10.79</v>
      </c>
      <c r="U19" s="44">
        <v>9.2100000000000009</v>
      </c>
      <c r="V19" s="44">
        <v>12.38</v>
      </c>
      <c r="W19" s="45">
        <v>211</v>
      </c>
      <c r="X19" s="44" t="s">
        <v>25</v>
      </c>
      <c r="Y19" s="44">
        <v>0.03</v>
      </c>
      <c r="Z19" s="44">
        <v>0.6</v>
      </c>
      <c r="AA19" s="45">
        <v>6</v>
      </c>
      <c r="AB19" s="45">
        <v>1938</v>
      </c>
    </row>
    <row r="20" spans="1:28" s="3" customFormat="1" ht="12" customHeight="1" x14ac:dyDescent="0.2">
      <c r="A20" s="95"/>
      <c r="B20" s="47" t="s">
        <v>144</v>
      </c>
      <c r="C20" s="44">
        <v>89.39</v>
      </c>
      <c r="D20" s="44">
        <v>87.25</v>
      </c>
      <c r="E20" s="44">
        <v>91.52</v>
      </c>
      <c r="F20" s="45">
        <v>851</v>
      </c>
      <c r="G20" s="44">
        <v>9.77</v>
      </c>
      <c r="H20" s="44">
        <v>7.71</v>
      </c>
      <c r="I20" s="44">
        <v>11.83</v>
      </c>
      <c r="J20" s="45">
        <v>91</v>
      </c>
      <c r="K20" s="44" t="s">
        <v>25</v>
      </c>
      <c r="L20" s="44">
        <v>0.23</v>
      </c>
      <c r="M20" s="44">
        <v>1.46</v>
      </c>
      <c r="N20" s="45">
        <v>8</v>
      </c>
      <c r="O20" s="45">
        <v>950</v>
      </c>
      <c r="P20" s="44">
        <v>90.87</v>
      </c>
      <c r="Q20" s="44">
        <v>89.67</v>
      </c>
      <c r="R20" s="44">
        <v>92.07</v>
      </c>
      <c r="S20" s="45">
        <v>2694</v>
      </c>
      <c r="T20" s="44">
        <v>8.18</v>
      </c>
      <c r="U20" s="44">
        <v>7.04</v>
      </c>
      <c r="V20" s="44">
        <v>9.32</v>
      </c>
      <c r="W20" s="45">
        <v>239</v>
      </c>
      <c r="X20" s="46" t="s">
        <v>319</v>
      </c>
      <c r="Y20" s="44">
        <v>0.55000000000000004</v>
      </c>
      <c r="Z20" s="44">
        <v>1.37</v>
      </c>
      <c r="AA20" s="45">
        <v>28</v>
      </c>
      <c r="AB20" s="45">
        <v>2961</v>
      </c>
    </row>
    <row r="21" spans="1:28" ht="12" customHeight="1" x14ac:dyDescent="0.2">
      <c r="A21" s="2" t="s">
        <v>195</v>
      </c>
      <c r="AB21" s="4" t="s">
        <v>433</v>
      </c>
    </row>
    <row r="22" spans="1:28" ht="12" customHeight="1" x14ac:dyDescent="0.2">
      <c r="A22" s="2" t="s">
        <v>299</v>
      </c>
    </row>
    <row r="23" spans="1:28" ht="12" customHeight="1" x14ac:dyDescent="0.2"/>
    <row r="24" spans="1:28" ht="12" customHeight="1" x14ac:dyDescent="0.2">
      <c r="A24" s="87" t="s">
        <v>0</v>
      </c>
      <c r="B24" s="88"/>
      <c r="C24" s="93">
        <v>2017</v>
      </c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106"/>
    </row>
    <row r="25" spans="1:28" ht="12" customHeight="1" x14ac:dyDescent="0.2">
      <c r="A25" s="89"/>
      <c r="B25" s="90"/>
      <c r="C25" s="82" t="s">
        <v>100</v>
      </c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104"/>
    </row>
    <row r="26" spans="1:28" s="79" customFormat="1" ht="24.75" customHeight="1" x14ac:dyDescent="0.2">
      <c r="A26" s="89"/>
      <c r="B26" s="90"/>
      <c r="C26" s="118" t="s">
        <v>76</v>
      </c>
      <c r="D26" s="118"/>
      <c r="E26" s="118"/>
      <c r="F26" s="118"/>
      <c r="G26" s="118" t="s">
        <v>77</v>
      </c>
      <c r="H26" s="118"/>
      <c r="I26" s="118"/>
      <c r="J26" s="118"/>
      <c r="K26" s="118" t="s">
        <v>434</v>
      </c>
      <c r="L26" s="118"/>
      <c r="M26" s="118"/>
      <c r="N26" s="118"/>
      <c r="O26" s="104" t="s">
        <v>5</v>
      </c>
    </row>
    <row r="27" spans="1:28" ht="22.5" x14ac:dyDescent="0.2">
      <c r="A27" s="91"/>
      <c r="B27" s="92"/>
      <c r="C27" s="16" t="s">
        <v>6</v>
      </c>
      <c r="D27" s="100" t="s">
        <v>88</v>
      </c>
      <c r="E27" s="100"/>
      <c r="F27" s="16" t="s">
        <v>89</v>
      </c>
      <c r="G27" s="16" t="s">
        <v>6</v>
      </c>
      <c r="H27" s="100" t="s">
        <v>88</v>
      </c>
      <c r="I27" s="100"/>
      <c r="J27" s="16" t="s">
        <v>89</v>
      </c>
      <c r="K27" s="16" t="s">
        <v>6</v>
      </c>
      <c r="L27" s="100" t="s">
        <v>88</v>
      </c>
      <c r="M27" s="100"/>
      <c r="N27" s="16" t="s">
        <v>89</v>
      </c>
      <c r="O27" s="105"/>
    </row>
    <row r="28" spans="1:28" s="3" customFormat="1" x14ac:dyDescent="0.2">
      <c r="A28" s="99" t="s">
        <v>8</v>
      </c>
      <c r="B28" s="48" t="s">
        <v>429</v>
      </c>
      <c r="C28" s="40">
        <v>89.86</v>
      </c>
      <c r="D28" s="40">
        <v>88.9</v>
      </c>
      <c r="E28" s="40">
        <v>90.82</v>
      </c>
      <c r="F28" s="41">
        <v>4590</v>
      </c>
      <c r="G28" s="40">
        <v>9.3699999999999992</v>
      </c>
      <c r="H28" s="40">
        <v>8.4499999999999993</v>
      </c>
      <c r="I28" s="40">
        <v>10.3</v>
      </c>
      <c r="J28" s="41">
        <v>472</v>
      </c>
      <c r="K28" s="40">
        <v>0.77</v>
      </c>
      <c r="L28" s="40">
        <v>0.48</v>
      </c>
      <c r="M28" s="40">
        <v>1.06</v>
      </c>
      <c r="N28" s="41">
        <v>37</v>
      </c>
      <c r="O28" s="41">
        <f>N28+J28+F28</f>
        <v>5099</v>
      </c>
    </row>
    <row r="29" spans="1:28" s="21" customFormat="1" x14ac:dyDescent="0.2">
      <c r="A29" s="97"/>
      <c r="B29" s="47" t="s">
        <v>430</v>
      </c>
      <c r="C29" s="44">
        <v>90.66</v>
      </c>
      <c r="D29" s="44">
        <v>89.52</v>
      </c>
      <c r="E29" s="44">
        <v>91.8</v>
      </c>
      <c r="F29" s="45">
        <v>3167</v>
      </c>
      <c r="G29" s="44">
        <v>8.5500000000000007</v>
      </c>
      <c r="H29" s="44">
        <v>7.46</v>
      </c>
      <c r="I29" s="44">
        <v>9.65</v>
      </c>
      <c r="J29" s="45">
        <v>281</v>
      </c>
      <c r="K29" s="46" t="s">
        <v>323</v>
      </c>
      <c r="L29" s="44">
        <v>0.44</v>
      </c>
      <c r="M29" s="44">
        <v>1.1399999999999999</v>
      </c>
      <c r="N29" s="45">
        <v>27</v>
      </c>
      <c r="O29" s="45">
        <f t="shared" ref="O29:O34" si="0">N29+J29+F29</f>
        <v>3475</v>
      </c>
      <c r="P29" s="66"/>
    </row>
    <row r="30" spans="1:28" s="23" customFormat="1" x14ac:dyDescent="0.2">
      <c r="A30" s="97"/>
      <c r="B30" s="47" t="s">
        <v>431</v>
      </c>
      <c r="C30" s="44">
        <v>88.48</v>
      </c>
      <c r="D30" s="44">
        <v>86.53</v>
      </c>
      <c r="E30" s="44">
        <v>90.44</v>
      </c>
      <c r="F30" s="45">
        <v>1077</v>
      </c>
      <c r="G30" s="44">
        <v>10.67</v>
      </c>
      <c r="H30" s="44">
        <v>8.7799999999999994</v>
      </c>
      <c r="I30" s="44">
        <v>12.55</v>
      </c>
      <c r="J30" s="45">
        <v>126</v>
      </c>
      <c r="K30" s="44" t="s">
        <v>25</v>
      </c>
      <c r="L30" s="44">
        <v>0.26</v>
      </c>
      <c r="M30" s="44">
        <v>1.44</v>
      </c>
      <c r="N30" s="45">
        <v>9</v>
      </c>
      <c r="O30" s="45">
        <f t="shared" si="0"/>
        <v>1212</v>
      </c>
      <c r="P30" s="63"/>
    </row>
    <row r="31" spans="1:28" s="23" customFormat="1" x14ac:dyDescent="0.2">
      <c r="A31" s="97"/>
      <c r="B31" s="49" t="s">
        <v>432</v>
      </c>
      <c r="C31" s="44">
        <v>83.75</v>
      </c>
      <c r="D31" s="44">
        <v>79.98</v>
      </c>
      <c r="E31" s="44">
        <v>87.51</v>
      </c>
      <c r="F31" s="45">
        <v>346</v>
      </c>
      <c r="G31" s="44">
        <v>16.05</v>
      </c>
      <c r="H31" s="44">
        <v>12.31</v>
      </c>
      <c r="I31" s="44">
        <v>19.8</v>
      </c>
      <c r="J31" s="45">
        <v>65</v>
      </c>
      <c r="K31" s="44" t="s">
        <v>25</v>
      </c>
      <c r="L31" s="44">
        <v>0</v>
      </c>
      <c r="M31" s="44">
        <v>0.57999999999999996</v>
      </c>
      <c r="N31" s="45">
        <v>1</v>
      </c>
      <c r="O31" s="45">
        <f t="shared" si="0"/>
        <v>412</v>
      </c>
      <c r="P31" s="63"/>
    </row>
    <row r="32" spans="1:28" s="24" customFormat="1" x14ac:dyDescent="0.2">
      <c r="A32" s="97"/>
      <c r="B32" s="49" t="s">
        <v>24</v>
      </c>
      <c r="C32" s="44">
        <v>87.11</v>
      </c>
      <c r="D32" s="44">
        <v>82.23</v>
      </c>
      <c r="E32" s="44">
        <v>91.99</v>
      </c>
      <c r="F32" s="45">
        <v>175</v>
      </c>
      <c r="G32" s="46">
        <v>10.59</v>
      </c>
      <c r="H32" s="44">
        <v>6.18</v>
      </c>
      <c r="I32" s="44">
        <v>15</v>
      </c>
      <c r="J32" s="45">
        <v>21</v>
      </c>
      <c r="K32" s="44" t="s">
        <v>25</v>
      </c>
      <c r="L32" s="44">
        <v>0</v>
      </c>
      <c r="M32" s="44">
        <v>4.67</v>
      </c>
      <c r="N32" s="45">
        <v>4</v>
      </c>
      <c r="O32" s="45">
        <f t="shared" si="0"/>
        <v>200</v>
      </c>
      <c r="P32" s="64"/>
    </row>
    <row r="33" spans="1:15" s="3" customFormat="1" x14ac:dyDescent="0.2">
      <c r="A33" s="97"/>
      <c r="B33" s="49" t="s">
        <v>26</v>
      </c>
      <c r="C33" s="44">
        <v>83.55</v>
      </c>
      <c r="D33" s="44">
        <v>79.62</v>
      </c>
      <c r="E33" s="44">
        <v>87.47</v>
      </c>
      <c r="F33" s="45">
        <v>324</v>
      </c>
      <c r="G33" s="44">
        <v>16.239999999999998</v>
      </c>
      <c r="H33" s="44">
        <v>12.34</v>
      </c>
      <c r="I33" s="44">
        <v>20.149999999999999</v>
      </c>
      <c r="J33" s="45">
        <v>61</v>
      </c>
      <c r="K33" s="44" t="s">
        <v>25</v>
      </c>
      <c r="L33" s="44">
        <v>0</v>
      </c>
      <c r="M33" s="44">
        <v>0.62</v>
      </c>
      <c r="N33" s="45">
        <v>1</v>
      </c>
      <c r="O33" s="45">
        <f t="shared" si="0"/>
        <v>386</v>
      </c>
    </row>
    <row r="34" spans="1:15" s="3" customFormat="1" x14ac:dyDescent="0.2">
      <c r="A34" s="97"/>
      <c r="B34" s="49" t="s">
        <v>27</v>
      </c>
      <c r="C34" s="44">
        <v>91.59</v>
      </c>
      <c r="D34" s="44">
        <v>86.94</v>
      </c>
      <c r="E34" s="44">
        <v>96.23</v>
      </c>
      <c r="F34" s="45">
        <v>131</v>
      </c>
      <c r="G34" s="44">
        <v>7.69</v>
      </c>
      <c r="H34" s="44">
        <v>3.24</v>
      </c>
      <c r="I34" s="44">
        <v>12.15</v>
      </c>
      <c r="J34" s="45">
        <v>11</v>
      </c>
      <c r="K34" s="44" t="s">
        <v>25</v>
      </c>
      <c r="L34" s="44">
        <v>0</v>
      </c>
      <c r="M34" s="44">
        <v>2.12</v>
      </c>
      <c r="N34" s="45">
        <v>1</v>
      </c>
      <c r="O34" s="45">
        <f t="shared" si="0"/>
        <v>143</v>
      </c>
    </row>
    <row r="35" spans="1:15" s="3" customFormat="1" x14ac:dyDescent="0.2">
      <c r="A35" s="97"/>
      <c r="B35" s="49" t="s">
        <v>28</v>
      </c>
      <c r="C35" s="44">
        <v>89.52</v>
      </c>
      <c r="D35" s="44">
        <v>85.77</v>
      </c>
      <c r="E35" s="44">
        <v>93.27</v>
      </c>
      <c r="F35" s="45">
        <v>230</v>
      </c>
      <c r="G35" s="46">
        <v>10.48</v>
      </c>
      <c r="H35" s="44">
        <v>6.73</v>
      </c>
      <c r="I35" s="44">
        <v>14.23</v>
      </c>
      <c r="J35" s="45">
        <v>28</v>
      </c>
      <c r="K35" s="44" t="s">
        <v>25</v>
      </c>
      <c r="L35" s="44" t="s">
        <v>25</v>
      </c>
      <c r="M35" s="44" t="s">
        <v>25</v>
      </c>
      <c r="N35" s="45" t="s">
        <v>25</v>
      </c>
      <c r="O35" s="45">
        <f>J35+F35</f>
        <v>258</v>
      </c>
    </row>
    <row r="36" spans="1:15" s="3" customFormat="1" x14ac:dyDescent="0.2">
      <c r="A36" s="97"/>
      <c r="B36" s="49" t="s">
        <v>29</v>
      </c>
      <c r="C36" s="44">
        <v>88.05</v>
      </c>
      <c r="D36" s="44">
        <v>81.63</v>
      </c>
      <c r="E36" s="44">
        <v>94.46</v>
      </c>
      <c r="F36" s="45">
        <v>106</v>
      </c>
      <c r="G36" s="46">
        <v>11.95</v>
      </c>
      <c r="H36" s="44">
        <v>5.54</v>
      </c>
      <c r="I36" s="44">
        <v>18.37</v>
      </c>
      <c r="J36" s="45">
        <v>13</v>
      </c>
      <c r="K36" s="44" t="s">
        <v>25</v>
      </c>
      <c r="L36" s="44" t="s">
        <v>25</v>
      </c>
      <c r="M36" s="44" t="s">
        <v>25</v>
      </c>
      <c r="N36" s="45" t="s">
        <v>25</v>
      </c>
      <c r="O36" s="45">
        <f>J36+F36</f>
        <v>119</v>
      </c>
    </row>
    <row r="37" spans="1:15" x14ac:dyDescent="0.2">
      <c r="A37" s="2" t="s">
        <v>195</v>
      </c>
    </row>
    <row r="38" spans="1:15" x14ac:dyDescent="0.2">
      <c r="A38" s="2" t="s">
        <v>299</v>
      </c>
      <c r="O38" s="4" t="s">
        <v>433</v>
      </c>
    </row>
    <row r="42" spans="1:15" s="12" customFormat="1" x14ac:dyDescent="0.2">
      <c r="A42" s="33"/>
    </row>
    <row r="43" spans="1:15" s="14" customFormat="1" x14ac:dyDescent="0.2">
      <c r="A43" s="29"/>
    </row>
    <row r="44" spans="1:15" s="14" customFormat="1" x14ac:dyDescent="0.2">
      <c r="A44" s="29"/>
    </row>
    <row r="45" spans="1:15" s="17" customFormat="1" x14ac:dyDescent="0.2">
      <c r="A45" s="30"/>
    </row>
    <row r="55" s="28" customFormat="1" x14ac:dyDescent="0.2"/>
    <row r="56" s="34" customFormat="1" x14ac:dyDescent="0.2"/>
    <row r="57" s="34" customFormat="1" x14ac:dyDescent="0.2"/>
    <row r="58" s="35" customFormat="1" x14ac:dyDescent="0.2"/>
    <row r="68" s="28" customFormat="1" x14ac:dyDescent="0.2"/>
    <row r="69" s="34" customFormat="1" x14ac:dyDescent="0.2"/>
    <row r="70" s="34" customFormat="1" x14ac:dyDescent="0.2"/>
    <row r="71" s="35" customFormat="1" x14ac:dyDescent="0.2"/>
    <row r="81" s="28" customFormat="1" x14ac:dyDescent="0.2"/>
    <row r="82" s="34" customFormat="1" x14ac:dyDescent="0.2"/>
    <row r="83" s="34" customFormat="1" x14ac:dyDescent="0.2"/>
    <row r="84" s="35" customFormat="1" x14ac:dyDescent="0.2"/>
    <row r="94" s="28" customFormat="1" x14ac:dyDescent="0.2"/>
    <row r="95" s="34" customFormat="1" x14ac:dyDescent="0.2"/>
    <row r="96" s="34" customFormat="1" x14ac:dyDescent="0.2"/>
    <row r="97" s="35" customFormat="1" x14ac:dyDescent="0.2"/>
  </sheetData>
  <mergeCells count="37">
    <mergeCell ref="D4:E4"/>
    <mergeCell ref="H4:I4"/>
    <mergeCell ref="D27:E27"/>
    <mergeCell ref="H27:I27"/>
    <mergeCell ref="L4:M4"/>
    <mergeCell ref="O26:O27"/>
    <mergeCell ref="C1:O1"/>
    <mergeCell ref="P1:AB1"/>
    <mergeCell ref="A24:B27"/>
    <mergeCell ref="C26:F26"/>
    <mergeCell ref="G26:J26"/>
    <mergeCell ref="K26:N26"/>
    <mergeCell ref="C2:O2"/>
    <mergeCell ref="P2:AB2"/>
    <mergeCell ref="C3:F3"/>
    <mergeCell ref="G3:J3"/>
    <mergeCell ref="K3:N3"/>
    <mergeCell ref="O3:O4"/>
    <mergeCell ref="P3:S3"/>
    <mergeCell ref="T3:W3"/>
    <mergeCell ref="Q4:R4"/>
    <mergeCell ref="A1:B4"/>
    <mergeCell ref="X3:AA3"/>
    <mergeCell ref="AB3:AB4"/>
    <mergeCell ref="A28:A36"/>
    <mergeCell ref="A6:A7"/>
    <mergeCell ref="A8:A9"/>
    <mergeCell ref="A10:A12"/>
    <mergeCell ref="A13:A14"/>
    <mergeCell ref="A15:A16"/>
    <mergeCell ref="A17:A18"/>
    <mergeCell ref="A19:A20"/>
    <mergeCell ref="U4:V4"/>
    <mergeCell ref="Y4:Z4"/>
    <mergeCell ref="L27:M27"/>
    <mergeCell ref="C25:O25"/>
    <mergeCell ref="C24:O24"/>
  </mergeCells>
  <pageMargins left="0.59055118110236227" right="0.39370078740157483" top="0.98425196850393704" bottom="0.59055118110236227" header="0.31496062992125984" footer="0.31496062992125984"/>
  <pageSetup paperSize="9" scale="55" orientation="landscape" r:id="rId1"/>
  <headerFooter>
    <oddHeader>&amp;R&amp;G</oddHeader>
    <oddFooter>&amp;L&amp;8&amp;F-&amp;A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7"/>
  <sheetViews>
    <sheetView zoomScaleNormal="100" workbookViewId="0">
      <selection activeCell="P38" sqref="P38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0" width="8.7109375" style="2" customWidth="1"/>
    <col min="11" max="11" width="9.85546875" style="2" customWidth="1"/>
    <col min="12" max="19" width="8.7109375" style="2" customWidth="1"/>
    <col min="20" max="20" width="10.42578125" style="2" customWidth="1"/>
    <col min="21" max="74" width="8.7109375" style="2" customWidth="1"/>
    <col min="75" max="87" width="10.42578125" style="2" customWidth="1"/>
    <col min="88" max="16384" width="11.42578125" style="2"/>
  </cols>
  <sheetData>
    <row r="1" spans="1:58" s="8" customFormat="1" ht="15" customHeight="1" x14ac:dyDescent="0.2">
      <c r="A1" s="85" t="s">
        <v>0</v>
      </c>
      <c r="B1" s="86"/>
      <c r="C1" s="98" t="s">
        <v>94</v>
      </c>
      <c r="D1" s="98"/>
      <c r="E1" s="98"/>
      <c r="F1" s="98"/>
      <c r="G1" s="98"/>
      <c r="H1" s="98"/>
      <c r="I1" s="98"/>
      <c r="J1" s="98"/>
      <c r="K1" s="98"/>
      <c r="L1" s="98" t="s">
        <v>94</v>
      </c>
      <c r="M1" s="98"/>
      <c r="N1" s="98"/>
      <c r="O1" s="98"/>
      <c r="P1" s="98"/>
      <c r="Q1" s="98"/>
      <c r="R1" s="98"/>
      <c r="S1" s="98"/>
      <c r="T1" s="98"/>
      <c r="U1" s="11"/>
      <c r="V1" s="11"/>
      <c r="W1" s="11"/>
      <c r="X1" s="11"/>
      <c r="Y1" s="11"/>
      <c r="Z1" s="11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1" t="s">
        <v>429</v>
      </c>
      <c r="M2" s="82"/>
      <c r="N2" s="82"/>
      <c r="O2" s="82"/>
      <c r="P2" s="82"/>
      <c r="Q2" s="82"/>
      <c r="R2" s="82"/>
      <c r="S2" s="82"/>
      <c r="T2" s="82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8" customFormat="1" x14ac:dyDescent="0.2">
      <c r="A3" s="85"/>
      <c r="B3" s="86"/>
      <c r="C3" s="109" t="s">
        <v>42</v>
      </c>
      <c r="D3" s="82"/>
      <c r="E3" s="82"/>
      <c r="F3" s="82"/>
      <c r="G3" s="109" t="s">
        <v>43</v>
      </c>
      <c r="H3" s="82"/>
      <c r="I3" s="82"/>
      <c r="J3" s="82"/>
      <c r="K3" s="82" t="s">
        <v>5</v>
      </c>
      <c r="L3" s="109" t="s">
        <v>42</v>
      </c>
      <c r="M3" s="82"/>
      <c r="N3" s="82"/>
      <c r="O3" s="82"/>
      <c r="P3" s="109" t="s">
        <v>43</v>
      </c>
      <c r="Q3" s="82"/>
      <c r="R3" s="82"/>
      <c r="S3" s="82"/>
      <c r="T3" s="82" t="s">
        <v>5</v>
      </c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84"/>
      <c r="L4" s="19" t="s">
        <v>30</v>
      </c>
      <c r="M4" s="100" t="s">
        <v>88</v>
      </c>
      <c r="N4" s="100"/>
      <c r="O4" s="16" t="s">
        <v>89</v>
      </c>
      <c r="P4" s="19" t="s">
        <v>30</v>
      </c>
      <c r="Q4" s="100" t="s">
        <v>88</v>
      </c>
      <c r="R4" s="100"/>
      <c r="S4" s="16" t="s">
        <v>89</v>
      </c>
      <c r="T4" s="84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38" t="s">
        <v>8</v>
      </c>
      <c r="B5" s="39">
        <v>2017</v>
      </c>
      <c r="C5" s="40">
        <v>93.54</v>
      </c>
      <c r="D5" s="40">
        <v>92.25</v>
      </c>
      <c r="E5" s="40">
        <v>94.83</v>
      </c>
      <c r="F5" s="41">
        <v>1573</v>
      </c>
      <c r="G5" s="40">
        <v>6.46</v>
      </c>
      <c r="H5" s="40">
        <v>5.17</v>
      </c>
      <c r="I5" s="40">
        <v>7.75</v>
      </c>
      <c r="J5" s="41">
        <v>111</v>
      </c>
      <c r="K5" s="41">
        <v>1684</v>
      </c>
      <c r="L5" s="40">
        <v>94.62</v>
      </c>
      <c r="M5" s="40">
        <v>93.9</v>
      </c>
      <c r="N5" s="40">
        <v>95.34</v>
      </c>
      <c r="O5" s="41">
        <v>4816</v>
      </c>
      <c r="P5" s="40">
        <v>5.38</v>
      </c>
      <c r="Q5" s="40">
        <v>4.66</v>
      </c>
      <c r="R5" s="40">
        <v>6.1</v>
      </c>
      <c r="S5" s="41">
        <v>283</v>
      </c>
      <c r="T5" s="41">
        <v>5099</v>
      </c>
    </row>
    <row r="6" spans="1:58" s="3" customFormat="1" ht="12" customHeight="1" x14ac:dyDescent="0.2">
      <c r="A6" s="42"/>
      <c r="B6" s="43">
        <v>2012</v>
      </c>
      <c r="C6" s="44">
        <v>92.85</v>
      </c>
      <c r="D6" s="44">
        <v>91.43</v>
      </c>
      <c r="E6" s="44">
        <v>94.26</v>
      </c>
      <c r="F6" s="45">
        <v>1575</v>
      </c>
      <c r="G6" s="44">
        <v>7.15</v>
      </c>
      <c r="H6" s="44">
        <v>5.74</v>
      </c>
      <c r="I6" s="44">
        <v>8.57</v>
      </c>
      <c r="J6" s="45">
        <v>119</v>
      </c>
      <c r="K6" s="45">
        <v>1694</v>
      </c>
      <c r="L6" s="44">
        <v>94.9</v>
      </c>
      <c r="M6" s="44">
        <v>94.15</v>
      </c>
      <c r="N6" s="44">
        <v>95.64</v>
      </c>
      <c r="O6" s="45">
        <v>4534</v>
      </c>
      <c r="P6" s="44">
        <v>5.0999999999999996</v>
      </c>
      <c r="Q6" s="44">
        <v>4.3600000000000003</v>
      </c>
      <c r="R6" s="44">
        <v>5.85</v>
      </c>
      <c r="S6" s="45">
        <v>255</v>
      </c>
      <c r="T6" s="45">
        <v>4789</v>
      </c>
    </row>
    <row r="7" spans="1:58" s="3" customFormat="1" ht="12" customHeight="1" x14ac:dyDescent="0.2">
      <c r="A7" s="42"/>
      <c r="B7" s="43">
        <v>2007</v>
      </c>
      <c r="C7" s="44">
        <v>94.57</v>
      </c>
      <c r="D7" s="44">
        <v>93.39</v>
      </c>
      <c r="E7" s="44">
        <v>95.74</v>
      </c>
      <c r="F7" s="45">
        <v>1617</v>
      </c>
      <c r="G7" s="44">
        <v>5.43</v>
      </c>
      <c r="H7" s="44">
        <v>4.26</v>
      </c>
      <c r="I7" s="44">
        <v>6.61</v>
      </c>
      <c r="J7" s="45">
        <v>112</v>
      </c>
      <c r="K7" s="45">
        <v>1729</v>
      </c>
      <c r="L7" s="44">
        <v>95.29</v>
      </c>
      <c r="M7" s="44">
        <v>94.52</v>
      </c>
      <c r="N7" s="44">
        <v>96.06</v>
      </c>
      <c r="O7" s="45">
        <v>4250</v>
      </c>
      <c r="P7" s="44">
        <v>4.71</v>
      </c>
      <c r="Q7" s="44">
        <v>3.94</v>
      </c>
      <c r="R7" s="44">
        <v>5.48</v>
      </c>
      <c r="S7" s="45">
        <v>242</v>
      </c>
      <c r="T7" s="45">
        <v>4492</v>
      </c>
    </row>
    <row r="8" spans="1:58" s="3" customFormat="1" ht="12" customHeight="1" x14ac:dyDescent="0.2">
      <c r="A8" s="96" t="s">
        <v>9</v>
      </c>
      <c r="B8" s="43" t="s">
        <v>10</v>
      </c>
      <c r="C8" s="44">
        <v>95.77</v>
      </c>
      <c r="D8" s="44">
        <v>94.22</v>
      </c>
      <c r="E8" s="44">
        <v>97.31</v>
      </c>
      <c r="F8" s="45">
        <v>704</v>
      </c>
      <c r="G8" s="46">
        <v>4.2300000000000004</v>
      </c>
      <c r="H8" s="44">
        <v>2.69</v>
      </c>
      <c r="I8" s="44">
        <v>5.78</v>
      </c>
      <c r="J8" s="45">
        <v>32</v>
      </c>
      <c r="K8" s="45">
        <v>736</v>
      </c>
      <c r="L8" s="44">
        <v>96.35</v>
      </c>
      <c r="M8" s="44">
        <v>95.49</v>
      </c>
      <c r="N8" s="44">
        <v>97.2</v>
      </c>
      <c r="O8" s="45">
        <v>2305</v>
      </c>
      <c r="P8" s="44">
        <v>3.65</v>
      </c>
      <c r="Q8" s="44">
        <v>2.8</v>
      </c>
      <c r="R8" s="44">
        <v>4.51</v>
      </c>
      <c r="S8" s="45">
        <v>92</v>
      </c>
      <c r="T8" s="45">
        <v>2397</v>
      </c>
    </row>
    <row r="9" spans="1:58" s="3" customFormat="1" ht="12" customHeight="1" x14ac:dyDescent="0.2">
      <c r="A9" s="97"/>
      <c r="B9" s="43" t="s">
        <v>11</v>
      </c>
      <c r="C9" s="44">
        <v>91.93</v>
      </c>
      <c r="D9" s="44">
        <v>90.03</v>
      </c>
      <c r="E9" s="44">
        <v>93.83</v>
      </c>
      <c r="F9" s="45">
        <v>869</v>
      </c>
      <c r="G9" s="44">
        <v>8.07</v>
      </c>
      <c r="H9" s="44">
        <v>6.17</v>
      </c>
      <c r="I9" s="44">
        <v>9.9700000000000006</v>
      </c>
      <c r="J9" s="45">
        <v>79</v>
      </c>
      <c r="K9" s="45">
        <v>948</v>
      </c>
      <c r="L9" s="44">
        <v>93.17</v>
      </c>
      <c r="M9" s="44">
        <v>92.07</v>
      </c>
      <c r="N9" s="44">
        <v>94.27</v>
      </c>
      <c r="O9" s="45">
        <v>2511</v>
      </c>
      <c r="P9" s="44">
        <v>6.83</v>
      </c>
      <c r="Q9" s="44">
        <v>5.73</v>
      </c>
      <c r="R9" s="44">
        <v>7.93</v>
      </c>
      <c r="S9" s="45">
        <v>191</v>
      </c>
      <c r="T9" s="45">
        <v>2702</v>
      </c>
    </row>
    <row r="10" spans="1:58" s="3" customFormat="1" ht="12" customHeight="1" x14ac:dyDescent="0.2">
      <c r="A10" s="96" t="s">
        <v>12</v>
      </c>
      <c r="B10" s="43" t="s">
        <v>13</v>
      </c>
      <c r="C10" s="44">
        <v>93.48</v>
      </c>
      <c r="D10" s="44">
        <v>92.02</v>
      </c>
      <c r="E10" s="44">
        <v>94.94</v>
      </c>
      <c r="F10" s="45">
        <v>1254</v>
      </c>
      <c r="G10" s="44">
        <v>6.52</v>
      </c>
      <c r="H10" s="44">
        <v>5.0599999999999996</v>
      </c>
      <c r="I10" s="44">
        <v>7.98</v>
      </c>
      <c r="J10" s="45">
        <v>89</v>
      </c>
      <c r="K10" s="45">
        <v>1343</v>
      </c>
      <c r="L10" s="44">
        <v>94.39</v>
      </c>
      <c r="M10" s="44">
        <v>93.56</v>
      </c>
      <c r="N10" s="44">
        <v>95.22</v>
      </c>
      <c r="O10" s="45">
        <v>3783</v>
      </c>
      <c r="P10" s="44">
        <v>5.61</v>
      </c>
      <c r="Q10" s="44">
        <v>4.78</v>
      </c>
      <c r="R10" s="44">
        <v>6.44</v>
      </c>
      <c r="S10" s="45">
        <v>229</v>
      </c>
      <c r="T10" s="45">
        <v>4012</v>
      </c>
    </row>
    <row r="11" spans="1:58" s="3" customFormat="1" ht="12" customHeight="1" x14ac:dyDescent="0.2">
      <c r="A11" s="97"/>
      <c r="B11" s="43" t="s">
        <v>14</v>
      </c>
      <c r="C11" s="44">
        <v>93.73</v>
      </c>
      <c r="D11" s="44">
        <v>91.02</v>
      </c>
      <c r="E11" s="44">
        <v>96.44</v>
      </c>
      <c r="F11" s="45">
        <v>319</v>
      </c>
      <c r="G11" s="46" t="s">
        <v>223</v>
      </c>
      <c r="H11" s="44">
        <v>3.56</v>
      </c>
      <c r="I11" s="44">
        <v>8.98</v>
      </c>
      <c r="J11" s="45">
        <v>22</v>
      </c>
      <c r="K11" s="45">
        <v>341</v>
      </c>
      <c r="L11" s="44">
        <v>95.36</v>
      </c>
      <c r="M11" s="44">
        <v>93.96</v>
      </c>
      <c r="N11" s="44">
        <v>96.76</v>
      </c>
      <c r="O11" s="45">
        <v>1033</v>
      </c>
      <c r="P11" s="44">
        <v>4.6399999999999997</v>
      </c>
      <c r="Q11" s="44">
        <v>3.24</v>
      </c>
      <c r="R11" s="44">
        <v>6.04</v>
      </c>
      <c r="S11" s="45">
        <v>54</v>
      </c>
      <c r="T11" s="45">
        <v>1087</v>
      </c>
    </row>
    <row r="12" spans="1:58" s="3" customFormat="1" ht="12" customHeight="1" x14ac:dyDescent="0.2">
      <c r="A12" s="96" t="s">
        <v>15</v>
      </c>
      <c r="B12" s="47" t="s">
        <v>87</v>
      </c>
      <c r="C12" s="44">
        <v>91.38</v>
      </c>
      <c r="D12" s="44">
        <v>88.6</v>
      </c>
      <c r="E12" s="44">
        <v>94.15</v>
      </c>
      <c r="F12" s="45">
        <v>418</v>
      </c>
      <c r="G12" s="46">
        <v>8.6199999999999992</v>
      </c>
      <c r="H12" s="44">
        <v>5.85</v>
      </c>
      <c r="I12" s="44">
        <v>11.4</v>
      </c>
      <c r="J12" s="45">
        <v>41</v>
      </c>
      <c r="K12" s="45">
        <v>459</v>
      </c>
      <c r="L12" s="44">
        <v>92.7</v>
      </c>
      <c r="M12" s="44">
        <v>91.01</v>
      </c>
      <c r="N12" s="44">
        <v>94.39</v>
      </c>
      <c r="O12" s="45">
        <v>1098</v>
      </c>
      <c r="P12" s="44">
        <v>7.3</v>
      </c>
      <c r="Q12" s="44">
        <v>5.61</v>
      </c>
      <c r="R12" s="44">
        <v>8.99</v>
      </c>
      <c r="S12" s="45">
        <v>91</v>
      </c>
      <c r="T12" s="45">
        <v>1189</v>
      </c>
    </row>
    <row r="13" spans="1:58" s="3" customFormat="1" ht="12" customHeight="1" x14ac:dyDescent="0.2">
      <c r="A13" s="97"/>
      <c r="B13" s="47" t="s">
        <v>86</v>
      </c>
      <c r="C13" s="44">
        <v>93.8</v>
      </c>
      <c r="D13" s="44">
        <v>92.02</v>
      </c>
      <c r="E13" s="44">
        <v>95.58</v>
      </c>
      <c r="F13" s="45">
        <v>794</v>
      </c>
      <c r="G13" s="44">
        <v>6.2</v>
      </c>
      <c r="H13" s="44">
        <v>4.42</v>
      </c>
      <c r="I13" s="44">
        <v>7.98</v>
      </c>
      <c r="J13" s="45">
        <v>55</v>
      </c>
      <c r="K13" s="45">
        <v>849</v>
      </c>
      <c r="L13" s="44">
        <v>94.73</v>
      </c>
      <c r="M13" s="44">
        <v>93.74</v>
      </c>
      <c r="N13" s="44">
        <v>95.73</v>
      </c>
      <c r="O13" s="45">
        <v>2509</v>
      </c>
      <c r="P13" s="44">
        <v>5.27</v>
      </c>
      <c r="Q13" s="44">
        <v>4.2699999999999996</v>
      </c>
      <c r="R13" s="44">
        <v>6.26</v>
      </c>
      <c r="S13" s="45">
        <v>146</v>
      </c>
      <c r="T13" s="45">
        <v>2655</v>
      </c>
    </row>
    <row r="14" spans="1:58" s="3" customFormat="1" ht="12" customHeight="1" x14ac:dyDescent="0.2">
      <c r="A14" s="97"/>
      <c r="B14" s="43" t="s">
        <v>16</v>
      </c>
      <c r="C14" s="44">
        <v>95.94</v>
      </c>
      <c r="D14" s="44">
        <v>93.77</v>
      </c>
      <c r="E14" s="44">
        <v>98.11</v>
      </c>
      <c r="F14" s="45">
        <v>353</v>
      </c>
      <c r="G14" s="46" t="s">
        <v>384</v>
      </c>
      <c r="H14" s="44">
        <v>1.89</v>
      </c>
      <c r="I14" s="44">
        <v>6.23</v>
      </c>
      <c r="J14" s="45">
        <v>14</v>
      </c>
      <c r="K14" s="45">
        <v>367</v>
      </c>
      <c r="L14" s="44">
        <v>96.26</v>
      </c>
      <c r="M14" s="44">
        <v>95.02</v>
      </c>
      <c r="N14" s="44">
        <v>97.49</v>
      </c>
      <c r="O14" s="45">
        <v>1189</v>
      </c>
      <c r="P14" s="44">
        <v>3.74</v>
      </c>
      <c r="Q14" s="44">
        <v>2.5099999999999998</v>
      </c>
      <c r="R14" s="44">
        <v>4.9800000000000004</v>
      </c>
      <c r="S14" s="45">
        <v>43</v>
      </c>
      <c r="T14" s="45">
        <v>1232</v>
      </c>
    </row>
    <row r="15" spans="1:58" s="3" customFormat="1" ht="12" customHeight="1" x14ac:dyDescent="0.2">
      <c r="A15" s="94" t="s">
        <v>17</v>
      </c>
      <c r="B15" s="47" t="s">
        <v>85</v>
      </c>
      <c r="C15" s="44">
        <v>94.16</v>
      </c>
      <c r="D15" s="44">
        <v>92.68</v>
      </c>
      <c r="E15" s="44">
        <v>95.64</v>
      </c>
      <c r="F15" s="45">
        <v>1081</v>
      </c>
      <c r="G15" s="44">
        <v>5.84</v>
      </c>
      <c r="H15" s="44">
        <v>4.3600000000000003</v>
      </c>
      <c r="I15" s="44">
        <v>7.32</v>
      </c>
      <c r="J15" s="45">
        <v>66</v>
      </c>
      <c r="K15" s="45">
        <v>1147</v>
      </c>
      <c r="L15" s="44">
        <v>95</v>
      </c>
      <c r="M15" s="44">
        <v>94.18</v>
      </c>
      <c r="N15" s="44">
        <v>95.82</v>
      </c>
      <c r="O15" s="45">
        <v>3605</v>
      </c>
      <c r="P15" s="44">
        <v>5</v>
      </c>
      <c r="Q15" s="44">
        <v>4.18</v>
      </c>
      <c r="R15" s="44">
        <v>5.82</v>
      </c>
      <c r="S15" s="45">
        <v>192</v>
      </c>
      <c r="T15" s="45">
        <v>3797</v>
      </c>
    </row>
    <row r="16" spans="1:58" s="3" customFormat="1" ht="12" customHeight="1" x14ac:dyDescent="0.2">
      <c r="A16" s="95"/>
      <c r="B16" s="47" t="s">
        <v>84</v>
      </c>
      <c r="C16" s="44">
        <v>93.86</v>
      </c>
      <c r="D16" s="44">
        <v>91.29</v>
      </c>
      <c r="E16" s="44">
        <v>96.43</v>
      </c>
      <c r="F16" s="45">
        <v>430</v>
      </c>
      <c r="G16" s="46" t="s">
        <v>395</v>
      </c>
      <c r="H16" s="44">
        <v>3.57</v>
      </c>
      <c r="I16" s="44">
        <v>8.7100000000000009</v>
      </c>
      <c r="J16" s="45">
        <v>28</v>
      </c>
      <c r="K16" s="45">
        <v>458</v>
      </c>
      <c r="L16" s="44">
        <v>95.62</v>
      </c>
      <c r="M16" s="44">
        <v>94.26</v>
      </c>
      <c r="N16" s="44">
        <v>96.98</v>
      </c>
      <c r="O16" s="45">
        <v>1002</v>
      </c>
      <c r="P16" s="44">
        <v>4.38</v>
      </c>
      <c r="Q16" s="44">
        <v>3.02</v>
      </c>
      <c r="R16" s="44">
        <v>5.74</v>
      </c>
      <c r="S16" s="45">
        <v>50</v>
      </c>
      <c r="T16" s="45">
        <v>1052</v>
      </c>
    </row>
    <row r="17" spans="1:20" s="3" customFormat="1" ht="12" customHeight="1" x14ac:dyDescent="0.2">
      <c r="A17" s="95" t="s">
        <v>19</v>
      </c>
      <c r="B17" s="43" t="s">
        <v>20</v>
      </c>
      <c r="C17" s="44">
        <v>95.1</v>
      </c>
      <c r="D17" s="44">
        <v>93.82</v>
      </c>
      <c r="E17" s="44">
        <v>96.38</v>
      </c>
      <c r="F17" s="45">
        <v>965</v>
      </c>
      <c r="G17" s="44">
        <v>4.9000000000000004</v>
      </c>
      <c r="H17" s="44">
        <v>3.62</v>
      </c>
      <c r="I17" s="44">
        <v>6.18</v>
      </c>
      <c r="J17" s="45">
        <v>59</v>
      </c>
      <c r="K17" s="45">
        <v>1024</v>
      </c>
      <c r="L17" s="44">
        <v>94.51</v>
      </c>
      <c r="M17" s="44">
        <v>93.58</v>
      </c>
      <c r="N17" s="44">
        <v>95.44</v>
      </c>
      <c r="O17" s="45">
        <v>2912</v>
      </c>
      <c r="P17" s="44">
        <v>5.49</v>
      </c>
      <c r="Q17" s="44">
        <v>4.5599999999999996</v>
      </c>
      <c r="R17" s="44">
        <v>6.42</v>
      </c>
      <c r="S17" s="45">
        <v>172</v>
      </c>
      <c r="T17" s="45">
        <v>3084</v>
      </c>
    </row>
    <row r="18" spans="1:20" s="3" customFormat="1" ht="12" customHeight="1" x14ac:dyDescent="0.2">
      <c r="A18" s="97"/>
      <c r="B18" s="43" t="s">
        <v>21</v>
      </c>
      <c r="C18" s="44">
        <v>90.97</v>
      </c>
      <c r="D18" s="44">
        <v>88.34</v>
      </c>
      <c r="E18" s="44">
        <v>93.61</v>
      </c>
      <c r="F18" s="45">
        <v>608</v>
      </c>
      <c r="G18" s="44">
        <v>9.0299999999999994</v>
      </c>
      <c r="H18" s="44">
        <v>6.39</v>
      </c>
      <c r="I18" s="44">
        <v>11.66</v>
      </c>
      <c r="J18" s="45">
        <v>52</v>
      </c>
      <c r="K18" s="45">
        <v>660</v>
      </c>
      <c r="L18" s="44">
        <v>94.82</v>
      </c>
      <c r="M18" s="44">
        <v>93.71</v>
      </c>
      <c r="N18" s="44">
        <v>95.94</v>
      </c>
      <c r="O18" s="45">
        <v>1904</v>
      </c>
      <c r="P18" s="44">
        <v>5.18</v>
      </c>
      <c r="Q18" s="44">
        <v>4.0599999999999996</v>
      </c>
      <c r="R18" s="44">
        <v>6.29</v>
      </c>
      <c r="S18" s="45">
        <v>111</v>
      </c>
      <c r="T18" s="45">
        <v>2015</v>
      </c>
    </row>
    <row r="19" spans="1:20" s="3" customFormat="1" ht="12" customHeight="1" x14ac:dyDescent="0.2">
      <c r="A19" s="94" t="s">
        <v>22</v>
      </c>
      <c r="B19" s="47" t="s">
        <v>83</v>
      </c>
      <c r="C19" s="44">
        <v>91.62</v>
      </c>
      <c r="D19" s="44">
        <v>88.98</v>
      </c>
      <c r="E19" s="44">
        <v>94.26</v>
      </c>
      <c r="F19" s="45">
        <v>484</v>
      </c>
      <c r="G19" s="44">
        <v>8.3800000000000008</v>
      </c>
      <c r="H19" s="44">
        <v>5.74</v>
      </c>
      <c r="I19" s="44">
        <v>11.02</v>
      </c>
      <c r="J19" s="45">
        <v>45</v>
      </c>
      <c r="K19" s="45">
        <v>529</v>
      </c>
      <c r="L19" s="44">
        <v>93.42</v>
      </c>
      <c r="M19" s="44">
        <v>91.99</v>
      </c>
      <c r="N19" s="44">
        <v>94.85</v>
      </c>
      <c r="O19" s="45">
        <v>1414</v>
      </c>
      <c r="P19" s="44">
        <v>6.58</v>
      </c>
      <c r="Q19" s="44">
        <v>5.15</v>
      </c>
      <c r="R19" s="44">
        <v>8.01</v>
      </c>
      <c r="S19" s="45">
        <v>104</v>
      </c>
      <c r="T19" s="45">
        <v>1518</v>
      </c>
    </row>
    <row r="20" spans="1:20" s="3" customFormat="1" ht="12" customHeight="1" x14ac:dyDescent="0.2">
      <c r="A20" s="95"/>
      <c r="B20" s="47" t="s">
        <v>82</v>
      </c>
      <c r="C20" s="44">
        <v>94.9</v>
      </c>
      <c r="D20" s="44">
        <v>93.45</v>
      </c>
      <c r="E20" s="44">
        <v>96.34</v>
      </c>
      <c r="F20" s="45">
        <v>929</v>
      </c>
      <c r="G20" s="44">
        <v>5.0999999999999996</v>
      </c>
      <c r="H20" s="44">
        <v>3.66</v>
      </c>
      <c r="I20" s="44">
        <v>6.55</v>
      </c>
      <c r="J20" s="45">
        <v>51</v>
      </c>
      <c r="K20" s="45">
        <v>980</v>
      </c>
      <c r="L20" s="44">
        <v>95.44</v>
      </c>
      <c r="M20" s="44">
        <v>94.6</v>
      </c>
      <c r="N20" s="44">
        <v>96.27</v>
      </c>
      <c r="O20" s="45">
        <v>3010</v>
      </c>
      <c r="P20" s="44">
        <v>4.5599999999999996</v>
      </c>
      <c r="Q20" s="44">
        <v>3.73</v>
      </c>
      <c r="R20" s="44">
        <v>5.4</v>
      </c>
      <c r="S20" s="45">
        <v>148</v>
      </c>
      <c r="T20" s="45">
        <v>3158</v>
      </c>
    </row>
    <row r="21" spans="1:20" s="3" customFormat="1" ht="12" customHeight="1" x14ac:dyDescent="0.2">
      <c r="A21" s="94" t="s">
        <v>142</v>
      </c>
      <c r="B21" s="47" t="s">
        <v>143</v>
      </c>
      <c r="C21" s="44">
        <v>92.35</v>
      </c>
      <c r="D21" s="44">
        <v>90.16</v>
      </c>
      <c r="E21" s="44">
        <v>94.53</v>
      </c>
      <c r="F21" s="45">
        <v>605</v>
      </c>
      <c r="G21" s="44">
        <v>7.65</v>
      </c>
      <c r="H21" s="44">
        <v>5.47</v>
      </c>
      <c r="I21" s="44">
        <v>9.84</v>
      </c>
      <c r="J21" s="45">
        <v>55</v>
      </c>
      <c r="K21" s="45">
        <v>660</v>
      </c>
      <c r="L21" s="44">
        <v>94.11</v>
      </c>
      <c r="M21" s="44">
        <v>92.93</v>
      </c>
      <c r="N21" s="44">
        <v>95.29</v>
      </c>
      <c r="O21" s="45">
        <v>1818</v>
      </c>
      <c r="P21" s="44">
        <v>5.89</v>
      </c>
      <c r="Q21" s="44">
        <v>4.71</v>
      </c>
      <c r="R21" s="44">
        <v>7.07</v>
      </c>
      <c r="S21" s="45">
        <v>124</v>
      </c>
      <c r="T21" s="45">
        <v>1942</v>
      </c>
    </row>
    <row r="22" spans="1:20" s="3" customFormat="1" ht="12" customHeight="1" x14ac:dyDescent="0.2">
      <c r="A22" s="95"/>
      <c r="B22" s="47" t="s">
        <v>144</v>
      </c>
      <c r="C22" s="44">
        <v>95.3</v>
      </c>
      <c r="D22" s="44">
        <v>93.83</v>
      </c>
      <c r="E22" s="44">
        <v>96.77</v>
      </c>
      <c r="F22" s="45">
        <v>903</v>
      </c>
      <c r="G22" s="44">
        <v>4.7</v>
      </c>
      <c r="H22" s="44">
        <v>3.23</v>
      </c>
      <c r="I22" s="44">
        <v>6.17</v>
      </c>
      <c r="J22" s="45">
        <v>45</v>
      </c>
      <c r="K22" s="45">
        <v>948</v>
      </c>
      <c r="L22" s="44">
        <v>95.2</v>
      </c>
      <c r="M22" s="44">
        <v>94.3</v>
      </c>
      <c r="N22" s="44">
        <v>96.11</v>
      </c>
      <c r="O22" s="45">
        <v>2815</v>
      </c>
      <c r="P22" s="44">
        <v>4.8</v>
      </c>
      <c r="Q22" s="44">
        <v>3.89</v>
      </c>
      <c r="R22" s="44">
        <v>5.7</v>
      </c>
      <c r="S22" s="45">
        <v>143</v>
      </c>
      <c r="T22" s="45">
        <v>2958</v>
      </c>
    </row>
    <row r="23" spans="1:20" ht="12" customHeight="1" x14ac:dyDescent="0.2">
      <c r="A23" s="2" t="s">
        <v>195</v>
      </c>
      <c r="T23" s="4" t="s">
        <v>433</v>
      </c>
    </row>
    <row r="24" spans="1:20" ht="12" customHeight="1" x14ac:dyDescent="0.2">
      <c r="A24" s="2" t="s">
        <v>296</v>
      </c>
    </row>
    <row r="25" spans="1:20" ht="12" customHeight="1" x14ac:dyDescent="0.2"/>
    <row r="26" spans="1:20" x14ac:dyDescent="0.2">
      <c r="A26" s="87" t="s">
        <v>0</v>
      </c>
      <c r="B26" s="88"/>
      <c r="C26" s="93">
        <v>2017</v>
      </c>
      <c r="D26" s="93"/>
      <c r="E26" s="93"/>
      <c r="F26" s="93"/>
      <c r="G26" s="93"/>
      <c r="H26" s="93"/>
      <c r="I26" s="93"/>
      <c r="J26" s="93"/>
      <c r="K26" s="106"/>
    </row>
    <row r="27" spans="1:20" x14ac:dyDescent="0.2">
      <c r="A27" s="89"/>
      <c r="B27" s="90"/>
      <c r="C27" s="82" t="s">
        <v>94</v>
      </c>
      <c r="D27" s="82"/>
      <c r="E27" s="82"/>
      <c r="F27" s="82"/>
      <c r="G27" s="82"/>
      <c r="H27" s="82"/>
      <c r="I27" s="82"/>
      <c r="J27" s="82"/>
      <c r="K27" s="104"/>
    </row>
    <row r="28" spans="1:20" x14ac:dyDescent="0.2">
      <c r="A28" s="89"/>
      <c r="B28" s="90"/>
      <c r="C28" s="109" t="s">
        <v>42</v>
      </c>
      <c r="D28" s="82"/>
      <c r="E28" s="82"/>
      <c r="F28" s="82"/>
      <c r="G28" s="109" t="s">
        <v>43</v>
      </c>
      <c r="H28" s="82"/>
      <c r="I28" s="82"/>
      <c r="J28" s="82"/>
      <c r="K28" s="104" t="s">
        <v>5</v>
      </c>
    </row>
    <row r="29" spans="1:20" s="12" customFormat="1" ht="22.5" x14ac:dyDescent="0.2">
      <c r="A29" s="91"/>
      <c r="B29" s="92"/>
      <c r="C29" s="19" t="s">
        <v>30</v>
      </c>
      <c r="D29" s="100" t="s">
        <v>88</v>
      </c>
      <c r="E29" s="100"/>
      <c r="F29" s="16" t="s">
        <v>89</v>
      </c>
      <c r="G29" s="19" t="s">
        <v>30</v>
      </c>
      <c r="H29" s="100" t="s">
        <v>88</v>
      </c>
      <c r="I29" s="100"/>
      <c r="J29" s="16" t="s">
        <v>89</v>
      </c>
      <c r="K29" s="105"/>
      <c r="L29" s="33"/>
    </row>
    <row r="30" spans="1:20" s="23" customFormat="1" x14ac:dyDescent="0.2">
      <c r="A30" s="99" t="s">
        <v>8</v>
      </c>
      <c r="B30" s="48" t="s">
        <v>429</v>
      </c>
      <c r="C30" s="40">
        <v>94.62</v>
      </c>
      <c r="D30" s="40">
        <v>93.9</v>
      </c>
      <c r="E30" s="40">
        <v>95.34</v>
      </c>
      <c r="F30" s="41">
        <v>4816</v>
      </c>
      <c r="G30" s="40">
        <v>5.38</v>
      </c>
      <c r="H30" s="40">
        <v>4.66</v>
      </c>
      <c r="I30" s="40">
        <v>6.1</v>
      </c>
      <c r="J30" s="41">
        <v>283</v>
      </c>
      <c r="K30" s="41">
        <f>J30+F30</f>
        <v>5099</v>
      </c>
      <c r="L30" s="63"/>
    </row>
    <row r="31" spans="1:20" s="23" customFormat="1" x14ac:dyDescent="0.2">
      <c r="A31" s="97"/>
      <c r="B31" s="49" t="s">
        <v>430</v>
      </c>
      <c r="C31" s="44">
        <v>94.95</v>
      </c>
      <c r="D31" s="44">
        <v>94.09</v>
      </c>
      <c r="E31" s="44">
        <v>95.8</v>
      </c>
      <c r="F31" s="45">
        <v>3300</v>
      </c>
      <c r="G31" s="44">
        <v>5.05</v>
      </c>
      <c r="H31" s="44">
        <v>4.2</v>
      </c>
      <c r="I31" s="44">
        <v>5.91</v>
      </c>
      <c r="J31" s="45">
        <v>177</v>
      </c>
      <c r="K31" s="45">
        <f t="shared" ref="K31:K38" si="0">J31+F31</f>
        <v>3477</v>
      </c>
      <c r="L31" s="63"/>
    </row>
    <row r="32" spans="1:20" s="24" customFormat="1" x14ac:dyDescent="0.2">
      <c r="A32" s="97"/>
      <c r="B32" s="49" t="s">
        <v>431</v>
      </c>
      <c r="C32" s="44">
        <v>93.77</v>
      </c>
      <c r="D32" s="44">
        <v>92.28</v>
      </c>
      <c r="E32" s="44">
        <v>95.25</v>
      </c>
      <c r="F32" s="45">
        <v>1133</v>
      </c>
      <c r="G32" s="44">
        <v>6.23</v>
      </c>
      <c r="H32" s="44">
        <v>4.75</v>
      </c>
      <c r="I32" s="44">
        <v>7.72</v>
      </c>
      <c r="J32" s="45">
        <v>78</v>
      </c>
      <c r="K32" s="45">
        <f t="shared" si="0"/>
        <v>1211</v>
      </c>
      <c r="L32" s="64"/>
    </row>
    <row r="33" spans="1:12" s="3" customFormat="1" x14ac:dyDescent="0.2">
      <c r="A33" s="97"/>
      <c r="B33" s="49" t="s">
        <v>432</v>
      </c>
      <c r="C33" s="44">
        <v>93.35</v>
      </c>
      <c r="D33" s="44">
        <v>90.91</v>
      </c>
      <c r="E33" s="44">
        <v>95.78</v>
      </c>
      <c r="F33" s="45">
        <v>383</v>
      </c>
      <c r="G33" s="46" t="s">
        <v>355</v>
      </c>
      <c r="H33" s="44">
        <v>4.22</v>
      </c>
      <c r="I33" s="44">
        <v>9.09</v>
      </c>
      <c r="J33" s="45">
        <v>28</v>
      </c>
      <c r="K33" s="45">
        <f t="shared" si="0"/>
        <v>411</v>
      </c>
    </row>
    <row r="34" spans="1:12" s="3" customFormat="1" x14ac:dyDescent="0.2">
      <c r="A34" s="97"/>
      <c r="B34" s="49" t="s">
        <v>24</v>
      </c>
      <c r="C34" s="44">
        <v>94.17</v>
      </c>
      <c r="D34" s="44">
        <v>90.71</v>
      </c>
      <c r="E34" s="44">
        <v>97.62</v>
      </c>
      <c r="F34" s="45">
        <v>189</v>
      </c>
      <c r="G34" s="46" t="s">
        <v>407</v>
      </c>
      <c r="H34" s="44">
        <v>2.38</v>
      </c>
      <c r="I34" s="44">
        <v>9.2899999999999991</v>
      </c>
      <c r="J34" s="45">
        <v>11</v>
      </c>
      <c r="K34" s="45">
        <f t="shared" si="0"/>
        <v>200</v>
      </c>
    </row>
    <row r="35" spans="1:12" s="3" customFormat="1" x14ac:dyDescent="0.2">
      <c r="A35" s="97"/>
      <c r="B35" s="49" t="s">
        <v>26</v>
      </c>
      <c r="C35" s="44">
        <v>92.94</v>
      </c>
      <c r="D35" s="44">
        <v>90.36</v>
      </c>
      <c r="E35" s="44">
        <v>95.52</v>
      </c>
      <c r="F35" s="45">
        <v>357</v>
      </c>
      <c r="G35" s="46" t="s">
        <v>363</v>
      </c>
      <c r="H35" s="44">
        <v>4.4800000000000004</v>
      </c>
      <c r="I35" s="44">
        <v>9.64</v>
      </c>
      <c r="J35" s="45">
        <v>28</v>
      </c>
      <c r="K35" s="45">
        <f t="shared" si="0"/>
        <v>385</v>
      </c>
    </row>
    <row r="36" spans="1:12" s="3" customFormat="1" x14ac:dyDescent="0.2">
      <c r="A36" s="97"/>
      <c r="B36" s="49" t="s">
        <v>27</v>
      </c>
      <c r="C36" s="44">
        <v>90.76</v>
      </c>
      <c r="D36" s="44">
        <v>86.06</v>
      </c>
      <c r="E36" s="44">
        <v>95.46</v>
      </c>
      <c r="F36" s="45">
        <v>129</v>
      </c>
      <c r="G36" s="46" t="s">
        <v>399</v>
      </c>
      <c r="H36" s="44">
        <v>4.54</v>
      </c>
      <c r="I36" s="44">
        <v>13.94</v>
      </c>
      <c r="J36" s="45">
        <v>14</v>
      </c>
      <c r="K36" s="45">
        <f t="shared" si="0"/>
        <v>143</v>
      </c>
    </row>
    <row r="37" spans="1:12" s="3" customFormat="1" x14ac:dyDescent="0.2">
      <c r="A37" s="97"/>
      <c r="B37" s="49" t="s">
        <v>28</v>
      </c>
      <c r="C37" s="44">
        <v>96.61</v>
      </c>
      <c r="D37" s="44">
        <v>94.51</v>
      </c>
      <c r="E37" s="44">
        <v>98.71</v>
      </c>
      <c r="F37" s="45">
        <v>248</v>
      </c>
      <c r="G37" s="46" t="s">
        <v>302</v>
      </c>
      <c r="H37" s="44">
        <v>1.29</v>
      </c>
      <c r="I37" s="44">
        <v>5.49</v>
      </c>
      <c r="J37" s="45">
        <v>10</v>
      </c>
      <c r="K37" s="45">
        <f t="shared" si="0"/>
        <v>258</v>
      </c>
    </row>
    <row r="38" spans="1:12" s="3" customFormat="1" x14ac:dyDescent="0.2">
      <c r="A38" s="103"/>
      <c r="B38" s="71" t="s">
        <v>29</v>
      </c>
      <c r="C38" s="73">
        <v>93</v>
      </c>
      <c r="D38" s="73">
        <v>88.54</v>
      </c>
      <c r="E38" s="73">
        <v>97.46</v>
      </c>
      <c r="F38" s="74">
        <v>110</v>
      </c>
      <c r="G38" s="73" t="s">
        <v>25</v>
      </c>
      <c r="H38" s="73">
        <v>2.54</v>
      </c>
      <c r="I38" s="73">
        <v>11.46</v>
      </c>
      <c r="J38" s="74">
        <v>9</v>
      </c>
      <c r="K38" s="74">
        <f t="shared" si="0"/>
        <v>119</v>
      </c>
    </row>
    <row r="39" spans="1:12" x14ac:dyDescent="0.2">
      <c r="A39" s="87" t="s">
        <v>0</v>
      </c>
      <c r="B39" s="88"/>
      <c r="C39" s="93">
        <v>2012</v>
      </c>
      <c r="D39" s="93"/>
      <c r="E39" s="93"/>
      <c r="F39" s="93"/>
      <c r="G39" s="93"/>
      <c r="H39" s="93"/>
      <c r="I39" s="93"/>
      <c r="J39" s="93"/>
      <c r="K39" s="106"/>
    </row>
    <row r="40" spans="1:12" x14ac:dyDescent="0.2">
      <c r="A40" s="89"/>
      <c r="B40" s="90"/>
      <c r="C40" s="82" t="s">
        <v>94</v>
      </c>
      <c r="D40" s="82"/>
      <c r="E40" s="82"/>
      <c r="F40" s="82"/>
      <c r="G40" s="82"/>
      <c r="H40" s="82"/>
      <c r="I40" s="82"/>
      <c r="J40" s="82"/>
      <c r="K40" s="104"/>
    </row>
    <row r="41" spans="1:12" x14ac:dyDescent="0.2">
      <c r="A41" s="89"/>
      <c r="B41" s="90"/>
      <c r="C41" s="109" t="s">
        <v>42</v>
      </c>
      <c r="D41" s="82"/>
      <c r="E41" s="82"/>
      <c r="F41" s="82"/>
      <c r="G41" s="109" t="s">
        <v>43</v>
      </c>
      <c r="H41" s="82"/>
      <c r="I41" s="82"/>
      <c r="J41" s="82"/>
      <c r="K41" s="104" t="s">
        <v>5</v>
      </c>
    </row>
    <row r="42" spans="1:12" s="12" customFormat="1" ht="22.5" x14ac:dyDescent="0.2">
      <c r="A42" s="91"/>
      <c r="B42" s="92"/>
      <c r="C42" s="19" t="s">
        <v>30</v>
      </c>
      <c r="D42" s="100" t="s">
        <v>88</v>
      </c>
      <c r="E42" s="100"/>
      <c r="F42" s="16" t="s">
        <v>89</v>
      </c>
      <c r="G42" s="19" t="s">
        <v>30</v>
      </c>
      <c r="H42" s="100" t="s">
        <v>88</v>
      </c>
      <c r="I42" s="100"/>
      <c r="J42" s="16" t="s">
        <v>89</v>
      </c>
      <c r="K42" s="105"/>
      <c r="L42" s="33"/>
    </row>
    <row r="43" spans="1:12" s="31" customFormat="1" x14ac:dyDescent="0.2">
      <c r="A43" s="99" t="s">
        <v>8</v>
      </c>
      <c r="B43" s="48" t="s">
        <v>429</v>
      </c>
      <c r="C43" s="40">
        <v>94.9</v>
      </c>
      <c r="D43" s="40">
        <v>94.15</v>
      </c>
      <c r="E43" s="40">
        <v>95.64</v>
      </c>
      <c r="F43" s="41">
        <v>4534</v>
      </c>
      <c r="G43" s="40">
        <v>5.0999999999999996</v>
      </c>
      <c r="H43" s="40">
        <v>4.3600000000000003</v>
      </c>
      <c r="I43" s="40">
        <v>5.85</v>
      </c>
      <c r="J43" s="41">
        <v>255</v>
      </c>
      <c r="K43" s="41">
        <f>J43+F43</f>
        <v>4789</v>
      </c>
      <c r="L43" s="34"/>
    </row>
    <row r="44" spans="1:12" s="31" customFormat="1" x14ac:dyDescent="0.2">
      <c r="A44" s="97"/>
      <c r="B44" s="49" t="s">
        <v>430</v>
      </c>
      <c r="C44" s="44">
        <v>95.69</v>
      </c>
      <c r="D44" s="44">
        <v>94.82</v>
      </c>
      <c r="E44" s="44">
        <v>96.57</v>
      </c>
      <c r="F44" s="45">
        <v>3025</v>
      </c>
      <c r="G44" s="44">
        <v>4.3099999999999996</v>
      </c>
      <c r="H44" s="44">
        <v>3.43</v>
      </c>
      <c r="I44" s="44">
        <v>5.18</v>
      </c>
      <c r="J44" s="45">
        <v>141</v>
      </c>
      <c r="K44" s="45">
        <f t="shared" ref="K44:K51" si="1">J44+F44</f>
        <v>3166</v>
      </c>
      <c r="L44" s="34"/>
    </row>
    <row r="45" spans="1:12" s="32" customFormat="1" x14ac:dyDescent="0.2">
      <c r="A45" s="97"/>
      <c r="B45" s="49" t="s">
        <v>431</v>
      </c>
      <c r="C45" s="44">
        <v>93.02</v>
      </c>
      <c r="D45" s="44">
        <v>91.41</v>
      </c>
      <c r="E45" s="44">
        <v>94.63</v>
      </c>
      <c r="F45" s="45">
        <v>1146</v>
      </c>
      <c r="G45" s="44">
        <v>6.98</v>
      </c>
      <c r="H45" s="44">
        <v>5.37</v>
      </c>
      <c r="I45" s="44">
        <v>8.59</v>
      </c>
      <c r="J45" s="45">
        <v>88</v>
      </c>
      <c r="K45" s="45">
        <f t="shared" si="1"/>
        <v>1234</v>
      </c>
      <c r="L45" s="35"/>
    </row>
    <row r="46" spans="1:12" x14ac:dyDescent="0.2">
      <c r="A46" s="97"/>
      <c r="B46" s="49" t="s">
        <v>432</v>
      </c>
      <c r="C46" s="44">
        <v>92.24</v>
      </c>
      <c r="D46" s="44">
        <v>89.11</v>
      </c>
      <c r="E46" s="44">
        <v>95.37</v>
      </c>
      <c r="F46" s="45">
        <v>363</v>
      </c>
      <c r="G46" s="46" t="s">
        <v>416</v>
      </c>
      <c r="H46" s="44">
        <v>4.63</v>
      </c>
      <c r="I46" s="44">
        <v>10.89</v>
      </c>
      <c r="J46" s="45">
        <v>26</v>
      </c>
      <c r="K46" s="45">
        <f t="shared" si="1"/>
        <v>389</v>
      </c>
    </row>
    <row r="47" spans="1:12" x14ac:dyDescent="0.2">
      <c r="A47" s="97"/>
      <c r="B47" s="49" t="s">
        <v>24</v>
      </c>
      <c r="C47" s="44">
        <v>92.47</v>
      </c>
      <c r="D47" s="44">
        <v>87.44</v>
      </c>
      <c r="E47" s="44">
        <v>97.5</v>
      </c>
      <c r="F47" s="45">
        <v>156</v>
      </c>
      <c r="G47" s="46" t="s">
        <v>359</v>
      </c>
      <c r="H47" s="44">
        <v>2.5</v>
      </c>
      <c r="I47" s="44">
        <v>12.56</v>
      </c>
      <c r="J47" s="45">
        <v>10</v>
      </c>
      <c r="K47" s="45">
        <f t="shared" si="1"/>
        <v>166</v>
      </c>
    </row>
    <row r="48" spans="1:12" x14ac:dyDescent="0.2">
      <c r="A48" s="97"/>
      <c r="B48" s="49" t="s">
        <v>26</v>
      </c>
      <c r="C48" s="44">
        <v>91.83</v>
      </c>
      <c r="D48" s="44">
        <v>88.55</v>
      </c>
      <c r="E48" s="44">
        <v>95.12</v>
      </c>
      <c r="F48" s="45">
        <v>349</v>
      </c>
      <c r="G48" s="46" t="s">
        <v>370</v>
      </c>
      <c r="H48" s="44">
        <v>4.88</v>
      </c>
      <c r="I48" s="44">
        <v>11.45</v>
      </c>
      <c r="J48" s="45">
        <v>26</v>
      </c>
      <c r="K48" s="45">
        <f t="shared" si="1"/>
        <v>375</v>
      </c>
    </row>
    <row r="49" spans="1:12" x14ac:dyDescent="0.2">
      <c r="A49" s="97"/>
      <c r="B49" s="49" t="s">
        <v>27</v>
      </c>
      <c r="C49" s="44">
        <v>88.69</v>
      </c>
      <c r="D49" s="44">
        <v>81.349999999999994</v>
      </c>
      <c r="E49" s="44">
        <v>96.03</v>
      </c>
      <c r="F49" s="45">
        <v>131</v>
      </c>
      <c r="G49" s="46" t="s">
        <v>209</v>
      </c>
      <c r="H49" s="44">
        <v>3.97</v>
      </c>
      <c r="I49" s="44">
        <v>18.649999999999999</v>
      </c>
      <c r="J49" s="45">
        <v>13</v>
      </c>
      <c r="K49" s="45">
        <f t="shared" si="1"/>
        <v>144</v>
      </c>
    </row>
    <row r="50" spans="1:12" x14ac:dyDescent="0.2">
      <c r="A50" s="97"/>
      <c r="B50" s="49" t="s">
        <v>28</v>
      </c>
      <c r="C50" s="44">
        <v>94.36</v>
      </c>
      <c r="D50" s="44">
        <v>91.64</v>
      </c>
      <c r="E50" s="44">
        <v>97.08</v>
      </c>
      <c r="F50" s="45">
        <v>249</v>
      </c>
      <c r="G50" s="46" t="s">
        <v>417</v>
      </c>
      <c r="H50" s="44">
        <v>2.92</v>
      </c>
      <c r="I50" s="44">
        <v>8.36</v>
      </c>
      <c r="J50" s="45">
        <v>18</v>
      </c>
      <c r="K50" s="45">
        <f t="shared" si="1"/>
        <v>267</v>
      </c>
    </row>
    <row r="51" spans="1:12" x14ac:dyDescent="0.2">
      <c r="A51" s="103"/>
      <c r="B51" s="71" t="s">
        <v>29</v>
      </c>
      <c r="C51" s="73">
        <v>95.04</v>
      </c>
      <c r="D51" s="73">
        <v>91.21</v>
      </c>
      <c r="E51" s="73">
        <v>98.87</v>
      </c>
      <c r="F51" s="74">
        <v>107</v>
      </c>
      <c r="G51" s="73" t="s">
        <v>25</v>
      </c>
      <c r="H51" s="73">
        <v>1.1299999999999999</v>
      </c>
      <c r="I51" s="73">
        <v>8.7899999999999991</v>
      </c>
      <c r="J51" s="74">
        <v>7</v>
      </c>
      <c r="K51" s="74">
        <f t="shared" si="1"/>
        <v>114</v>
      </c>
    </row>
    <row r="52" spans="1:12" x14ac:dyDescent="0.2">
      <c r="A52" s="87" t="s">
        <v>0</v>
      </c>
      <c r="B52" s="88"/>
      <c r="C52" s="93">
        <v>2007</v>
      </c>
      <c r="D52" s="93"/>
      <c r="E52" s="93"/>
      <c r="F52" s="93"/>
      <c r="G52" s="93"/>
      <c r="H52" s="93"/>
      <c r="I52" s="93"/>
      <c r="J52" s="93"/>
      <c r="K52" s="106"/>
    </row>
    <row r="53" spans="1:12" x14ac:dyDescent="0.2">
      <c r="A53" s="89"/>
      <c r="B53" s="90"/>
      <c r="C53" s="82" t="s">
        <v>94</v>
      </c>
      <c r="D53" s="82"/>
      <c r="E53" s="82"/>
      <c r="F53" s="82"/>
      <c r="G53" s="82"/>
      <c r="H53" s="82"/>
      <c r="I53" s="82"/>
      <c r="J53" s="82"/>
      <c r="K53" s="104"/>
    </row>
    <row r="54" spans="1:12" x14ac:dyDescent="0.2">
      <c r="A54" s="89"/>
      <c r="B54" s="90"/>
      <c r="C54" s="109" t="s">
        <v>42</v>
      </c>
      <c r="D54" s="82"/>
      <c r="E54" s="82"/>
      <c r="F54" s="82"/>
      <c r="G54" s="109" t="s">
        <v>43</v>
      </c>
      <c r="H54" s="82"/>
      <c r="I54" s="82"/>
      <c r="J54" s="82"/>
      <c r="K54" s="104" t="s">
        <v>5</v>
      </c>
    </row>
    <row r="55" spans="1:12" s="22" customFormat="1" ht="22.5" x14ac:dyDescent="0.2">
      <c r="A55" s="91"/>
      <c r="B55" s="92"/>
      <c r="C55" s="19" t="s">
        <v>30</v>
      </c>
      <c r="D55" s="100" t="s">
        <v>88</v>
      </c>
      <c r="E55" s="100"/>
      <c r="F55" s="16" t="s">
        <v>89</v>
      </c>
      <c r="G55" s="19" t="s">
        <v>30</v>
      </c>
      <c r="H55" s="100" t="s">
        <v>88</v>
      </c>
      <c r="I55" s="100"/>
      <c r="J55" s="16" t="s">
        <v>89</v>
      </c>
      <c r="K55" s="105"/>
      <c r="L55" s="28"/>
    </row>
    <row r="56" spans="1:12" s="31" customFormat="1" x14ac:dyDescent="0.2">
      <c r="A56" s="99" t="s">
        <v>8</v>
      </c>
      <c r="B56" s="48" t="s">
        <v>429</v>
      </c>
      <c r="C56" s="40">
        <v>95.29</v>
      </c>
      <c r="D56" s="40">
        <v>94.52</v>
      </c>
      <c r="E56" s="40">
        <v>96.06</v>
      </c>
      <c r="F56" s="41">
        <v>4250</v>
      </c>
      <c r="G56" s="40">
        <v>4.71</v>
      </c>
      <c r="H56" s="40">
        <v>3.94</v>
      </c>
      <c r="I56" s="40">
        <v>5.48</v>
      </c>
      <c r="J56" s="41">
        <v>242</v>
      </c>
      <c r="K56" s="41">
        <f>J56+F56</f>
        <v>4492</v>
      </c>
      <c r="L56" s="34"/>
    </row>
    <row r="57" spans="1:12" s="31" customFormat="1" x14ac:dyDescent="0.2">
      <c r="A57" s="97"/>
      <c r="B57" s="49" t="s">
        <v>430</v>
      </c>
      <c r="C57" s="44">
        <v>95.72</v>
      </c>
      <c r="D57" s="44">
        <v>94.77</v>
      </c>
      <c r="E57" s="44">
        <v>96.67</v>
      </c>
      <c r="F57" s="45">
        <v>2590</v>
      </c>
      <c r="G57" s="44">
        <v>4.28</v>
      </c>
      <c r="H57" s="44">
        <v>3.33</v>
      </c>
      <c r="I57" s="44">
        <v>5.23</v>
      </c>
      <c r="J57" s="45">
        <v>120</v>
      </c>
      <c r="K57" s="45">
        <f t="shared" ref="K57:K64" si="2">J57+F57</f>
        <v>2710</v>
      </c>
      <c r="L57" s="34"/>
    </row>
    <row r="58" spans="1:12" s="32" customFormat="1" x14ac:dyDescent="0.2">
      <c r="A58" s="97"/>
      <c r="B58" s="49" t="s">
        <v>431</v>
      </c>
      <c r="C58" s="44">
        <v>94.14</v>
      </c>
      <c r="D58" s="44">
        <v>92.71</v>
      </c>
      <c r="E58" s="44">
        <v>95.56</v>
      </c>
      <c r="F58" s="45">
        <v>1230</v>
      </c>
      <c r="G58" s="44">
        <v>5.86</v>
      </c>
      <c r="H58" s="44">
        <v>4.4400000000000004</v>
      </c>
      <c r="I58" s="44">
        <v>7.29</v>
      </c>
      <c r="J58" s="45">
        <v>94</v>
      </c>
      <c r="K58" s="45">
        <f t="shared" si="2"/>
        <v>1324</v>
      </c>
      <c r="L58" s="35"/>
    </row>
    <row r="59" spans="1:12" x14ac:dyDescent="0.2">
      <c r="A59" s="97"/>
      <c r="B59" s="49" t="s">
        <v>432</v>
      </c>
      <c r="C59" s="44">
        <v>94.47</v>
      </c>
      <c r="D59" s="44">
        <v>91.78</v>
      </c>
      <c r="E59" s="44">
        <v>97.16</v>
      </c>
      <c r="F59" s="45">
        <v>430</v>
      </c>
      <c r="G59" s="46" t="s">
        <v>311</v>
      </c>
      <c r="H59" s="44">
        <v>2.84</v>
      </c>
      <c r="I59" s="44">
        <v>8.2200000000000006</v>
      </c>
      <c r="J59" s="45">
        <v>28</v>
      </c>
      <c r="K59" s="45">
        <f t="shared" si="2"/>
        <v>458</v>
      </c>
    </row>
    <row r="60" spans="1:12" x14ac:dyDescent="0.2">
      <c r="A60" s="97"/>
      <c r="B60" s="49" t="s">
        <v>24</v>
      </c>
      <c r="C60" s="44">
        <v>91.74</v>
      </c>
      <c r="D60" s="44">
        <v>86.27</v>
      </c>
      <c r="E60" s="44">
        <v>97.21</v>
      </c>
      <c r="F60" s="45">
        <v>163</v>
      </c>
      <c r="G60" s="46" t="s">
        <v>230</v>
      </c>
      <c r="H60" s="44">
        <v>2.79</v>
      </c>
      <c r="I60" s="44">
        <v>13.73</v>
      </c>
      <c r="J60" s="45">
        <v>13</v>
      </c>
      <c r="K60" s="45">
        <f t="shared" si="2"/>
        <v>176</v>
      </c>
    </row>
    <row r="61" spans="1:12" x14ac:dyDescent="0.2">
      <c r="A61" s="97"/>
      <c r="B61" s="49" t="s">
        <v>26</v>
      </c>
      <c r="C61" s="44">
        <v>95.63</v>
      </c>
      <c r="D61" s="44">
        <v>93.74</v>
      </c>
      <c r="E61" s="44">
        <v>97.52</v>
      </c>
      <c r="F61" s="45">
        <v>424</v>
      </c>
      <c r="G61" s="46" t="s">
        <v>391</v>
      </c>
      <c r="H61" s="44">
        <v>2.48</v>
      </c>
      <c r="I61" s="44">
        <v>6.26</v>
      </c>
      <c r="J61" s="45">
        <v>26</v>
      </c>
      <c r="K61" s="45">
        <f t="shared" si="2"/>
        <v>450</v>
      </c>
    </row>
    <row r="62" spans="1:12" x14ac:dyDescent="0.2">
      <c r="A62" s="97"/>
      <c r="B62" s="49" t="s">
        <v>27</v>
      </c>
      <c r="C62" s="44">
        <v>92.39</v>
      </c>
      <c r="D62" s="44">
        <v>88.6</v>
      </c>
      <c r="E62" s="44">
        <v>96.18</v>
      </c>
      <c r="F62" s="45">
        <v>163</v>
      </c>
      <c r="G62" s="46" t="s">
        <v>405</v>
      </c>
      <c r="H62" s="44">
        <v>3.82</v>
      </c>
      <c r="I62" s="44">
        <v>11.4</v>
      </c>
      <c r="J62" s="45">
        <v>17</v>
      </c>
      <c r="K62" s="45">
        <f t="shared" si="2"/>
        <v>180</v>
      </c>
    </row>
    <row r="63" spans="1:12" x14ac:dyDescent="0.2">
      <c r="A63" s="97"/>
      <c r="B63" s="49" t="s">
        <v>28</v>
      </c>
      <c r="C63" s="44">
        <v>95.92</v>
      </c>
      <c r="D63" s="44">
        <v>93.68</v>
      </c>
      <c r="E63" s="44">
        <v>98.15</v>
      </c>
      <c r="F63" s="45">
        <v>229</v>
      </c>
      <c r="G63" s="46" t="s">
        <v>384</v>
      </c>
      <c r="H63" s="44">
        <v>1.85</v>
      </c>
      <c r="I63" s="44">
        <v>6.32</v>
      </c>
      <c r="J63" s="45">
        <v>14</v>
      </c>
      <c r="K63" s="45">
        <f t="shared" si="2"/>
        <v>243</v>
      </c>
    </row>
    <row r="64" spans="1:12" x14ac:dyDescent="0.2">
      <c r="A64" s="97"/>
      <c r="B64" s="49" t="s">
        <v>29</v>
      </c>
      <c r="C64" s="44">
        <v>95.96</v>
      </c>
      <c r="D64" s="44">
        <v>92.32</v>
      </c>
      <c r="E64" s="44">
        <v>99.61</v>
      </c>
      <c r="F64" s="45">
        <v>107</v>
      </c>
      <c r="G64" s="44" t="s">
        <v>25</v>
      </c>
      <c r="H64" s="44">
        <v>0.39</v>
      </c>
      <c r="I64" s="44">
        <v>7.68</v>
      </c>
      <c r="J64" s="45">
        <v>5</v>
      </c>
      <c r="K64" s="45">
        <f t="shared" si="2"/>
        <v>112</v>
      </c>
    </row>
    <row r="65" spans="1:11" x14ac:dyDescent="0.2">
      <c r="A65" s="2" t="s">
        <v>195</v>
      </c>
    </row>
    <row r="66" spans="1:11" x14ac:dyDescent="0.2">
      <c r="A66" s="2" t="s">
        <v>296</v>
      </c>
      <c r="K66" s="4" t="s">
        <v>433</v>
      </c>
    </row>
    <row r="68" spans="1:11" s="22" customFormat="1" x14ac:dyDescent="0.2">
      <c r="A68" s="28"/>
    </row>
    <row r="69" spans="1:11" s="31" customFormat="1" x14ac:dyDescent="0.2">
      <c r="A69" s="34"/>
    </row>
    <row r="70" spans="1:11" s="31" customFormat="1" x14ac:dyDescent="0.2">
      <c r="A70" s="34"/>
    </row>
    <row r="71" spans="1:11" s="32" customFormat="1" x14ac:dyDescent="0.2">
      <c r="A71" s="35"/>
    </row>
    <row r="81" s="28" customFormat="1" x14ac:dyDescent="0.2"/>
    <row r="82" s="34" customFormat="1" x14ac:dyDescent="0.2"/>
    <row r="83" s="34" customFormat="1" x14ac:dyDescent="0.2"/>
    <row r="84" s="35" customFormat="1" x14ac:dyDescent="0.2"/>
    <row r="94" s="28" customFormat="1" x14ac:dyDescent="0.2"/>
    <row r="95" s="34" customFormat="1" x14ac:dyDescent="0.2"/>
    <row r="96" s="34" customFormat="1" x14ac:dyDescent="0.2"/>
    <row r="97" s="35" customFormat="1" x14ac:dyDescent="0.2"/>
  </sheetData>
  <mergeCells count="49">
    <mergeCell ref="D42:E42"/>
    <mergeCell ref="D29:E29"/>
    <mergeCell ref="C1:K1"/>
    <mergeCell ref="A43:A51"/>
    <mergeCell ref="G3:J3"/>
    <mergeCell ref="L1:T1"/>
    <mergeCell ref="K28:K29"/>
    <mergeCell ref="K41:K42"/>
    <mergeCell ref="M4:N4"/>
    <mergeCell ref="Q4:R4"/>
    <mergeCell ref="C39:K39"/>
    <mergeCell ref="C40:K40"/>
    <mergeCell ref="L2:T2"/>
    <mergeCell ref="L3:O3"/>
    <mergeCell ref="P3:S3"/>
    <mergeCell ref="C27:K27"/>
    <mergeCell ref="T3:T4"/>
    <mergeCell ref="A56:A64"/>
    <mergeCell ref="C26:K26"/>
    <mergeCell ref="C52:K52"/>
    <mergeCell ref="C53:K53"/>
    <mergeCell ref="A30:A38"/>
    <mergeCell ref="A26:B29"/>
    <mergeCell ref="C28:F28"/>
    <mergeCell ref="G28:J28"/>
    <mergeCell ref="C41:F41"/>
    <mergeCell ref="G41:J41"/>
    <mergeCell ref="C54:F54"/>
    <mergeCell ref="G54:J54"/>
    <mergeCell ref="H29:I29"/>
    <mergeCell ref="A39:B42"/>
    <mergeCell ref="H55:I55"/>
    <mergeCell ref="K54:K55"/>
    <mergeCell ref="D55:E55"/>
    <mergeCell ref="H42:I42"/>
    <mergeCell ref="A19:A20"/>
    <mergeCell ref="C2:K2"/>
    <mergeCell ref="A1:B4"/>
    <mergeCell ref="C3:F3"/>
    <mergeCell ref="K3:K4"/>
    <mergeCell ref="A52:B55"/>
    <mergeCell ref="A21:A22"/>
    <mergeCell ref="D4:E4"/>
    <mergeCell ref="H4:I4"/>
    <mergeCell ref="A8:A9"/>
    <mergeCell ref="A10:A11"/>
    <mergeCell ref="A12:A14"/>
    <mergeCell ref="A15:A16"/>
    <mergeCell ref="A17:A18"/>
  </mergeCells>
  <pageMargins left="0.59055118110236227" right="0.39370078740157483" top="0.98425196850393704" bottom="0.59055118110236227" header="0.31496062992125984" footer="0.31496062992125984"/>
  <pageSetup paperSize="9" scale="75" fitToHeight="2" orientation="landscape" r:id="rId1"/>
  <headerFooter>
    <oddHeader>&amp;R&amp;G</oddHeader>
    <oddFooter>&amp;L&amp;8&amp;F-&amp;A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7"/>
  <sheetViews>
    <sheetView zoomScaleNormal="100" workbookViewId="0">
      <selection activeCell="G13" sqref="G13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0" width="8.7109375" style="2" customWidth="1"/>
    <col min="11" max="11" width="10.28515625" style="2" customWidth="1"/>
    <col min="12" max="19" width="8.7109375" style="2" customWidth="1"/>
    <col min="20" max="20" width="9.28515625" style="2" customWidth="1"/>
    <col min="21" max="74" width="8.7109375" style="2" customWidth="1"/>
    <col min="75" max="87" width="10.42578125" style="2" customWidth="1"/>
    <col min="88" max="16384" width="11.42578125" style="2"/>
  </cols>
  <sheetData>
    <row r="1" spans="1:58" s="8" customFormat="1" ht="15" customHeight="1" x14ac:dyDescent="0.2">
      <c r="A1" s="85" t="s">
        <v>0</v>
      </c>
      <c r="B1" s="86"/>
      <c r="C1" s="98" t="s">
        <v>95</v>
      </c>
      <c r="D1" s="98"/>
      <c r="E1" s="98"/>
      <c r="F1" s="98"/>
      <c r="G1" s="98"/>
      <c r="H1" s="98"/>
      <c r="I1" s="98"/>
      <c r="J1" s="98"/>
      <c r="K1" s="98"/>
      <c r="L1" s="98" t="s">
        <v>95</v>
      </c>
      <c r="M1" s="98"/>
      <c r="N1" s="98"/>
      <c r="O1" s="98"/>
      <c r="P1" s="98"/>
      <c r="Q1" s="98"/>
      <c r="R1" s="98"/>
      <c r="S1" s="98"/>
      <c r="T1" s="98"/>
      <c r="U1" s="11"/>
      <c r="V1" s="11"/>
      <c r="W1" s="11"/>
      <c r="X1" s="11"/>
      <c r="Y1" s="11"/>
      <c r="Z1" s="11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1" t="s">
        <v>429</v>
      </c>
      <c r="M2" s="82"/>
      <c r="N2" s="82"/>
      <c r="O2" s="82"/>
      <c r="P2" s="82"/>
      <c r="Q2" s="82"/>
      <c r="R2" s="82"/>
      <c r="S2" s="82"/>
      <c r="T2" s="82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8" customFormat="1" x14ac:dyDescent="0.2">
      <c r="A3" s="85"/>
      <c r="B3" s="86"/>
      <c r="C3" s="109" t="s">
        <v>42</v>
      </c>
      <c r="D3" s="82"/>
      <c r="E3" s="82"/>
      <c r="F3" s="82"/>
      <c r="G3" s="109" t="s">
        <v>43</v>
      </c>
      <c r="H3" s="82"/>
      <c r="I3" s="82"/>
      <c r="J3" s="82"/>
      <c r="K3" s="82" t="s">
        <v>5</v>
      </c>
      <c r="L3" s="109" t="s">
        <v>42</v>
      </c>
      <c r="M3" s="82"/>
      <c r="N3" s="82"/>
      <c r="O3" s="82"/>
      <c r="P3" s="109" t="s">
        <v>43</v>
      </c>
      <c r="Q3" s="82"/>
      <c r="R3" s="82"/>
      <c r="S3" s="82"/>
      <c r="T3" s="82" t="s">
        <v>5</v>
      </c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84"/>
      <c r="L4" s="16" t="s">
        <v>6</v>
      </c>
      <c r="M4" s="100" t="s">
        <v>88</v>
      </c>
      <c r="N4" s="100"/>
      <c r="O4" s="16" t="s">
        <v>89</v>
      </c>
      <c r="P4" s="16" t="s">
        <v>6</v>
      </c>
      <c r="Q4" s="100" t="s">
        <v>88</v>
      </c>
      <c r="R4" s="100"/>
      <c r="S4" s="16" t="s">
        <v>89</v>
      </c>
      <c r="T4" s="84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38" t="s">
        <v>8</v>
      </c>
      <c r="B5" s="39">
        <v>2017</v>
      </c>
      <c r="C5" s="40">
        <v>94.01</v>
      </c>
      <c r="D5" s="40">
        <v>92.77</v>
      </c>
      <c r="E5" s="40">
        <v>95.26</v>
      </c>
      <c r="F5" s="41">
        <v>1581</v>
      </c>
      <c r="G5" s="40">
        <v>5.99</v>
      </c>
      <c r="H5" s="40">
        <v>4.74</v>
      </c>
      <c r="I5" s="40">
        <v>7.23</v>
      </c>
      <c r="J5" s="41">
        <v>103</v>
      </c>
      <c r="K5" s="41">
        <v>1684</v>
      </c>
      <c r="L5" s="40">
        <v>95.02</v>
      </c>
      <c r="M5" s="40">
        <v>94.34</v>
      </c>
      <c r="N5" s="40">
        <v>95.71</v>
      </c>
      <c r="O5" s="41">
        <v>4834</v>
      </c>
      <c r="P5" s="40">
        <v>4.9800000000000004</v>
      </c>
      <c r="Q5" s="40">
        <v>4.29</v>
      </c>
      <c r="R5" s="40">
        <v>5.66</v>
      </c>
      <c r="S5" s="41">
        <v>265</v>
      </c>
      <c r="T5" s="41">
        <v>5099</v>
      </c>
    </row>
    <row r="6" spans="1:58" s="3" customFormat="1" ht="12" customHeight="1" x14ac:dyDescent="0.2">
      <c r="A6" s="42"/>
      <c r="B6" s="43">
        <v>2012</v>
      </c>
      <c r="C6" s="44">
        <v>93.42</v>
      </c>
      <c r="D6" s="44">
        <v>92.06</v>
      </c>
      <c r="E6" s="44">
        <v>94.78</v>
      </c>
      <c r="F6" s="45">
        <v>1583</v>
      </c>
      <c r="G6" s="44">
        <v>6.58</v>
      </c>
      <c r="H6" s="44">
        <v>5.22</v>
      </c>
      <c r="I6" s="44">
        <v>7.94</v>
      </c>
      <c r="J6" s="45">
        <v>111</v>
      </c>
      <c r="K6" s="45">
        <v>1694</v>
      </c>
      <c r="L6" s="44">
        <v>95.37</v>
      </c>
      <c r="M6" s="44">
        <v>94.65</v>
      </c>
      <c r="N6" s="44">
        <v>96.09</v>
      </c>
      <c r="O6" s="45">
        <v>4558</v>
      </c>
      <c r="P6" s="44">
        <v>4.63</v>
      </c>
      <c r="Q6" s="44">
        <v>3.91</v>
      </c>
      <c r="R6" s="44">
        <v>5.35</v>
      </c>
      <c r="S6" s="45">
        <v>231</v>
      </c>
      <c r="T6" s="45">
        <v>4789</v>
      </c>
    </row>
    <row r="7" spans="1:58" s="3" customFormat="1" ht="12" customHeight="1" x14ac:dyDescent="0.2">
      <c r="A7" s="42"/>
      <c r="B7" s="43">
        <v>2007</v>
      </c>
      <c r="C7" s="44">
        <v>94.93</v>
      </c>
      <c r="D7" s="44">
        <v>93.79</v>
      </c>
      <c r="E7" s="44">
        <v>96.08</v>
      </c>
      <c r="F7" s="45">
        <v>1626</v>
      </c>
      <c r="G7" s="44">
        <v>5.07</v>
      </c>
      <c r="H7" s="44">
        <v>3.92</v>
      </c>
      <c r="I7" s="44">
        <v>6.21</v>
      </c>
      <c r="J7" s="45">
        <v>103</v>
      </c>
      <c r="K7" s="45">
        <v>1729</v>
      </c>
      <c r="L7" s="44">
        <v>95.99</v>
      </c>
      <c r="M7" s="44">
        <v>95.29</v>
      </c>
      <c r="N7" s="44">
        <v>96.68</v>
      </c>
      <c r="O7" s="45">
        <v>4281</v>
      </c>
      <c r="P7" s="44">
        <v>4.01</v>
      </c>
      <c r="Q7" s="44">
        <v>3.32</v>
      </c>
      <c r="R7" s="44">
        <v>4.71</v>
      </c>
      <c r="S7" s="45">
        <v>211</v>
      </c>
      <c r="T7" s="45">
        <v>4492</v>
      </c>
    </row>
    <row r="8" spans="1:58" s="3" customFormat="1" ht="12" customHeight="1" x14ac:dyDescent="0.2">
      <c r="A8" s="96" t="s">
        <v>9</v>
      </c>
      <c r="B8" s="43" t="s">
        <v>10</v>
      </c>
      <c r="C8" s="44">
        <v>96.16</v>
      </c>
      <c r="D8" s="44">
        <v>94.67</v>
      </c>
      <c r="E8" s="44">
        <v>97.64</v>
      </c>
      <c r="F8" s="45">
        <v>707</v>
      </c>
      <c r="G8" s="46" t="s">
        <v>220</v>
      </c>
      <c r="H8" s="44">
        <v>2.36</v>
      </c>
      <c r="I8" s="44">
        <v>5.33</v>
      </c>
      <c r="J8" s="45">
        <v>29</v>
      </c>
      <c r="K8" s="45">
        <v>736</v>
      </c>
      <c r="L8" s="44">
        <v>96.51</v>
      </c>
      <c r="M8" s="44">
        <v>95.66</v>
      </c>
      <c r="N8" s="44">
        <v>97.35</v>
      </c>
      <c r="O8" s="45">
        <v>2310</v>
      </c>
      <c r="P8" s="44">
        <v>3.49</v>
      </c>
      <c r="Q8" s="44">
        <v>2.65</v>
      </c>
      <c r="R8" s="44">
        <v>4.34</v>
      </c>
      <c r="S8" s="45">
        <v>87</v>
      </c>
      <c r="T8" s="45">
        <v>2397</v>
      </c>
    </row>
    <row r="9" spans="1:58" s="3" customFormat="1" ht="12" customHeight="1" x14ac:dyDescent="0.2">
      <c r="A9" s="97"/>
      <c r="B9" s="43" t="s">
        <v>11</v>
      </c>
      <c r="C9" s="44">
        <v>92.47</v>
      </c>
      <c r="D9" s="44">
        <v>90.61</v>
      </c>
      <c r="E9" s="44">
        <v>94.32</v>
      </c>
      <c r="F9" s="45">
        <v>874</v>
      </c>
      <c r="G9" s="44">
        <v>7.53</v>
      </c>
      <c r="H9" s="44">
        <v>5.68</v>
      </c>
      <c r="I9" s="44">
        <v>9.39</v>
      </c>
      <c r="J9" s="45">
        <v>74</v>
      </c>
      <c r="K9" s="45">
        <v>948</v>
      </c>
      <c r="L9" s="44">
        <v>93.78</v>
      </c>
      <c r="M9" s="44">
        <v>92.74</v>
      </c>
      <c r="N9" s="44">
        <v>94.82</v>
      </c>
      <c r="O9" s="45">
        <v>2524</v>
      </c>
      <c r="P9" s="44">
        <v>6.22</v>
      </c>
      <c r="Q9" s="44">
        <v>5.18</v>
      </c>
      <c r="R9" s="44">
        <v>7.26</v>
      </c>
      <c r="S9" s="45">
        <v>178</v>
      </c>
      <c r="T9" s="45">
        <v>2702</v>
      </c>
    </row>
    <row r="10" spans="1:58" s="3" customFormat="1" ht="12" customHeight="1" x14ac:dyDescent="0.2">
      <c r="A10" s="96" t="s">
        <v>12</v>
      </c>
      <c r="B10" s="43" t="s">
        <v>13</v>
      </c>
      <c r="C10" s="44">
        <v>94.04</v>
      </c>
      <c r="D10" s="44">
        <v>92.63</v>
      </c>
      <c r="E10" s="44">
        <v>95.45</v>
      </c>
      <c r="F10" s="45">
        <v>1261</v>
      </c>
      <c r="G10" s="44">
        <v>5.96</v>
      </c>
      <c r="H10" s="44">
        <v>4.55</v>
      </c>
      <c r="I10" s="44">
        <v>7.37</v>
      </c>
      <c r="J10" s="45">
        <v>82</v>
      </c>
      <c r="K10" s="45">
        <v>1343</v>
      </c>
      <c r="L10" s="44">
        <v>94.84</v>
      </c>
      <c r="M10" s="44">
        <v>94.05</v>
      </c>
      <c r="N10" s="44">
        <v>95.63</v>
      </c>
      <c r="O10" s="45">
        <v>3798</v>
      </c>
      <c r="P10" s="44">
        <v>5.16</v>
      </c>
      <c r="Q10" s="44">
        <v>4.37</v>
      </c>
      <c r="R10" s="44">
        <v>5.95</v>
      </c>
      <c r="S10" s="45">
        <v>214</v>
      </c>
      <c r="T10" s="45">
        <v>4012</v>
      </c>
    </row>
    <row r="11" spans="1:58" s="3" customFormat="1" ht="12" customHeight="1" x14ac:dyDescent="0.2">
      <c r="A11" s="97"/>
      <c r="B11" s="43" t="s">
        <v>14</v>
      </c>
      <c r="C11" s="44">
        <v>93.94</v>
      </c>
      <c r="D11" s="44">
        <v>91.26</v>
      </c>
      <c r="E11" s="44">
        <v>96.62</v>
      </c>
      <c r="F11" s="45">
        <v>320</v>
      </c>
      <c r="G11" s="46" t="s">
        <v>395</v>
      </c>
      <c r="H11" s="44">
        <v>3.38</v>
      </c>
      <c r="I11" s="44">
        <v>8.74</v>
      </c>
      <c r="J11" s="45">
        <v>21</v>
      </c>
      <c r="K11" s="45">
        <v>341</v>
      </c>
      <c r="L11" s="44">
        <v>95.62</v>
      </c>
      <c r="M11" s="44">
        <v>94.25</v>
      </c>
      <c r="N11" s="44">
        <v>96.98</v>
      </c>
      <c r="O11" s="45">
        <v>1036</v>
      </c>
      <c r="P11" s="44">
        <v>4.38</v>
      </c>
      <c r="Q11" s="44">
        <v>3.02</v>
      </c>
      <c r="R11" s="44">
        <v>5.75</v>
      </c>
      <c r="S11" s="45">
        <v>51</v>
      </c>
      <c r="T11" s="45">
        <v>1087</v>
      </c>
    </row>
    <row r="12" spans="1:58" s="3" customFormat="1" ht="12" customHeight="1" x14ac:dyDescent="0.2">
      <c r="A12" s="96" t="s">
        <v>15</v>
      </c>
      <c r="B12" s="47" t="s">
        <v>87</v>
      </c>
      <c r="C12" s="44">
        <v>92.14</v>
      </c>
      <c r="D12" s="44">
        <v>89.48</v>
      </c>
      <c r="E12" s="44">
        <v>94.8</v>
      </c>
      <c r="F12" s="45">
        <v>421</v>
      </c>
      <c r="G12" s="46">
        <v>7.86</v>
      </c>
      <c r="H12" s="44">
        <v>5.2</v>
      </c>
      <c r="I12" s="44">
        <v>10.52</v>
      </c>
      <c r="J12" s="45">
        <v>38</v>
      </c>
      <c r="K12" s="45">
        <v>459</v>
      </c>
      <c r="L12" s="44">
        <v>93.32</v>
      </c>
      <c r="M12" s="44">
        <v>91.7</v>
      </c>
      <c r="N12" s="44">
        <v>94.93</v>
      </c>
      <c r="O12" s="45">
        <v>1104</v>
      </c>
      <c r="P12" s="44">
        <v>6.68</v>
      </c>
      <c r="Q12" s="44">
        <v>5.07</v>
      </c>
      <c r="R12" s="44">
        <v>8.3000000000000007</v>
      </c>
      <c r="S12" s="45">
        <v>85</v>
      </c>
      <c r="T12" s="45">
        <v>1189</v>
      </c>
    </row>
    <row r="13" spans="1:58" s="3" customFormat="1" ht="12" customHeight="1" x14ac:dyDescent="0.2">
      <c r="A13" s="97"/>
      <c r="B13" s="47" t="s">
        <v>86</v>
      </c>
      <c r="C13" s="44">
        <v>94.34</v>
      </c>
      <c r="D13" s="44">
        <v>92.62</v>
      </c>
      <c r="E13" s="44">
        <v>96.06</v>
      </c>
      <c r="F13" s="45">
        <v>799</v>
      </c>
      <c r="G13" s="44">
        <v>5.66</v>
      </c>
      <c r="H13" s="44">
        <v>3.94</v>
      </c>
      <c r="I13" s="44">
        <v>7.38</v>
      </c>
      <c r="J13" s="45">
        <v>50</v>
      </c>
      <c r="K13" s="45">
        <v>849</v>
      </c>
      <c r="L13" s="44">
        <v>95.12</v>
      </c>
      <c r="M13" s="44">
        <v>94.18</v>
      </c>
      <c r="N13" s="44">
        <v>96.07</v>
      </c>
      <c r="O13" s="45">
        <v>2518</v>
      </c>
      <c r="P13" s="44">
        <v>4.88</v>
      </c>
      <c r="Q13" s="44">
        <v>3.93</v>
      </c>
      <c r="R13" s="44">
        <v>5.82</v>
      </c>
      <c r="S13" s="45">
        <v>137</v>
      </c>
      <c r="T13" s="45">
        <v>2655</v>
      </c>
    </row>
    <row r="14" spans="1:58" s="3" customFormat="1" ht="12" customHeight="1" x14ac:dyDescent="0.2">
      <c r="A14" s="97"/>
      <c r="B14" s="43" t="s">
        <v>16</v>
      </c>
      <c r="C14" s="44">
        <v>95.94</v>
      </c>
      <c r="D14" s="44">
        <v>93.77</v>
      </c>
      <c r="E14" s="44">
        <v>98.11</v>
      </c>
      <c r="F14" s="45">
        <v>353</v>
      </c>
      <c r="G14" s="46" t="s">
        <v>384</v>
      </c>
      <c r="H14" s="44">
        <v>1.89</v>
      </c>
      <c r="I14" s="44">
        <v>6.23</v>
      </c>
      <c r="J14" s="45">
        <v>14</v>
      </c>
      <c r="K14" s="45">
        <v>367</v>
      </c>
      <c r="L14" s="44">
        <v>96.51</v>
      </c>
      <c r="M14" s="44">
        <v>95.32</v>
      </c>
      <c r="N14" s="44">
        <v>97.71</v>
      </c>
      <c r="O14" s="45">
        <v>1192</v>
      </c>
      <c r="P14" s="44">
        <v>3.49</v>
      </c>
      <c r="Q14" s="44">
        <v>2.29</v>
      </c>
      <c r="R14" s="44">
        <v>4.68</v>
      </c>
      <c r="S14" s="45">
        <v>40</v>
      </c>
      <c r="T14" s="45">
        <v>1232</v>
      </c>
    </row>
    <row r="15" spans="1:58" s="3" customFormat="1" ht="12" customHeight="1" x14ac:dyDescent="0.2">
      <c r="A15" s="94" t="s">
        <v>17</v>
      </c>
      <c r="B15" s="47" t="s">
        <v>85</v>
      </c>
      <c r="C15" s="44">
        <v>94.62</v>
      </c>
      <c r="D15" s="44">
        <v>93.2</v>
      </c>
      <c r="E15" s="44">
        <v>96.05</v>
      </c>
      <c r="F15" s="45">
        <v>1086</v>
      </c>
      <c r="G15" s="44">
        <v>5.38</v>
      </c>
      <c r="H15" s="44">
        <v>3.95</v>
      </c>
      <c r="I15" s="44">
        <v>6.8</v>
      </c>
      <c r="J15" s="45">
        <v>61</v>
      </c>
      <c r="K15" s="45">
        <v>1147</v>
      </c>
      <c r="L15" s="44">
        <v>95.47</v>
      </c>
      <c r="M15" s="44">
        <v>94.7</v>
      </c>
      <c r="N15" s="44">
        <v>96.24</v>
      </c>
      <c r="O15" s="45">
        <v>3619</v>
      </c>
      <c r="P15" s="44">
        <v>4.53</v>
      </c>
      <c r="Q15" s="44">
        <v>3.76</v>
      </c>
      <c r="R15" s="44">
        <v>5.3</v>
      </c>
      <c r="S15" s="45">
        <v>178</v>
      </c>
      <c r="T15" s="45">
        <v>3797</v>
      </c>
    </row>
    <row r="16" spans="1:58" s="3" customFormat="1" ht="12" customHeight="1" x14ac:dyDescent="0.2">
      <c r="A16" s="95"/>
      <c r="B16" s="47" t="s">
        <v>84</v>
      </c>
      <c r="C16" s="44">
        <v>94.03</v>
      </c>
      <c r="D16" s="44">
        <v>91.48</v>
      </c>
      <c r="E16" s="44">
        <v>96.58</v>
      </c>
      <c r="F16" s="45">
        <v>431</v>
      </c>
      <c r="G16" s="46">
        <v>5.97</v>
      </c>
      <c r="H16" s="44">
        <v>3.42</v>
      </c>
      <c r="I16" s="44">
        <v>8.52</v>
      </c>
      <c r="J16" s="45">
        <v>27</v>
      </c>
      <c r="K16" s="45">
        <v>458</v>
      </c>
      <c r="L16" s="44">
        <v>95.76</v>
      </c>
      <c r="M16" s="44">
        <v>94.42</v>
      </c>
      <c r="N16" s="44">
        <v>97.11</v>
      </c>
      <c r="O16" s="45">
        <v>1004</v>
      </c>
      <c r="P16" s="44">
        <v>4.24</v>
      </c>
      <c r="Q16" s="44">
        <v>2.89</v>
      </c>
      <c r="R16" s="44">
        <v>5.58</v>
      </c>
      <c r="S16" s="45">
        <v>48</v>
      </c>
      <c r="T16" s="45">
        <v>1052</v>
      </c>
    </row>
    <row r="17" spans="1:20" s="3" customFormat="1" ht="12" customHeight="1" x14ac:dyDescent="0.2">
      <c r="A17" s="95" t="s">
        <v>19</v>
      </c>
      <c r="B17" s="43" t="s">
        <v>20</v>
      </c>
      <c r="C17" s="44">
        <v>95.49</v>
      </c>
      <c r="D17" s="44">
        <v>94.27</v>
      </c>
      <c r="E17" s="44">
        <v>96.72</v>
      </c>
      <c r="F17" s="45">
        <v>969</v>
      </c>
      <c r="G17" s="44">
        <v>4.51</v>
      </c>
      <c r="H17" s="44">
        <v>3.28</v>
      </c>
      <c r="I17" s="44">
        <v>5.73</v>
      </c>
      <c r="J17" s="45">
        <v>55</v>
      </c>
      <c r="K17" s="45">
        <v>1024</v>
      </c>
      <c r="L17" s="44">
        <v>94.97</v>
      </c>
      <c r="M17" s="44">
        <v>94.09</v>
      </c>
      <c r="N17" s="44">
        <v>95.85</v>
      </c>
      <c r="O17" s="45">
        <v>2924</v>
      </c>
      <c r="P17" s="44">
        <v>5.03</v>
      </c>
      <c r="Q17" s="44">
        <v>4.1500000000000004</v>
      </c>
      <c r="R17" s="44">
        <v>5.91</v>
      </c>
      <c r="S17" s="45">
        <v>160</v>
      </c>
      <c r="T17" s="45">
        <v>3084</v>
      </c>
    </row>
    <row r="18" spans="1:20" s="3" customFormat="1" ht="12" customHeight="1" x14ac:dyDescent="0.2">
      <c r="A18" s="97"/>
      <c r="B18" s="43" t="s">
        <v>21</v>
      </c>
      <c r="C18" s="44">
        <v>91.58</v>
      </c>
      <c r="D18" s="44">
        <v>89</v>
      </c>
      <c r="E18" s="44">
        <v>94.16</v>
      </c>
      <c r="F18" s="45">
        <v>612</v>
      </c>
      <c r="G18" s="46">
        <v>8.42</v>
      </c>
      <c r="H18" s="44">
        <v>5.84</v>
      </c>
      <c r="I18" s="44">
        <v>11</v>
      </c>
      <c r="J18" s="45">
        <v>48</v>
      </c>
      <c r="K18" s="45">
        <v>660</v>
      </c>
      <c r="L18" s="44">
        <v>95.13</v>
      </c>
      <c r="M18" s="44">
        <v>94.04</v>
      </c>
      <c r="N18" s="44">
        <v>96.21</v>
      </c>
      <c r="O18" s="45">
        <v>1910</v>
      </c>
      <c r="P18" s="44">
        <v>4.87</v>
      </c>
      <c r="Q18" s="44">
        <v>3.79</v>
      </c>
      <c r="R18" s="44">
        <v>5.96</v>
      </c>
      <c r="S18" s="45">
        <v>105</v>
      </c>
      <c r="T18" s="45">
        <v>2015</v>
      </c>
    </row>
    <row r="19" spans="1:20" s="3" customFormat="1" ht="12" customHeight="1" x14ac:dyDescent="0.2">
      <c r="A19" s="94" t="s">
        <v>22</v>
      </c>
      <c r="B19" s="47" t="s">
        <v>83</v>
      </c>
      <c r="C19" s="44">
        <v>92.2</v>
      </c>
      <c r="D19" s="44">
        <v>89.62</v>
      </c>
      <c r="E19" s="44">
        <v>94.77</v>
      </c>
      <c r="F19" s="45">
        <v>487</v>
      </c>
      <c r="G19" s="44">
        <v>7.8</v>
      </c>
      <c r="H19" s="44">
        <v>5.23</v>
      </c>
      <c r="I19" s="44">
        <v>10.38</v>
      </c>
      <c r="J19" s="45">
        <v>42</v>
      </c>
      <c r="K19" s="45">
        <v>529</v>
      </c>
      <c r="L19" s="44">
        <v>93.77</v>
      </c>
      <c r="M19" s="44">
        <v>92.36</v>
      </c>
      <c r="N19" s="44">
        <v>95.18</v>
      </c>
      <c r="O19" s="45">
        <v>1420</v>
      </c>
      <c r="P19" s="44">
        <v>6.23</v>
      </c>
      <c r="Q19" s="44">
        <v>4.82</v>
      </c>
      <c r="R19" s="44">
        <v>7.64</v>
      </c>
      <c r="S19" s="45">
        <v>98</v>
      </c>
      <c r="T19" s="45">
        <v>1518</v>
      </c>
    </row>
    <row r="20" spans="1:20" s="3" customFormat="1" ht="12" customHeight="1" x14ac:dyDescent="0.2">
      <c r="A20" s="95"/>
      <c r="B20" s="47" t="s">
        <v>82</v>
      </c>
      <c r="C20" s="44">
        <v>95.21</v>
      </c>
      <c r="D20" s="44">
        <v>93.81</v>
      </c>
      <c r="E20" s="44">
        <v>96.62</v>
      </c>
      <c r="F20" s="45">
        <v>932</v>
      </c>
      <c r="G20" s="44">
        <v>4.79</v>
      </c>
      <c r="H20" s="44">
        <v>3.38</v>
      </c>
      <c r="I20" s="44">
        <v>6.19</v>
      </c>
      <c r="J20" s="45">
        <v>48</v>
      </c>
      <c r="K20" s="45">
        <v>980</v>
      </c>
      <c r="L20" s="44">
        <v>95.88</v>
      </c>
      <c r="M20" s="44">
        <v>95.11</v>
      </c>
      <c r="N20" s="44">
        <v>96.65</v>
      </c>
      <c r="O20" s="45">
        <v>3020</v>
      </c>
      <c r="P20" s="44">
        <v>4.12</v>
      </c>
      <c r="Q20" s="44">
        <v>3.35</v>
      </c>
      <c r="R20" s="44">
        <v>4.8899999999999997</v>
      </c>
      <c r="S20" s="45">
        <v>138</v>
      </c>
      <c r="T20" s="45">
        <v>3158</v>
      </c>
    </row>
    <row r="21" spans="1:20" s="3" customFormat="1" ht="12" customHeight="1" x14ac:dyDescent="0.2">
      <c r="A21" s="94" t="s">
        <v>142</v>
      </c>
      <c r="B21" s="47" t="s">
        <v>143</v>
      </c>
      <c r="C21" s="44">
        <v>92.98</v>
      </c>
      <c r="D21" s="44">
        <v>90.88</v>
      </c>
      <c r="E21" s="44">
        <v>95.09</v>
      </c>
      <c r="F21" s="45">
        <v>609</v>
      </c>
      <c r="G21" s="44">
        <v>7.02</v>
      </c>
      <c r="H21" s="44">
        <v>4.91</v>
      </c>
      <c r="I21" s="44">
        <v>9.1199999999999992</v>
      </c>
      <c r="J21" s="45">
        <v>51</v>
      </c>
      <c r="K21" s="45">
        <v>660</v>
      </c>
      <c r="L21" s="44">
        <v>94.48</v>
      </c>
      <c r="M21" s="44">
        <v>93.33</v>
      </c>
      <c r="N21" s="44">
        <v>95.64</v>
      </c>
      <c r="O21" s="45">
        <v>1826</v>
      </c>
      <c r="P21" s="44">
        <v>5.52</v>
      </c>
      <c r="Q21" s="44">
        <v>4.3600000000000003</v>
      </c>
      <c r="R21" s="44">
        <v>6.67</v>
      </c>
      <c r="S21" s="45">
        <v>116</v>
      </c>
      <c r="T21" s="45">
        <v>1942</v>
      </c>
    </row>
    <row r="22" spans="1:20" s="3" customFormat="1" ht="12" customHeight="1" x14ac:dyDescent="0.2">
      <c r="A22" s="95"/>
      <c r="B22" s="47" t="s">
        <v>144</v>
      </c>
      <c r="C22" s="44">
        <v>95.69</v>
      </c>
      <c r="D22" s="44">
        <v>94.27</v>
      </c>
      <c r="E22" s="44">
        <v>97.11</v>
      </c>
      <c r="F22" s="45">
        <v>907</v>
      </c>
      <c r="G22" s="44">
        <v>4.3099999999999996</v>
      </c>
      <c r="H22" s="44">
        <v>2.89</v>
      </c>
      <c r="I22" s="44">
        <v>5.73</v>
      </c>
      <c r="J22" s="45">
        <v>41</v>
      </c>
      <c r="K22" s="45">
        <v>948</v>
      </c>
      <c r="L22" s="44">
        <v>95.65</v>
      </c>
      <c r="M22" s="44">
        <v>94.81</v>
      </c>
      <c r="N22" s="44">
        <v>96.5</v>
      </c>
      <c r="O22" s="45">
        <v>2825</v>
      </c>
      <c r="P22" s="44">
        <v>4.3499999999999996</v>
      </c>
      <c r="Q22" s="44">
        <v>3.5</v>
      </c>
      <c r="R22" s="44">
        <v>5.19</v>
      </c>
      <c r="S22" s="45">
        <v>133</v>
      </c>
      <c r="T22" s="45">
        <v>2958</v>
      </c>
    </row>
    <row r="23" spans="1:20" ht="12" customHeight="1" x14ac:dyDescent="0.2">
      <c r="A23" s="2" t="s">
        <v>195</v>
      </c>
      <c r="T23" s="4" t="s">
        <v>433</v>
      </c>
    </row>
    <row r="24" spans="1:20" ht="12" customHeight="1" x14ac:dyDescent="0.2">
      <c r="A24" s="2" t="s">
        <v>296</v>
      </c>
    </row>
    <row r="25" spans="1:20" ht="12" customHeight="1" x14ac:dyDescent="0.2"/>
    <row r="26" spans="1:20" x14ac:dyDescent="0.2">
      <c r="A26" s="87" t="s">
        <v>0</v>
      </c>
      <c r="B26" s="88"/>
      <c r="C26" s="93">
        <v>2017</v>
      </c>
      <c r="D26" s="93"/>
      <c r="E26" s="93"/>
      <c r="F26" s="93"/>
      <c r="G26" s="93"/>
      <c r="H26" s="93"/>
      <c r="I26" s="93"/>
      <c r="J26" s="93"/>
      <c r="K26" s="106"/>
    </row>
    <row r="27" spans="1:20" x14ac:dyDescent="0.2">
      <c r="A27" s="89"/>
      <c r="B27" s="90"/>
      <c r="C27" s="82" t="s">
        <v>95</v>
      </c>
      <c r="D27" s="82"/>
      <c r="E27" s="82"/>
      <c r="F27" s="82"/>
      <c r="G27" s="82"/>
      <c r="H27" s="82"/>
      <c r="I27" s="82"/>
      <c r="J27" s="82"/>
      <c r="K27" s="104"/>
    </row>
    <row r="28" spans="1:20" x14ac:dyDescent="0.2">
      <c r="A28" s="89"/>
      <c r="B28" s="90"/>
      <c r="C28" s="109" t="s">
        <v>42</v>
      </c>
      <c r="D28" s="82"/>
      <c r="E28" s="82"/>
      <c r="F28" s="82"/>
      <c r="G28" s="109" t="s">
        <v>43</v>
      </c>
      <c r="H28" s="82"/>
      <c r="I28" s="82"/>
      <c r="J28" s="82"/>
      <c r="K28" s="104" t="s">
        <v>5</v>
      </c>
    </row>
    <row r="29" spans="1:20" s="12" customFormat="1" ht="25.5" customHeight="1" x14ac:dyDescent="0.2">
      <c r="A29" s="91"/>
      <c r="B29" s="92"/>
      <c r="C29" s="16" t="s">
        <v>6</v>
      </c>
      <c r="D29" s="100" t="s">
        <v>88</v>
      </c>
      <c r="E29" s="100"/>
      <c r="F29" s="16" t="s">
        <v>89</v>
      </c>
      <c r="G29" s="16" t="s">
        <v>6</v>
      </c>
      <c r="H29" s="100" t="s">
        <v>88</v>
      </c>
      <c r="I29" s="100"/>
      <c r="J29" s="16" t="s">
        <v>89</v>
      </c>
      <c r="K29" s="105"/>
      <c r="L29" s="33"/>
    </row>
    <row r="30" spans="1:20" s="23" customFormat="1" x14ac:dyDescent="0.2">
      <c r="A30" s="99" t="s">
        <v>8</v>
      </c>
      <c r="B30" s="48" t="s">
        <v>429</v>
      </c>
      <c r="C30" s="40">
        <v>95.02</v>
      </c>
      <c r="D30" s="40">
        <v>94.34</v>
      </c>
      <c r="E30" s="40">
        <v>95.71</v>
      </c>
      <c r="F30" s="41">
        <v>4834</v>
      </c>
      <c r="G30" s="40">
        <v>4.9800000000000004</v>
      </c>
      <c r="H30" s="40">
        <v>4.29</v>
      </c>
      <c r="I30" s="40">
        <v>5.66</v>
      </c>
      <c r="J30" s="41">
        <v>265</v>
      </c>
      <c r="K30" s="41">
        <f>F30+J30</f>
        <v>5099</v>
      </c>
      <c r="L30" s="63"/>
    </row>
    <row r="31" spans="1:20" s="23" customFormat="1" x14ac:dyDescent="0.2">
      <c r="A31" s="97"/>
      <c r="B31" s="49" t="s">
        <v>430</v>
      </c>
      <c r="C31" s="44">
        <v>95.34</v>
      </c>
      <c r="D31" s="44">
        <v>94.53</v>
      </c>
      <c r="E31" s="44">
        <v>96.16</v>
      </c>
      <c r="F31" s="45">
        <v>3311</v>
      </c>
      <c r="G31" s="44">
        <v>4.66</v>
      </c>
      <c r="H31" s="44">
        <v>3.84</v>
      </c>
      <c r="I31" s="44">
        <v>5.47</v>
      </c>
      <c r="J31" s="45">
        <v>166</v>
      </c>
      <c r="K31" s="45">
        <f t="shared" ref="K31:K38" si="0">F31+J31</f>
        <v>3477</v>
      </c>
      <c r="L31" s="63"/>
    </row>
    <row r="32" spans="1:20" s="24" customFormat="1" x14ac:dyDescent="0.2">
      <c r="A32" s="97"/>
      <c r="B32" s="49" t="s">
        <v>431</v>
      </c>
      <c r="C32" s="44">
        <v>94.23</v>
      </c>
      <c r="D32" s="44">
        <v>92.79</v>
      </c>
      <c r="E32" s="44">
        <v>95.68</v>
      </c>
      <c r="F32" s="45">
        <v>1139</v>
      </c>
      <c r="G32" s="44">
        <v>5.77</v>
      </c>
      <c r="H32" s="44">
        <v>4.32</v>
      </c>
      <c r="I32" s="44">
        <v>7.21</v>
      </c>
      <c r="J32" s="45">
        <v>72</v>
      </c>
      <c r="K32" s="45">
        <f t="shared" si="0"/>
        <v>1211</v>
      </c>
      <c r="L32" s="64"/>
    </row>
    <row r="33" spans="1:12" s="3" customFormat="1" x14ac:dyDescent="0.2">
      <c r="A33" s="97"/>
      <c r="B33" s="49" t="s">
        <v>432</v>
      </c>
      <c r="C33" s="44">
        <v>93.6</v>
      </c>
      <c r="D33" s="44">
        <v>91.22</v>
      </c>
      <c r="E33" s="44">
        <v>95.99</v>
      </c>
      <c r="F33" s="45">
        <v>384</v>
      </c>
      <c r="G33" s="46" t="s">
        <v>397</v>
      </c>
      <c r="H33" s="44">
        <v>4.01</v>
      </c>
      <c r="I33" s="44">
        <v>8.7799999999999994</v>
      </c>
      <c r="J33" s="45">
        <v>27</v>
      </c>
      <c r="K33" s="45">
        <f t="shared" si="0"/>
        <v>411</v>
      </c>
    </row>
    <row r="34" spans="1:12" s="3" customFormat="1" x14ac:dyDescent="0.2">
      <c r="A34" s="97"/>
      <c r="B34" s="49" t="s">
        <v>24</v>
      </c>
      <c r="C34" s="44">
        <v>95.84</v>
      </c>
      <c r="D34" s="44">
        <v>92.92</v>
      </c>
      <c r="E34" s="44">
        <v>98.77</v>
      </c>
      <c r="F34" s="45">
        <v>192</v>
      </c>
      <c r="G34" s="44" t="s">
        <v>25</v>
      </c>
      <c r="H34" s="44">
        <v>1.23</v>
      </c>
      <c r="I34" s="44">
        <v>7.08</v>
      </c>
      <c r="J34" s="45">
        <v>8</v>
      </c>
      <c r="K34" s="45">
        <f t="shared" si="0"/>
        <v>200</v>
      </c>
    </row>
    <row r="35" spans="1:12" s="3" customFormat="1" x14ac:dyDescent="0.2">
      <c r="A35" s="97"/>
      <c r="B35" s="49" t="s">
        <v>26</v>
      </c>
      <c r="C35" s="44">
        <v>93.21</v>
      </c>
      <c r="D35" s="44">
        <v>90.68</v>
      </c>
      <c r="E35" s="44">
        <v>95.74</v>
      </c>
      <c r="F35" s="45">
        <v>358</v>
      </c>
      <c r="G35" s="46" t="s">
        <v>409</v>
      </c>
      <c r="H35" s="44">
        <v>4.26</v>
      </c>
      <c r="I35" s="44">
        <v>9.32</v>
      </c>
      <c r="J35" s="45">
        <v>27</v>
      </c>
      <c r="K35" s="45">
        <f t="shared" si="0"/>
        <v>385</v>
      </c>
    </row>
    <row r="36" spans="1:12" s="3" customFormat="1" x14ac:dyDescent="0.2">
      <c r="A36" s="97"/>
      <c r="B36" s="49" t="s">
        <v>27</v>
      </c>
      <c r="C36" s="44">
        <v>90.76</v>
      </c>
      <c r="D36" s="44">
        <v>86.06</v>
      </c>
      <c r="E36" s="44">
        <v>95.46</v>
      </c>
      <c r="F36" s="45">
        <v>129</v>
      </c>
      <c r="G36" s="46" t="s">
        <v>399</v>
      </c>
      <c r="H36" s="44">
        <v>4.54</v>
      </c>
      <c r="I36" s="44">
        <v>13.94</v>
      </c>
      <c r="J36" s="45">
        <v>14</v>
      </c>
      <c r="K36" s="45">
        <f t="shared" si="0"/>
        <v>143</v>
      </c>
    </row>
    <row r="37" spans="1:12" s="3" customFormat="1" x14ac:dyDescent="0.2">
      <c r="A37" s="97"/>
      <c r="B37" s="49" t="s">
        <v>28</v>
      </c>
      <c r="C37" s="44">
        <v>96.95</v>
      </c>
      <c r="D37" s="44">
        <v>94.95</v>
      </c>
      <c r="E37" s="44">
        <v>98.95</v>
      </c>
      <c r="F37" s="45">
        <v>249</v>
      </c>
      <c r="G37" s="44" t="s">
        <v>25</v>
      </c>
      <c r="H37" s="44">
        <v>1.05</v>
      </c>
      <c r="I37" s="44">
        <v>5.05</v>
      </c>
      <c r="J37" s="45">
        <v>9</v>
      </c>
      <c r="K37" s="45">
        <f t="shared" si="0"/>
        <v>258</v>
      </c>
    </row>
    <row r="38" spans="1:12" s="3" customFormat="1" x14ac:dyDescent="0.2">
      <c r="A38" s="103"/>
      <c r="B38" s="71" t="s">
        <v>29</v>
      </c>
      <c r="C38" s="73">
        <v>93</v>
      </c>
      <c r="D38" s="73">
        <v>88.54</v>
      </c>
      <c r="E38" s="73">
        <v>97.46</v>
      </c>
      <c r="F38" s="74">
        <v>110</v>
      </c>
      <c r="G38" s="73" t="s">
        <v>25</v>
      </c>
      <c r="H38" s="73">
        <v>2.54</v>
      </c>
      <c r="I38" s="73">
        <v>11.46</v>
      </c>
      <c r="J38" s="74">
        <v>9</v>
      </c>
      <c r="K38" s="74">
        <f t="shared" si="0"/>
        <v>119</v>
      </c>
    </row>
    <row r="39" spans="1:12" x14ac:dyDescent="0.2">
      <c r="A39" s="87" t="s">
        <v>0</v>
      </c>
      <c r="B39" s="88"/>
      <c r="C39" s="93">
        <v>2012</v>
      </c>
      <c r="D39" s="93"/>
      <c r="E39" s="93"/>
      <c r="F39" s="93"/>
      <c r="G39" s="93"/>
      <c r="H39" s="93"/>
      <c r="I39" s="93"/>
      <c r="J39" s="93"/>
      <c r="K39" s="106"/>
    </row>
    <row r="40" spans="1:12" x14ac:dyDescent="0.2">
      <c r="A40" s="89"/>
      <c r="B40" s="90"/>
      <c r="C40" s="82" t="s">
        <v>95</v>
      </c>
      <c r="D40" s="82"/>
      <c r="E40" s="82"/>
      <c r="F40" s="82"/>
      <c r="G40" s="82"/>
      <c r="H40" s="82"/>
      <c r="I40" s="82"/>
      <c r="J40" s="82"/>
      <c r="K40" s="104"/>
    </row>
    <row r="41" spans="1:12" x14ac:dyDescent="0.2">
      <c r="A41" s="89"/>
      <c r="B41" s="90"/>
      <c r="C41" s="109" t="s">
        <v>42</v>
      </c>
      <c r="D41" s="82"/>
      <c r="E41" s="82"/>
      <c r="F41" s="82"/>
      <c r="G41" s="109" t="s">
        <v>43</v>
      </c>
      <c r="H41" s="82"/>
      <c r="I41" s="82"/>
      <c r="J41" s="82"/>
      <c r="K41" s="104" t="s">
        <v>5</v>
      </c>
    </row>
    <row r="42" spans="1:12" s="12" customFormat="1" ht="22.5" x14ac:dyDescent="0.2">
      <c r="A42" s="91"/>
      <c r="B42" s="92"/>
      <c r="C42" s="16" t="s">
        <v>6</v>
      </c>
      <c r="D42" s="100" t="s">
        <v>88</v>
      </c>
      <c r="E42" s="100"/>
      <c r="F42" s="16" t="s">
        <v>89</v>
      </c>
      <c r="G42" s="16" t="s">
        <v>6</v>
      </c>
      <c r="H42" s="100" t="s">
        <v>88</v>
      </c>
      <c r="I42" s="100"/>
      <c r="J42" s="16" t="s">
        <v>89</v>
      </c>
      <c r="K42" s="105"/>
      <c r="L42" s="33"/>
    </row>
    <row r="43" spans="1:12" s="31" customFormat="1" x14ac:dyDescent="0.2">
      <c r="A43" s="99" t="s">
        <v>8</v>
      </c>
      <c r="B43" s="48" t="s">
        <v>429</v>
      </c>
      <c r="C43" s="40">
        <v>95.37</v>
      </c>
      <c r="D43" s="40">
        <v>94.65</v>
      </c>
      <c r="E43" s="40">
        <v>96.09</v>
      </c>
      <c r="F43" s="41">
        <v>4558</v>
      </c>
      <c r="G43" s="40">
        <v>4.63</v>
      </c>
      <c r="H43" s="40">
        <v>3.91</v>
      </c>
      <c r="I43" s="40">
        <v>5.35</v>
      </c>
      <c r="J43" s="41">
        <v>231</v>
      </c>
      <c r="K43" s="41">
        <f>F43+J43</f>
        <v>4789</v>
      </c>
      <c r="L43" s="34"/>
    </row>
    <row r="44" spans="1:12" s="31" customFormat="1" x14ac:dyDescent="0.2">
      <c r="A44" s="97"/>
      <c r="B44" s="49" t="s">
        <v>430</v>
      </c>
      <c r="C44" s="44">
        <v>96.15</v>
      </c>
      <c r="D44" s="44">
        <v>95.31</v>
      </c>
      <c r="E44" s="44">
        <v>96.99</v>
      </c>
      <c r="F44" s="45">
        <v>3042</v>
      </c>
      <c r="G44" s="44">
        <v>3.85</v>
      </c>
      <c r="H44" s="44">
        <v>3.01</v>
      </c>
      <c r="I44" s="44">
        <v>4.6900000000000004</v>
      </c>
      <c r="J44" s="45">
        <v>124</v>
      </c>
      <c r="K44" s="45">
        <f t="shared" ref="K44:K51" si="1">F44+J44</f>
        <v>3166</v>
      </c>
      <c r="L44" s="34"/>
    </row>
    <row r="45" spans="1:12" s="32" customFormat="1" x14ac:dyDescent="0.2">
      <c r="A45" s="97"/>
      <c r="B45" s="49" t="s">
        <v>431</v>
      </c>
      <c r="C45" s="44">
        <v>93.58</v>
      </c>
      <c r="D45" s="44">
        <v>92.03</v>
      </c>
      <c r="E45" s="44">
        <v>95.13</v>
      </c>
      <c r="F45" s="45">
        <v>1152</v>
      </c>
      <c r="G45" s="44">
        <v>6.42</v>
      </c>
      <c r="H45" s="44">
        <v>4.87</v>
      </c>
      <c r="I45" s="44">
        <v>7.97</v>
      </c>
      <c r="J45" s="45">
        <v>82</v>
      </c>
      <c r="K45" s="45">
        <f t="shared" si="1"/>
        <v>1234</v>
      </c>
      <c r="L45" s="35"/>
    </row>
    <row r="46" spans="1:12" x14ac:dyDescent="0.2">
      <c r="A46" s="97"/>
      <c r="B46" s="49" t="s">
        <v>432</v>
      </c>
      <c r="C46" s="44">
        <v>92.53</v>
      </c>
      <c r="D46" s="44">
        <v>89.44</v>
      </c>
      <c r="E46" s="44">
        <v>95.61</v>
      </c>
      <c r="F46" s="45">
        <v>364</v>
      </c>
      <c r="G46" s="46" t="s">
        <v>359</v>
      </c>
      <c r="H46" s="44">
        <v>4.3899999999999997</v>
      </c>
      <c r="I46" s="44">
        <v>10.56</v>
      </c>
      <c r="J46" s="45">
        <v>25</v>
      </c>
      <c r="K46" s="45">
        <f t="shared" si="1"/>
        <v>389</v>
      </c>
    </row>
    <row r="47" spans="1:12" x14ac:dyDescent="0.2">
      <c r="A47" s="97"/>
      <c r="B47" s="49" t="s">
        <v>24</v>
      </c>
      <c r="C47" s="44">
        <v>92.47</v>
      </c>
      <c r="D47" s="44">
        <v>87.44</v>
      </c>
      <c r="E47" s="44">
        <v>97.5</v>
      </c>
      <c r="F47" s="45">
        <v>156</v>
      </c>
      <c r="G47" s="46" t="s">
        <v>359</v>
      </c>
      <c r="H47" s="44">
        <v>2.5</v>
      </c>
      <c r="I47" s="44">
        <v>12.56</v>
      </c>
      <c r="J47" s="45">
        <v>10</v>
      </c>
      <c r="K47" s="45">
        <f t="shared" si="1"/>
        <v>166</v>
      </c>
    </row>
    <row r="48" spans="1:12" x14ac:dyDescent="0.2">
      <c r="A48" s="97"/>
      <c r="B48" s="49" t="s">
        <v>26</v>
      </c>
      <c r="C48" s="44">
        <v>92.13</v>
      </c>
      <c r="D48" s="44">
        <v>88.89</v>
      </c>
      <c r="E48" s="44">
        <v>95.37</v>
      </c>
      <c r="F48" s="45">
        <v>350</v>
      </c>
      <c r="G48" s="46" t="s">
        <v>404</v>
      </c>
      <c r="H48" s="44">
        <v>4.63</v>
      </c>
      <c r="I48" s="44">
        <v>11.11</v>
      </c>
      <c r="J48" s="45">
        <v>25</v>
      </c>
      <c r="K48" s="45">
        <f t="shared" si="1"/>
        <v>375</v>
      </c>
    </row>
    <row r="49" spans="1:12" x14ac:dyDescent="0.2">
      <c r="A49" s="97"/>
      <c r="B49" s="49" t="s">
        <v>27</v>
      </c>
      <c r="C49" s="44">
        <v>88.69</v>
      </c>
      <c r="D49" s="44">
        <v>81.349999999999994</v>
      </c>
      <c r="E49" s="44">
        <v>96.03</v>
      </c>
      <c r="F49" s="45">
        <v>131</v>
      </c>
      <c r="G49" s="46" t="s">
        <v>209</v>
      </c>
      <c r="H49" s="44">
        <v>3.97</v>
      </c>
      <c r="I49" s="44">
        <v>18.649999999999999</v>
      </c>
      <c r="J49" s="45">
        <v>13</v>
      </c>
      <c r="K49" s="45">
        <f t="shared" si="1"/>
        <v>144</v>
      </c>
    </row>
    <row r="50" spans="1:12" x14ac:dyDescent="0.2">
      <c r="A50" s="97"/>
      <c r="B50" s="49" t="s">
        <v>28</v>
      </c>
      <c r="C50" s="44">
        <v>94.8</v>
      </c>
      <c r="D50" s="44">
        <v>92.21</v>
      </c>
      <c r="E50" s="44">
        <v>97.38</v>
      </c>
      <c r="F50" s="45">
        <v>250</v>
      </c>
      <c r="G50" s="46" t="s">
        <v>374</v>
      </c>
      <c r="H50" s="44">
        <v>2.62</v>
      </c>
      <c r="I50" s="44">
        <v>7.79</v>
      </c>
      <c r="J50" s="45">
        <v>17</v>
      </c>
      <c r="K50" s="45">
        <f t="shared" si="1"/>
        <v>267</v>
      </c>
    </row>
    <row r="51" spans="1:12" x14ac:dyDescent="0.2">
      <c r="A51" s="103"/>
      <c r="B51" s="71" t="s">
        <v>29</v>
      </c>
      <c r="C51" s="73">
        <v>95.04</v>
      </c>
      <c r="D51" s="73">
        <v>91.21</v>
      </c>
      <c r="E51" s="73">
        <v>98.87</v>
      </c>
      <c r="F51" s="74">
        <v>107</v>
      </c>
      <c r="G51" s="73" t="s">
        <v>25</v>
      </c>
      <c r="H51" s="73">
        <v>1.1299999999999999</v>
      </c>
      <c r="I51" s="73">
        <v>8.7899999999999991</v>
      </c>
      <c r="J51" s="74">
        <v>7</v>
      </c>
      <c r="K51" s="74">
        <f t="shared" si="1"/>
        <v>114</v>
      </c>
    </row>
    <row r="52" spans="1:12" x14ac:dyDescent="0.2">
      <c r="A52" s="87" t="s">
        <v>0</v>
      </c>
      <c r="B52" s="88"/>
      <c r="C52" s="93">
        <v>2007</v>
      </c>
      <c r="D52" s="93"/>
      <c r="E52" s="93"/>
      <c r="F52" s="93"/>
      <c r="G52" s="93"/>
      <c r="H52" s="93"/>
      <c r="I52" s="93"/>
      <c r="J52" s="93"/>
      <c r="K52" s="106"/>
    </row>
    <row r="53" spans="1:12" x14ac:dyDescent="0.2">
      <c r="A53" s="89"/>
      <c r="B53" s="90"/>
      <c r="C53" s="82" t="s">
        <v>95</v>
      </c>
      <c r="D53" s="82"/>
      <c r="E53" s="82"/>
      <c r="F53" s="82"/>
      <c r="G53" s="82"/>
      <c r="H53" s="82"/>
      <c r="I53" s="82"/>
      <c r="J53" s="82"/>
      <c r="K53" s="104"/>
    </row>
    <row r="54" spans="1:12" x14ac:dyDescent="0.2">
      <c r="A54" s="89"/>
      <c r="B54" s="90"/>
      <c r="C54" s="109" t="s">
        <v>42</v>
      </c>
      <c r="D54" s="82"/>
      <c r="E54" s="82"/>
      <c r="F54" s="82"/>
      <c r="G54" s="109" t="s">
        <v>43</v>
      </c>
      <c r="H54" s="82"/>
      <c r="I54" s="82"/>
      <c r="J54" s="82"/>
      <c r="K54" s="104" t="s">
        <v>5</v>
      </c>
    </row>
    <row r="55" spans="1:12" s="22" customFormat="1" ht="22.5" x14ac:dyDescent="0.2">
      <c r="A55" s="91"/>
      <c r="B55" s="92"/>
      <c r="C55" s="16" t="s">
        <v>6</v>
      </c>
      <c r="D55" s="100" t="s">
        <v>88</v>
      </c>
      <c r="E55" s="100"/>
      <c r="F55" s="16" t="s">
        <v>89</v>
      </c>
      <c r="G55" s="16" t="s">
        <v>6</v>
      </c>
      <c r="H55" s="100" t="s">
        <v>88</v>
      </c>
      <c r="I55" s="100"/>
      <c r="J55" s="16" t="s">
        <v>89</v>
      </c>
      <c r="K55" s="105"/>
      <c r="L55" s="28"/>
    </row>
    <row r="56" spans="1:12" s="31" customFormat="1" x14ac:dyDescent="0.2">
      <c r="A56" s="99" t="s">
        <v>8</v>
      </c>
      <c r="B56" s="48" t="s">
        <v>429</v>
      </c>
      <c r="C56" s="40">
        <v>95.99</v>
      </c>
      <c r="D56" s="40">
        <v>95.29</v>
      </c>
      <c r="E56" s="40">
        <v>96.68</v>
      </c>
      <c r="F56" s="41">
        <v>4281</v>
      </c>
      <c r="G56" s="40">
        <v>4.01</v>
      </c>
      <c r="H56" s="40">
        <v>3.32</v>
      </c>
      <c r="I56" s="40">
        <v>4.71</v>
      </c>
      <c r="J56" s="41">
        <v>211</v>
      </c>
      <c r="K56" s="41">
        <f>F56+J56</f>
        <v>4492</v>
      </c>
      <c r="L56" s="34"/>
    </row>
    <row r="57" spans="1:12" s="31" customFormat="1" x14ac:dyDescent="0.2">
      <c r="A57" s="97"/>
      <c r="B57" s="49" t="s">
        <v>430</v>
      </c>
      <c r="C57" s="44">
        <v>96.5</v>
      </c>
      <c r="D57" s="44">
        <v>95.66</v>
      </c>
      <c r="E57" s="44">
        <v>97.34</v>
      </c>
      <c r="F57" s="45">
        <v>2610</v>
      </c>
      <c r="G57" s="44">
        <v>3.5</v>
      </c>
      <c r="H57" s="44">
        <v>2.66</v>
      </c>
      <c r="I57" s="44">
        <v>4.34</v>
      </c>
      <c r="J57" s="45">
        <v>100</v>
      </c>
      <c r="K57" s="45">
        <f t="shared" ref="K57:K64" si="2">F57+J57</f>
        <v>2710</v>
      </c>
      <c r="L57" s="34"/>
    </row>
    <row r="58" spans="1:12" s="32" customFormat="1" x14ac:dyDescent="0.2">
      <c r="A58" s="97"/>
      <c r="B58" s="49" t="s">
        <v>431</v>
      </c>
      <c r="C58" s="44">
        <v>94.63</v>
      </c>
      <c r="D58" s="44">
        <v>93.25</v>
      </c>
      <c r="E58" s="44">
        <v>96.01</v>
      </c>
      <c r="F58" s="45">
        <v>1239</v>
      </c>
      <c r="G58" s="44">
        <v>5.37</v>
      </c>
      <c r="H58" s="44">
        <v>3.99</v>
      </c>
      <c r="I58" s="44">
        <v>6.75</v>
      </c>
      <c r="J58" s="45">
        <v>85</v>
      </c>
      <c r="K58" s="45">
        <f t="shared" si="2"/>
        <v>1324</v>
      </c>
      <c r="L58" s="35"/>
    </row>
    <row r="59" spans="1:12" x14ac:dyDescent="0.2">
      <c r="A59" s="97"/>
      <c r="B59" s="49" t="s">
        <v>432</v>
      </c>
      <c r="C59" s="44">
        <v>95.02</v>
      </c>
      <c r="D59" s="44">
        <v>92.47</v>
      </c>
      <c r="E59" s="44">
        <v>97.57</v>
      </c>
      <c r="F59" s="45">
        <v>432</v>
      </c>
      <c r="G59" s="46" t="s">
        <v>394</v>
      </c>
      <c r="H59" s="44">
        <v>2.4300000000000002</v>
      </c>
      <c r="I59" s="44">
        <v>7.53</v>
      </c>
      <c r="J59" s="45">
        <v>26</v>
      </c>
      <c r="K59" s="45">
        <f t="shared" si="2"/>
        <v>458</v>
      </c>
    </row>
    <row r="60" spans="1:12" x14ac:dyDescent="0.2">
      <c r="A60" s="97"/>
      <c r="B60" s="49" t="s">
        <v>24</v>
      </c>
      <c r="C60" s="44">
        <v>92.95</v>
      </c>
      <c r="D60" s="44">
        <v>87.67</v>
      </c>
      <c r="E60" s="44">
        <v>98.22</v>
      </c>
      <c r="F60" s="45">
        <v>165</v>
      </c>
      <c r="G60" s="46" t="s">
        <v>363</v>
      </c>
      <c r="H60" s="44">
        <v>1.78</v>
      </c>
      <c r="I60" s="44">
        <v>12.33</v>
      </c>
      <c r="J60" s="45">
        <v>11</v>
      </c>
      <c r="K60" s="45">
        <f t="shared" si="2"/>
        <v>176</v>
      </c>
    </row>
    <row r="61" spans="1:12" x14ac:dyDescent="0.2">
      <c r="A61" s="97"/>
      <c r="B61" s="49" t="s">
        <v>26</v>
      </c>
      <c r="C61" s="44">
        <v>95.73</v>
      </c>
      <c r="D61" s="44">
        <v>93.85</v>
      </c>
      <c r="E61" s="44">
        <v>97.61</v>
      </c>
      <c r="F61" s="45">
        <v>425</v>
      </c>
      <c r="G61" s="46" t="s">
        <v>300</v>
      </c>
      <c r="H61" s="44">
        <v>2.39</v>
      </c>
      <c r="I61" s="44">
        <v>6.15</v>
      </c>
      <c r="J61" s="45">
        <v>25</v>
      </c>
      <c r="K61" s="45">
        <f t="shared" si="2"/>
        <v>450</v>
      </c>
    </row>
    <row r="62" spans="1:12" x14ac:dyDescent="0.2">
      <c r="A62" s="97"/>
      <c r="B62" s="49" t="s">
        <v>27</v>
      </c>
      <c r="C62" s="44">
        <v>93.06</v>
      </c>
      <c r="D62" s="44">
        <v>89.47</v>
      </c>
      <c r="E62" s="44">
        <v>96.64</v>
      </c>
      <c r="F62" s="45">
        <v>164</v>
      </c>
      <c r="G62" s="46" t="s">
        <v>182</v>
      </c>
      <c r="H62" s="44">
        <v>3.36</v>
      </c>
      <c r="I62" s="44">
        <v>10.53</v>
      </c>
      <c r="J62" s="45">
        <v>16</v>
      </c>
      <c r="K62" s="45">
        <f t="shared" si="2"/>
        <v>180</v>
      </c>
    </row>
    <row r="63" spans="1:12" x14ac:dyDescent="0.2">
      <c r="A63" s="97"/>
      <c r="B63" s="49" t="s">
        <v>28</v>
      </c>
      <c r="C63" s="44">
        <v>95.92</v>
      </c>
      <c r="D63" s="44">
        <v>93.68</v>
      </c>
      <c r="E63" s="44">
        <v>98.15</v>
      </c>
      <c r="F63" s="45">
        <v>229</v>
      </c>
      <c r="G63" s="46" t="s">
        <v>384</v>
      </c>
      <c r="H63" s="44">
        <v>1.85</v>
      </c>
      <c r="I63" s="44">
        <v>6.32</v>
      </c>
      <c r="J63" s="45">
        <v>14</v>
      </c>
      <c r="K63" s="45">
        <f t="shared" si="2"/>
        <v>243</v>
      </c>
    </row>
    <row r="64" spans="1:12" x14ac:dyDescent="0.2">
      <c r="A64" s="97"/>
      <c r="B64" s="49" t="s">
        <v>29</v>
      </c>
      <c r="C64" s="44">
        <v>96.48</v>
      </c>
      <c r="D64" s="44">
        <v>92.97</v>
      </c>
      <c r="E64" s="44">
        <v>99.98</v>
      </c>
      <c r="F64" s="45">
        <v>108</v>
      </c>
      <c r="G64" s="44" t="s">
        <v>25</v>
      </c>
      <c r="H64" s="44">
        <v>0.02</v>
      </c>
      <c r="I64" s="44">
        <v>7.03</v>
      </c>
      <c r="J64" s="45">
        <v>4</v>
      </c>
      <c r="K64" s="45">
        <f t="shared" si="2"/>
        <v>112</v>
      </c>
    </row>
    <row r="65" spans="1:11" x14ac:dyDescent="0.2">
      <c r="A65" s="2" t="s">
        <v>195</v>
      </c>
    </row>
    <row r="66" spans="1:11" x14ac:dyDescent="0.2">
      <c r="A66" s="2" t="s">
        <v>296</v>
      </c>
      <c r="K66" s="4" t="s">
        <v>433</v>
      </c>
    </row>
    <row r="68" spans="1:11" s="22" customFormat="1" x14ac:dyDescent="0.2">
      <c r="A68" s="28"/>
    </row>
    <row r="69" spans="1:11" s="31" customFormat="1" x14ac:dyDescent="0.2">
      <c r="A69" s="34"/>
    </row>
    <row r="70" spans="1:11" s="31" customFormat="1" x14ac:dyDescent="0.2">
      <c r="A70" s="34"/>
    </row>
    <row r="71" spans="1:11" s="32" customFormat="1" x14ac:dyDescent="0.2">
      <c r="A71" s="35"/>
    </row>
    <row r="81" s="28" customFormat="1" x14ac:dyDescent="0.2"/>
    <row r="82" s="34" customFormat="1" x14ac:dyDescent="0.2"/>
    <row r="83" s="34" customFormat="1" x14ac:dyDescent="0.2"/>
    <row r="84" s="35" customFormat="1" x14ac:dyDescent="0.2"/>
    <row r="94" s="28" customFormat="1" x14ac:dyDescent="0.2"/>
    <row r="95" s="34" customFormat="1" x14ac:dyDescent="0.2"/>
    <row r="96" s="34" customFormat="1" x14ac:dyDescent="0.2"/>
    <row r="97" s="35" customFormat="1" x14ac:dyDescent="0.2"/>
  </sheetData>
  <mergeCells count="49">
    <mergeCell ref="K41:K42"/>
    <mergeCell ref="K54:K55"/>
    <mergeCell ref="C52:K52"/>
    <mergeCell ref="C53:K53"/>
    <mergeCell ref="C26:K26"/>
    <mergeCell ref="C27:K27"/>
    <mergeCell ref="C39:K39"/>
    <mergeCell ref="C40:K40"/>
    <mergeCell ref="D42:E42"/>
    <mergeCell ref="H42:I42"/>
    <mergeCell ref="D29:E29"/>
    <mergeCell ref="H29:I29"/>
    <mergeCell ref="K28:K29"/>
    <mergeCell ref="C1:K1"/>
    <mergeCell ref="L1:T1"/>
    <mergeCell ref="A56:A64"/>
    <mergeCell ref="A43:A51"/>
    <mergeCell ref="A52:B55"/>
    <mergeCell ref="D55:E55"/>
    <mergeCell ref="H55:I55"/>
    <mergeCell ref="A30:A38"/>
    <mergeCell ref="A26:B29"/>
    <mergeCell ref="C28:F28"/>
    <mergeCell ref="G28:J28"/>
    <mergeCell ref="C41:F41"/>
    <mergeCell ref="G41:J41"/>
    <mergeCell ref="C54:F54"/>
    <mergeCell ref="G54:J54"/>
    <mergeCell ref="A39:B42"/>
    <mergeCell ref="A1:B4"/>
    <mergeCell ref="A21:A22"/>
    <mergeCell ref="A8:A9"/>
    <mergeCell ref="A10:A11"/>
    <mergeCell ref="A12:A14"/>
    <mergeCell ref="A15:A16"/>
    <mergeCell ref="A17:A18"/>
    <mergeCell ref="A19:A20"/>
    <mergeCell ref="C2:K2"/>
    <mergeCell ref="L2:T2"/>
    <mergeCell ref="C3:F3"/>
    <mergeCell ref="G3:J3"/>
    <mergeCell ref="K3:K4"/>
    <mergeCell ref="L3:O3"/>
    <mergeCell ref="P3:S3"/>
    <mergeCell ref="T3:T4"/>
    <mergeCell ref="M4:N4"/>
    <mergeCell ref="Q4:R4"/>
    <mergeCell ref="D4:E4"/>
    <mergeCell ref="H4:I4"/>
  </mergeCells>
  <pageMargins left="0.59055118110236227" right="0.39370078740157483" top="0.98425196850393704" bottom="0.59055118110236227" header="0.31496062992125984" footer="0.31496062992125984"/>
  <pageSetup paperSize="9" scale="62" orientation="landscape" r:id="rId1"/>
  <headerFooter>
    <oddHeader>&amp;R&amp;G</oddHeader>
    <oddFooter>&amp;L&amp;8&amp;F-&amp;A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7"/>
  <sheetViews>
    <sheetView zoomScaleNormal="100" workbookViewId="0">
      <selection activeCell="H8" sqref="H8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4" width="8.7109375" style="2" customWidth="1"/>
    <col min="15" max="15" width="10.5703125" style="2" customWidth="1"/>
    <col min="16" max="27" width="8.7109375" style="2" customWidth="1"/>
    <col min="28" max="28" width="10.42578125" style="2" customWidth="1"/>
    <col min="29" max="74" width="8.7109375" style="2" customWidth="1"/>
    <col min="75" max="87" width="10.42578125" style="2" customWidth="1"/>
    <col min="88" max="16384" width="11.42578125" style="2"/>
  </cols>
  <sheetData>
    <row r="1" spans="1:58" s="8" customFormat="1" ht="15" customHeight="1" x14ac:dyDescent="0.2">
      <c r="A1" s="85" t="s">
        <v>0</v>
      </c>
      <c r="B1" s="86"/>
      <c r="C1" s="98" t="s">
        <v>97</v>
      </c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 t="s">
        <v>97</v>
      </c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1" t="s">
        <v>429</v>
      </c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8" customFormat="1" x14ac:dyDescent="0.2">
      <c r="A3" s="85"/>
      <c r="B3" s="86"/>
      <c r="C3" s="101" t="s">
        <v>33</v>
      </c>
      <c r="D3" s="82"/>
      <c r="E3" s="82"/>
      <c r="F3" s="82"/>
      <c r="G3" s="101" t="s">
        <v>34</v>
      </c>
      <c r="H3" s="82"/>
      <c r="I3" s="82"/>
      <c r="J3" s="82"/>
      <c r="K3" s="101" t="s">
        <v>35</v>
      </c>
      <c r="L3" s="82"/>
      <c r="M3" s="82"/>
      <c r="N3" s="82"/>
      <c r="O3" s="82" t="s">
        <v>5</v>
      </c>
      <c r="P3" s="101" t="s">
        <v>33</v>
      </c>
      <c r="Q3" s="82"/>
      <c r="R3" s="82"/>
      <c r="S3" s="82"/>
      <c r="T3" s="101" t="s">
        <v>34</v>
      </c>
      <c r="U3" s="82"/>
      <c r="V3" s="82"/>
      <c r="W3" s="82"/>
      <c r="X3" s="101" t="s">
        <v>35</v>
      </c>
      <c r="Y3" s="82"/>
      <c r="Z3" s="82"/>
      <c r="AA3" s="82"/>
      <c r="AB3" s="82" t="s">
        <v>5</v>
      </c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16" t="s">
        <v>6</v>
      </c>
      <c r="L4" s="100" t="s">
        <v>88</v>
      </c>
      <c r="M4" s="100"/>
      <c r="N4" s="16" t="s">
        <v>89</v>
      </c>
      <c r="O4" s="84"/>
      <c r="P4" s="16" t="s">
        <v>6</v>
      </c>
      <c r="Q4" s="100" t="s">
        <v>88</v>
      </c>
      <c r="R4" s="100"/>
      <c r="S4" s="16" t="s">
        <v>89</v>
      </c>
      <c r="T4" s="16" t="s">
        <v>6</v>
      </c>
      <c r="U4" s="100" t="s">
        <v>88</v>
      </c>
      <c r="V4" s="100"/>
      <c r="W4" s="16" t="s">
        <v>89</v>
      </c>
      <c r="X4" s="16" t="s">
        <v>6</v>
      </c>
      <c r="Y4" s="100" t="s">
        <v>88</v>
      </c>
      <c r="Z4" s="100"/>
      <c r="AA4" s="16" t="s">
        <v>89</v>
      </c>
      <c r="AB4" s="84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99" t="s">
        <v>8</v>
      </c>
      <c r="B5" s="39">
        <v>2017</v>
      </c>
      <c r="C5" s="40">
        <v>85.94</v>
      </c>
      <c r="D5" s="40">
        <v>84.06</v>
      </c>
      <c r="E5" s="40">
        <v>87.82</v>
      </c>
      <c r="F5" s="41">
        <v>1268</v>
      </c>
      <c r="G5" s="40">
        <v>2.34</v>
      </c>
      <c r="H5" s="40">
        <v>1.49</v>
      </c>
      <c r="I5" s="40">
        <v>3.19</v>
      </c>
      <c r="J5" s="41">
        <v>34</v>
      </c>
      <c r="K5" s="40">
        <v>11.71</v>
      </c>
      <c r="L5" s="40">
        <v>9.99</v>
      </c>
      <c r="M5" s="40">
        <v>13.44</v>
      </c>
      <c r="N5" s="41">
        <v>187</v>
      </c>
      <c r="O5" s="41">
        <v>1489</v>
      </c>
      <c r="P5" s="40">
        <v>86.41</v>
      </c>
      <c r="Q5" s="40">
        <v>85.26</v>
      </c>
      <c r="R5" s="40">
        <v>87.57</v>
      </c>
      <c r="S5" s="41">
        <v>3868</v>
      </c>
      <c r="T5" s="40">
        <v>3.21</v>
      </c>
      <c r="U5" s="40">
        <v>2.61</v>
      </c>
      <c r="V5" s="40">
        <v>3.82</v>
      </c>
      <c r="W5" s="41">
        <v>136</v>
      </c>
      <c r="X5" s="40">
        <v>10.37</v>
      </c>
      <c r="Y5" s="40">
        <v>9.35</v>
      </c>
      <c r="Z5" s="40">
        <v>11.4</v>
      </c>
      <c r="AA5" s="41">
        <v>478</v>
      </c>
      <c r="AB5" s="41">
        <v>4482</v>
      </c>
    </row>
    <row r="6" spans="1:58" s="3" customFormat="1" ht="12" customHeight="1" x14ac:dyDescent="0.2">
      <c r="A6" s="102"/>
      <c r="B6" s="43">
        <v>2012</v>
      </c>
      <c r="C6" s="44">
        <v>84.4</v>
      </c>
      <c r="D6" s="44">
        <v>82.01</v>
      </c>
      <c r="E6" s="44">
        <v>86.79</v>
      </c>
      <c r="F6" s="45">
        <v>1226</v>
      </c>
      <c r="G6" s="44">
        <v>2.57</v>
      </c>
      <c r="H6" s="44">
        <v>1.46</v>
      </c>
      <c r="I6" s="44">
        <v>3.68</v>
      </c>
      <c r="J6" s="45">
        <v>37</v>
      </c>
      <c r="K6" s="44">
        <v>13.03</v>
      </c>
      <c r="L6" s="44">
        <v>10.83</v>
      </c>
      <c r="M6" s="44">
        <v>15.22</v>
      </c>
      <c r="N6" s="45">
        <v>188</v>
      </c>
      <c r="O6" s="45">
        <v>1451</v>
      </c>
      <c r="P6" s="44">
        <v>86.65</v>
      </c>
      <c r="Q6" s="44">
        <v>85.33</v>
      </c>
      <c r="R6" s="44">
        <v>87.97</v>
      </c>
      <c r="S6" s="45">
        <v>3553</v>
      </c>
      <c r="T6" s="44">
        <v>2.9</v>
      </c>
      <c r="U6" s="44">
        <v>2.31</v>
      </c>
      <c r="V6" s="44">
        <v>3.5</v>
      </c>
      <c r="W6" s="45">
        <v>133</v>
      </c>
      <c r="X6" s="44">
        <v>10.45</v>
      </c>
      <c r="Y6" s="44">
        <v>9.24</v>
      </c>
      <c r="Z6" s="44">
        <v>11.66</v>
      </c>
      <c r="AA6" s="45">
        <v>440</v>
      </c>
      <c r="AB6" s="45">
        <v>4126</v>
      </c>
    </row>
    <row r="7" spans="1:58" s="3" customFormat="1" ht="12" customHeight="1" x14ac:dyDescent="0.2">
      <c r="A7" s="102"/>
      <c r="B7" s="43">
        <v>2007</v>
      </c>
      <c r="C7" s="44">
        <v>85.98</v>
      </c>
      <c r="D7" s="44">
        <v>83.57</v>
      </c>
      <c r="E7" s="44">
        <v>88.39</v>
      </c>
      <c r="F7" s="45">
        <v>1078</v>
      </c>
      <c r="G7" s="44">
        <v>2.95</v>
      </c>
      <c r="H7" s="44">
        <v>1.77</v>
      </c>
      <c r="I7" s="44">
        <v>4.13</v>
      </c>
      <c r="J7" s="45">
        <v>37</v>
      </c>
      <c r="K7" s="44">
        <v>11.07</v>
      </c>
      <c r="L7" s="44">
        <v>8.9</v>
      </c>
      <c r="M7" s="44">
        <v>13.25</v>
      </c>
      <c r="N7" s="45">
        <v>154</v>
      </c>
      <c r="O7" s="45">
        <v>1269</v>
      </c>
      <c r="P7" s="44">
        <v>87.36</v>
      </c>
      <c r="Q7" s="44">
        <v>85.99</v>
      </c>
      <c r="R7" s="44">
        <v>88.72</v>
      </c>
      <c r="S7" s="45">
        <v>2954</v>
      </c>
      <c r="T7" s="44">
        <v>2.77</v>
      </c>
      <c r="U7" s="44">
        <v>2.12</v>
      </c>
      <c r="V7" s="44">
        <v>3.43</v>
      </c>
      <c r="W7" s="45">
        <v>104</v>
      </c>
      <c r="X7" s="44">
        <v>9.8699999999999992</v>
      </c>
      <c r="Y7" s="44">
        <v>8.64</v>
      </c>
      <c r="Z7" s="44">
        <v>11.1</v>
      </c>
      <c r="AA7" s="45">
        <v>361</v>
      </c>
      <c r="AB7" s="45">
        <v>3419</v>
      </c>
    </row>
    <row r="8" spans="1:58" s="3" customFormat="1" ht="12" customHeight="1" x14ac:dyDescent="0.2">
      <c r="A8" s="96" t="s">
        <v>9</v>
      </c>
      <c r="B8" s="43" t="s">
        <v>10</v>
      </c>
      <c r="C8" s="44">
        <v>83.42</v>
      </c>
      <c r="D8" s="44">
        <v>80.33</v>
      </c>
      <c r="E8" s="44">
        <v>86.52</v>
      </c>
      <c r="F8" s="45">
        <v>536</v>
      </c>
      <c r="G8" s="46" t="s">
        <v>199</v>
      </c>
      <c r="H8" s="44">
        <v>1.1100000000000001</v>
      </c>
      <c r="I8" s="44">
        <v>4.1100000000000003</v>
      </c>
      <c r="J8" s="45">
        <v>14</v>
      </c>
      <c r="K8" s="44">
        <v>13.97</v>
      </c>
      <c r="L8" s="44">
        <v>11.15</v>
      </c>
      <c r="M8" s="44">
        <v>16.79</v>
      </c>
      <c r="N8" s="45">
        <v>95</v>
      </c>
      <c r="O8" s="45">
        <v>645</v>
      </c>
      <c r="P8" s="44">
        <v>83.24</v>
      </c>
      <c r="Q8" s="44">
        <v>81.36</v>
      </c>
      <c r="R8" s="44">
        <v>85.11</v>
      </c>
      <c r="S8" s="45">
        <v>1778</v>
      </c>
      <c r="T8" s="44">
        <v>4.84</v>
      </c>
      <c r="U8" s="44">
        <v>3.72</v>
      </c>
      <c r="V8" s="44">
        <v>5.95</v>
      </c>
      <c r="W8" s="45">
        <v>87</v>
      </c>
      <c r="X8" s="44">
        <v>11.93</v>
      </c>
      <c r="Y8" s="44">
        <v>10.32</v>
      </c>
      <c r="Z8" s="44">
        <v>13.53</v>
      </c>
      <c r="AA8" s="45">
        <v>252</v>
      </c>
      <c r="AB8" s="45">
        <v>2117</v>
      </c>
    </row>
    <row r="9" spans="1:58" s="3" customFormat="1" ht="12" customHeight="1" x14ac:dyDescent="0.2">
      <c r="A9" s="97"/>
      <c r="B9" s="43" t="s">
        <v>11</v>
      </c>
      <c r="C9" s="44">
        <v>87.7</v>
      </c>
      <c r="D9" s="44">
        <v>85.36</v>
      </c>
      <c r="E9" s="44">
        <v>90.04</v>
      </c>
      <c r="F9" s="45">
        <v>732</v>
      </c>
      <c r="G9" s="46" t="s">
        <v>200</v>
      </c>
      <c r="H9" s="44">
        <v>1.17</v>
      </c>
      <c r="I9" s="44">
        <v>3.15</v>
      </c>
      <c r="J9" s="45">
        <v>20</v>
      </c>
      <c r="K9" s="44">
        <v>10.14</v>
      </c>
      <c r="L9" s="44">
        <v>7.98</v>
      </c>
      <c r="M9" s="44">
        <v>12.3</v>
      </c>
      <c r="N9" s="45">
        <v>92</v>
      </c>
      <c r="O9" s="45">
        <v>844</v>
      </c>
      <c r="P9" s="44">
        <v>89.08</v>
      </c>
      <c r="Q9" s="44">
        <v>87.66</v>
      </c>
      <c r="R9" s="44">
        <v>90.5</v>
      </c>
      <c r="S9" s="45">
        <v>2090</v>
      </c>
      <c r="T9" s="44">
        <v>1.85</v>
      </c>
      <c r="U9" s="44">
        <v>1.26</v>
      </c>
      <c r="V9" s="44">
        <v>2.44</v>
      </c>
      <c r="W9" s="45">
        <v>49</v>
      </c>
      <c r="X9" s="44">
        <v>9.07</v>
      </c>
      <c r="Y9" s="44">
        <v>7.75</v>
      </c>
      <c r="Z9" s="44">
        <v>10.38</v>
      </c>
      <c r="AA9" s="45">
        <v>226</v>
      </c>
      <c r="AB9" s="45">
        <v>2365</v>
      </c>
    </row>
    <row r="10" spans="1:58" s="3" customFormat="1" ht="12" customHeight="1" x14ac:dyDescent="0.2">
      <c r="A10" s="96" t="s">
        <v>12</v>
      </c>
      <c r="B10" s="43" t="s">
        <v>13</v>
      </c>
      <c r="C10" s="44">
        <v>84.19</v>
      </c>
      <c r="D10" s="44">
        <v>82</v>
      </c>
      <c r="E10" s="44">
        <v>86.37</v>
      </c>
      <c r="F10" s="45">
        <v>1015</v>
      </c>
      <c r="G10" s="46" t="s">
        <v>201</v>
      </c>
      <c r="H10" s="44">
        <v>1.37</v>
      </c>
      <c r="I10" s="44">
        <v>3.25</v>
      </c>
      <c r="J10" s="45">
        <v>27</v>
      </c>
      <c r="K10" s="44">
        <v>13.5</v>
      </c>
      <c r="L10" s="44">
        <v>11.48</v>
      </c>
      <c r="M10" s="44">
        <v>15.53</v>
      </c>
      <c r="N10" s="45">
        <v>174</v>
      </c>
      <c r="O10" s="45">
        <v>1216</v>
      </c>
      <c r="P10" s="44">
        <v>84.44</v>
      </c>
      <c r="Q10" s="44">
        <v>83.06</v>
      </c>
      <c r="R10" s="44">
        <v>85.82</v>
      </c>
      <c r="S10" s="45">
        <v>3041</v>
      </c>
      <c r="T10" s="44">
        <v>3.38</v>
      </c>
      <c r="U10" s="44">
        <v>2.69</v>
      </c>
      <c r="V10" s="44">
        <v>4.0599999999999996</v>
      </c>
      <c r="W10" s="45">
        <v>115</v>
      </c>
      <c r="X10" s="44">
        <v>12.19</v>
      </c>
      <c r="Y10" s="44">
        <v>10.95</v>
      </c>
      <c r="Z10" s="44">
        <v>13.43</v>
      </c>
      <c r="AA10" s="45">
        <v>444</v>
      </c>
      <c r="AB10" s="45">
        <v>3600</v>
      </c>
    </row>
    <row r="11" spans="1:58" s="3" customFormat="1" ht="12" customHeight="1" x14ac:dyDescent="0.2">
      <c r="A11" s="97"/>
      <c r="B11" s="43" t="s">
        <v>14</v>
      </c>
      <c r="C11" s="44">
        <v>92.22</v>
      </c>
      <c r="D11" s="44">
        <v>88.67</v>
      </c>
      <c r="E11" s="44">
        <v>95.77</v>
      </c>
      <c r="F11" s="45">
        <v>253</v>
      </c>
      <c r="G11" s="44" t="s">
        <v>25</v>
      </c>
      <c r="H11" s="44">
        <v>0.5</v>
      </c>
      <c r="I11" s="44">
        <v>4.41</v>
      </c>
      <c r="J11" s="45">
        <v>7</v>
      </c>
      <c r="K11" s="44">
        <v>5.33</v>
      </c>
      <c r="L11" s="44">
        <v>2.29</v>
      </c>
      <c r="M11" s="44">
        <v>8.3699999999999992</v>
      </c>
      <c r="N11" s="45">
        <v>13</v>
      </c>
      <c r="O11" s="45">
        <v>273</v>
      </c>
      <c r="P11" s="44">
        <v>93.2</v>
      </c>
      <c r="Q11" s="44">
        <v>91.28</v>
      </c>
      <c r="R11" s="44">
        <v>95.13</v>
      </c>
      <c r="S11" s="45">
        <v>827</v>
      </c>
      <c r="T11" s="46" t="s">
        <v>205</v>
      </c>
      <c r="U11" s="44">
        <v>1.41</v>
      </c>
      <c r="V11" s="44">
        <v>3.9</v>
      </c>
      <c r="W11" s="45">
        <v>21</v>
      </c>
      <c r="X11" s="44">
        <v>4.1399999999999997</v>
      </c>
      <c r="Y11" s="44">
        <v>2.63</v>
      </c>
      <c r="Z11" s="44">
        <v>5.65</v>
      </c>
      <c r="AA11" s="45">
        <v>34</v>
      </c>
      <c r="AB11" s="45">
        <v>882</v>
      </c>
    </row>
    <row r="12" spans="1:58" s="3" customFormat="1" ht="12" customHeight="1" x14ac:dyDescent="0.2">
      <c r="A12" s="96" t="s">
        <v>15</v>
      </c>
      <c r="B12" s="47" t="s">
        <v>87</v>
      </c>
      <c r="C12" s="44">
        <v>88.94</v>
      </c>
      <c r="D12" s="44">
        <v>85.56</v>
      </c>
      <c r="E12" s="44">
        <v>92.32</v>
      </c>
      <c r="F12" s="45">
        <v>331</v>
      </c>
      <c r="G12" s="44" t="s">
        <v>25</v>
      </c>
      <c r="H12" s="44">
        <v>0.44</v>
      </c>
      <c r="I12" s="44">
        <v>3.57</v>
      </c>
      <c r="J12" s="45">
        <v>7</v>
      </c>
      <c r="K12" s="44">
        <v>9.0500000000000007</v>
      </c>
      <c r="L12" s="44">
        <v>5.99</v>
      </c>
      <c r="M12" s="44">
        <v>12.12</v>
      </c>
      <c r="N12" s="45">
        <v>40</v>
      </c>
      <c r="O12" s="45">
        <v>378</v>
      </c>
      <c r="P12" s="44">
        <v>89.46</v>
      </c>
      <c r="Q12" s="44">
        <v>87.28</v>
      </c>
      <c r="R12" s="44">
        <v>91.64</v>
      </c>
      <c r="S12" s="45">
        <v>842</v>
      </c>
      <c r="T12" s="46" t="s">
        <v>207</v>
      </c>
      <c r="U12" s="44">
        <v>0.94</v>
      </c>
      <c r="V12" s="44">
        <v>2.76</v>
      </c>
      <c r="W12" s="45">
        <v>21</v>
      </c>
      <c r="X12" s="44">
        <v>8.69</v>
      </c>
      <c r="Y12" s="44">
        <v>6.68</v>
      </c>
      <c r="Z12" s="44">
        <v>10.7</v>
      </c>
      <c r="AA12" s="45">
        <v>91</v>
      </c>
      <c r="AB12" s="45">
        <v>954</v>
      </c>
    </row>
    <row r="13" spans="1:58" s="3" customFormat="1" ht="12" customHeight="1" x14ac:dyDescent="0.2">
      <c r="A13" s="97"/>
      <c r="B13" s="47" t="s">
        <v>86</v>
      </c>
      <c r="C13" s="44">
        <v>84.04</v>
      </c>
      <c r="D13" s="44">
        <v>81.239999999999995</v>
      </c>
      <c r="E13" s="44">
        <v>86.84</v>
      </c>
      <c r="F13" s="45">
        <v>635</v>
      </c>
      <c r="G13" s="46" t="s">
        <v>202</v>
      </c>
      <c r="H13" s="44">
        <v>0.95</v>
      </c>
      <c r="I13" s="44">
        <v>3.32</v>
      </c>
      <c r="J13" s="45">
        <v>15</v>
      </c>
      <c r="K13" s="44">
        <v>13.83</v>
      </c>
      <c r="L13" s="44">
        <v>11.22</v>
      </c>
      <c r="M13" s="44">
        <v>16.440000000000001</v>
      </c>
      <c r="N13" s="45">
        <v>109</v>
      </c>
      <c r="O13" s="45">
        <v>759</v>
      </c>
      <c r="P13" s="44">
        <v>84.58</v>
      </c>
      <c r="Q13" s="44">
        <v>82.9</v>
      </c>
      <c r="R13" s="44">
        <v>86.27</v>
      </c>
      <c r="S13" s="45">
        <v>2021</v>
      </c>
      <c r="T13" s="44">
        <v>3.8</v>
      </c>
      <c r="U13" s="44">
        <v>2.87</v>
      </c>
      <c r="V13" s="44">
        <v>4.7300000000000004</v>
      </c>
      <c r="W13" s="45">
        <v>76</v>
      </c>
      <c r="X13" s="44">
        <v>11.62</v>
      </c>
      <c r="Y13" s="44">
        <v>10.15</v>
      </c>
      <c r="Z13" s="44">
        <v>13.1</v>
      </c>
      <c r="AA13" s="45">
        <v>287</v>
      </c>
      <c r="AB13" s="45">
        <v>2384</v>
      </c>
    </row>
    <row r="14" spans="1:58" s="3" customFormat="1" ht="12" customHeight="1" x14ac:dyDescent="0.2">
      <c r="A14" s="97"/>
      <c r="B14" s="43" t="s">
        <v>16</v>
      </c>
      <c r="C14" s="44">
        <v>86.22</v>
      </c>
      <c r="D14" s="44">
        <v>82.42</v>
      </c>
      <c r="E14" s="44">
        <v>90.01</v>
      </c>
      <c r="F14" s="45">
        <v>294</v>
      </c>
      <c r="G14" s="46" t="s">
        <v>203</v>
      </c>
      <c r="H14" s="44">
        <v>1.3</v>
      </c>
      <c r="I14" s="44">
        <v>5.21</v>
      </c>
      <c r="J14" s="45">
        <v>12</v>
      </c>
      <c r="K14" s="44">
        <v>10.53</v>
      </c>
      <c r="L14" s="44">
        <v>7.16</v>
      </c>
      <c r="M14" s="44">
        <v>13.89</v>
      </c>
      <c r="N14" s="45">
        <v>38</v>
      </c>
      <c r="O14" s="45">
        <v>344</v>
      </c>
      <c r="P14" s="44">
        <v>87.62</v>
      </c>
      <c r="Q14" s="44">
        <v>85.41</v>
      </c>
      <c r="R14" s="44">
        <v>89.84</v>
      </c>
      <c r="S14" s="45">
        <v>993</v>
      </c>
      <c r="T14" s="44">
        <v>3.13</v>
      </c>
      <c r="U14" s="44">
        <v>2.0299999999999998</v>
      </c>
      <c r="V14" s="44">
        <v>4.2300000000000004</v>
      </c>
      <c r="W14" s="45">
        <v>39</v>
      </c>
      <c r="X14" s="44">
        <v>9.25</v>
      </c>
      <c r="Y14" s="44">
        <v>7.26</v>
      </c>
      <c r="Z14" s="44">
        <v>11.23</v>
      </c>
      <c r="AA14" s="45">
        <v>100</v>
      </c>
      <c r="AB14" s="45">
        <v>1132</v>
      </c>
    </row>
    <row r="15" spans="1:58" s="3" customFormat="1" ht="12" customHeight="1" x14ac:dyDescent="0.2">
      <c r="A15" s="94" t="s">
        <v>17</v>
      </c>
      <c r="B15" s="47" t="s">
        <v>85</v>
      </c>
      <c r="C15" s="44">
        <v>85.19</v>
      </c>
      <c r="D15" s="44">
        <v>82.89</v>
      </c>
      <c r="E15" s="44">
        <v>87.48</v>
      </c>
      <c r="F15" s="45">
        <v>906</v>
      </c>
      <c r="G15" s="46" t="s">
        <v>201</v>
      </c>
      <c r="H15" s="44">
        <v>1.27</v>
      </c>
      <c r="I15" s="44">
        <v>3.37</v>
      </c>
      <c r="J15" s="45">
        <v>23</v>
      </c>
      <c r="K15" s="44">
        <v>12.49</v>
      </c>
      <c r="L15" s="44">
        <v>10.39</v>
      </c>
      <c r="M15" s="44">
        <v>14.6</v>
      </c>
      <c r="N15" s="45">
        <v>140</v>
      </c>
      <c r="O15" s="45">
        <v>1069</v>
      </c>
      <c r="P15" s="44">
        <v>85.7</v>
      </c>
      <c r="Q15" s="44">
        <v>84.33</v>
      </c>
      <c r="R15" s="44">
        <v>87.06</v>
      </c>
      <c r="S15" s="45">
        <v>3036</v>
      </c>
      <c r="T15" s="44">
        <v>3.66</v>
      </c>
      <c r="U15" s="44">
        <v>2.92</v>
      </c>
      <c r="V15" s="44">
        <v>4.4000000000000004</v>
      </c>
      <c r="W15" s="45">
        <v>117</v>
      </c>
      <c r="X15" s="44">
        <v>10.64</v>
      </c>
      <c r="Y15" s="44">
        <v>9.44</v>
      </c>
      <c r="Z15" s="44">
        <v>11.84</v>
      </c>
      <c r="AA15" s="45">
        <v>371</v>
      </c>
      <c r="AB15" s="45">
        <v>3524</v>
      </c>
    </row>
    <row r="16" spans="1:58" s="3" customFormat="1" ht="12" customHeight="1" x14ac:dyDescent="0.2">
      <c r="A16" s="94"/>
      <c r="B16" s="47" t="s">
        <v>84</v>
      </c>
      <c r="C16" s="44">
        <v>87.48</v>
      </c>
      <c r="D16" s="44">
        <v>84.2</v>
      </c>
      <c r="E16" s="44">
        <v>90.76</v>
      </c>
      <c r="F16" s="45">
        <v>359</v>
      </c>
      <c r="G16" s="46" t="s">
        <v>204</v>
      </c>
      <c r="H16" s="44">
        <v>0.97</v>
      </c>
      <c r="I16" s="44">
        <v>3.87</v>
      </c>
      <c r="J16" s="45">
        <v>11</v>
      </c>
      <c r="K16" s="44">
        <v>10.1</v>
      </c>
      <c r="L16" s="44">
        <v>7.1</v>
      </c>
      <c r="M16" s="44">
        <v>13.11</v>
      </c>
      <c r="N16" s="45">
        <v>47</v>
      </c>
      <c r="O16" s="45">
        <v>417</v>
      </c>
      <c r="P16" s="44">
        <v>88.72</v>
      </c>
      <c r="Q16" s="44">
        <v>86.59</v>
      </c>
      <c r="R16" s="44">
        <v>90.86</v>
      </c>
      <c r="S16" s="45">
        <v>824</v>
      </c>
      <c r="T16" s="46" t="s">
        <v>206</v>
      </c>
      <c r="U16" s="44">
        <v>0.92</v>
      </c>
      <c r="V16" s="44">
        <v>2.63</v>
      </c>
      <c r="W16" s="45">
        <v>19</v>
      </c>
      <c r="X16" s="44">
        <v>9.5</v>
      </c>
      <c r="Y16" s="44">
        <v>7.52</v>
      </c>
      <c r="Z16" s="44">
        <v>11.48</v>
      </c>
      <c r="AA16" s="45">
        <v>106</v>
      </c>
      <c r="AB16" s="45">
        <v>949</v>
      </c>
    </row>
    <row r="17" spans="1:28" s="3" customFormat="1" ht="12" customHeight="1" x14ac:dyDescent="0.2">
      <c r="A17" s="95" t="s">
        <v>19</v>
      </c>
      <c r="B17" s="43" t="s">
        <v>20</v>
      </c>
      <c r="C17" s="44">
        <v>85.59</v>
      </c>
      <c r="D17" s="44">
        <v>83.35</v>
      </c>
      <c r="E17" s="44">
        <v>87.84</v>
      </c>
      <c r="F17" s="45">
        <v>893</v>
      </c>
      <c r="G17" s="46" t="s">
        <v>200</v>
      </c>
      <c r="H17" s="44">
        <v>1.23</v>
      </c>
      <c r="I17" s="44">
        <v>3.22</v>
      </c>
      <c r="J17" s="45">
        <v>22</v>
      </c>
      <c r="K17" s="44">
        <v>12.18</v>
      </c>
      <c r="L17" s="44">
        <v>10.119999999999999</v>
      </c>
      <c r="M17" s="44">
        <v>14.24</v>
      </c>
      <c r="N17" s="45">
        <v>139</v>
      </c>
      <c r="O17" s="45">
        <v>1054</v>
      </c>
      <c r="P17" s="44">
        <v>86.14</v>
      </c>
      <c r="Q17" s="44">
        <v>84.76</v>
      </c>
      <c r="R17" s="44">
        <v>87.53</v>
      </c>
      <c r="S17" s="45">
        <v>2669</v>
      </c>
      <c r="T17" s="44">
        <v>3.04</v>
      </c>
      <c r="U17" s="44">
        <v>2.35</v>
      </c>
      <c r="V17" s="44">
        <v>3.73</v>
      </c>
      <c r="W17" s="45">
        <v>88</v>
      </c>
      <c r="X17" s="44">
        <v>10.82</v>
      </c>
      <c r="Y17" s="44">
        <v>9.58</v>
      </c>
      <c r="Z17" s="44">
        <v>12.06</v>
      </c>
      <c r="AA17" s="45">
        <v>343</v>
      </c>
      <c r="AB17" s="45">
        <v>3100</v>
      </c>
    </row>
    <row r="18" spans="1:28" s="3" customFormat="1" ht="12" customHeight="1" x14ac:dyDescent="0.2">
      <c r="A18" s="97"/>
      <c r="B18" s="43" t="s">
        <v>21</v>
      </c>
      <c r="C18" s="44">
        <v>86.85</v>
      </c>
      <c r="D18" s="44">
        <v>83.42</v>
      </c>
      <c r="E18" s="44">
        <v>90.29</v>
      </c>
      <c r="F18" s="45">
        <v>375</v>
      </c>
      <c r="G18" s="46" t="s">
        <v>205</v>
      </c>
      <c r="H18" s="44">
        <v>1.03</v>
      </c>
      <c r="I18" s="44">
        <v>4.29</v>
      </c>
      <c r="J18" s="45">
        <v>12</v>
      </c>
      <c r="K18" s="44">
        <v>10.49</v>
      </c>
      <c r="L18" s="44">
        <v>7.38</v>
      </c>
      <c r="M18" s="44">
        <v>13.6</v>
      </c>
      <c r="N18" s="45">
        <v>48</v>
      </c>
      <c r="O18" s="45">
        <v>435</v>
      </c>
      <c r="P18" s="44">
        <v>87.22</v>
      </c>
      <c r="Q18" s="44">
        <v>85.15</v>
      </c>
      <c r="R18" s="44">
        <v>89.29</v>
      </c>
      <c r="S18" s="45">
        <v>1199</v>
      </c>
      <c r="T18" s="44">
        <v>3.73</v>
      </c>
      <c r="U18" s="44">
        <v>2.5</v>
      </c>
      <c r="V18" s="44">
        <v>4.96</v>
      </c>
      <c r="W18" s="45">
        <v>48</v>
      </c>
      <c r="X18" s="44">
        <v>9.0500000000000007</v>
      </c>
      <c r="Y18" s="44">
        <v>7.31</v>
      </c>
      <c r="Z18" s="44">
        <v>10.79</v>
      </c>
      <c r="AA18" s="45">
        <v>135</v>
      </c>
      <c r="AB18" s="45">
        <v>1382</v>
      </c>
    </row>
    <row r="19" spans="1:28" s="3" customFormat="1" ht="12" customHeight="1" x14ac:dyDescent="0.2">
      <c r="A19" s="94" t="s">
        <v>22</v>
      </c>
      <c r="B19" s="47" t="s">
        <v>83</v>
      </c>
      <c r="C19" s="44">
        <v>86.17</v>
      </c>
      <c r="D19" s="44">
        <v>82.95</v>
      </c>
      <c r="E19" s="44">
        <v>89.4</v>
      </c>
      <c r="F19" s="45">
        <v>400</v>
      </c>
      <c r="G19" s="46" t="s">
        <v>199</v>
      </c>
      <c r="H19" s="44">
        <v>1.1399999999999999</v>
      </c>
      <c r="I19" s="44">
        <v>4.0199999999999996</v>
      </c>
      <c r="J19" s="45">
        <v>14</v>
      </c>
      <c r="K19" s="44">
        <v>11.25</v>
      </c>
      <c r="L19" s="44">
        <v>8.2899999999999991</v>
      </c>
      <c r="M19" s="44">
        <v>14.2</v>
      </c>
      <c r="N19" s="45">
        <v>59</v>
      </c>
      <c r="O19" s="45">
        <v>473</v>
      </c>
      <c r="P19" s="44">
        <v>85.92</v>
      </c>
      <c r="Q19" s="44">
        <v>83.8</v>
      </c>
      <c r="R19" s="44">
        <v>88.05</v>
      </c>
      <c r="S19" s="45">
        <v>1145</v>
      </c>
      <c r="T19" s="44">
        <v>2.21</v>
      </c>
      <c r="U19" s="44">
        <v>1.35</v>
      </c>
      <c r="V19" s="44">
        <v>3.06</v>
      </c>
      <c r="W19" s="45">
        <v>34</v>
      </c>
      <c r="X19" s="44">
        <v>11.87</v>
      </c>
      <c r="Y19" s="44">
        <v>9.8800000000000008</v>
      </c>
      <c r="Z19" s="44">
        <v>13.86</v>
      </c>
      <c r="AA19" s="45">
        <v>161</v>
      </c>
      <c r="AB19" s="45">
        <v>1340</v>
      </c>
    </row>
    <row r="20" spans="1:28" s="3" customFormat="1" ht="12" customHeight="1" x14ac:dyDescent="0.2">
      <c r="A20" s="94"/>
      <c r="B20" s="47" t="s">
        <v>82</v>
      </c>
      <c r="C20" s="44">
        <v>86.1</v>
      </c>
      <c r="D20" s="44">
        <v>83.66</v>
      </c>
      <c r="E20" s="44">
        <v>88.54</v>
      </c>
      <c r="F20" s="45">
        <v>758</v>
      </c>
      <c r="G20" s="46" t="s">
        <v>206</v>
      </c>
      <c r="H20" s="44">
        <v>0.83</v>
      </c>
      <c r="I20" s="44">
        <v>2.75</v>
      </c>
      <c r="J20" s="45">
        <v>15</v>
      </c>
      <c r="K20" s="44">
        <v>12.11</v>
      </c>
      <c r="L20" s="44">
        <v>9.82</v>
      </c>
      <c r="M20" s="44">
        <v>14.4</v>
      </c>
      <c r="N20" s="45">
        <v>111</v>
      </c>
      <c r="O20" s="45">
        <v>884</v>
      </c>
      <c r="P20" s="44">
        <v>86.72</v>
      </c>
      <c r="Q20" s="44">
        <v>85.27</v>
      </c>
      <c r="R20" s="44">
        <v>88.17</v>
      </c>
      <c r="S20" s="45">
        <v>2463</v>
      </c>
      <c r="T20" s="44">
        <v>3.72</v>
      </c>
      <c r="U20" s="44">
        <v>2.88</v>
      </c>
      <c r="V20" s="44">
        <v>4.57</v>
      </c>
      <c r="W20" s="45">
        <v>91</v>
      </c>
      <c r="X20" s="44">
        <v>9.56</v>
      </c>
      <c r="Y20" s="44">
        <v>8.32</v>
      </c>
      <c r="Z20" s="44">
        <v>10.79</v>
      </c>
      <c r="AA20" s="45">
        <v>281</v>
      </c>
      <c r="AB20" s="45">
        <v>2835</v>
      </c>
    </row>
    <row r="21" spans="1:28" s="3" customFormat="1" ht="12" customHeight="1" x14ac:dyDescent="0.2">
      <c r="A21" s="94" t="s">
        <v>142</v>
      </c>
      <c r="B21" s="47" t="s">
        <v>143</v>
      </c>
      <c r="C21" s="44">
        <v>83.77</v>
      </c>
      <c r="D21" s="44">
        <v>80.849999999999994</v>
      </c>
      <c r="E21" s="44">
        <v>86.68</v>
      </c>
      <c r="F21" s="45">
        <v>547</v>
      </c>
      <c r="G21" s="46" t="s">
        <v>207</v>
      </c>
      <c r="H21" s="44">
        <v>0.78</v>
      </c>
      <c r="I21" s="44">
        <v>2.93</v>
      </c>
      <c r="J21" s="45">
        <v>13</v>
      </c>
      <c r="K21" s="44">
        <v>14.38</v>
      </c>
      <c r="L21" s="44">
        <v>11.62</v>
      </c>
      <c r="M21" s="44">
        <v>17.14</v>
      </c>
      <c r="N21" s="45">
        <v>103</v>
      </c>
      <c r="O21" s="45">
        <v>663</v>
      </c>
      <c r="P21" s="44">
        <v>84.66</v>
      </c>
      <c r="Q21" s="44">
        <v>82.84</v>
      </c>
      <c r="R21" s="44">
        <v>86.47</v>
      </c>
      <c r="S21" s="45">
        <v>1642</v>
      </c>
      <c r="T21" s="44">
        <v>2.62</v>
      </c>
      <c r="U21" s="44">
        <v>1.82</v>
      </c>
      <c r="V21" s="44">
        <v>3.41</v>
      </c>
      <c r="W21" s="45">
        <v>53</v>
      </c>
      <c r="X21" s="44">
        <v>12.73</v>
      </c>
      <c r="Y21" s="44">
        <v>11.05</v>
      </c>
      <c r="Z21" s="44">
        <v>14.41</v>
      </c>
      <c r="AA21" s="45">
        <v>256</v>
      </c>
      <c r="AB21" s="45">
        <v>1951</v>
      </c>
    </row>
    <row r="22" spans="1:28" s="3" customFormat="1" ht="12" customHeight="1" x14ac:dyDescent="0.2">
      <c r="A22" s="94"/>
      <c r="B22" s="47" t="s">
        <v>144</v>
      </c>
      <c r="C22" s="44">
        <v>86.55</v>
      </c>
      <c r="D22" s="44">
        <v>84.25</v>
      </c>
      <c r="E22" s="44">
        <v>88.84</v>
      </c>
      <c r="F22" s="45">
        <v>817</v>
      </c>
      <c r="G22" s="46" t="s">
        <v>208</v>
      </c>
      <c r="H22" s="44">
        <v>1.78</v>
      </c>
      <c r="I22" s="44">
        <v>4.34</v>
      </c>
      <c r="J22" s="45">
        <v>26</v>
      </c>
      <c r="K22" s="44">
        <v>10.39</v>
      </c>
      <c r="L22" s="44">
        <v>8.4</v>
      </c>
      <c r="M22" s="44">
        <v>12.38</v>
      </c>
      <c r="N22" s="45">
        <v>109</v>
      </c>
      <c r="O22" s="45">
        <v>952</v>
      </c>
      <c r="P22" s="44">
        <v>87.49</v>
      </c>
      <c r="Q22" s="44">
        <v>86.1</v>
      </c>
      <c r="R22" s="44">
        <v>88.87</v>
      </c>
      <c r="S22" s="45">
        <v>2592</v>
      </c>
      <c r="T22" s="44">
        <v>3.66</v>
      </c>
      <c r="U22" s="44">
        <v>2.86</v>
      </c>
      <c r="V22" s="44">
        <v>4.47</v>
      </c>
      <c r="W22" s="45">
        <v>98</v>
      </c>
      <c r="X22" s="44">
        <v>8.85</v>
      </c>
      <c r="Y22" s="44">
        <v>7.67</v>
      </c>
      <c r="Z22" s="44">
        <v>10.029999999999999</v>
      </c>
      <c r="AA22" s="45">
        <v>273</v>
      </c>
      <c r="AB22" s="45">
        <v>2963</v>
      </c>
    </row>
    <row r="23" spans="1:28" ht="12" customHeight="1" x14ac:dyDescent="0.2">
      <c r="A23" s="2" t="s">
        <v>195</v>
      </c>
      <c r="AB23" s="4" t="s">
        <v>433</v>
      </c>
    </row>
    <row r="24" spans="1:28" ht="12" customHeight="1" x14ac:dyDescent="0.2">
      <c r="A24" s="2" t="s">
        <v>296</v>
      </c>
    </row>
    <row r="25" spans="1:28" ht="12" customHeight="1" x14ac:dyDescent="0.2"/>
    <row r="26" spans="1:28" x14ac:dyDescent="0.2">
      <c r="A26" s="87" t="s">
        <v>0</v>
      </c>
      <c r="B26" s="88"/>
      <c r="C26" s="93">
        <v>2017</v>
      </c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106"/>
    </row>
    <row r="27" spans="1:28" x14ac:dyDescent="0.2">
      <c r="A27" s="89"/>
      <c r="B27" s="90"/>
      <c r="C27" s="82" t="s">
        <v>97</v>
      </c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104"/>
    </row>
    <row r="28" spans="1:28" x14ac:dyDescent="0.2">
      <c r="A28" s="89"/>
      <c r="B28" s="90"/>
      <c r="C28" s="101" t="s">
        <v>33</v>
      </c>
      <c r="D28" s="82"/>
      <c r="E28" s="82"/>
      <c r="F28" s="82"/>
      <c r="G28" s="101" t="s">
        <v>34</v>
      </c>
      <c r="H28" s="82"/>
      <c r="I28" s="82"/>
      <c r="J28" s="82"/>
      <c r="K28" s="101" t="s">
        <v>35</v>
      </c>
      <c r="L28" s="82"/>
      <c r="M28" s="82"/>
      <c r="N28" s="82"/>
      <c r="O28" s="104" t="s">
        <v>5</v>
      </c>
    </row>
    <row r="29" spans="1:28" s="12" customFormat="1" ht="22.5" x14ac:dyDescent="0.2">
      <c r="A29" s="91"/>
      <c r="B29" s="92"/>
      <c r="C29" s="16" t="s">
        <v>6</v>
      </c>
      <c r="D29" s="100" t="s">
        <v>88</v>
      </c>
      <c r="E29" s="100"/>
      <c r="F29" s="16" t="s">
        <v>89</v>
      </c>
      <c r="G29" s="16" t="s">
        <v>6</v>
      </c>
      <c r="H29" s="100" t="s">
        <v>88</v>
      </c>
      <c r="I29" s="100"/>
      <c r="J29" s="16" t="s">
        <v>89</v>
      </c>
      <c r="K29" s="16" t="s">
        <v>6</v>
      </c>
      <c r="L29" s="100" t="s">
        <v>88</v>
      </c>
      <c r="M29" s="100"/>
      <c r="N29" s="16" t="s">
        <v>89</v>
      </c>
      <c r="O29" s="105"/>
      <c r="P29" s="33"/>
    </row>
    <row r="30" spans="1:28" s="26" customFormat="1" x14ac:dyDescent="0.2">
      <c r="A30" s="99" t="s">
        <v>8</v>
      </c>
      <c r="B30" s="50" t="s">
        <v>429</v>
      </c>
      <c r="C30" s="51">
        <v>86.41</v>
      </c>
      <c r="D30" s="51">
        <v>85.26</v>
      </c>
      <c r="E30" s="51">
        <v>87.57</v>
      </c>
      <c r="F30" s="52">
        <v>3868</v>
      </c>
      <c r="G30" s="51">
        <v>3.21</v>
      </c>
      <c r="H30" s="51">
        <v>2.61</v>
      </c>
      <c r="I30" s="51">
        <v>3.82</v>
      </c>
      <c r="J30" s="52">
        <v>136</v>
      </c>
      <c r="K30" s="51">
        <v>10.37</v>
      </c>
      <c r="L30" s="51">
        <v>9.35</v>
      </c>
      <c r="M30" s="51">
        <v>11.4</v>
      </c>
      <c r="N30" s="52">
        <v>478</v>
      </c>
      <c r="O30" s="52">
        <f>N30+J30+F30</f>
        <v>4482</v>
      </c>
      <c r="P30" s="57"/>
    </row>
    <row r="31" spans="1:28" s="26" customFormat="1" x14ac:dyDescent="0.2">
      <c r="A31" s="97"/>
      <c r="B31" s="53" t="s">
        <v>430</v>
      </c>
      <c r="C31" s="54">
        <v>86.6</v>
      </c>
      <c r="D31" s="54">
        <v>85.18</v>
      </c>
      <c r="E31" s="54">
        <v>88.01</v>
      </c>
      <c r="F31" s="55">
        <v>2653</v>
      </c>
      <c r="G31" s="54">
        <v>3.46</v>
      </c>
      <c r="H31" s="54">
        <v>2.71</v>
      </c>
      <c r="I31" s="54">
        <v>4.21</v>
      </c>
      <c r="J31" s="55">
        <v>101</v>
      </c>
      <c r="K31" s="54">
        <v>9.94</v>
      </c>
      <c r="L31" s="54">
        <v>8.69</v>
      </c>
      <c r="M31" s="54">
        <v>11.19</v>
      </c>
      <c r="N31" s="55">
        <v>296</v>
      </c>
      <c r="O31" s="55">
        <f t="shared" ref="O31:O38" si="0">N31+J31+F31</f>
        <v>3050</v>
      </c>
      <c r="P31" s="57"/>
    </row>
    <row r="32" spans="1:28" s="27" customFormat="1" x14ac:dyDescent="0.2">
      <c r="A32" s="97"/>
      <c r="B32" s="53" t="s">
        <v>431</v>
      </c>
      <c r="C32" s="54">
        <v>86.51</v>
      </c>
      <c r="D32" s="54">
        <v>84.36</v>
      </c>
      <c r="E32" s="54">
        <v>88.66</v>
      </c>
      <c r="F32" s="55">
        <v>928</v>
      </c>
      <c r="G32" s="56" t="s">
        <v>204</v>
      </c>
      <c r="H32" s="54">
        <v>1.37</v>
      </c>
      <c r="I32" s="54">
        <v>3.41</v>
      </c>
      <c r="J32" s="55">
        <v>24</v>
      </c>
      <c r="K32" s="54">
        <v>11.1</v>
      </c>
      <c r="L32" s="54">
        <v>9.16</v>
      </c>
      <c r="M32" s="54">
        <v>13.05</v>
      </c>
      <c r="N32" s="55">
        <v>130</v>
      </c>
      <c r="O32" s="55">
        <f t="shared" si="0"/>
        <v>1082</v>
      </c>
      <c r="P32" s="58"/>
    </row>
    <row r="33" spans="1:16" s="3" customFormat="1" x14ac:dyDescent="0.2">
      <c r="A33" s="97"/>
      <c r="B33" s="49" t="s">
        <v>432</v>
      </c>
      <c r="C33" s="44">
        <v>83.12</v>
      </c>
      <c r="D33" s="44">
        <v>79.02</v>
      </c>
      <c r="E33" s="44">
        <v>87.23</v>
      </c>
      <c r="F33" s="45">
        <v>287</v>
      </c>
      <c r="G33" s="46" t="s">
        <v>208</v>
      </c>
      <c r="H33" s="44">
        <v>1.23</v>
      </c>
      <c r="I33" s="44">
        <v>4.92</v>
      </c>
      <c r="J33" s="45">
        <v>11</v>
      </c>
      <c r="K33" s="44">
        <v>13.8</v>
      </c>
      <c r="L33" s="44">
        <v>10.01</v>
      </c>
      <c r="M33" s="44">
        <v>17.59</v>
      </c>
      <c r="N33" s="45">
        <v>52</v>
      </c>
      <c r="O33" s="45">
        <f t="shared" si="0"/>
        <v>350</v>
      </c>
    </row>
    <row r="34" spans="1:16" s="3" customFormat="1" x14ac:dyDescent="0.2">
      <c r="A34" s="97"/>
      <c r="B34" s="49" t="s">
        <v>24</v>
      </c>
      <c r="C34" s="44">
        <v>83.97</v>
      </c>
      <c r="D34" s="44">
        <v>78.44</v>
      </c>
      <c r="E34" s="44">
        <v>89.5</v>
      </c>
      <c r="F34" s="45">
        <v>146</v>
      </c>
      <c r="G34" s="44" t="s">
        <v>25</v>
      </c>
      <c r="H34" s="44">
        <v>1.36</v>
      </c>
      <c r="I34" s="44">
        <v>8.1</v>
      </c>
      <c r="J34" s="45">
        <v>8</v>
      </c>
      <c r="K34" s="46" t="s">
        <v>209</v>
      </c>
      <c r="L34" s="44">
        <v>6.65</v>
      </c>
      <c r="M34" s="44">
        <v>15.94</v>
      </c>
      <c r="N34" s="45">
        <v>22</v>
      </c>
      <c r="O34" s="45">
        <f t="shared" si="0"/>
        <v>176</v>
      </c>
    </row>
    <row r="35" spans="1:16" s="3" customFormat="1" x14ac:dyDescent="0.2">
      <c r="A35" s="97"/>
      <c r="B35" s="49" t="s">
        <v>26</v>
      </c>
      <c r="C35" s="44">
        <v>83.89</v>
      </c>
      <c r="D35" s="44">
        <v>79.680000000000007</v>
      </c>
      <c r="E35" s="44">
        <v>88.1</v>
      </c>
      <c r="F35" s="45">
        <v>272</v>
      </c>
      <c r="G35" s="44" t="s">
        <v>25</v>
      </c>
      <c r="H35" s="44">
        <v>0.95</v>
      </c>
      <c r="I35" s="44">
        <v>4.67</v>
      </c>
      <c r="J35" s="45">
        <v>9</v>
      </c>
      <c r="K35" s="44">
        <v>13.3</v>
      </c>
      <c r="L35" s="44">
        <v>9.4</v>
      </c>
      <c r="M35" s="44">
        <v>17.2</v>
      </c>
      <c r="N35" s="45">
        <v>46</v>
      </c>
      <c r="O35" s="45">
        <f t="shared" si="0"/>
        <v>327</v>
      </c>
    </row>
    <row r="36" spans="1:16" s="3" customFormat="1" x14ac:dyDescent="0.2">
      <c r="A36" s="97"/>
      <c r="B36" s="49" t="s">
        <v>27</v>
      </c>
      <c r="C36" s="44">
        <v>86.44</v>
      </c>
      <c r="D36" s="44">
        <v>80.599999999999994</v>
      </c>
      <c r="E36" s="44">
        <v>92.28</v>
      </c>
      <c r="F36" s="45">
        <v>111</v>
      </c>
      <c r="G36" s="44" t="s">
        <v>25</v>
      </c>
      <c r="H36" s="44">
        <v>0</v>
      </c>
      <c r="I36" s="44">
        <v>5.2</v>
      </c>
      <c r="J36" s="45">
        <v>3</v>
      </c>
      <c r="K36" s="46" t="s">
        <v>210</v>
      </c>
      <c r="L36" s="44">
        <v>5.89</v>
      </c>
      <c r="M36" s="44">
        <v>16.440000000000001</v>
      </c>
      <c r="N36" s="45">
        <v>16</v>
      </c>
      <c r="O36" s="45">
        <f t="shared" si="0"/>
        <v>130</v>
      </c>
    </row>
    <row r="37" spans="1:16" s="3" customFormat="1" x14ac:dyDescent="0.2">
      <c r="A37" s="97"/>
      <c r="B37" s="49" t="s">
        <v>28</v>
      </c>
      <c r="C37" s="44">
        <v>85.85</v>
      </c>
      <c r="D37" s="44">
        <v>81.27</v>
      </c>
      <c r="E37" s="44">
        <v>90.43</v>
      </c>
      <c r="F37" s="45">
        <v>189</v>
      </c>
      <c r="G37" s="44" t="s">
        <v>25</v>
      </c>
      <c r="H37" s="44">
        <v>0.24</v>
      </c>
      <c r="I37" s="44">
        <v>3.87</v>
      </c>
      <c r="J37" s="45">
        <v>5</v>
      </c>
      <c r="K37" s="46" t="s">
        <v>211</v>
      </c>
      <c r="L37" s="44">
        <v>7.81</v>
      </c>
      <c r="M37" s="44">
        <v>16.39</v>
      </c>
      <c r="N37" s="45">
        <v>28</v>
      </c>
      <c r="O37" s="45">
        <f t="shared" si="0"/>
        <v>222</v>
      </c>
    </row>
    <row r="38" spans="1:16" s="3" customFormat="1" x14ac:dyDescent="0.2">
      <c r="A38" s="103"/>
      <c r="B38" s="71" t="s">
        <v>29</v>
      </c>
      <c r="C38" s="73">
        <v>90.25</v>
      </c>
      <c r="D38" s="73">
        <v>84.92</v>
      </c>
      <c r="E38" s="73">
        <v>95.58</v>
      </c>
      <c r="F38" s="74">
        <v>93</v>
      </c>
      <c r="G38" s="73" t="s">
        <v>25</v>
      </c>
      <c r="H38" s="73">
        <v>0</v>
      </c>
      <c r="I38" s="73">
        <v>2.2000000000000002</v>
      </c>
      <c r="J38" s="74">
        <v>1</v>
      </c>
      <c r="K38" s="72" t="s">
        <v>212</v>
      </c>
      <c r="L38" s="73">
        <v>3.85</v>
      </c>
      <c r="M38" s="73">
        <v>14.15</v>
      </c>
      <c r="N38" s="74">
        <v>11</v>
      </c>
      <c r="O38" s="74">
        <f t="shared" si="0"/>
        <v>105</v>
      </c>
    </row>
    <row r="39" spans="1:16" x14ac:dyDescent="0.2">
      <c r="A39" s="87" t="s">
        <v>0</v>
      </c>
      <c r="B39" s="88"/>
      <c r="C39" s="93">
        <v>2012</v>
      </c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106"/>
    </row>
    <row r="40" spans="1:16" x14ac:dyDescent="0.2">
      <c r="A40" s="89"/>
      <c r="B40" s="90"/>
      <c r="C40" s="82" t="s">
        <v>97</v>
      </c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104"/>
    </row>
    <row r="41" spans="1:16" x14ac:dyDescent="0.2">
      <c r="A41" s="89"/>
      <c r="B41" s="90"/>
      <c r="C41" s="101" t="s">
        <v>33</v>
      </c>
      <c r="D41" s="82"/>
      <c r="E41" s="82"/>
      <c r="F41" s="82"/>
      <c r="G41" s="101" t="s">
        <v>34</v>
      </c>
      <c r="H41" s="82"/>
      <c r="I41" s="82"/>
      <c r="J41" s="82"/>
      <c r="K41" s="101" t="s">
        <v>35</v>
      </c>
      <c r="L41" s="82"/>
      <c r="M41" s="82"/>
      <c r="N41" s="82"/>
      <c r="O41" s="104" t="s">
        <v>5</v>
      </c>
    </row>
    <row r="42" spans="1:16" s="12" customFormat="1" ht="22.5" x14ac:dyDescent="0.2">
      <c r="A42" s="91"/>
      <c r="B42" s="92"/>
      <c r="C42" s="16" t="s">
        <v>6</v>
      </c>
      <c r="D42" s="100" t="s">
        <v>88</v>
      </c>
      <c r="E42" s="100"/>
      <c r="F42" s="16" t="s">
        <v>89</v>
      </c>
      <c r="G42" s="16" t="s">
        <v>6</v>
      </c>
      <c r="H42" s="100" t="s">
        <v>88</v>
      </c>
      <c r="I42" s="100"/>
      <c r="J42" s="16" t="s">
        <v>89</v>
      </c>
      <c r="K42" s="16" t="s">
        <v>6</v>
      </c>
      <c r="L42" s="100" t="s">
        <v>88</v>
      </c>
      <c r="M42" s="100"/>
      <c r="N42" s="16" t="s">
        <v>89</v>
      </c>
      <c r="O42" s="105"/>
      <c r="P42" s="33"/>
    </row>
    <row r="43" spans="1:16" s="14" customFormat="1" x14ac:dyDescent="0.2">
      <c r="A43" s="99" t="s">
        <v>8</v>
      </c>
      <c r="B43" s="50" t="s">
        <v>429</v>
      </c>
      <c r="C43" s="51">
        <v>86.65</v>
      </c>
      <c r="D43" s="51">
        <v>85.33</v>
      </c>
      <c r="E43" s="51">
        <v>87.97</v>
      </c>
      <c r="F43" s="52">
        <v>3553</v>
      </c>
      <c r="G43" s="51">
        <v>2.9</v>
      </c>
      <c r="H43" s="51">
        <v>2.31</v>
      </c>
      <c r="I43" s="51">
        <v>3.5</v>
      </c>
      <c r="J43" s="52">
        <v>133</v>
      </c>
      <c r="K43" s="51">
        <v>10.45</v>
      </c>
      <c r="L43" s="51">
        <v>9.24</v>
      </c>
      <c r="M43" s="51">
        <v>11.66</v>
      </c>
      <c r="N43" s="52">
        <v>440</v>
      </c>
      <c r="O43" s="52">
        <f>N43+J43+F43</f>
        <v>4126</v>
      </c>
      <c r="P43" s="29"/>
    </row>
    <row r="44" spans="1:16" s="14" customFormat="1" x14ac:dyDescent="0.2">
      <c r="A44" s="97"/>
      <c r="B44" s="53" t="s">
        <v>430</v>
      </c>
      <c r="C44" s="54">
        <v>87.66</v>
      </c>
      <c r="D44" s="54">
        <v>86.09</v>
      </c>
      <c r="E44" s="54">
        <v>89.22</v>
      </c>
      <c r="F44" s="55">
        <v>2385</v>
      </c>
      <c r="G44" s="54">
        <v>3.02</v>
      </c>
      <c r="H44" s="54">
        <v>2.3199999999999998</v>
      </c>
      <c r="I44" s="54">
        <v>3.72</v>
      </c>
      <c r="J44" s="55">
        <v>97</v>
      </c>
      <c r="K44" s="54">
        <v>9.33</v>
      </c>
      <c r="L44" s="54">
        <v>7.9</v>
      </c>
      <c r="M44" s="54">
        <v>10.76</v>
      </c>
      <c r="N44" s="55">
        <v>256</v>
      </c>
      <c r="O44" s="55">
        <f t="shared" ref="O44:O51" si="1">N44+J44+F44</f>
        <v>2738</v>
      </c>
      <c r="P44" s="29"/>
    </row>
    <row r="45" spans="1:16" s="17" customFormat="1" x14ac:dyDescent="0.2">
      <c r="A45" s="97"/>
      <c r="B45" s="53" t="s">
        <v>431</v>
      </c>
      <c r="C45" s="54">
        <v>84.6</v>
      </c>
      <c r="D45" s="54">
        <v>81.790000000000006</v>
      </c>
      <c r="E45" s="54">
        <v>87.4</v>
      </c>
      <c r="F45" s="55">
        <v>905</v>
      </c>
      <c r="G45" s="56" t="s">
        <v>199</v>
      </c>
      <c r="H45" s="54">
        <v>1.24</v>
      </c>
      <c r="I45" s="54">
        <v>3.88</v>
      </c>
      <c r="J45" s="55">
        <v>25</v>
      </c>
      <c r="K45" s="54">
        <v>12.84</v>
      </c>
      <c r="L45" s="54">
        <v>10.27</v>
      </c>
      <c r="M45" s="54">
        <v>15.41</v>
      </c>
      <c r="N45" s="55">
        <v>134</v>
      </c>
      <c r="O45" s="55">
        <f t="shared" si="1"/>
        <v>1064</v>
      </c>
      <c r="P45" s="30"/>
    </row>
    <row r="46" spans="1:16" x14ac:dyDescent="0.2">
      <c r="A46" s="97"/>
      <c r="B46" s="49" t="s">
        <v>432</v>
      </c>
      <c r="C46" s="44">
        <v>81.5</v>
      </c>
      <c r="D46" s="44">
        <v>76.77</v>
      </c>
      <c r="E46" s="44">
        <v>86.22</v>
      </c>
      <c r="F46" s="45">
        <v>263</v>
      </c>
      <c r="G46" s="46" t="s">
        <v>213</v>
      </c>
      <c r="H46" s="44">
        <v>1.05</v>
      </c>
      <c r="I46" s="44">
        <v>4.63</v>
      </c>
      <c r="J46" s="45">
        <v>11</v>
      </c>
      <c r="K46" s="44">
        <v>15.66</v>
      </c>
      <c r="L46" s="44">
        <v>11.18</v>
      </c>
      <c r="M46" s="44">
        <v>20.14</v>
      </c>
      <c r="N46" s="45">
        <v>50</v>
      </c>
      <c r="O46" s="45">
        <f t="shared" si="1"/>
        <v>324</v>
      </c>
    </row>
    <row r="47" spans="1:16" x14ac:dyDescent="0.2">
      <c r="A47" s="97"/>
      <c r="B47" s="49" t="s">
        <v>24</v>
      </c>
      <c r="C47" s="44">
        <v>90.98</v>
      </c>
      <c r="D47" s="44">
        <v>84.32</v>
      </c>
      <c r="E47" s="44">
        <v>97.65</v>
      </c>
      <c r="F47" s="45">
        <v>138</v>
      </c>
      <c r="G47" s="44" t="s">
        <v>25</v>
      </c>
      <c r="H47" s="44">
        <v>0</v>
      </c>
      <c r="I47" s="44">
        <v>2.0099999999999998</v>
      </c>
      <c r="J47" s="45">
        <v>1</v>
      </c>
      <c r="K47" s="44" t="s">
        <v>25</v>
      </c>
      <c r="L47" s="44">
        <v>1.76</v>
      </c>
      <c r="M47" s="44">
        <v>14.91</v>
      </c>
      <c r="N47" s="45">
        <v>9</v>
      </c>
      <c r="O47" s="45">
        <f t="shared" si="1"/>
        <v>148</v>
      </c>
    </row>
    <row r="48" spans="1:16" x14ac:dyDescent="0.2">
      <c r="A48" s="97"/>
      <c r="B48" s="49" t="s">
        <v>26</v>
      </c>
      <c r="C48" s="44">
        <v>80.72</v>
      </c>
      <c r="D48" s="44">
        <v>75.790000000000006</v>
      </c>
      <c r="E48" s="44">
        <v>85.65</v>
      </c>
      <c r="F48" s="45">
        <v>252</v>
      </c>
      <c r="G48" s="46" t="s">
        <v>214</v>
      </c>
      <c r="H48" s="44">
        <v>1.1200000000000001</v>
      </c>
      <c r="I48" s="44">
        <v>4.8899999999999997</v>
      </c>
      <c r="J48" s="45">
        <v>11</v>
      </c>
      <c r="K48" s="44">
        <v>16.27</v>
      </c>
      <c r="L48" s="44">
        <v>11.59</v>
      </c>
      <c r="M48" s="44">
        <v>20.96</v>
      </c>
      <c r="N48" s="45">
        <v>49</v>
      </c>
      <c r="O48" s="45">
        <f t="shared" si="1"/>
        <v>312</v>
      </c>
    </row>
    <row r="49" spans="1:16" x14ac:dyDescent="0.2">
      <c r="A49" s="97"/>
      <c r="B49" s="49" t="s">
        <v>27</v>
      </c>
      <c r="C49" s="44">
        <v>86.56</v>
      </c>
      <c r="D49" s="44">
        <v>80.38</v>
      </c>
      <c r="E49" s="44">
        <v>92.75</v>
      </c>
      <c r="F49" s="45">
        <v>113</v>
      </c>
      <c r="G49" s="44" t="s">
        <v>25</v>
      </c>
      <c r="H49" s="44">
        <v>0</v>
      </c>
      <c r="I49" s="44">
        <v>1.52</v>
      </c>
      <c r="J49" s="45">
        <v>1</v>
      </c>
      <c r="K49" s="46" t="s">
        <v>216</v>
      </c>
      <c r="L49" s="44">
        <v>6.81</v>
      </c>
      <c r="M49" s="44">
        <v>19.04</v>
      </c>
      <c r="N49" s="45">
        <v>17</v>
      </c>
      <c r="O49" s="45">
        <f t="shared" si="1"/>
        <v>131</v>
      </c>
    </row>
    <row r="50" spans="1:16" x14ac:dyDescent="0.2">
      <c r="A50" s="97"/>
      <c r="B50" s="49" t="s">
        <v>28</v>
      </c>
      <c r="C50" s="44">
        <v>83.99</v>
      </c>
      <c r="D50" s="44">
        <v>77.290000000000006</v>
      </c>
      <c r="E50" s="44">
        <v>90.69</v>
      </c>
      <c r="F50" s="45">
        <v>190</v>
      </c>
      <c r="G50" s="46" t="s">
        <v>215</v>
      </c>
      <c r="H50" s="44">
        <v>0.89</v>
      </c>
      <c r="I50" s="44">
        <v>8.9700000000000006</v>
      </c>
      <c r="J50" s="45">
        <v>10</v>
      </c>
      <c r="K50" s="46" t="s">
        <v>217</v>
      </c>
      <c r="L50" s="44">
        <v>5.34</v>
      </c>
      <c r="M50" s="44">
        <v>16.82</v>
      </c>
      <c r="N50" s="45">
        <v>27</v>
      </c>
      <c r="O50" s="45">
        <f t="shared" si="1"/>
        <v>227</v>
      </c>
    </row>
    <row r="51" spans="1:16" x14ac:dyDescent="0.2">
      <c r="A51" s="103"/>
      <c r="B51" s="71" t="s">
        <v>29</v>
      </c>
      <c r="C51" s="73">
        <v>82.94</v>
      </c>
      <c r="D51" s="73">
        <v>73.34</v>
      </c>
      <c r="E51" s="73">
        <v>92.55</v>
      </c>
      <c r="F51" s="74">
        <v>84</v>
      </c>
      <c r="G51" s="73" t="s">
        <v>25</v>
      </c>
      <c r="H51" s="73">
        <v>0</v>
      </c>
      <c r="I51" s="73">
        <v>2.21</v>
      </c>
      <c r="J51" s="74">
        <v>1</v>
      </c>
      <c r="K51" s="72" t="s">
        <v>218</v>
      </c>
      <c r="L51" s="73">
        <v>6.79</v>
      </c>
      <c r="M51" s="73">
        <v>25.83</v>
      </c>
      <c r="N51" s="74">
        <v>14</v>
      </c>
      <c r="O51" s="74">
        <f t="shared" si="1"/>
        <v>99</v>
      </c>
    </row>
    <row r="52" spans="1:16" x14ac:dyDescent="0.2">
      <c r="A52" s="87" t="s">
        <v>0</v>
      </c>
      <c r="B52" s="88"/>
      <c r="C52" s="93">
        <v>2007</v>
      </c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106"/>
    </row>
    <row r="53" spans="1:16" x14ac:dyDescent="0.2">
      <c r="A53" s="89"/>
      <c r="B53" s="90"/>
      <c r="C53" s="82" t="s">
        <v>97</v>
      </c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104"/>
    </row>
    <row r="54" spans="1:16" x14ac:dyDescent="0.2">
      <c r="A54" s="89"/>
      <c r="B54" s="90"/>
      <c r="C54" s="101" t="s">
        <v>33</v>
      </c>
      <c r="D54" s="82"/>
      <c r="E54" s="82"/>
      <c r="F54" s="82"/>
      <c r="G54" s="101" t="s">
        <v>34</v>
      </c>
      <c r="H54" s="82"/>
      <c r="I54" s="82"/>
      <c r="J54" s="82"/>
      <c r="K54" s="101" t="s">
        <v>35</v>
      </c>
      <c r="L54" s="82"/>
      <c r="M54" s="82"/>
      <c r="N54" s="82"/>
      <c r="O54" s="104" t="s">
        <v>5</v>
      </c>
    </row>
    <row r="55" spans="1:16" s="22" customFormat="1" ht="22.5" x14ac:dyDescent="0.2">
      <c r="A55" s="91"/>
      <c r="B55" s="92"/>
      <c r="C55" s="16" t="s">
        <v>6</v>
      </c>
      <c r="D55" s="100" t="s">
        <v>88</v>
      </c>
      <c r="E55" s="100"/>
      <c r="F55" s="16" t="s">
        <v>89</v>
      </c>
      <c r="G55" s="16" t="s">
        <v>6</v>
      </c>
      <c r="H55" s="100" t="s">
        <v>88</v>
      </c>
      <c r="I55" s="100"/>
      <c r="J55" s="16" t="s">
        <v>89</v>
      </c>
      <c r="K55" s="16" t="s">
        <v>6</v>
      </c>
      <c r="L55" s="100" t="s">
        <v>88</v>
      </c>
      <c r="M55" s="100"/>
      <c r="N55" s="16" t="s">
        <v>89</v>
      </c>
      <c r="O55" s="105"/>
      <c r="P55" s="28"/>
    </row>
    <row r="56" spans="1:16" s="31" customFormat="1" x14ac:dyDescent="0.2">
      <c r="A56" s="99" t="s">
        <v>8</v>
      </c>
      <c r="B56" s="48" t="s">
        <v>429</v>
      </c>
      <c r="C56" s="40">
        <v>87.36</v>
      </c>
      <c r="D56" s="40">
        <v>85.99</v>
      </c>
      <c r="E56" s="40">
        <v>88.72</v>
      </c>
      <c r="F56" s="41">
        <v>2954</v>
      </c>
      <c r="G56" s="40">
        <v>2.77</v>
      </c>
      <c r="H56" s="40">
        <v>2.12</v>
      </c>
      <c r="I56" s="40">
        <v>3.43</v>
      </c>
      <c r="J56" s="41">
        <v>104</v>
      </c>
      <c r="K56" s="40">
        <v>9.8699999999999992</v>
      </c>
      <c r="L56" s="40">
        <v>8.64</v>
      </c>
      <c r="M56" s="40">
        <v>11.1</v>
      </c>
      <c r="N56" s="41">
        <v>361</v>
      </c>
      <c r="O56" s="41">
        <f>N56+J56+F56</f>
        <v>3419</v>
      </c>
      <c r="P56" s="34"/>
    </row>
    <row r="57" spans="1:16" s="31" customFormat="1" x14ac:dyDescent="0.2">
      <c r="A57" s="97"/>
      <c r="B57" s="47" t="s">
        <v>430</v>
      </c>
      <c r="C57" s="44">
        <v>87.98</v>
      </c>
      <c r="D57" s="44">
        <v>86.35</v>
      </c>
      <c r="E57" s="44">
        <v>89.61</v>
      </c>
      <c r="F57" s="45">
        <v>1831</v>
      </c>
      <c r="G57" s="44">
        <v>2.72</v>
      </c>
      <c r="H57" s="44">
        <v>1.94</v>
      </c>
      <c r="I57" s="44">
        <v>3.5</v>
      </c>
      <c r="J57" s="45">
        <v>69</v>
      </c>
      <c r="K57" s="44">
        <v>9.3000000000000007</v>
      </c>
      <c r="L57" s="44">
        <v>7.83</v>
      </c>
      <c r="M57" s="44">
        <v>10.77</v>
      </c>
      <c r="N57" s="45">
        <v>202</v>
      </c>
      <c r="O57" s="45">
        <f t="shared" ref="O57:O64" si="2">N57+J57+F57</f>
        <v>2102</v>
      </c>
      <c r="P57" s="34"/>
    </row>
    <row r="58" spans="1:16" s="32" customFormat="1" x14ac:dyDescent="0.2">
      <c r="A58" s="97"/>
      <c r="B58" s="47" t="s">
        <v>431</v>
      </c>
      <c r="C58" s="44">
        <v>87.02</v>
      </c>
      <c r="D58" s="44">
        <v>84.29</v>
      </c>
      <c r="E58" s="44">
        <v>89.75</v>
      </c>
      <c r="F58" s="45">
        <v>852</v>
      </c>
      <c r="G58" s="46" t="s">
        <v>205</v>
      </c>
      <c r="H58" s="44">
        <v>1.44</v>
      </c>
      <c r="I58" s="44">
        <v>4.03</v>
      </c>
      <c r="J58" s="45">
        <v>25</v>
      </c>
      <c r="K58" s="44">
        <v>10.25</v>
      </c>
      <c r="L58" s="44">
        <v>7.77</v>
      </c>
      <c r="M58" s="44">
        <v>12.73</v>
      </c>
      <c r="N58" s="45">
        <v>110</v>
      </c>
      <c r="O58" s="45">
        <f t="shared" si="2"/>
        <v>987</v>
      </c>
      <c r="P58" s="35"/>
    </row>
    <row r="59" spans="1:16" x14ac:dyDescent="0.2">
      <c r="A59" s="97"/>
      <c r="B59" s="49" t="s">
        <v>432</v>
      </c>
      <c r="C59" s="44">
        <v>80.540000000000006</v>
      </c>
      <c r="D59" s="44">
        <v>74.8</v>
      </c>
      <c r="E59" s="44">
        <v>86.27</v>
      </c>
      <c r="F59" s="45">
        <v>271</v>
      </c>
      <c r="G59" s="46" t="s">
        <v>219</v>
      </c>
      <c r="H59" s="44">
        <v>0.64</v>
      </c>
      <c r="I59" s="44">
        <v>6.53</v>
      </c>
      <c r="J59" s="45">
        <v>10</v>
      </c>
      <c r="K59" s="44">
        <v>15.88</v>
      </c>
      <c r="L59" s="44">
        <v>10.66</v>
      </c>
      <c r="M59" s="44">
        <v>21.11</v>
      </c>
      <c r="N59" s="45">
        <v>49</v>
      </c>
      <c r="O59" s="45">
        <f t="shared" si="2"/>
        <v>330</v>
      </c>
    </row>
    <row r="60" spans="1:16" x14ac:dyDescent="0.2">
      <c r="A60" s="97"/>
      <c r="B60" s="49" t="s">
        <v>24</v>
      </c>
      <c r="C60" s="44">
        <v>83.87</v>
      </c>
      <c r="D60" s="44">
        <v>75.709999999999994</v>
      </c>
      <c r="E60" s="44">
        <v>92.04</v>
      </c>
      <c r="F60" s="45">
        <v>100</v>
      </c>
      <c r="G60" s="44" t="s">
        <v>25</v>
      </c>
      <c r="H60" s="44">
        <v>0</v>
      </c>
      <c r="I60" s="44">
        <v>4.9800000000000004</v>
      </c>
      <c r="J60" s="45">
        <v>4</v>
      </c>
      <c r="K60" s="46" t="s">
        <v>222</v>
      </c>
      <c r="L60" s="44">
        <v>5.77</v>
      </c>
      <c r="M60" s="44">
        <v>21.61</v>
      </c>
      <c r="N60" s="45">
        <v>15</v>
      </c>
      <c r="O60" s="45">
        <f t="shared" si="2"/>
        <v>119</v>
      </c>
    </row>
    <row r="61" spans="1:16" x14ac:dyDescent="0.2">
      <c r="A61" s="97"/>
      <c r="B61" s="49" t="s">
        <v>26</v>
      </c>
      <c r="C61" s="44">
        <v>80.53</v>
      </c>
      <c r="D61" s="44">
        <v>74.89</v>
      </c>
      <c r="E61" s="44">
        <v>86.16</v>
      </c>
      <c r="F61" s="45">
        <v>266</v>
      </c>
      <c r="G61" s="46" t="s">
        <v>220</v>
      </c>
      <c r="H61" s="44">
        <v>0.69</v>
      </c>
      <c r="I61" s="44">
        <v>6.99</v>
      </c>
      <c r="J61" s="45">
        <v>10</v>
      </c>
      <c r="K61" s="44">
        <v>15.63</v>
      </c>
      <c r="L61" s="44">
        <v>10.6</v>
      </c>
      <c r="M61" s="44">
        <v>20.67</v>
      </c>
      <c r="N61" s="45">
        <v>48</v>
      </c>
      <c r="O61" s="45">
        <f t="shared" si="2"/>
        <v>324</v>
      </c>
    </row>
    <row r="62" spans="1:16" x14ac:dyDescent="0.2">
      <c r="A62" s="97"/>
      <c r="B62" s="49" t="s">
        <v>27</v>
      </c>
      <c r="C62" s="44">
        <v>90.5</v>
      </c>
      <c r="D62" s="44">
        <v>85.04</v>
      </c>
      <c r="E62" s="44">
        <v>95.96</v>
      </c>
      <c r="F62" s="45">
        <v>122</v>
      </c>
      <c r="G62" s="44" t="s">
        <v>25</v>
      </c>
      <c r="H62" s="44">
        <v>0</v>
      </c>
      <c r="I62" s="44">
        <v>6.96</v>
      </c>
      <c r="J62" s="45">
        <v>5</v>
      </c>
      <c r="K62" s="46" t="s">
        <v>223</v>
      </c>
      <c r="L62" s="44">
        <v>2.17</v>
      </c>
      <c r="M62" s="44">
        <v>10.45</v>
      </c>
      <c r="N62" s="45">
        <v>11</v>
      </c>
      <c r="O62" s="45">
        <f t="shared" si="2"/>
        <v>138</v>
      </c>
    </row>
    <row r="63" spans="1:16" x14ac:dyDescent="0.2">
      <c r="A63" s="97"/>
      <c r="B63" s="49" t="s">
        <v>28</v>
      </c>
      <c r="C63" s="44">
        <v>82.43</v>
      </c>
      <c r="D63" s="44">
        <v>75.540000000000006</v>
      </c>
      <c r="E63" s="44">
        <v>89.32</v>
      </c>
      <c r="F63" s="45">
        <v>142</v>
      </c>
      <c r="G63" s="46" t="s">
        <v>221</v>
      </c>
      <c r="H63" s="44">
        <v>1.88</v>
      </c>
      <c r="I63" s="44">
        <v>9.92</v>
      </c>
      <c r="J63" s="45">
        <v>10</v>
      </c>
      <c r="K63" s="46" t="s">
        <v>224</v>
      </c>
      <c r="L63" s="44">
        <v>5.7</v>
      </c>
      <c r="M63" s="44">
        <v>17.64</v>
      </c>
      <c r="N63" s="45">
        <v>19</v>
      </c>
      <c r="O63" s="45">
        <f t="shared" si="2"/>
        <v>171</v>
      </c>
    </row>
    <row r="64" spans="1:16" x14ac:dyDescent="0.2">
      <c r="A64" s="97"/>
      <c r="B64" s="49" t="s">
        <v>29</v>
      </c>
      <c r="C64" s="44">
        <v>90.48</v>
      </c>
      <c r="D64" s="44">
        <v>83.18</v>
      </c>
      <c r="E64" s="44">
        <v>97.78</v>
      </c>
      <c r="F64" s="45">
        <v>77</v>
      </c>
      <c r="G64" s="44" t="s">
        <v>25</v>
      </c>
      <c r="H64" s="44">
        <v>0</v>
      </c>
      <c r="I64" s="44">
        <v>2.2200000000000002</v>
      </c>
      <c r="J64" s="45">
        <v>1</v>
      </c>
      <c r="K64" s="44" t="s">
        <v>25</v>
      </c>
      <c r="L64" s="44">
        <v>1.61</v>
      </c>
      <c r="M64" s="44">
        <v>15.94</v>
      </c>
      <c r="N64" s="45">
        <v>9</v>
      </c>
      <c r="O64" s="45">
        <f t="shared" si="2"/>
        <v>87</v>
      </c>
    </row>
    <row r="65" spans="1:15" x14ac:dyDescent="0.2">
      <c r="A65" s="2" t="s">
        <v>197</v>
      </c>
      <c r="O65" s="4" t="s">
        <v>433</v>
      </c>
    </row>
    <row r="66" spans="1:15" x14ac:dyDescent="0.2">
      <c r="A66" s="2" t="s">
        <v>198</v>
      </c>
    </row>
    <row r="67" spans="1:15" x14ac:dyDescent="0.2">
      <c r="A67" s="2" t="s">
        <v>296</v>
      </c>
    </row>
    <row r="68" spans="1:15" s="22" customFormat="1" x14ac:dyDescent="0.2">
      <c r="A68" s="28"/>
    </row>
    <row r="69" spans="1:15" s="31" customFormat="1" x14ac:dyDescent="0.2">
      <c r="A69" s="34"/>
    </row>
    <row r="70" spans="1:15" s="31" customFormat="1" x14ac:dyDescent="0.2">
      <c r="A70" s="34"/>
    </row>
    <row r="71" spans="1:15" s="32" customFormat="1" x14ac:dyDescent="0.2">
      <c r="A71" s="35"/>
    </row>
    <row r="81" s="28" customFormat="1" x14ac:dyDescent="0.2"/>
    <row r="82" s="34" customFormat="1" x14ac:dyDescent="0.2"/>
    <row r="83" s="34" customFormat="1" x14ac:dyDescent="0.2"/>
    <row r="84" s="35" customFormat="1" x14ac:dyDescent="0.2"/>
    <row r="94" s="28" customFormat="1" x14ac:dyDescent="0.2"/>
    <row r="95" s="34" customFormat="1" x14ac:dyDescent="0.2"/>
    <row r="96" s="34" customFormat="1" x14ac:dyDescent="0.2"/>
    <row r="97" s="35" customFormat="1" x14ac:dyDescent="0.2"/>
  </sheetData>
  <mergeCells count="60">
    <mergeCell ref="A21:A22"/>
    <mergeCell ref="D4:E4"/>
    <mergeCell ref="H4:I4"/>
    <mergeCell ref="D29:E29"/>
    <mergeCell ref="H29:I29"/>
    <mergeCell ref="A1:B4"/>
    <mergeCell ref="C1:O1"/>
    <mergeCell ref="C3:F3"/>
    <mergeCell ref="G3:J3"/>
    <mergeCell ref="K3:N3"/>
    <mergeCell ref="O3:O4"/>
    <mergeCell ref="K41:N41"/>
    <mergeCell ref="A39:B42"/>
    <mergeCell ref="A43:A51"/>
    <mergeCell ref="D42:E42"/>
    <mergeCell ref="H42:I42"/>
    <mergeCell ref="L42:M42"/>
    <mergeCell ref="C40:O40"/>
    <mergeCell ref="C39:O39"/>
    <mergeCell ref="O41:O42"/>
    <mergeCell ref="O28:O29"/>
    <mergeCell ref="C26:O26"/>
    <mergeCell ref="C27:O27"/>
    <mergeCell ref="A52:B55"/>
    <mergeCell ref="A56:A64"/>
    <mergeCell ref="D55:E55"/>
    <mergeCell ref="H55:I55"/>
    <mergeCell ref="L55:M55"/>
    <mergeCell ref="C53:O53"/>
    <mergeCell ref="C52:O52"/>
    <mergeCell ref="O54:O55"/>
    <mergeCell ref="C54:F54"/>
    <mergeCell ref="G54:J54"/>
    <mergeCell ref="K54:N54"/>
    <mergeCell ref="C41:F41"/>
    <mergeCell ref="G41:J41"/>
    <mergeCell ref="P1:AB1"/>
    <mergeCell ref="A5:A7"/>
    <mergeCell ref="A30:A38"/>
    <mergeCell ref="A26:B29"/>
    <mergeCell ref="C28:F28"/>
    <mergeCell ref="G28:J28"/>
    <mergeCell ref="K28:N28"/>
    <mergeCell ref="A8:A9"/>
    <mergeCell ref="A10:A11"/>
    <mergeCell ref="A12:A14"/>
    <mergeCell ref="A15:A16"/>
    <mergeCell ref="A17:A18"/>
    <mergeCell ref="A19:A20"/>
    <mergeCell ref="C2:O2"/>
    <mergeCell ref="L29:M29"/>
    <mergeCell ref="P2:AB2"/>
    <mergeCell ref="P3:S3"/>
    <mergeCell ref="T3:W3"/>
    <mergeCell ref="X3:AA3"/>
    <mergeCell ref="AB3:AB4"/>
    <mergeCell ref="L4:M4"/>
    <mergeCell ref="Q4:R4"/>
    <mergeCell ref="U4:V4"/>
    <mergeCell ref="Y4:Z4"/>
  </mergeCells>
  <pageMargins left="0.59055118110236227" right="0.39370078740157483" top="0.98425196850393704" bottom="0.59055118110236227" header="0.31496062992125984" footer="0.31496062992125984"/>
  <pageSetup paperSize="9" scale="55" orientation="landscape" r:id="rId1"/>
  <headerFooter>
    <oddHeader>&amp;R&amp;G</oddHeader>
    <oddFooter>&amp;L&amp;8&amp;F-&amp;A</oddFooter>
  </headerFooter>
  <legacyDrawingHF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08"/>
  <sheetViews>
    <sheetView zoomScaleNormal="100" workbookViewId="0">
      <selection sqref="A1:B4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0" width="8.7109375" style="2" customWidth="1"/>
    <col min="11" max="11" width="10" style="2" customWidth="1"/>
    <col min="12" max="19" width="8.7109375" style="2" customWidth="1"/>
    <col min="20" max="20" width="9.85546875" style="2" customWidth="1"/>
    <col min="21" max="74" width="8.7109375" style="2" customWidth="1"/>
    <col min="75" max="87" width="10.42578125" style="2" customWidth="1"/>
    <col min="88" max="16384" width="11.42578125" style="2"/>
  </cols>
  <sheetData>
    <row r="1" spans="1:58" s="8" customFormat="1" ht="12.75" customHeight="1" x14ac:dyDescent="0.2">
      <c r="A1" s="85" t="s">
        <v>0</v>
      </c>
      <c r="B1" s="86"/>
      <c r="C1" s="98" t="s">
        <v>103</v>
      </c>
      <c r="D1" s="98"/>
      <c r="E1" s="98"/>
      <c r="F1" s="98"/>
      <c r="G1" s="98"/>
      <c r="H1" s="98"/>
      <c r="I1" s="98"/>
      <c r="J1" s="98"/>
      <c r="K1" s="98"/>
      <c r="L1" s="98" t="s">
        <v>103</v>
      </c>
      <c r="M1" s="98"/>
      <c r="N1" s="98"/>
      <c r="O1" s="98"/>
      <c r="P1" s="98"/>
      <c r="Q1" s="98"/>
      <c r="R1" s="98"/>
      <c r="S1" s="98"/>
      <c r="T1" s="98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1" t="s">
        <v>429</v>
      </c>
      <c r="M2" s="82"/>
      <c r="N2" s="82"/>
      <c r="O2" s="82"/>
      <c r="P2" s="82"/>
      <c r="Q2" s="82"/>
      <c r="R2" s="82"/>
      <c r="S2" s="82"/>
      <c r="T2" s="82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8" customFormat="1" x14ac:dyDescent="0.2">
      <c r="A3" s="85"/>
      <c r="B3" s="86"/>
      <c r="C3" s="109" t="s">
        <v>42</v>
      </c>
      <c r="D3" s="82"/>
      <c r="E3" s="82"/>
      <c r="F3" s="82"/>
      <c r="G3" s="109" t="s">
        <v>43</v>
      </c>
      <c r="H3" s="82"/>
      <c r="I3" s="82"/>
      <c r="J3" s="82"/>
      <c r="K3" s="82" t="s">
        <v>5</v>
      </c>
      <c r="L3" s="109" t="s">
        <v>42</v>
      </c>
      <c r="M3" s="82"/>
      <c r="N3" s="82"/>
      <c r="O3" s="82"/>
      <c r="P3" s="109" t="s">
        <v>43</v>
      </c>
      <c r="Q3" s="82"/>
      <c r="R3" s="82"/>
      <c r="S3" s="82"/>
      <c r="T3" s="82" t="s">
        <v>5</v>
      </c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84"/>
      <c r="L4" s="16" t="s">
        <v>6</v>
      </c>
      <c r="M4" s="100" t="s">
        <v>88</v>
      </c>
      <c r="N4" s="100"/>
      <c r="O4" s="16" t="s">
        <v>89</v>
      </c>
      <c r="P4" s="16" t="s">
        <v>6</v>
      </c>
      <c r="Q4" s="100" t="s">
        <v>88</v>
      </c>
      <c r="R4" s="100"/>
      <c r="S4" s="16" t="s">
        <v>89</v>
      </c>
      <c r="T4" s="84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38" t="s">
        <v>8</v>
      </c>
      <c r="B5" s="39">
        <v>2017</v>
      </c>
      <c r="C5" s="40">
        <v>59.74</v>
      </c>
      <c r="D5" s="40">
        <v>57.22</v>
      </c>
      <c r="E5" s="40">
        <v>62.26</v>
      </c>
      <c r="F5" s="41">
        <v>991</v>
      </c>
      <c r="G5" s="40">
        <v>40.26</v>
      </c>
      <c r="H5" s="40">
        <v>37.74</v>
      </c>
      <c r="I5" s="40">
        <v>42.78</v>
      </c>
      <c r="J5" s="41">
        <v>687</v>
      </c>
      <c r="K5" s="41">
        <v>1678</v>
      </c>
      <c r="L5" s="40">
        <v>54.95</v>
      </c>
      <c r="M5" s="40">
        <v>53.35</v>
      </c>
      <c r="N5" s="40">
        <v>56.54</v>
      </c>
      <c r="O5" s="41">
        <v>2813</v>
      </c>
      <c r="P5" s="40">
        <v>45.05</v>
      </c>
      <c r="Q5" s="40">
        <v>43.46</v>
      </c>
      <c r="R5" s="40">
        <v>46.65</v>
      </c>
      <c r="S5" s="41">
        <v>2275</v>
      </c>
      <c r="T5" s="41">
        <v>5088</v>
      </c>
    </row>
    <row r="6" spans="1:58" s="3" customFormat="1" ht="12" customHeight="1" x14ac:dyDescent="0.2">
      <c r="A6" s="42"/>
      <c r="B6" s="43">
        <v>2012</v>
      </c>
      <c r="C6" s="44">
        <v>54.05</v>
      </c>
      <c r="D6" s="44">
        <v>51.19</v>
      </c>
      <c r="E6" s="44">
        <v>56.91</v>
      </c>
      <c r="F6" s="45">
        <v>942</v>
      </c>
      <c r="G6" s="44">
        <v>45.95</v>
      </c>
      <c r="H6" s="44">
        <v>43.09</v>
      </c>
      <c r="I6" s="44">
        <v>48.81</v>
      </c>
      <c r="J6" s="45">
        <v>744</v>
      </c>
      <c r="K6" s="45">
        <v>1686</v>
      </c>
      <c r="L6" s="44">
        <v>52.78</v>
      </c>
      <c r="M6" s="44">
        <v>50.98</v>
      </c>
      <c r="N6" s="44">
        <v>54.57</v>
      </c>
      <c r="O6" s="45">
        <v>2561</v>
      </c>
      <c r="P6" s="44">
        <v>47.22</v>
      </c>
      <c r="Q6" s="44">
        <v>45.43</v>
      </c>
      <c r="R6" s="44">
        <v>49.02</v>
      </c>
      <c r="S6" s="45">
        <v>2222</v>
      </c>
      <c r="T6" s="45">
        <v>4783</v>
      </c>
    </row>
    <row r="7" spans="1:58" s="3" customFormat="1" ht="12" customHeight="1" x14ac:dyDescent="0.2">
      <c r="A7" s="42"/>
      <c r="B7" s="43">
        <v>2007</v>
      </c>
      <c r="C7" s="44">
        <v>58.03</v>
      </c>
      <c r="D7" s="44">
        <v>55.24</v>
      </c>
      <c r="E7" s="44">
        <v>60.82</v>
      </c>
      <c r="F7" s="45">
        <v>991</v>
      </c>
      <c r="G7" s="44">
        <v>41.97</v>
      </c>
      <c r="H7" s="44">
        <v>39.18</v>
      </c>
      <c r="I7" s="44">
        <v>44.76</v>
      </c>
      <c r="J7" s="45">
        <v>727</v>
      </c>
      <c r="K7" s="45">
        <v>1718</v>
      </c>
      <c r="L7" s="44">
        <v>55.84</v>
      </c>
      <c r="M7" s="44">
        <v>54.02</v>
      </c>
      <c r="N7" s="44">
        <v>57.67</v>
      </c>
      <c r="O7" s="45">
        <v>2502</v>
      </c>
      <c r="P7" s="44">
        <v>44.16</v>
      </c>
      <c r="Q7" s="44">
        <v>42.33</v>
      </c>
      <c r="R7" s="44">
        <v>45.98</v>
      </c>
      <c r="S7" s="45">
        <v>1971</v>
      </c>
      <c r="T7" s="45">
        <v>4473</v>
      </c>
    </row>
    <row r="8" spans="1:58" s="3" customFormat="1" ht="12" customHeight="1" x14ac:dyDescent="0.2">
      <c r="A8" s="42"/>
      <c r="B8" s="43">
        <v>2002</v>
      </c>
      <c r="C8" s="44">
        <v>66.599999999999994</v>
      </c>
      <c r="D8" s="44">
        <v>63.42</v>
      </c>
      <c r="E8" s="44">
        <v>69.77</v>
      </c>
      <c r="F8" s="45">
        <v>844</v>
      </c>
      <c r="G8" s="44">
        <v>33.4</v>
      </c>
      <c r="H8" s="44">
        <v>30.23</v>
      </c>
      <c r="I8" s="44">
        <v>36.58</v>
      </c>
      <c r="J8" s="45">
        <v>430</v>
      </c>
      <c r="K8" s="45">
        <v>1274</v>
      </c>
      <c r="L8" s="44">
        <v>62.83</v>
      </c>
      <c r="M8" s="44">
        <v>61</v>
      </c>
      <c r="N8" s="44">
        <v>64.66</v>
      </c>
      <c r="O8" s="45">
        <v>2599</v>
      </c>
      <c r="P8" s="44">
        <v>37.17</v>
      </c>
      <c r="Q8" s="44">
        <v>35.340000000000003</v>
      </c>
      <c r="R8" s="44">
        <v>39</v>
      </c>
      <c r="S8" s="45">
        <v>1522</v>
      </c>
      <c r="T8" s="45">
        <v>4121</v>
      </c>
    </row>
    <row r="9" spans="1:58" s="3" customFormat="1" ht="12" customHeight="1" x14ac:dyDescent="0.2">
      <c r="A9" s="42"/>
      <c r="B9" s="43">
        <v>1997</v>
      </c>
      <c r="C9" s="44">
        <v>67.03</v>
      </c>
      <c r="D9" s="44">
        <v>63.58</v>
      </c>
      <c r="E9" s="44">
        <v>70.47</v>
      </c>
      <c r="F9" s="45">
        <v>688</v>
      </c>
      <c r="G9" s="44">
        <v>32.97</v>
      </c>
      <c r="H9" s="44">
        <v>29.53</v>
      </c>
      <c r="I9" s="44">
        <v>36.42</v>
      </c>
      <c r="J9" s="45">
        <v>306</v>
      </c>
      <c r="K9" s="45">
        <v>994</v>
      </c>
      <c r="L9" s="44">
        <v>65.62</v>
      </c>
      <c r="M9" s="44">
        <v>63.52</v>
      </c>
      <c r="N9" s="44">
        <v>67.72</v>
      </c>
      <c r="O9" s="45">
        <v>1706</v>
      </c>
      <c r="P9" s="44">
        <v>34.380000000000003</v>
      </c>
      <c r="Q9" s="44">
        <v>32.28</v>
      </c>
      <c r="R9" s="44">
        <v>36.479999999999997</v>
      </c>
      <c r="S9" s="45">
        <v>857</v>
      </c>
      <c r="T9" s="45">
        <v>2563</v>
      </c>
    </row>
    <row r="10" spans="1:58" s="3" customFormat="1" ht="12" customHeight="1" x14ac:dyDescent="0.2">
      <c r="A10" s="42"/>
      <c r="B10" s="43">
        <v>1992</v>
      </c>
      <c r="C10" s="44">
        <v>57.58</v>
      </c>
      <c r="D10" s="44">
        <v>53.13</v>
      </c>
      <c r="E10" s="44">
        <v>62.03</v>
      </c>
      <c r="F10" s="45">
        <v>369</v>
      </c>
      <c r="G10" s="44">
        <v>42.42</v>
      </c>
      <c r="H10" s="44">
        <v>37.97</v>
      </c>
      <c r="I10" s="44">
        <v>46.87</v>
      </c>
      <c r="J10" s="45">
        <v>254</v>
      </c>
      <c r="K10" s="45">
        <v>623</v>
      </c>
      <c r="L10" s="44">
        <v>56.06</v>
      </c>
      <c r="M10" s="44">
        <v>53.44</v>
      </c>
      <c r="N10" s="44">
        <v>58.68</v>
      </c>
      <c r="O10" s="45">
        <v>1041</v>
      </c>
      <c r="P10" s="44">
        <v>43.94</v>
      </c>
      <c r="Q10" s="44">
        <v>41.32</v>
      </c>
      <c r="R10" s="44">
        <v>46.56</v>
      </c>
      <c r="S10" s="45">
        <v>807</v>
      </c>
      <c r="T10" s="45">
        <v>1848</v>
      </c>
    </row>
    <row r="11" spans="1:58" s="3" customFormat="1" ht="12" customHeight="1" x14ac:dyDescent="0.2">
      <c r="A11" s="96" t="s">
        <v>9</v>
      </c>
      <c r="B11" s="43" t="s">
        <v>10</v>
      </c>
      <c r="C11" s="44">
        <v>56.17</v>
      </c>
      <c r="D11" s="44">
        <v>52.3</v>
      </c>
      <c r="E11" s="44">
        <v>60.03</v>
      </c>
      <c r="F11" s="45">
        <v>408</v>
      </c>
      <c r="G11" s="44">
        <v>43.83</v>
      </c>
      <c r="H11" s="44">
        <v>39.97</v>
      </c>
      <c r="I11" s="44">
        <v>47.7</v>
      </c>
      <c r="J11" s="45">
        <v>324</v>
      </c>
      <c r="K11" s="45">
        <v>732</v>
      </c>
      <c r="L11" s="44">
        <v>53.6</v>
      </c>
      <c r="M11" s="44">
        <v>51.28</v>
      </c>
      <c r="N11" s="44">
        <v>55.92</v>
      </c>
      <c r="O11" s="45">
        <v>1271</v>
      </c>
      <c r="P11" s="44">
        <v>46.4</v>
      </c>
      <c r="Q11" s="44">
        <v>44.08</v>
      </c>
      <c r="R11" s="44">
        <v>48.72</v>
      </c>
      <c r="S11" s="45">
        <v>1121</v>
      </c>
      <c r="T11" s="45">
        <v>2392</v>
      </c>
    </row>
    <row r="12" spans="1:58" s="3" customFormat="1" ht="12" customHeight="1" x14ac:dyDescent="0.2">
      <c r="A12" s="97"/>
      <c r="B12" s="43" t="s">
        <v>11</v>
      </c>
      <c r="C12" s="44">
        <v>62.32</v>
      </c>
      <c r="D12" s="44">
        <v>59</v>
      </c>
      <c r="E12" s="44">
        <v>65.63</v>
      </c>
      <c r="F12" s="45">
        <v>583</v>
      </c>
      <c r="G12" s="44">
        <v>37.68</v>
      </c>
      <c r="H12" s="44">
        <v>34.369999999999997</v>
      </c>
      <c r="I12" s="44">
        <v>41</v>
      </c>
      <c r="J12" s="45">
        <v>363</v>
      </c>
      <c r="K12" s="45">
        <v>946</v>
      </c>
      <c r="L12" s="44">
        <v>56.08</v>
      </c>
      <c r="M12" s="44">
        <v>53.88</v>
      </c>
      <c r="N12" s="44">
        <v>58.28</v>
      </c>
      <c r="O12" s="45">
        <v>1542</v>
      </c>
      <c r="P12" s="44">
        <v>43.92</v>
      </c>
      <c r="Q12" s="44">
        <v>41.72</v>
      </c>
      <c r="R12" s="44">
        <v>46.12</v>
      </c>
      <c r="S12" s="45">
        <v>1154</v>
      </c>
      <c r="T12" s="45">
        <v>2696</v>
      </c>
    </row>
    <row r="13" spans="1:58" s="3" customFormat="1" ht="12" customHeight="1" x14ac:dyDescent="0.2">
      <c r="A13" s="96" t="s">
        <v>12</v>
      </c>
      <c r="B13" s="43" t="s">
        <v>13</v>
      </c>
      <c r="C13" s="44">
        <v>62.78</v>
      </c>
      <c r="D13" s="44">
        <v>60.02</v>
      </c>
      <c r="E13" s="44">
        <v>65.53</v>
      </c>
      <c r="F13" s="45">
        <v>821</v>
      </c>
      <c r="G13" s="44">
        <v>37.22</v>
      </c>
      <c r="H13" s="44">
        <v>34.47</v>
      </c>
      <c r="I13" s="44">
        <v>39.979999999999997</v>
      </c>
      <c r="J13" s="45">
        <v>519</v>
      </c>
      <c r="K13" s="45">
        <v>1340</v>
      </c>
      <c r="L13" s="44">
        <v>58.73</v>
      </c>
      <c r="M13" s="44">
        <v>56.95</v>
      </c>
      <c r="N13" s="44">
        <v>60.51</v>
      </c>
      <c r="O13" s="45">
        <v>2352</v>
      </c>
      <c r="P13" s="44">
        <v>41.27</v>
      </c>
      <c r="Q13" s="44">
        <v>39.49</v>
      </c>
      <c r="R13" s="44">
        <v>43.05</v>
      </c>
      <c r="S13" s="45">
        <v>1654</v>
      </c>
      <c r="T13" s="45">
        <v>4006</v>
      </c>
    </row>
    <row r="14" spans="1:58" s="3" customFormat="1" ht="12" customHeight="1" x14ac:dyDescent="0.2">
      <c r="A14" s="97"/>
      <c r="B14" s="43" t="s">
        <v>14</v>
      </c>
      <c r="C14" s="44">
        <v>49.63</v>
      </c>
      <c r="D14" s="44">
        <v>43.92</v>
      </c>
      <c r="E14" s="44">
        <v>55.34</v>
      </c>
      <c r="F14" s="45">
        <v>170</v>
      </c>
      <c r="G14" s="44">
        <v>50.37</v>
      </c>
      <c r="H14" s="44">
        <v>44.66</v>
      </c>
      <c r="I14" s="44">
        <v>56.08</v>
      </c>
      <c r="J14" s="45">
        <v>168</v>
      </c>
      <c r="K14" s="45">
        <v>338</v>
      </c>
      <c r="L14" s="44">
        <v>42.7</v>
      </c>
      <c r="M14" s="44">
        <v>39.31</v>
      </c>
      <c r="N14" s="44">
        <v>46.09</v>
      </c>
      <c r="O14" s="45">
        <v>461</v>
      </c>
      <c r="P14" s="44">
        <v>57.3</v>
      </c>
      <c r="Q14" s="44">
        <v>53.91</v>
      </c>
      <c r="R14" s="44">
        <v>60.69</v>
      </c>
      <c r="S14" s="45">
        <v>621</v>
      </c>
      <c r="T14" s="45">
        <v>1082</v>
      </c>
    </row>
    <row r="15" spans="1:58" s="3" customFormat="1" ht="12" customHeight="1" x14ac:dyDescent="0.2">
      <c r="A15" s="96" t="s">
        <v>15</v>
      </c>
      <c r="B15" s="47" t="s">
        <v>87</v>
      </c>
      <c r="C15" s="44">
        <v>55.69</v>
      </c>
      <c r="D15" s="44">
        <v>50.76</v>
      </c>
      <c r="E15" s="44">
        <v>60.63</v>
      </c>
      <c r="F15" s="45">
        <v>251</v>
      </c>
      <c r="G15" s="44">
        <v>44.31</v>
      </c>
      <c r="H15" s="44">
        <v>39.369999999999997</v>
      </c>
      <c r="I15" s="44">
        <v>49.24</v>
      </c>
      <c r="J15" s="45">
        <v>205</v>
      </c>
      <c r="K15" s="45">
        <v>456</v>
      </c>
      <c r="L15" s="44">
        <v>48.67</v>
      </c>
      <c r="M15" s="44">
        <v>45.31</v>
      </c>
      <c r="N15" s="44">
        <v>52.04</v>
      </c>
      <c r="O15" s="45">
        <v>585</v>
      </c>
      <c r="P15" s="44">
        <v>51.33</v>
      </c>
      <c r="Q15" s="44">
        <v>47.96</v>
      </c>
      <c r="R15" s="44">
        <v>54.69</v>
      </c>
      <c r="S15" s="45">
        <v>597</v>
      </c>
      <c r="T15" s="45">
        <v>1182</v>
      </c>
    </row>
    <row r="16" spans="1:58" s="3" customFormat="1" ht="12" customHeight="1" x14ac:dyDescent="0.2">
      <c r="A16" s="97"/>
      <c r="B16" s="47" t="s">
        <v>86</v>
      </c>
      <c r="C16" s="44">
        <v>60.68</v>
      </c>
      <c r="D16" s="44">
        <v>57.14</v>
      </c>
      <c r="E16" s="44">
        <v>64.22</v>
      </c>
      <c r="F16" s="45">
        <v>510</v>
      </c>
      <c r="G16" s="44">
        <v>39.32</v>
      </c>
      <c r="H16" s="44">
        <v>35.78</v>
      </c>
      <c r="I16" s="44">
        <v>42.86</v>
      </c>
      <c r="J16" s="45">
        <v>338</v>
      </c>
      <c r="K16" s="45">
        <v>848</v>
      </c>
      <c r="L16" s="44">
        <v>54.71</v>
      </c>
      <c r="M16" s="44">
        <v>52.5</v>
      </c>
      <c r="N16" s="44">
        <v>56.91</v>
      </c>
      <c r="O16" s="45">
        <v>1479</v>
      </c>
      <c r="P16" s="44">
        <v>45.29</v>
      </c>
      <c r="Q16" s="44">
        <v>43.09</v>
      </c>
      <c r="R16" s="44">
        <v>47.5</v>
      </c>
      <c r="S16" s="45">
        <v>1174</v>
      </c>
      <c r="T16" s="45">
        <v>2653</v>
      </c>
    </row>
    <row r="17" spans="1:20" s="3" customFormat="1" ht="12" customHeight="1" x14ac:dyDescent="0.2">
      <c r="A17" s="97"/>
      <c r="B17" s="43" t="s">
        <v>16</v>
      </c>
      <c r="C17" s="44">
        <v>61.93</v>
      </c>
      <c r="D17" s="44">
        <v>56.67</v>
      </c>
      <c r="E17" s="44">
        <v>67.19</v>
      </c>
      <c r="F17" s="45">
        <v>225</v>
      </c>
      <c r="G17" s="44">
        <v>38.07</v>
      </c>
      <c r="H17" s="44">
        <v>32.81</v>
      </c>
      <c r="I17" s="44">
        <v>43.33</v>
      </c>
      <c r="J17" s="45">
        <v>142</v>
      </c>
      <c r="K17" s="45">
        <v>367</v>
      </c>
      <c r="L17" s="44">
        <v>60.85</v>
      </c>
      <c r="M17" s="44">
        <v>57.71</v>
      </c>
      <c r="N17" s="44">
        <v>63.99</v>
      </c>
      <c r="O17" s="45">
        <v>738</v>
      </c>
      <c r="P17" s="44">
        <v>39.15</v>
      </c>
      <c r="Q17" s="44">
        <v>36.01</v>
      </c>
      <c r="R17" s="44">
        <v>42.29</v>
      </c>
      <c r="S17" s="45">
        <v>494</v>
      </c>
      <c r="T17" s="45">
        <v>1232</v>
      </c>
    </row>
    <row r="18" spans="1:20" s="3" customFormat="1" ht="12" customHeight="1" x14ac:dyDescent="0.2">
      <c r="A18" s="94" t="s">
        <v>17</v>
      </c>
      <c r="B18" s="47" t="s">
        <v>85</v>
      </c>
      <c r="C18" s="44">
        <v>59.76</v>
      </c>
      <c r="D18" s="44">
        <v>56.71</v>
      </c>
      <c r="E18" s="44">
        <v>62.81</v>
      </c>
      <c r="F18" s="45">
        <v>684</v>
      </c>
      <c r="G18" s="44">
        <v>40.24</v>
      </c>
      <c r="H18" s="44">
        <v>37.19</v>
      </c>
      <c r="I18" s="44">
        <v>43.29</v>
      </c>
      <c r="J18" s="45">
        <v>462</v>
      </c>
      <c r="K18" s="45">
        <v>1146</v>
      </c>
      <c r="L18" s="44">
        <v>56.22</v>
      </c>
      <c r="M18" s="44">
        <v>54.37</v>
      </c>
      <c r="N18" s="44">
        <v>58.07</v>
      </c>
      <c r="O18" s="45">
        <v>2147</v>
      </c>
      <c r="P18" s="44">
        <v>43.78</v>
      </c>
      <c r="Q18" s="44">
        <v>41.93</v>
      </c>
      <c r="R18" s="44">
        <v>45.63</v>
      </c>
      <c r="S18" s="45">
        <v>1649</v>
      </c>
      <c r="T18" s="45">
        <v>3796</v>
      </c>
    </row>
    <row r="19" spans="1:20" s="3" customFormat="1" ht="12" customHeight="1" x14ac:dyDescent="0.2">
      <c r="A19" s="95"/>
      <c r="B19" s="47" t="s">
        <v>84</v>
      </c>
      <c r="C19" s="44">
        <v>61.72</v>
      </c>
      <c r="D19" s="44">
        <v>56.95</v>
      </c>
      <c r="E19" s="44">
        <v>66.5</v>
      </c>
      <c r="F19" s="45">
        <v>271</v>
      </c>
      <c r="G19" s="44">
        <v>38.28</v>
      </c>
      <c r="H19" s="44">
        <v>33.5</v>
      </c>
      <c r="I19" s="44">
        <v>43.05</v>
      </c>
      <c r="J19" s="45">
        <v>184</v>
      </c>
      <c r="K19" s="45">
        <v>455</v>
      </c>
      <c r="L19" s="44">
        <v>53.05</v>
      </c>
      <c r="M19" s="44">
        <v>49.58</v>
      </c>
      <c r="N19" s="44">
        <v>56.53</v>
      </c>
      <c r="O19" s="45">
        <v>561</v>
      </c>
      <c r="P19" s="44">
        <v>46.95</v>
      </c>
      <c r="Q19" s="44">
        <v>43.47</v>
      </c>
      <c r="R19" s="44">
        <v>50.42</v>
      </c>
      <c r="S19" s="45">
        <v>486</v>
      </c>
      <c r="T19" s="45">
        <v>1047</v>
      </c>
    </row>
    <row r="20" spans="1:20" s="3" customFormat="1" ht="12" customHeight="1" x14ac:dyDescent="0.2">
      <c r="A20" s="95" t="s">
        <v>19</v>
      </c>
      <c r="B20" s="43" t="s">
        <v>20</v>
      </c>
      <c r="C20" s="44">
        <v>59.32</v>
      </c>
      <c r="D20" s="44">
        <v>56.1</v>
      </c>
      <c r="E20" s="44">
        <v>62.55</v>
      </c>
      <c r="F20" s="45">
        <v>600</v>
      </c>
      <c r="G20" s="44">
        <v>40.68</v>
      </c>
      <c r="H20" s="44">
        <v>37.450000000000003</v>
      </c>
      <c r="I20" s="44">
        <v>43.9</v>
      </c>
      <c r="J20" s="45">
        <v>420</v>
      </c>
      <c r="K20" s="45">
        <v>1020</v>
      </c>
      <c r="L20" s="44">
        <v>54.42</v>
      </c>
      <c r="M20" s="44">
        <v>52.4</v>
      </c>
      <c r="N20" s="44">
        <v>56.45</v>
      </c>
      <c r="O20" s="45">
        <v>1682</v>
      </c>
      <c r="P20" s="44">
        <v>45.58</v>
      </c>
      <c r="Q20" s="44">
        <v>43.55</v>
      </c>
      <c r="R20" s="44">
        <v>47.6</v>
      </c>
      <c r="S20" s="45">
        <v>1393</v>
      </c>
      <c r="T20" s="45">
        <v>3075</v>
      </c>
    </row>
    <row r="21" spans="1:20" s="3" customFormat="1" ht="12" customHeight="1" x14ac:dyDescent="0.2">
      <c r="A21" s="97"/>
      <c r="B21" s="43" t="s">
        <v>21</v>
      </c>
      <c r="C21" s="44">
        <v>60.42</v>
      </c>
      <c r="D21" s="44">
        <v>56.38</v>
      </c>
      <c r="E21" s="44">
        <v>64.47</v>
      </c>
      <c r="F21" s="45">
        <v>391</v>
      </c>
      <c r="G21" s="44">
        <v>39.58</v>
      </c>
      <c r="H21" s="44">
        <v>35.53</v>
      </c>
      <c r="I21" s="44">
        <v>43.62</v>
      </c>
      <c r="J21" s="45">
        <v>267</v>
      </c>
      <c r="K21" s="45">
        <v>658</v>
      </c>
      <c r="L21" s="44">
        <v>55.89</v>
      </c>
      <c r="M21" s="44">
        <v>53.3</v>
      </c>
      <c r="N21" s="44">
        <v>58.48</v>
      </c>
      <c r="O21" s="45">
        <v>1131</v>
      </c>
      <c r="P21" s="44">
        <v>44.11</v>
      </c>
      <c r="Q21" s="44">
        <v>41.52</v>
      </c>
      <c r="R21" s="44">
        <v>46.7</v>
      </c>
      <c r="S21" s="45">
        <v>882</v>
      </c>
      <c r="T21" s="45">
        <v>2013</v>
      </c>
    </row>
    <row r="22" spans="1:20" s="3" customFormat="1" ht="12" customHeight="1" x14ac:dyDescent="0.2">
      <c r="A22" s="94" t="s">
        <v>22</v>
      </c>
      <c r="B22" s="47" t="s">
        <v>83</v>
      </c>
      <c r="C22" s="44">
        <v>56.25</v>
      </c>
      <c r="D22" s="44">
        <v>51.71</v>
      </c>
      <c r="E22" s="44">
        <v>60.8</v>
      </c>
      <c r="F22" s="45">
        <v>287</v>
      </c>
      <c r="G22" s="44">
        <v>43.75</v>
      </c>
      <c r="H22" s="44">
        <v>39.200000000000003</v>
      </c>
      <c r="I22" s="44">
        <v>48.29</v>
      </c>
      <c r="J22" s="45">
        <v>240</v>
      </c>
      <c r="K22" s="45">
        <v>527</v>
      </c>
      <c r="L22" s="44">
        <v>52.81</v>
      </c>
      <c r="M22" s="44">
        <v>49.87</v>
      </c>
      <c r="N22" s="44">
        <v>55.75</v>
      </c>
      <c r="O22" s="45">
        <v>800</v>
      </c>
      <c r="P22" s="44">
        <v>47.19</v>
      </c>
      <c r="Q22" s="44">
        <v>44.25</v>
      </c>
      <c r="R22" s="44">
        <v>50.13</v>
      </c>
      <c r="S22" s="45">
        <v>714</v>
      </c>
      <c r="T22" s="45">
        <v>1514</v>
      </c>
    </row>
    <row r="23" spans="1:20" s="3" customFormat="1" ht="12" customHeight="1" x14ac:dyDescent="0.2">
      <c r="A23" s="95"/>
      <c r="B23" s="47" t="s">
        <v>82</v>
      </c>
      <c r="C23" s="44">
        <v>62.27</v>
      </c>
      <c r="D23" s="44">
        <v>59.03</v>
      </c>
      <c r="E23" s="44">
        <v>65.510000000000005</v>
      </c>
      <c r="F23" s="45">
        <v>603</v>
      </c>
      <c r="G23" s="44">
        <v>37.729999999999997</v>
      </c>
      <c r="H23" s="44">
        <v>34.49</v>
      </c>
      <c r="I23" s="44">
        <v>40.97</v>
      </c>
      <c r="J23" s="45">
        <v>374</v>
      </c>
      <c r="K23" s="45">
        <v>977</v>
      </c>
      <c r="L23" s="44">
        <v>55.59</v>
      </c>
      <c r="M23" s="44">
        <v>53.57</v>
      </c>
      <c r="N23" s="44">
        <v>57.61</v>
      </c>
      <c r="O23" s="45">
        <v>1770</v>
      </c>
      <c r="P23" s="44">
        <v>44.41</v>
      </c>
      <c r="Q23" s="44">
        <v>42.39</v>
      </c>
      <c r="R23" s="44">
        <v>46.43</v>
      </c>
      <c r="S23" s="45">
        <v>1384</v>
      </c>
      <c r="T23" s="45">
        <v>3154</v>
      </c>
    </row>
    <row r="24" spans="1:20" s="3" customFormat="1" ht="12" customHeight="1" x14ac:dyDescent="0.2">
      <c r="A24" s="94" t="s">
        <v>142</v>
      </c>
      <c r="B24" s="47" t="s">
        <v>143</v>
      </c>
      <c r="C24" s="44">
        <v>54.68</v>
      </c>
      <c r="D24" s="44">
        <v>50.58</v>
      </c>
      <c r="E24" s="44">
        <v>58.79</v>
      </c>
      <c r="F24" s="45">
        <v>351</v>
      </c>
      <c r="G24" s="44">
        <v>45.32</v>
      </c>
      <c r="H24" s="44">
        <v>41.21</v>
      </c>
      <c r="I24" s="44">
        <v>49.42</v>
      </c>
      <c r="J24" s="45">
        <v>305</v>
      </c>
      <c r="K24" s="45">
        <v>656</v>
      </c>
      <c r="L24" s="44">
        <v>51.01</v>
      </c>
      <c r="M24" s="44">
        <v>48.42</v>
      </c>
      <c r="N24" s="44">
        <v>53.6</v>
      </c>
      <c r="O24" s="45">
        <v>988</v>
      </c>
      <c r="P24" s="44">
        <v>48.99</v>
      </c>
      <c r="Q24" s="44">
        <v>46.4</v>
      </c>
      <c r="R24" s="44">
        <v>51.58</v>
      </c>
      <c r="S24" s="45">
        <v>946</v>
      </c>
      <c r="T24" s="45">
        <v>1934</v>
      </c>
    </row>
    <row r="25" spans="1:20" s="3" customFormat="1" ht="12" customHeight="1" x14ac:dyDescent="0.2">
      <c r="A25" s="95"/>
      <c r="B25" s="47" t="s">
        <v>144</v>
      </c>
      <c r="C25" s="44">
        <v>63.26</v>
      </c>
      <c r="D25" s="44">
        <v>59.98</v>
      </c>
      <c r="E25" s="44">
        <v>66.540000000000006</v>
      </c>
      <c r="F25" s="45">
        <v>591</v>
      </c>
      <c r="G25" s="44">
        <v>36.74</v>
      </c>
      <c r="H25" s="44">
        <v>33.46</v>
      </c>
      <c r="I25" s="44">
        <v>40.020000000000003</v>
      </c>
      <c r="J25" s="45">
        <v>354</v>
      </c>
      <c r="K25" s="45">
        <v>945</v>
      </c>
      <c r="L25" s="44">
        <v>58.08</v>
      </c>
      <c r="M25" s="44">
        <v>56</v>
      </c>
      <c r="N25" s="44">
        <v>60.16</v>
      </c>
      <c r="O25" s="45">
        <v>1723</v>
      </c>
      <c r="P25" s="44">
        <v>41.92</v>
      </c>
      <c r="Q25" s="44">
        <v>39.840000000000003</v>
      </c>
      <c r="R25" s="44">
        <v>44</v>
      </c>
      <c r="S25" s="45">
        <v>1231</v>
      </c>
      <c r="T25" s="45">
        <v>2954</v>
      </c>
    </row>
    <row r="26" spans="1:20" x14ac:dyDescent="0.2">
      <c r="A26" s="2" t="s">
        <v>195</v>
      </c>
      <c r="T26" s="4" t="s">
        <v>433</v>
      </c>
    </row>
    <row r="27" spans="1:20" x14ac:dyDescent="0.2">
      <c r="A27" s="2" t="s">
        <v>196</v>
      </c>
    </row>
    <row r="29" spans="1:20" s="12" customFormat="1" x14ac:dyDescent="0.2">
      <c r="A29" s="87" t="s">
        <v>0</v>
      </c>
      <c r="B29" s="88"/>
      <c r="C29" s="93">
        <v>2017</v>
      </c>
      <c r="D29" s="93"/>
      <c r="E29" s="93"/>
      <c r="F29" s="93"/>
      <c r="G29" s="93"/>
      <c r="H29" s="93"/>
      <c r="I29" s="93"/>
      <c r="J29" s="93"/>
      <c r="K29" s="93"/>
    </row>
    <row r="30" spans="1:20" s="14" customFormat="1" x14ac:dyDescent="0.2">
      <c r="A30" s="89"/>
      <c r="B30" s="90"/>
      <c r="C30" s="82" t="s">
        <v>103</v>
      </c>
      <c r="D30" s="82"/>
      <c r="E30" s="82"/>
      <c r="F30" s="82"/>
      <c r="G30" s="82"/>
      <c r="H30" s="82"/>
      <c r="I30" s="82"/>
      <c r="J30" s="82"/>
      <c r="K30" s="82"/>
    </row>
    <row r="31" spans="1:20" s="14" customFormat="1" x14ac:dyDescent="0.2">
      <c r="A31" s="89"/>
      <c r="B31" s="90"/>
      <c r="C31" s="109" t="s">
        <v>42</v>
      </c>
      <c r="D31" s="82"/>
      <c r="E31" s="82"/>
      <c r="F31" s="82"/>
      <c r="G31" s="109" t="s">
        <v>43</v>
      </c>
      <c r="H31" s="82"/>
      <c r="I31" s="82"/>
      <c r="J31" s="82"/>
      <c r="K31" s="82" t="s">
        <v>5</v>
      </c>
    </row>
    <row r="32" spans="1:20" s="17" customFormat="1" ht="22.5" x14ac:dyDescent="0.2">
      <c r="A32" s="91"/>
      <c r="B32" s="92"/>
      <c r="C32" s="16" t="s">
        <v>6</v>
      </c>
      <c r="D32" s="100" t="s">
        <v>88</v>
      </c>
      <c r="E32" s="100"/>
      <c r="F32" s="16" t="s">
        <v>89</v>
      </c>
      <c r="G32" s="16" t="s">
        <v>6</v>
      </c>
      <c r="H32" s="100" t="s">
        <v>88</v>
      </c>
      <c r="I32" s="100"/>
      <c r="J32" s="16" t="s">
        <v>89</v>
      </c>
      <c r="K32" s="84"/>
    </row>
    <row r="33" spans="1:11" s="3" customFormat="1" x14ac:dyDescent="0.2">
      <c r="A33" s="99" t="s">
        <v>8</v>
      </c>
      <c r="B33" s="48" t="s">
        <v>429</v>
      </c>
      <c r="C33" s="40">
        <v>54.95</v>
      </c>
      <c r="D33" s="40">
        <v>53.35</v>
      </c>
      <c r="E33" s="40">
        <v>56.54</v>
      </c>
      <c r="F33" s="41">
        <v>2813</v>
      </c>
      <c r="G33" s="40">
        <v>45.05</v>
      </c>
      <c r="H33" s="40">
        <v>43.46</v>
      </c>
      <c r="I33" s="40">
        <v>46.65</v>
      </c>
      <c r="J33" s="41">
        <v>2275</v>
      </c>
      <c r="K33" s="41">
        <f>J33+F33</f>
        <v>5088</v>
      </c>
    </row>
    <row r="34" spans="1:11" s="3" customFormat="1" x14ac:dyDescent="0.2">
      <c r="A34" s="97"/>
      <c r="B34" s="49" t="s">
        <v>430</v>
      </c>
      <c r="C34" s="44">
        <v>53.66</v>
      </c>
      <c r="D34" s="44">
        <v>51.71</v>
      </c>
      <c r="E34" s="44">
        <v>55.61</v>
      </c>
      <c r="F34" s="45">
        <v>1871</v>
      </c>
      <c r="G34" s="44">
        <v>46.34</v>
      </c>
      <c r="H34" s="44">
        <v>44.39</v>
      </c>
      <c r="I34" s="44">
        <v>48.29</v>
      </c>
      <c r="J34" s="45">
        <v>1601</v>
      </c>
      <c r="K34" s="45">
        <f t="shared" ref="K34:K41" si="0">J34+F34</f>
        <v>3472</v>
      </c>
    </row>
    <row r="35" spans="1:11" s="3" customFormat="1" x14ac:dyDescent="0.2">
      <c r="A35" s="97"/>
      <c r="B35" s="49" t="s">
        <v>431</v>
      </c>
      <c r="C35" s="44">
        <v>58.84</v>
      </c>
      <c r="D35" s="44">
        <v>55.86</v>
      </c>
      <c r="E35" s="44">
        <v>61.82</v>
      </c>
      <c r="F35" s="45">
        <v>706</v>
      </c>
      <c r="G35" s="44">
        <v>41.16</v>
      </c>
      <c r="H35" s="44">
        <v>38.18</v>
      </c>
      <c r="I35" s="44">
        <v>44.14</v>
      </c>
      <c r="J35" s="45">
        <v>500</v>
      </c>
      <c r="K35" s="45">
        <f t="shared" si="0"/>
        <v>1206</v>
      </c>
    </row>
    <row r="36" spans="1:11" s="3" customFormat="1" x14ac:dyDescent="0.2">
      <c r="A36" s="97"/>
      <c r="B36" s="49" t="s">
        <v>432</v>
      </c>
      <c r="C36" s="44">
        <v>57.69</v>
      </c>
      <c r="D36" s="44">
        <v>52.64</v>
      </c>
      <c r="E36" s="44">
        <v>62.73</v>
      </c>
      <c r="F36" s="45">
        <v>236</v>
      </c>
      <c r="G36" s="44">
        <v>42.31</v>
      </c>
      <c r="H36" s="44">
        <v>37.270000000000003</v>
      </c>
      <c r="I36" s="44">
        <v>47.36</v>
      </c>
      <c r="J36" s="45">
        <v>174</v>
      </c>
      <c r="K36" s="45">
        <f t="shared" si="0"/>
        <v>410</v>
      </c>
    </row>
    <row r="37" spans="1:11" s="3" customFormat="1" x14ac:dyDescent="0.2">
      <c r="A37" s="97"/>
      <c r="B37" s="49" t="s">
        <v>24</v>
      </c>
      <c r="C37" s="44">
        <v>59.77</v>
      </c>
      <c r="D37" s="44">
        <v>52.72</v>
      </c>
      <c r="E37" s="44">
        <v>66.81</v>
      </c>
      <c r="F37" s="45">
        <v>118</v>
      </c>
      <c r="G37" s="44">
        <v>40.229999999999997</v>
      </c>
      <c r="H37" s="44">
        <v>33.19</v>
      </c>
      <c r="I37" s="44">
        <v>47.28</v>
      </c>
      <c r="J37" s="45">
        <v>81</v>
      </c>
      <c r="K37" s="45">
        <f t="shared" si="0"/>
        <v>199</v>
      </c>
    </row>
    <row r="38" spans="1:11" s="3" customFormat="1" x14ac:dyDescent="0.2">
      <c r="A38" s="97"/>
      <c r="B38" s="49" t="s">
        <v>26</v>
      </c>
      <c r="C38" s="44">
        <v>56.78</v>
      </c>
      <c r="D38" s="44">
        <v>51.55</v>
      </c>
      <c r="E38" s="44">
        <v>62</v>
      </c>
      <c r="F38" s="45">
        <v>216</v>
      </c>
      <c r="G38" s="44">
        <v>43.22</v>
      </c>
      <c r="H38" s="44">
        <v>38</v>
      </c>
      <c r="I38" s="44">
        <v>48.45</v>
      </c>
      <c r="J38" s="45">
        <v>168</v>
      </c>
      <c r="K38" s="45">
        <f t="shared" si="0"/>
        <v>384</v>
      </c>
    </row>
    <row r="39" spans="1:11" s="3" customFormat="1" x14ac:dyDescent="0.2">
      <c r="A39" s="97"/>
      <c r="B39" s="49" t="s">
        <v>27</v>
      </c>
      <c r="C39" s="44">
        <v>59.19</v>
      </c>
      <c r="D39" s="44">
        <v>50.85</v>
      </c>
      <c r="E39" s="44">
        <v>67.52</v>
      </c>
      <c r="F39" s="45">
        <v>86</v>
      </c>
      <c r="G39" s="44">
        <v>40.81</v>
      </c>
      <c r="H39" s="44">
        <v>32.479999999999997</v>
      </c>
      <c r="I39" s="44">
        <v>49.15</v>
      </c>
      <c r="J39" s="45">
        <v>57</v>
      </c>
      <c r="K39" s="45">
        <f t="shared" si="0"/>
        <v>143</v>
      </c>
    </row>
    <row r="40" spans="1:11" s="3" customFormat="1" x14ac:dyDescent="0.2">
      <c r="A40" s="97"/>
      <c r="B40" s="49" t="s">
        <v>28</v>
      </c>
      <c r="C40" s="44">
        <v>56.2</v>
      </c>
      <c r="D40" s="44">
        <v>49.96</v>
      </c>
      <c r="E40" s="44">
        <v>62.45</v>
      </c>
      <c r="F40" s="45">
        <v>145</v>
      </c>
      <c r="G40" s="44">
        <v>43.8</v>
      </c>
      <c r="H40" s="44">
        <v>37.549999999999997</v>
      </c>
      <c r="I40" s="44">
        <v>50.04</v>
      </c>
      <c r="J40" s="45">
        <v>111</v>
      </c>
      <c r="K40" s="45">
        <f t="shared" si="0"/>
        <v>256</v>
      </c>
    </row>
    <row r="41" spans="1:11" s="3" customFormat="1" x14ac:dyDescent="0.2">
      <c r="A41" s="97"/>
      <c r="B41" s="49" t="s">
        <v>29</v>
      </c>
      <c r="C41" s="44">
        <v>53.24</v>
      </c>
      <c r="D41" s="44">
        <v>43.92</v>
      </c>
      <c r="E41" s="44">
        <v>62.56</v>
      </c>
      <c r="F41" s="45">
        <v>63</v>
      </c>
      <c r="G41" s="44">
        <v>46.76</v>
      </c>
      <c r="H41" s="44">
        <v>37.44</v>
      </c>
      <c r="I41" s="44">
        <v>56.08</v>
      </c>
      <c r="J41" s="45">
        <v>56</v>
      </c>
      <c r="K41" s="45">
        <f t="shared" si="0"/>
        <v>119</v>
      </c>
    </row>
    <row r="42" spans="1:11" s="12" customFormat="1" x14ac:dyDescent="0.2">
      <c r="A42" s="87" t="s">
        <v>0</v>
      </c>
      <c r="B42" s="88"/>
      <c r="C42" s="93">
        <v>2012</v>
      </c>
      <c r="D42" s="93"/>
      <c r="E42" s="93"/>
      <c r="F42" s="93"/>
      <c r="G42" s="93"/>
      <c r="H42" s="93"/>
      <c r="I42" s="93"/>
      <c r="J42" s="93"/>
      <c r="K42" s="93"/>
    </row>
    <row r="43" spans="1:11" s="14" customFormat="1" x14ac:dyDescent="0.2">
      <c r="A43" s="89"/>
      <c r="B43" s="90"/>
      <c r="C43" s="82" t="s">
        <v>103</v>
      </c>
      <c r="D43" s="82"/>
      <c r="E43" s="82"/>
      <c r="F43" s="82"/>
      <c r="G43" s="82"/>
      <c r="H43" s="82"/>
      <c r="I43" s="82"/>
      <c r="J43" s="82"/>
      <c r="K43" s="82"/>
    </row>
    <row r="44" spans="1:11" s="14" customFormat="1" x14ac:dyDescent="0.2">
      <c r="A44" s="89"/>
      <c r="B44" s="90"/>
      <c r="C44" s="109" t="s">
        <v>42</v>
      </c>
      <c r="D44" s="82"/>
      <c r="E44" s="82"/>
      <c r="F44" s="82"/>
      <c r="G44" s="109" t="s">
        <v>43</v>
      </c>
      <c r="H44" s="109"/>
      <c r="I44" s="109"/>
      <c r="J44" s="109"/>
      <c r="K44" s="82" t="s">
        <v>5</v>
      </c>
    </row>
    <row r="45" spans="1:11" s="17" customFormat="1" ht="22.5" x14ac:dyDescent="0.2">
      <c r="A45" s="91"/>
      <c r="B45" s="92"/>
      <c r="C45" s="16" t="s">
        <v>6</v>
      </c>
      <c r="D45" s="100" t="s">
        <v>88</v>
      </c>
      <c r="E45" s="100"/>
      <c r="F45" s="16" t="s">
        <v>89</v>
      </c>
      <c r="G45" s="16" t="s">
        <v>6</v>
      </c>
      <c r="H45" s="100" t="s">
        <v>88</v>
      </c>
      <c r="I45" s="100"/>
      <c r="J45" s="16" t="s">
        <v>89</v>
      </c>
      <c r="K45" s="84"/>
    </row>
    <row r="46" spans="1:11" x14ac:dyDescent="0.2">
      <c r="A46" s="99" t="s">
        <v>8</v>
      </c>
      <c r="B46" s="48" t="s">
        <v>429</v>
      </c>
      <c r="C46" s="40">
        <v>52.78</v>
      </c>
      <c r="D46" s="40">
        <v>50.98</v>
      </c>
      <c r="E46" s="40">
        <v>54.57</v>
      </c>
      <c r="F46" s="41">
        <v>2561</v>
      </c>
      <c r="G46" s="40">
        <v>47.22</v>
      </c>
      <c r="H46" s="40">
        <v>45.43</v>
      </c>
      <c r="I46" s="40">
        <v>49.02</v>
      </c>
      <c r="J46" s="41">
        <v>2222</v>
      </c>
      <c r="K46" s="41">
        <f>J46+F46</f>
        <v>4783</v>
      </c>
    </row>
    <row r="47" spans="1:11" x14ac:dyDescent="0.2">
      <c r="A47" s="97"/>
      <c r="B47" s="49" t="s">
        <v>430</v>
      </c>
      <c r="C47" s="44">
        <v>52</v>
      </c>
      <c r="D47" s="44">
        <v>49.78</v>
      </c>
      <c r="E47" s="44">
        <v>54.22</v>
      </c>
      <c r="F47" s="45">
        <v>1648</v>
      </c>
      <c r="G47" s="44">
        <v>48</v>
      </c>
      <c r="H47" s="44">
        <v>45.78</v>
      </c>
      <c r="I47" s="44">
        <v>50.22</v>
      </c>
      <c r="J47" s="45">
        <v>1519</v>
      </c>
      <c r="K47" s="45">
        <f t="shared" ref="K47:K54" si="1">J47+F47</f>
        <v>3167</v>
      </c>
    </row>
    <row r="48" spans="1:11" x14ac:dyDescent="0.2">
      <c r="A48" s="97"/>
      <c r="B48" s="49" t="s">
        <v>431</v>
      </c>
      <c r="C48" s="44">
        <v>54.01</v>
      </c>
      <c r="D48" s="44">
        <v>50.67</v>
      </c>
      <c r="E48" s="44">
        <v>57.35</v>
      </c>
      <c r="F48" s="45">
        <v>677</v>
      </c>
      <c r="G48" s="44">
        <v>45.99</v>
      </c>
      <c r="H48" s="44">
        <v>42.65</v>
      </c>
      <c r="I48" s="44">
        <v>49.33</v>
      </c>
      <c r="J48" s="45">
        <v>551</v>
      </c>
      <c r="K48" s="45">
        <f t="shared" si="1"/>
        <v>1228</v>
      </c>
    </row>
    <row r="49" spans="1:11" x14ac:dyDescent="0.2">
      <c r="A49" s="97"/>
      <c r="B49" s="49" t="s">
        <v>432</v>
      </c>
      <c r="C49" s="44">
        <v>58.39</v>
      </c>
      <c r="D49" s="44">
        <v>52.92</v>
      </c>
      <c r="E49" s="44">
        <v>63.86</v>
      </c>
      <c r="F49" s="45">
        <v>236</v>
      </c>
      <c r="G49" s="44">
        <v>41.61</v>
      </c>
      <c r="H49" s="44">
        <v>36.14</v>
      </c>
      <c r="I49" s="44">
        <v>47.08</v>
      </c>
      <c r="J49" s="45">
        <v>152</v>
      </c>
      <c r="K49" s="45">
        <f t="shared" si="1"/>
        <v>388</v>
      </c>
    </row>
    <row r="50" spans="1:11" x14ac:dyDescent="0.2">
      <c r="A50" s="97"/>
      <c r="B50" s="49" t="s">
        <v>24</v>
      </c>
      <c r="C50" s="44">
        <v>55.2</v>
      </c>
      <c r="D50" s="44">
        <v>46.65</v>
      </c>
      <c r="E50" s="44">
        <v>63.76</v>
      </c>
      <c r="F50" s="45">
        <v>96</v>
      </c>
      <c r="G50" s="44">
        <v>44.8</v>
      </c>
      <c r="H50" s="44">
        <v>36.24</v>
      </c>
      <c r="I50" s="44">
        <v>53.35</v>
      </c>
      <c r="J50" s="45">
        <v>69</v>
      </c>
      <c r="K50" s="45">
        <f t="shared" si="1"/>
        <v>165</v>
      </c>
    </row>
    <row r="51" spans="1:11" x14ac:dyDescent="0.2">
      <c r="A51" s="97"/>
      <c r="B51" s="49" t="s">
        <v>26</v>
      </c>
      <c r="C51" s="44">
        <v>57.13</v>
      </c>
      <c r="D51" s="44">
        <v>51.54</v>
      </c>
      <c r="E51" s="44">
        <v>62.73</v>
      </c>
      <c r="F51" s="45">
        <v>225</v>
      </c>
      <c r="G51" s="44">
        <v>42.87</v>
      </c>
      <c r="H51" s="44">
        <v>37.270000000000003</v>
      </c>
      <c r="I51" s="44">
        <v>48.46</v>
      </c>
      <c r="J51" s="45">
        <v>149</v>
      </c>
      <c r="K51" s="45">
        <f t="shared" si="1"/>
        <v>374</v>
      </c>
    </row>
    <row r="52" spans="1:11" x14ac:dyDescent="0.2">
      <c r="A52" s="97"/>
      <c r="B52" s="49" t="s">
        <v>27</v>
      </c>
      <c r="C52" s="44">
        <v>50.58</v>
      </c>
      <c r="D52" s="44">
        <v>41.66</v>
      </c>
      <c r="E52" s="44">
        <v>59.51</v>
      </c>
      <c r="F52" s="45">
        <v>75</v>
      </c>
      <c r="G52" s="44">
        <v>49.42</v>
      </c>
      <c r="H52" s="44">
        <v>40.49</v>
      </c>
      <c r="I52" s="44">
        <v>58.34</v>
      </c>
      <c r="J52" s="45">
        <v>69</v>
      </c>
      <c r="K52" s="45">
        <f t="shared" si="1"/>
        <v>144</v>
      </c>
    </row>
    <row r="53" spans="1:11" x14ac:dyDescent="0.2">
      <c r="A53" s="97"/>
      <c r="B53" s="49" t="s">
        <v>28</v>
      </c>
      <c r="C53" s="44">
        <v>54.84</v>
      </c>
      <c r="D53" s="44">
        <v>47.28</v>
      </c>
      <c r="E53" s="44">
        <v>62.4</v>
      </c>
      <c r="F53" s="45">
        <v>148</v>
      </c>
      <c r="G53" s="44">
        <v>45.16</v>
      </c>
      <c r="H53" s="44">
        <v>37.6</v>
      </c>
      <c r="I53" s="44">
        <v>52.72</v>
      </c>
      <c r="J53" s="45">
        <v>117</v>
      </c>
      <c r="K53" s="45">
        <f t="shared" si="1"/>
        <v>265</v>
      </c>
    </row>
    <row r="54" spans="1:11" x14ac:dyDescent="0.2">
      <c r="A54" s="97"/>
      <c r="B54" s="49" t="s">
        <v>29</v>
      </c>
      <c r="C54" s="44">
        <v>45.37</v>
      </c>
      <c r="D54" s="44">
        <v>33.520000000000003</v>
      </c>
      <c r="E54" s="44">
        <v>57.21</v>
      </c>
      <c r="F54" s="45">
        <v>54</v>
      </c>
      <c r="G54" s="44">
        <v>54.63</v>
      </c>
      <c r="H54" s="44">
        <v>42.79</v>
      </c>
      <c r="I54" s="44">
        <v>66.48</v>
      </c>
      <c r="J54" s="45">
        <v>60</v>
      </c>
      <c r="K54" s="45">
        <f t="shared" si="1"/>
        <v>114</v>
      </c>
    </row>
    <row r="55" spans="1:11" s="22" customFormat="1" x14ac:dyDescent="0.2">
      <c r="A55" s="87" t="s">
        <v>0</v>
      </c>
      <c r="B55" s="88"/>
      <c r="C55" s="93">
        <v>2007</v>
      </c>
      <c r="D55" s="93"/>
      <c r="E55" s="93"/>
      <c r="F55" s="93"/>
      <c r="G55" s="93"/>
      <c r="H55" s="93"/>
      <c r="I55" s="93"/>
      <c r="J55" s="93"/>
      <c r="K55" s="93"/>
    </row>
    <row r="56" spans="1:11" s="31" customFormat="1" x14ac:dyDescent="0.2">
      <c r="A56" s="89"/>
      <c r="B56" s="90"/>
      <c r="C56" s="82" t="s">
        <v>103</v>
      </c>
      <c r="D56" s="82"/>
      <c r="E56" s="82"/>
      <c r="F56" s="82"/>
      <c r="G56" s="82"/>
      <c r="H56" s="82"/>
      <c r="I56" s="82"/>
      <c r="J56" s="82"/>
      <c r="K56" s="82"/>
    </row>
    <row r="57" spans="1:11" s="31" customFormat="1" x14ac:dyDescent="0.2">
      <c r="A57" s="89"/>
      <c r="B57" s="90"/>
      <c r="C57" s="109" t="s">
        <v>42</v>
      </c>
      <c r="D57" s="82"/>
      <c r="E57" s="82"/>
      <c r="F57" s="82"/>
      <c r="G57" s="109" t="s">
        <v>43</v>
      </c>
      <c r="H57" s="82"/>
      <c r="I57" s="82"/>
      <c r="J57" s="82"/>
      <c r="K57" s="82" t="s">
        <v>5</v>
      </c>
    </row>
    <row r="58" spans="1:11" s="32" customFormat="1" ht="22.5" x14ac:dyDescent="0.2">
      <c r="A58" s="91"/>
      <c r="B58" s="92"/>
      <c r="C58" s="16" t="s">
        <v>6</v>
      </c>
      <c r="D58" s="100" t="s">
        <v>88</v>
      </c>
      <c r="E58" s="100"/>
      <c r="F58" s="16" t="s">
        <v>89</v>
      </c>
      <c r="G58" s="16" t="s">
        <v>6</v>
      </c>
      <c r="H58" s="100" t="s">
        <v>88</v>
      </c>
      <c r="I58" s="100"/>
      <c r="J58" s="16" t="s">
        <v>89</v>
      </c>
      <c r="K58" s="84"/>
    </row>
    <row r="59" spans="1:11" x14ac:dyDescent="0.2">
      <c r="A59" s="99" t="s">
        <v>8</v>
      </c>
      <c r="B59" s="48" t="s">
        <v>429</v>
      </c>
      <c r="C59" s="40">
        <v>55.84</v>
      </c>
      <c r="D59" s="40">
        <v>54.02</v>
      </c>
      <c r="E59" s="40">
        <v>57.67</v>
      </c>
      <c r="F59" s="41">
        <v>2502</v>
      </c>
      <c r="G59" s="40">
        <v>44.16</v>
      </c>
      <c r="H59" s="40">
        <v>42.33</v>
      </c>
      <c r="I59" s="40">
        <v>45.98</v>
      </c>
      <c r="J59" s="41">
        <v>1971</v>
      </c>
      <c r="K59" s="41">
        <f>J59+F59</f>
        <v>4473</v>
      </c>
    </row>
    <row r="60" spans="1:11" x14ac:dyDescent="0.2">
      <c r="A60" s="97"/>
      <c r="B60" s="49" t="s">
        <v>430</v>
      </c>
      <c r="C60" s="44">
        <v>54.92</v>
      </c>
      <c r="D60" s="44">
        <v>52.64</v>
      </c>
      <c r="E60" s="44">
        <v>57.21</v>
      </c>
      <c r="F60" s="45">
        <v>1494</v>
      </c>
      <c r="G60" s="44">
        <v>45.08</v>
      </c>
      <c r="H60" s="44">
        <v>42.79</v>
      </c>
      <c r="I60" s="44">
        <v>47.36</v>
      </c>
      <c r="J60" s="45">
        <v>1210</v>
      </c>
      <c r="K60" s="45">
        <f t="shared" ref="K60:K67" si="2">J60+F60</f>
        <v>2704</v>
      </c>
    </row>
    <row r="61" spans="1:11" x14ac:dyDescent="0.2">
      <c r="A61" s="97"/>
      <c r="B61" s="49" t="s">
        <v>431</v>
      </c>
      <c r="C61" s="44">
        <v>55.86</v>
      </c>
      <c r="D61" s="44">
        <v>52.56</v>
      </c>
      <c r="E61" s="44">
        <v>59.16</v>
      </c>
      <c r="F61" s="45">
        <v>722</v>
      </c>
      <c r="G61" s="44">
        <v>44.14</v>
      </c>
      <c r="H61" s="44">
        <v>40.840000000000003</v>
      </c>
      <c r="I61" s="44">
        <v>47.44</v>
      </c>
      <c r="J61" s="45">
        <v>590</v>
      </c>
      <c r="K61" s="45">
        <f t="shared" si="2"/>
        <v>1312</v>
      </c>
    </row>
    <row r="62" spans="1:11" x14ac:dyDescent="0.2">
      <c r="A62" s="97"/>
      <c r="B62" s="49" t="s">
        <v>432</v>
      </c>
      <c r="C62" s="44">
        <v>66.959999999999994</v>
      </c>
      <c r="D62" s="44">
        <v>62.02</v>
      </c>
      <c r="E62" s="44">
        <v>71.900000000000006</v>
      </c>
      <c r="F62" s="45">
        <v>286</v>
      </c>
      <c r="G62" s="44">
        <v>33.04</v>
      </c>
      <c r="H62" s="44">
        <v>28.1</v>
      </c>
      <c r="I62" s="44">
        <v>37.979999999999997</v>
      </c>
      <c r="J62" s="45">
        <v>171</v>
      </c>
      <c r="K62" s="45">
        <f t="shared" si="2"/>
        <v>457</v>
      </c>
    </row>
    <row r="63" spans="1:11" x14ac:dyDescent="0.2">
      <c r="A63" s="97"/>
      <c r="B63" s="49" t="s">
        <v>24</v>
      </c>
      <c r="C63" s="44">
        <v>55.2</v>
      </c>
      <c r="D63" s="44">
        <v>46.72</v>
      </c>
      <c r="E63" s="44">
        <v>63.67</v>
      </c>
      <c r="F63" s="45">
        <v>94</v>
      </c>
      <c r="G63" s="44">
        <v>44.8</v>
      </c>
      <c r="H63" s="44">
        <v>36.33</v>
      </c>
      <c r="I63" s="44">
        <v>53.28</v>
      </c>
      <c r="J63" s="45">
        <v>82</v>
      </c>
      <c r="K63" s="45">
        <f t="shared" si="2"/>
        <v>176</v>
      </c>
    </row>
    <row r="64" spans="1:11" x14ac:dyDescent="0.2">
      <c r="A64" s="97"/>
      <c r="B64" s="49" t="s">
        <v>26</v>
      </c>
      <c r="C64" s="44">
        <v>65.25</v>
      </c>
      <c r="D64" s="44">
        <v>60.28</v>
      </c>
      <c r="E64" s="44">
        <v>70.23</v>
      </c>
      <c r="F64" s="45">
        <v>279</v>
      </c>
      <c r="G64" s="44">
        <v>34.75</v>
      </c>
      <c r="H64" s="44">
        <v>29.77</v>
      </c>
      <c r="I64" s="44">
        <v>39.72</v>
      </c>
      <c r="J64" s="45">
        <v>170</v>
      </c>
      <c r="K64" s="45">
        <f t="shared" si="2"/>
        <v>449</v>
      </c>
    </row>
    <row r="65" spans="1:11" x14ac:dyDescent="0.2">
      <c r="A65" s="97"/>
      <c r="B65" s="49" t="s">
        <v>27</v>
      </c>
      <c r="C65" s="44">
        <v>51.52</v>
      </c>
      <c r="D65" s="44">
        <v>43.46</v>
      </c>
      <c r="E65" s="44">
        <v>59.57</v>
      </c>
      <c r="F65" s="45">
        <v>97</v>
      </c>
      <c r="G65" s="44">
        <v>48.48</v>
      </c>
      <c r="H65" s="44">
        <v>40.43</v>
      </c>
      <c r="I65" s="44">
        <v>56.54</v>
      </c>
      <c r="J65" s="45">
        <v>82</v>
      </c>
      <c r="K65" s="45">
        <f t="shared" si="2"/>
        <v>179</v>
      </c>
    </row>
    <row r="66" spans="1:11" x14ac:dyDescent="0.2">
      <c r="A66" s="97"/>
      <c r="B66" s="49" t="s">
        <v>28</v>
      </c>
      <c r="C66" s="44">
        <v>62.4</v>
      </c>
      <c r="D66" s="44">
        <v>55.65</v>
      </c>
      <c r="E66" s="44">
        <v>69.14</v>
      </c>
      <c r="F66" s="45">
        <v>148</v>
      </c>
      <c r="G66" s="44">
        <v>37.6</v>
      </c>
      <c r="H66" s="44">
        <v>30.86</v>
      </c>
      <c r="I66" s="44">
        <v>44.35</v>
      </c>
      <c r="J66" s="45">
        <v>94</v>
      </c>
      <c r="K66" s="45">
        <f t="shared" si="2"/>
        <v>242</v>
      </c>
    </row>
    <row r="67" spans="1:11" x14ac:dyDescent="0.2">
      <c r="A67" s="97"/>
      <c r="B67" s="49" t="s">
        <v>29</v>
      </c>
      <c r="C67" s="44">
        <v>50.9</v>
      </c>
      <c r="D67" s="44">
        <v>40.31</v>
      </c>
      <c r="E67" s="44">
        <v>61.5</v>
      </c>
      <c r="F67" s="45">
        <v>56</v>
      </c>
      <c r="G67" s="44">
        <v>49.1</v>
      </c>
      <c r="H67" s="44">
        <v>38.5</v>
      </c>
      <c r="I67" s="44">
        <v>59.69</v>
      </c>
      <c r="J67" s="45">
        <v>55</v>
      </c>
      <c r="K67" s="45">
        <f t="shared" si="2"/>
        <v>111</v>
      </c>
    </row>
    <row r="68" spans="1:11" s="22" customFormat="1" x14ac:dyDescent="0.2">
      <c r="A68" s="87" t="s">
        <v>0</v>
      </c>
      <c r="B68" s="88"/>
      <c r="C68" s="93">
        <v>2002</v>
      </c>
      <c r="D68" s="93"/>
      <c r="E68" s="93"/>
      <c r="F68" s="93"/>
      <c r="G68" s="93"/>
      <c r="H68" s="93"/>
      <c r="I68" s="93"/>
      <c r="J68" s="93"/>
      <c r="K68" s="93"/>
    </row>
    <row r="69" spans="1:11" s="31" customFormat="1" x14ac:dyDescent="0.2">
      <c r="A69" s="89"/>
      <c r="B69" s="90"/>
      <c r="C69" s="82" t="s">
        <v>103</v>
      </c>
      <c r="D69" s="82"/>
      <c r="E69" s="82"/>
      <c r="F69" s="82"/>
      <c r="G69" s="82"/>
      <c r="H69" s="82"/>
      <c r="I69" s="82"/>
      <c r="J69" s="82"/>
      <c r="K69" s="82"/>
    </row>
    <row r="70" spans="1:11" s="31" customFormat="1" x14ac:dyDescent="0.2">
      <c r="A70" s="89"/>
      <c r="B70" s="90"/>
      <c r="C70" s="109" t="s">
        <v>42</v>
      </c>
      <c r="D70" s="82"/>
      <c r="E70" s="82"/>
      <c r="F70" s="82"/>
      <c r="G70" s="109" t="s">
        <v>43</v>
      </c>
      <c r="H70" s="82"/>
      <c r="I70" s="82"/>
      <c r="J70" s="82"/>
      <c r="K70" s="82" t="s">
        <v>5</v>
      </c>
    </row>
    <row r="71" spans="1:11" s="32" customFormat="1" ht="22.5" x14ac:dyDescent="0.2">
      <c r="A71" s="91"/>
      <c r="B71" s="92"/>
      <c r="C71" s="16" t="s">
        <v>6</v>
      </c>
      <c r="D71" s="100" t="s">
        <v>88</v>
      </c>
      <c r="E71" s="100"/>
      <c r="F71" s="16" t="s">
        <v>89</v>
      </c>
      <c r="G71" s="16" t="s">
        <v>6</v>
      </c>
      <c r="H71" s="100" t="s">
        <v>88</v>
      </c>
      <c r="I71" s="100"/>
      <c r="J71" s="16" t="s">
        <v>89</v>
      </c>
      <c r="K71" s="84"/>
    </row>
    <row r="72" spans="1:11" x14ac:dyDescent="0.2">
      <c r="A72" s="99" t="s">
        <v>8</v>
      </c>
      <c r="B72" s="48" t="s">
        <v>429</v>
      </c>
      <c r="C72" s="40">
        <v>62.83</v>
      </c>
      <c r="D72" s="40">
        <v>61</v>
      </c>
      <c r="E72" s="40">
        <v>64.66</v>
      </c>
      <c r="F72" s="41">
        <v>2599</v>
      </c>
      <c r="G72" s="40">
        <v>37.17</v>
      </c>
      <c r="H72" s="40">
        <v>35.340000000000003</v>
      </c>
      <c r="I72" s="40">
        <v>39</v>
      </c>
      <c r="J72" s="41">
        <v>1522</v>
      </c>
      <c r="K72" s="10">
        <f>J72+F72</f>
        <v>4121</v>
      </c>
    </row>
    <row r="73" spans="1:11" x14ac:dyDescent="0.2">
      <c r="A73" s="97"/>
      <c r="B73" s="49" t="s">
        <v>430</v>
      </c>
      <c r="C73" s="44">
        <v>61.64</v>
      </c>
      <c r="D73" s="44">
        <v>59.46</v>
      </c>
      <c r="E73" s="44">
        <v>63.82</v>
      </c>
      <c r="F73" s="45">
        <v>1805</v>
      </c>
      <c r="G73" s="44">
        <v>38.36</v>
      </c>
      <c r="H73" s="44">
        <v>36.18</v>
      </c>
      <c r="I73" s="44">
        <v>40.54</v>
      </c>
      <c r="J73" s="45">
        <v>1119</v>
      </c>
      <c r="K73" s="10">
        <f t="shared" ref="K73:K80" si="3">J73+F73</f>
        <v>2924</v>
      </c>
    </row>
    <row r="74" spans="1:11" x14ac:dyDescent="0.2">
      <c r="A74" s="97"/>
      <c r="B74" s="49" t="s">
        <v>431</v>
      </c>
      <c r="C74" s="44">
        <v>63.69</v>
      </c>
      <c r="D74" s="44">
        <v>60.04</v>
      </c>
      <c r="E74" s="44">
        <v>67.349999999999994</v>
      </c>
      <c r="F74" s="45">
        <v>618</v>
      </c>
      <c r="G74" s="44">
        <v>36.31</v>
      </c>
      <c r="H74" s="44">
        <v>32.65</v>
      </c>
      <c r="I74" s="44">
        <v>39.96</v>
      </c>
      <c r="J74" s="45">
        <v>370</v>
      </c>
      <c r="K74" s="10">
        <f t="shared" si="3"/>
        <v>988</v>
      </c>
    </row>
    <row r="75" spans="1:11" x14ac:dyDescent="0.2">
      <c r="A75" s="97"/>
      <c r="B75" s="49" t="s">
        <v>432</v>
      </c>
      <c r="C75" s="44">
        <v>86.26</v>
      </c>
      <c r="D75" s="44">
        <v>81.36</v>
      </c>
      <c r="E75" s="44">
        <v>91.16</v>
      </c>
      <c r="F75" s="45">
        <v>176</v>
      </c>
      <c r="G75" s="46">
        <v>13.74</v>
      </c>
      <c r="H75" s="44">
        <v>8.84</v>
      </c>
      <c r="I75" s="44">
        <v>18.64</v>
      </c>
      <c r="J75" s="45">
        <v>33</v>
      </c>
      <c r="K75" s="10">
        <f t="shared" si="3"/>
        <v>209</v>
      </c>
    </row>
    <row r="76" spans="1:11" x14ac:dyDescent="0.2">
      <c r="A76" s="97"/>
      <c r="B76" s="49" t="s">
        <v>24</v>
      </c>
      <c r="C76" s="44">
        <v>60.21</v>
      </c>
      <c r="D76" s="44">
        <v>51.59</v>
      </c>
      <c r="E76" s="44">
        <v>68.83</v>
      </c>
      <c r="F76" s="45">
        <v>92</v>
      </c>
      <c r="G76" s="44">
        <v>39.79</v>
      </c>
      <c r="H76" s="44">
        <v>31.17</v>
      </c>
      <c r="I76" s="44">
        <v>48.41</v>
      </c>
      <c r="J76" s="45">
        <v>65</v>
      </c>
      <c r="K76" s="10">
        <f t="shared" si="3"/>
        <v>157</v>
      </c>
    </row>
    <row r="77" spans="1:11" x14ac:dyDescent="0.2">
      <c r="A77" s="97"/>
      <c r="B77" s="49" t="s">
        <v>26</v>
      </c>
      <c r="C77" s="44">
        <v>85.93</v>
      </c>
      <c r="D77" s="44">
        <v>81.099999999999994</v>
      </c>
      <c r="E77" s="44">
        <v>90.76</v>
      </c>
      <c r="F77" s="45">
        <v>172</v>
      </c>
      <c r="G77" s="46">
        <v>14.07</v>
      </c>
      <c r="H77" s="44">
        <v>9.24</v>
      </c>
      <c r="I77" s="44">
        <v>18.899999999999999</v>
      </c>
      <c r="J77" s="45">
        <v>32</v>
      </c>
      <c r="K77" s="10">
        <f t="shared" si="3"/>
        <v>204</v>
      </c>
    </row>
    <row r="78" spans="1:11" x14ac:dyDescent="0.2">
      <c r="A78" s="97"/>
      <c r="B78" s="49" t="s">
        <v>27</v>
      </c>
      <c r="C78" s="44">
        <v>59.4</v>
      </c>
      <c r="D78" s="44">
        <v>51.43</v>
      </c>
      <c r="E78" s="44">
        <v>67.38</v>
      </c>
      <c r="F78" s="45">
        <v>101</v>
      </c>
      <c r="G78" s="44">
        <v>40.6</v>
      </c>
      <c r="H78" s="44">
        <v>32.619999999999997</v>
      </c>
      <c r="I78" s="44">
        <v>48.57</v>
      </c>
      <c r="J78" s="45">
        <v>67</v>
      </c>
      <c r="K78" s="10">
        <f t="shared" si="3"/>
        <v>168</v>
      </c>
    </row>
    <row r="79" spans="1:11" x14ac:dyDescent="0.2">
      <c r="A79" s="97"/>
      <c r="B79" s="49" t="s">
        <v>28</v>
      </c>
      <c r="C79" s="44">
        <v>67.73</v>
      </c>
      <c r="D79" s="44">
        <v>60.9</v>
      </c>
      <c r="E79" s="44">
        <v>74.569999999999993</v>
      </c>
      <c r="F79" s="45">
        <v>141</v>
      </c>
      <c r="G79" s="44">
        <v>32.270000000000003</v>
      </c>
      <c r="H79" s="44">
        <v>25.43</v>
      </c>
      <c r="I79" s="44">
        <v>39.1</v>
      </c>
      <c r="J79" s="45">
        <v>71</v>
      </c>
      <c r="K79" s="10">
        <f t="shared" si="3"/>
        <v>212</v>
      </c>
    </row>
    <row r="80" spans="1:11" x14ac:dyDescent="0.2">
      <c r="A80" s="97"/>
      <c r="B80" s="49" t="s">
        <v>29</v>
      </c>
      <c r="C80" s="44">
        <v>54.63</v>
      </c>
      <c r="D80" s="44">
        <v>45.14</v>
      </c>
      <c r="E80" s="44">
        <v>64.12</v>
      </c>
      <c r="F80" s="45">
        <v>68</v>
      </c>
      <c r="G80" s="44">
        <v>45.37</v>
      </c>
      <c r="H80" s="44">
        <v>35.880000000000003</v>
      </c>
      <c r="I80" s="44">
        <v>54.86</v>
      </c>
      <c r="J80" s="45">
        <v>54</v>
      </c>
      <c r="K80" s="10">
        <f t="shared" si="3"/>
        <v>122</v>
      </c>
    </row>
    <row r="81" spans="1:11" s="22" customFormat="1" x14ac:dyDescent="0.2">
      <c r="A81" s="87" t="s">
        <v>0</v>
      </c>
      <c r="B81" s="88"/>
      <c r="C81" s="93">
        <v>1997</v>
      </c>
      <c r="D81" s="93"/>
      <c r="E81" s="93"/>
      <c r="F81" s="93"/>
      <c r="G81" s="93"/>
      <c r="H81" s="93"/>
      <c r="I81" s="93"/>
      <c r="J81" s="93"/>
      <c r="K81" s="93"/>
    </row>
    <row r="82" spans="1:11" s="31" customFormat="1" x14ac:dyDescent="0.2">
      <c r="A82" s="89"/>
      <c r="B82" s="90"/>
      <c r="C82" s="82" t="s">
        <v>103</v>
      </c>
      <c r="D82" s="82"/>
      <c r="E82" s="82"/>
      <c r="F82" s="82"/>
      <c r="G82" s="82"/>
      <c r="H82" s="82"/>
      <c r="I82" s="82"/>
      <c r="J82" s="82"/>
      <c r="K82" s="82"/>
    </row>
    <row r="83" spans="1:11" s="31" customFormat="1" x14ac:dyDescent="0.2">
      <c r="A83" s="89"/>
      <c r="B83" s="90"/>
      <c r="C83" s="109" t="s">
        <v>42</v>
      </c>
      <c r="D83" s="82"/>
      <c r="E83" s="82"/>
      <c r="F83" s="82"/>
      <c r="G83" s="109" t="s">
        <v>43</v>
      </c>
      <c r="H83" s="82"/>
      <c r="I83" s="82"/>
      <c r="J83" s="82"/>
      <c r="K83" s="82" t="s">
        <v>5</v>
      </c>
    </row>
    <row r="84" spans="1:11" s="32" customFormat="1" ht="22.5" x14ac:dyDescent="0.2">
      <c r="A84" s="91"/>
      <c r="B84" s="92"/>
      <c r="C84" s="16" t="s">
        <v>6</v>
      </c>
      <c r="D84" s="100" t="s">
        <v>88</v>
      </c>
      <c r="E84" s="100"/>
      <c r="F84" s="16" t="s">
        <v>89</v>
      </c>
      <c r="G84" s="16" t="s">
        <v>6</v>
      </c>
      <c r="H84" s="100" t="s">
        <v>88</v>
      </c>
      <c r="I84" s="100"/>
      <c r="J84" s="16" t="s">
        <v>89</v>
      </c>
      <c r="K84" s="84"/>
    </row>
    <row r="85" spans="1:11" x14ac:dyDescent="0.2">
      <c r="A85" s="99" t="s">
        <v>8</v>
      </c>
      <c r="B85" s="48" t="s">
        <v>429</v>
      </c>
      <c r="C85" s="40">
        <v>65.62</v>
      </c>
      <c r="D85" s="40">
        <v>63.52</v>
      </c>
      <c r="E85" s="40">
        <v>67.72</v>
      </c>
      <c r="F85" s="41">
        <v>1706</v>
      </c>
      <c r="G85" s="40">
        <v>34.380000000000003</v>
      </c>
      <c r="H85" s="40">
        <v>32.28</v>
      </c>
      <c r="I85" s="40">
        <v>36.479999999999997</v>
      </c>
      <c r="J85" s="41">
        <v>857</v>
      </c>
      <c r="K85" s="41">
        <f>J85+F85</f>
        <v>2563</v>
      </c>
    </row>
    <row r="86" spans="1:11" x14ac:dyDescent="0.2">
      <c r="A86" s="97"/>
      <c r="B86" s="49" t="s">
        <v>430</v>
      </c>
      <c r="C86" s="44">
        <v>64.81</v>
      </c>
      <c r="D86" s="44">
        <v>62.21</v>
      </c>
      <c r="E86" s="44">
        <v>67.400000000000006</v>
      </c>
      <c r="F86" s="45">
        <v>1035</v>
      </c>
      <c r="G86" s="44">
        <v>35.19</v>
      </c>
      <c r="H86" s="44">
        <v>32.6</v>
      </c>
      <c r="I86" s="44">
        <v>37.79</v>
      </c>
      <c r="J86" s="45">
        <v>560</v>
      </c>
      <c r="K86" s="45">
        <f t="shared" ref="K86:K92" si="4">J86+F86</f>
        <v>1595</v>
      </c>
    </row>
    <row r="87" spans="1:11" x14ac:dyDescent="0.2">
      <c r="A87" s="97"/>
      <c r="B87" s="49" t="s">
        <v>431</v>
      </c>
      <c r="C87" s="44">
        <v>67.010000000000005</v>
      </c>
      <c r="D87" s="44">
        <v>63.04</v>
      </c>
      <c r="E87" s="44">
        <v>70.98</v>
      </c>
      <c r="F87" s="45">
        <v>498</v>
      </c>
      <c r="G87" s="44">
        <v>32.99</v>
      </c>
      <c r="H87" s="44">
        <v>29.02</v>
      </c>
      <c r="I87" s="44">
        <v>36.96</v>
      </c>
      <c r="J87" s="45">
        <v>221</v>
      </c>
      <c r="K87" s="45">
        <f t="shared" si="4"/>
        <v>719</v>
      </c>
    </row>
    <row r="88" spans="1:11" x14ac:dyDescent="0.2">
      <c r="A88" s="97"/>
      <c r="B88" s="49" t="s">
        <v>432</v>
      </c>
      <c r="C88" s="44">
        <v>70.14</v>
      </c>
      <c r="D88" s="44">
        <v>63.79</v>
      </c>
      <c r="E88" s="44">
        <v>76.489999999999995</v>
      </c>
      <c r="F88" s="45">
        <v>173</v>
      </c>
      <c r="G88" s="44">
        <v>29.86</v>
      </c>
      <c r="H88" s="44">
        <v>23.51</v>
      </c>
      <c r="I88" s="44">
        <v>36.21</v>
      </c>
      <c r="J88" s="45">
        <v>76</v>
      </c>
      <c r="K88" s="45">
        <f t="shared" si="4"/>
        <v>249</v>
      </c>
    </row>
    <row r="89" spans="1:11" x14ac:dyDescent="0.2">
      <c r="A89" s="97"/>
      <c r="B89" s="49" t="s">
        <v>24</v>
      </c>
      <c r="C89" s="44" t="s">
        <v>25</v>
      </c>
      <c r="D89" s="44" t="s">
        <v>25</v>
      </c>
      <c r="E89" s="44" t="s">
        <v>25</v>
      </c>
      <c r="F89" s="45" t="s">
        <v>25</v>
      </c>
      <c r="G89" s="44" t="s">
        <v>25</v>
      </c>
      <c r="H89" s="44" t="s">
        <v>25</v>
      </c>
      <c r="I89" s="44" t="s">
        <v>25</v>
      </c>
      <c r="J89" s="45" t="s">
        <v>25</v>
      </c>
      <c r="K89" s="45" t="s">
        <v>25</v>
      </c>
    </row>
    <row r="90" spans="1:11" x14ac:dyDescent="0.2">
      <c r="A90" s="97"/>
      <c r="B90" s="49" t="s">
        <v>26</v>
      </c>
      <c r="C90" s="44">
        <v>68.84</v>
      </c>
      <c r="D90" s="44">
        <v>62.32</v>
      </c>
      <c r="E90" s="44">
        <v>75.36</v>
      </c>
      <c r="F90" s="45">
        <v>168</v>
      </c>
      <c r="G90" s="44">
        <v>31.16</v>
      </c>
      <c r="H90" s="44">
        <v>24.64</v>
      </c>
      <c r="I90" s="44">
        <v>37.68</v>
      </c>
      <c r="J90" s="45">
        <v>76</v>
      </c>
      <c r="K90" s="45">
        <f t="shared" si="4"/>
        <v>244</v>
      </c>
    </row>
    <row r="91" spans="1:11" x14ac:dyDescent="0.2">
      <c r="A91" s="97"/>
      <c r="B91" s="49" t="s">
        <v>27</v>
      </c>
      <c r="C91" s="44" t="s">
        <v>25</v>
      </c>
      <c r="D91" s="44" t="s">
        <v>25</v>
      </c>
      <c r="E91" s="44" t="s">
        <v>25</v>
      </c>
      <c r="F91" s="45" t="s">
        <v>25</v>
      </c>
      <c r="G91" s="44" t="s">
        <v>25</v>
      </c>
      <c r="H91" s="44" t="s">
        <v>25</v>
      </c>
      <c r="I91" s="44" t="s">
        <v>25</v>
      </c>
      <c r="J91" s="45" t="s">
        <v>25</v>
      </c>
      <c r="K91" s="45" t="s">
        <v>25</v>
      </c>
    </row>
    <row r="92" spans="1:11" x14ac:dyDescent="0.2">
      <c r="A92" s="97"/>
      <c r="B92" s="49" t="s">
        <v>28</v>
      </c>
      <c r="C92" s="44">
        <v>67.430000000000007</v>
      </c>
      <c r="D92" s="44">
        <v>60.31</v>
      </c>
      <c r="E92" s="44">
        <v>74.56</v>
      </c>
      <c r="F92" s="45">
        <v>135</v>
      </c>
      <c r="G92" s="44">
        <v>32.57</v>
      </c>
      <c r="H92" s="44">
        <v>25.44</v>
      </c>
      <c r="I92" s="44">
        <v>39.69</v>
      </c>
      <c r="J92" s="45">
        <v>60</v>
      </c>
      <c r="K92" s="45">
        <f t="shared" si="4"/>
        <v>195</v>
      </c>
    </row>
    <row r="93" spans="1:11" x14ac:dyDescent="0.2">
      <c r="A93" s="97"/>
      <c r="B93" s="49" t="s">
        <v>29</v>
      </c>
      <c r="C93" s="68" t="s">
        <v>25</v>
      </c>
      <c r="D93" s="68" t="s">
        <v>25</v>
      </c>
      <c r="E93" s="68" t="s">
        <v>25</v>
      </c>
      <c r="F93" s="45" t="s">
        <v>25</v>
      </c>
      <c r="G93" s="44" t="s">
        <v>25</v>
      </c>
      <c r="H93" s="44" t="s">
        <v>25</v>
      </c>
      <c r="I93" s="44" t="s">
        <v>25</v>
      </c>
      <c r="J93" s="45" t="s">
        <v>25</v>
      </c>
      <c r="K93" s="45" t="s">
        <v>25</v>
      </c>
    </row>
    <row r="94" spans="1:11" s="22" customFormat="1" x14ac:dyDescent="0.2">
      <c r="A94" s="87" t="s">
        <v>0</v>
      </c>
      <c r="B94" s="88"/>
      <c r="C94" s="93">
        <v>1992</v>
      </c>
      <c r="D94" s="93"/>
      <c r="E94" s="93"/>
      <c r="F94" s="93"/>
      <c r="G94" s="93"/>
      <c r="H94" s="93"/>
      <c r="I94" s="93"/>
      <c r="J94" s="93"/>
      <c r="K94" s="93"/>
    </row>
    <row r="95" spans="1:11" s="31" customFormat="1" x14ac:dyDescent="0.2">
      <c r="A95" s="89"/>
      <c r="B95" s="90"/>
      <c r="C95" s="82" t="s">
        <v>103</v>
      </c>
      <c r="D95" s="82"/>
      <c r="E95" s="82"/>
      <c r="F95" s="82"/>
      <c r="G95" s="82"/>
      <c r="H95" s="82"/>
      <c r="I95" s="82"/>
      <c r="J95" s="82"/>
      <c r="K95" s="82"/>
    </row>
    <row r="96" spans="1:11" s="31" customFormat="1" x14ac:dyDescent="0.2">
      <c r="A96" s="89"/>
      <c r="B96" s="90"/>
      <c r="C96" s="109" t="s">
        <v>42</v>
      </c>
      <c r="D96" s="82"/>
      <c r="E96" s="82"/>
      <c r="F96" s="82"/>
      <c r="G96" s="109" t="s">
        <v>43</v>
      </c>
      <c r="H96" s="82"/>
      <c r="I96" s="82"/>
      <c r="J96" s="82"/>
      <c r="K96" s="82" t="s">
        <v>5</v>
      </c>
    </row>
    <row r="97" spans="1:11" s="32" customFormat="1" ht="22.5" x14ac:dyDescent="0.2">
      <c r="A97" s="91"/>
      <c r="B97" s="92"/>
      <c r="C97" s="16" t="s">
        <v>6</v>
      </c>
      <c r="D97" s="100" t="s">
        <v>88</v>
      </c>
      <c r="E97" s="100"/>
      <c r="F97" s="16" t="s">
        <v>89</v>
      </c>
      <c r="G97" s="16" t="s">
        <v>6</v>
      </c>
      <c r="H97" s="100" t="s">
        <v>88</v>
      </c>
      <c r="I97" s="100"/>
      <c r="J97" s="16" t="s">
        <v>89</v>
      </c>
      <c r="K97" s="84"/>
    </row>
    <row r="98" spans="1:11" x14ac:dyDescent="0.2">
      <c r="A98" s="99" t="s">
        <v>8</v>
      </c>
      <c r="B98" s="48" t="s">
        <v>429</v>
      </c>
      <c r="C98" s="40">
        <v>56.06</v>
      </c>
      <c r="D98" s="40">
        <v>53.44</v>
      </c>
      <c r="E98" s="40">
        <v>58.68</v>
      </c>
      <c r="F98" s="41">
        <v>1041</v>
      </c>
      <c r="G98" s="40">
        <v>43.94</v>
      </c>
      <c r="H98" s="40">
        <v>41.32</v>
      </c>
      <c r="I98" s="40">
        <v>46.56</v>
      </c>
      <c r="J98" s="41">
        <v>807</v>
      </c>
      <c r="K98" s="41">
        <f>J98+F98</f>
        <v>1848</v>
      </c>
    </row>
    <row r="99" spans="1:11" x14ac:dyDescent="0.2">
      <c r="A99" s="97"/>
      <c r="B99" s="49" t="s">
        <v>430</v>
      </c>
      <c r="C99" s="44">
        <v>55.43</v>
      </c>
      <c r="D99" s="44">
        <v>52.23</v>
      </c>
      <c r="E99" s="44">
        <v>58.63</v>
      </c>
      <c r="F99" s="45">
        <v>687</v>
      </c>
      <c r="G99" s="44">
        <v>44.57</v>
      </c>
      <c r="H99" s="44">
        <v>41.37</v>
      </c>
      <c r="I99" s="44">
        <v>47.77</v>
      </c>
      <c r="J99" s="45">
        <v>562</v>
      </c>
      <c r="K99" s="45">
        <f t="shared" ref="K99:K105" si="5">J99+F99</f>
        <v>1249</v>
      </c>
    </row>
    <row r="100" spans="1:11" x14ac:dyDescent="0.2">
      <c r="A100" s="97"/>
      <c r="B100" s="49" t="s">
        <v>431</v>
      </c>
      <c r="C100" s="44">
        <v>57.85</v>
      </c>
      <c r="D100" s="44">
        <v>52.82</v>
      </c>
      <c r="E100" s="44">
        <v>62.87</v>
      </c>
      <c r="F100" s="45">
        <v>293</v>
      </c>
      <c r="G100" s="44">
        <v>42.15</v>
      </c>
      <c r="H100" s="44">
        <v>37.130000000000003</v>
      </c>
      <c r="I100" s="44">
        <v>47.18</v>
      </c>
      <c r="J100" s="45">
        <v>198</v>
      </c>
      <c r="K100" s="45">
        <f t="shared" si="5"/>
        <v>491</v>
      </c>
    </row>
    <row r="101" spans="1:11" x14ac:dyDescent="0.2">
      <c r="A101" s="97"/>
      <c r="B101" s="49" t="s">
        <v>432</v>
      </c>
      <c r="C101" s="46">
        <v>56.09</v>
      </c>
      <c r="D101" s="44">
        <v>45.68</v>
      </c>
      <c r="E101" s="44">
        <v>66.5</v>
      </c>
      <c r="F101" s="45">
        <v>61</v>
      </c>
      <c r="G101" s="46">
        <v>43.91</v>
      </c>
      <c r="H101" s="44">
        <v>33.5</v>
      </c>
      <c r="I101" s="44">
        <v>54.32</v>
      </c>
      <c r="J101" s="45">
        <v>47</v>
      </c>
      <c r="K101" s="45">
        <f t="shared" si="5"/>
        <v>108</v>
      </c>
    </row>
    <row r="102" spans="1:11" x14ac:dyDescent="0.2">
      <c r="A102" s="97"/>
      <c r="B102" s="49" t="s">
        <v>24</v>
      </c>
      <c r="C102" s="46">
        <v>51.28</v>
      </c>
      <c r="D102" s="44">
        <v>40.72</v>
      </c>
      <c r="E102" s="44">
        <v>61.85</v>
      </c>
      <c r="F102" s="45">
        <v>52</v>
      </c>
      <c r="G102" s="46">
        <v>48.72</v>
      </c>
      <c r="H102" s="44">
        <v>38.15</v>
      </c>
      <c r="I102" s="44">
        <v>59.28</v>
      </c>
      <c r="J102" s="45">
        <v>50</v>
      </c>
      <c r="K102" s="45">
        <f t="shared" si="5"/>
        <v>102</v>
      </c>
    </row>
    <row r="103" spans="1:11" x14ac:dyDescent="0.2">
      <c r="A103" s="97"/>
      <c r="B103" s="49" t="s">
        <v>26</v>
      </c>
      <c r="C103" s="44" t="s">
        <v>25</v>
      </c>
      <c r="D103" s="44" t="s">
        <v>25</v>
      </c>
      <c r="E103" s="44" t="s">
        <v>25</v>
      </c>
      <c r="F103" s="45" t="s">
        <v>25</v>
      </c>
      <c r="G103" s="44" t="s">
        <v>25</v>
      </c>
      <c r="H103" s="44" t="s">
        <v>25</v>
      </c>
      <c r="I103" s="44" t="s">
        <v>25</v>
      </c>
      <c r="J103" s="45" t="s">
        <v>25</v>
      </c>
      <c r="K103" s="45" t="s">
        <v>25</v>
      </c>
    </row>
    <row r="104" spans="1:11" x14ac:dyDescent="0.2">
      <c r="A104" s="97"/>
      <c r="B104" s="49" t="s">
        <v>27</v>
      </c>
      <c r="C104" s="44" t="s">
        <v>25</v>
      </c>
      <c r="D104" s="44" t="s">
        <v>25</v>
      </c>
      <c r="E104" s="44" t="s">
        <v>25</v>
      </c>
      <c r="F104" s="45" t="s">
        <v>25</v>
      </c>
      <c r="G104" s="44" t="s">
        <v>25</v>
      </c>
      <c r="H104" s="44" t="s">
        <v>25</v>
      </c>
      <c r="I104" s="44" t="s">
        <v>25</v>
      </c>
      <c r="J104" s="45" t="s">
        <v>25</v>
      </c>
      <c r="K104" s="45" t="s">
        <v>25</v>
      </c>
    </row>
    <row r="105" spans="1:11" x14ac:dyDescent="0.2">
      <c r="A105" s="97"/>
      <c r="B105" s="49" t="s">
        <v>28</v>
      </c>
      <c r="C105" s="44">
        <v>66.11</v>
      </c>
      <c r="D105" s="44">
        <v>57.06</v>
      </c>
      <c r="E105" s="44">
        <v>75.17</v>
      </c>
      <c r="F105" s="45">
        <v>79</v>
      </c>
      <c r="G105" s="46">
        <v>33.89</v>
      </c>
      <c r="H105" s="44">
        <v>24.83</v>
      </c>
      <c r="I105" s="44">
        <v>42.94</v>
      </c>
      <c r="J105" s="45">
        <v>44</v>
      </c>
      <c r="K105" s="45">
        <f t="shared" si="5"/>
        <v>123</v>
      </c>
    </row>
    <row r="106" spans="1:11" x14ac:dyDescent="0.2">
      <c r="A106" s="97"/>
      <c r="B106" s="49" t="s">
        <v>29</v>
      </c>
      <c r="C106" s="68" t="s">
        <v>25</v>
      </c>
      <c r="D106" s="68" t="s">
        <v>25</v>
      </c>
      <c r="E106" s="68" t="s">
        <v>25</v>
      </c>
      <c r="F106" s="45" t="s">
        <v>25</v>
      </c>
      <c r="G106" s="68" t="s">
        <v>25</v>
      </c>
      <c r="H106" s="68" t="s">
        <v>25</v>
      </c>
      <c r="I106" s="68" t="s">
        <v>25</v>
      </c>
      <c r="J106" s="45" t="s">
        <v>25</v>
      </c>
      <c r="K106" s="45" t="s">
        <v>25</v>
      </c>
    </row>
    <row r="107" spans="1:11" x14ac:dyDescent="0.2">
      <c r="A107" s="2" t="s">
        <v>195</v>
      </c>
    </row>
    <row r="108" spans="1:11" x14ac:dyDescent="0.2">
      <c r="A108" s="2" t="s">
        <v>196</v>
      </c>
      <c r="K108" s="4" t="s">
        <v>433</v>
      </c>
    </row>
  </sheetData>
  <mergeCells count="76">
    <mergeCell ref="A18:A19"/>
    <mergeCell ref="A20:A21"/>
    <mergeCell ref="A22:A23"/>
    <mergeCell ref="C2:K2"/>
    <mergeCell ref="L2:T2"/>
    <mergeCell ref="C3:F3"/>
    <mergeCell ref="G3:J3"/>
    <mergeCell ref="L3:O3"/>
    <mergeCell ref="P3:S3"/>
    <mergeCell ref="M4:N4"/>
    <mergeCell ref="Q4:R4"/>
    <mergeCell ref="A11:A12"/>
    <mergeCell ref="A13:A14"/>
    <mergeCell ref="A15:A17"/>
    <mergeCell ref="A59:A67"/>
    <mergeCell ref="A68:B71"/>
    <mergeCell ref="A72:A80"/>
    <mergeCell ref="A81:B84"/>
    <mergeCell ref="A85:A93"/>
    <mergeCell ref="H97:I97"/>
    <mergeCell ref="K70:K71"/>
    <mergeCell ref="C70:F70"/>
    <mergeCell ref="G70:J70"/>
    <mergeCell ref="A94:B97"/>
    <mergeCell ref="D71:E71"/>
    <mergeCell ref="H71:I71"/>
    <mergeCell ref="D84:E84"/>
    <mergeCell ref="H84:I84"/>
    <mergeCell ref="C83:F83"/>
    <mergeCell ref="A98:A106"/>
    <mergeCell ref="C55:K55"/>
    <mergeCell ref="C56:K56"/>
    <mergeCell ref="C68:K68"/>
    <mergeCell ref="C69:K69"/>
    <mergeCell ref="C81:K81"/>
    <mergeCell ref="C82:K82"/>
    <mergeCell ref="C94:K94"/>
    <mergeCell ref="C95:K95"/>
    <mergeCell ref="K57:K58"/>
    <mergeCell ref="G96:J96"/>
    <mergeCell ref="K83:K84"/>
    <mergeCell ref="K96:K97"/>
    <mergeCell ref="G83:J83"/>
    <mergeCell ref="C96:F96"/>
    <mergeCell ref="D97:E97"/>
    <mergeCell ref="C44:F44"/>
    <mergeCell ref="C57:F57"/>
    <mergeCell ref="G57:J57"/>
    <mergeCell ref="A33:A41"/>
    <mergeCell ref="G44:J44"/>
    <mergeCell ref="C43:K43"/>
    <mergeCell ref="K44:K45"/>
    <mergeCell ref="A42:B45"/>
    <mergeCell ref="A46:A54"/>
    <mergeCell ref="A55:B58"/>
    <mergeCell ref="C42:K42"/>
    <mergeCell ref="D58:E58"/>
    <mergeCell ref="H58:I58"/>
    <mergeCell ref="D45:E45"/>
    <mergeCell ref="H45:I45"/>
    <mergeCell ref="T3:T4"/>
    <mergeCell ref="A29:B32"/>
    <mergeCell ref="C31:F31"/>
    <mergeCell ref="G31:J31"/>
    <mergeCell ref="D32:E32"/>
    <mergeCell ref="H32:I32"/>
    <mergeCell ref="D4:E4"/>
    <mergeCell ref="H4:I4"/>
    <mergeCell ref="C29:K29"/>
    <mergeCell ref="C30:K30"/>
    <mergeCell ref="K31:K32"/>
    <mergeCell ref="K3:K4"/>
    <mergeCell ref="A1:B4"/>
    <mergeCell ref="C1:K1"/>
    <mergeCell ref="L1:T1"/>
    <mergeCell ref="A24:A25"/>
  </mergeCells>
  <pageMargins left="0.59055118110236227" right="0.39370078740157483" top="0.98425196850393704" bottom="0.59055118110236227" header="0.31496062992125984" footer="0.31496062992125984"/>
  <pageSetup paperSize="9" scale="75" fitToHeight="2" orientation="landscape" r:id="rId1"/>
  <headerFooter>
    <oddHeader>&amp;R&amp;G</oddHeader>
    <oddFooter>&amp;L&amp;8&amp;F-&amp;A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08"/>
  <sheetViews>
    <sheetView zoomScaleNormal="100" workbookViewId="0">
      <selection sqref="A1:B4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0" width="8.7109375" style="2" customWidth="1"/>
    <col min="11" max="11" width="10.28515625" style="2" customWidth="1"/>
    <col min="12" max="19" width="8.7109375" style="2" customWidth="1"/>
    <col min="20" max="20" width="9.7109375" style="2" customWidth="1"/>
    <col min="21" max="74" width="8.7109375" style="2" customWidth="1"/>
    <col min="75" max="87" width="10.42578125" style="2" customWidth="1"/>
    <col min="88" max="16384" width="11.42578125" style="2"/>
  </cols>
  <sheetData>
    <row r="1" spans="1:58" s="8" customFormat="1" ht="15" customHeight="1" x14ac:dyDescent="0.2">
      <c r="A1" s="85" t="s">
        <v>0</v>
      </c>
      <c r="B1" s="86"/>
      <c r="C1" s="98" t="s">
        <v>101</v>
      </c>
      <c r="D1" s="98"/>
      <c r="E1" s="98"/>
      <c r="F1" s="98"/>
      <c r="G1" s="98"/>
      <c r="H1" s="98"/>
      <c r="I1" s="98"/>
      <c r="J1" s="98"/>
      <c r="K1" s="98"/>
      <c r="L1" s="98" t="s">
        <v>101</v>
      </c>
      <c r="M1" s="98"/>
      <c r="N1" s="98"/>
      <c r="O1" s="98"/>
      <c r="P1" s="98"/>
      <c r="Q1" s="98"/>
      <c r="R1" s="98"/>
      <c r="S1" s="98"/>
      <c r="T1" s="98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1" t="s">
        <v>429</v>
      </c>
      <c r="M2" s="82"/>
      <c r="N2" s="82"/>
      <c r="O2" s="82"/>
      <c r="P2" s="82"/>
      <c r="Q2" s="82"/>
      <c r="R2" s="82"/>
      <c r="S2" s="82"/>
      <c r="T2" s="82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8" customFormat="1" x14ac:dyDescent="0.2">
      <c r="A3" s="85"/>
      <c r="B3" s="86"/>
      <c r="C3" s="109" t="s">
        <v>42</v>
      </c>
      <c r="D3" s="82"/>
      <c r="E3" s="82"/>
      <c r="F3" s="82"/>
      <c r="G3" s="109" t="s">
        <v>43</v>
      </c>
      <c r="H3" s="82"/>
      <c r="I3" s="82"/>
      <c r="J3" s="82"/>
      <c r="K3" s="82" t="s">
        <v>5</v>
      </c>
      <c r="L3" s="109" t="s">
        <v>42</v>
      </c>
      <c r="M3" s="82"/>
      <c r="N3" s="82"/>
      <c r="O3" s="82"/>
      <c r="P3" s="109" t="s">
        <v>43</v>
      </c>
      <c r="Q3" s="82"/>
      <c r="R3" s="82"/>
      <c r="S3" s="82"/>
      <c r="T3" s="82" t="s">
        <v>5</v>
      </c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84"/>
      <c r="L4" s="16" t="s">
        <v>6</v>
      </c>
      <c r="M4" s="100" t="s">
        <v>88</v>
      </c>
      <c r="N4" s="100"/>
      <c r="O4" s="16" t="s">
        <v>89</v>
      </c>
      <c r="P4" s="16" t="s">
        <v>6</v>
      </c>
      <c r="Q4" s="100" t="s">
        <v>88</v>
      </c>
      <c r="R4" s="100"/>
      <c r="S4" s="16" t="s">
        <v>89</v>
      </c>
      <c r="T4" s="84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38" t="s">
        <v>8</v>
      </c>
      <c r="B5" s="39">
        <v>2017</v>
      </c>
      <c r="C5" s="40">
        <v>76.73</v>
      </c>
      <c r="D5" s="40">
        <v>74.55</v>
      </c>
      <c r="E5" s="40">
        <v>78.91</v>
      </c>
      <c r="F5" s="41">
        <v>1290</v>
      </c>
      <c r="G5" s="40">
        <v>23.27</v>
      </c>
      <c r="H5" s="40">
        <v>21.09</v>
      </c>
      <c r="I5" s="40">
        <v>25.45</v>
      </c>
      <c r="J5" s="41">
        <v>392</v>
      </c>
      <c r="K5" s="41">
        <v>1682</v>
      </c>
      <c r="L5" s="40">
        <v>78.34</v>
      </c>
      <c r="M5" s="40">
        <v>77.02</v>
      </c>
      <c r="N5" s="40">
        <v>79.66</v>
      </c>
      <c r="O5" s="41">
        <v>3983</v>
      </c>
      <c r="P5" s="40">
        <v>21.66</v>
      </c>
      <c r="Q5" s="40">
        <v>20.34</v>
      </c>
      <c r="R5" s="40">
        <v>22.98</v>
      </c>
      <c r="S5" s="41">
        <v>1108</v>
      </c>
      <c r="T5" s="41">
        <v>5091</v>
      </c>
    </row>
    <row r="6" spans="1:58" s="3" customFormat="1" ht="12" customHeight="1" x14ac:dyDescent="0.2">
      <c r="A6" s="42"/>
      <c r="B6" s="43">
        <v>2012</v>
      </c>
      <c r="C6" s="44">
        <v>75.489999999999995</v>
      </c>
      <c r="D6" s="44">
        <v>73.03</v>
      </c>
      <c r="E6" s="44">
        <v>77.959999999999994</v>
      </c>
      <c r="F6" s="45">
        <v>1283</v>
      </c>
      <c r="G6" s="44">
        <v>24.51</v>
      </c>
      <c r="H6" s="44">
        <v>22.04</v>
      </c>
      <c r="I6" s="44">
        <v>26.97</v>
      </c>
      <c r="J6" s="45">
        <v>407</v>
      </c>
      <c r="K6" s="45">
        <v>1690</v>
      </c>
      <c r="L6" s="44">
        <v>78.61</v>
      </c>
      <c r="M6" s="44">
        <v>77.12</v>
      </c>
      <c r="N6" s="44">
        <v>80.099999999999994</v>
      </c>
      <c r="O6" s="45">
        <v>3780</v>
      </c>
      <c r="P6" s="44">
        <v>21.39</v>
      </c>
      <c r="Q6" s="44">
        <v>19.899999999999999</v>
      </c>
      <c r="R6" s="44">
        <v>22.88</v>
      </c>
      <c r="S6" s="45">
        <v>1003</v>
      </c>
      <c r="T6" s="45">
        <v>4783</v>
      </c>
    </row>
    <row r="7" spans="1:58" s="3" customFormat="1" ht="12" customHeight="1" x14ac:dyDescent="0.2">
      <c r="A7" s="42"/>
      <c r="B7" s="43">
        <v>2007</v>
      </c>
      <c r="C7" s="44">
        <v>75.72</v>
      </c>
      <c r="D7" s="44">
        <v>73.33</v>
      </c>
      <c r="E7" s="44">
        <v>78.11</v>
      </c>
      <c r="F7" s="45">
        <v>1310</v>
      </c>
      <c r="G7" s="44">
        <v>24.28</v>
      </c>
      <c r="H7" s="44">
        <v>21.89</v>
      </c>
      <c r="I7" s="44">
        <v>26.67</v>
      </c>
      <c r="J7" s="45">
        <v>416</v>
      </c>
      <c r="K7" s="45">
        <v>1726</v>
      </c>
      <c r="L7" s="44">
        <v>77.81</v>
      </c>
      <c r="M7" s="44">
        <v>76.31</v>
      </c>
      <c r="N7" s="44">
        <v>79.31</v>
      </c>
      <c r="O7" s="45">
        <v>3438</v>
      </c>
      <c r="P7" s="44">
        <v>22.19</v>
      </c>
      <c r="Q7" s="44">
        <v>20.69</v>
      </c>
      <c r="R7" s="44">
        <v>23.69</v>
      </c>
      <c r="S7" s="45">
        <v>1047</v>
      </c>
      <c r="T7" s="45">
        <v>4485</v>
      </c>
    </row>
    <row r="8" spans="1:58" s="3" customFormat="1" ht="12" customHeight="1" x14ac:dyDescent="0.2">
      <c r="A8" s="42"/>
      <c r="B8" s="43">
        <v>2002</v>
      </c>
      <c r="C8" s="44">
        <v>76.73</v>
      </c>
      <c r="D8" s="44">
        <v>74.069999999999993</v>
      </c>
      <c r="E8" s="44">
        <v>79.400000000000006</v>
      </c>
      <c r="F8" s="45">
        <v>1143</v>
      </c>
      <c r="G8" s="44">
        <v>23.27</v>
      </c>
      <c r="H8" s="44">
        <v>20.6</v>
      </c>
      <c r="I8" s="44">
        <v>25.93</v>
      </c>
      <c r="J8" s="45">
        <v>330</v>
      </c>
      <c r="K8" s="45">
        <v>1473</v>
      </c>
      <c r="L8" s="44">
        <v>78.88</v>
      </c>
      <c r="M8" s="44">
        <v>77.349999999999994</v>
      </c>
      <c r="N8" s="44">
        <v>80.41</v>
      </c>
      <c r="O8" s="45">
        <v>3451</v>
      </c>
      <c r="P8" s="44">
        <v>21.12</v>
      </c>
      <c r="Q8" s="44">
        <v>19.59</v>
      </c>
      <c r="R8" s="44">
        <v>22.65</v>
      </c>
      <c r="S8" s="45">
        <v>898</v>
      </c>
      <c r="T8" s="45">
        <v>4349</v>
      </c>
    </row>
    <row r="9" spans="1:58" s="3" customFormat="1" ht="12" customHeight="1" x14ac:dyDescent="0.2">
      <c r="A9" s="42"/>
      <c r="B9" s="43">
        <v>1997</v>
      </c>
      <c r="C9" s="44">
        <v>76.319999999999993</v>
      </c>
      <c r="D9" s="44">
        <v>73.2</v>
      </c>
      <c r="E9" s="44">
        <v>79.44</v>
      </c>
      <c r="F9" s="45">
        <v>773</v>
      </c>
      <c r="G9" s="44">
        <v>23.68</v>
      </c>
      <c r="H9" s="44">
        <v>20.56</v>
      </c>
      <c r="I9" s="44">
        <v>26.8</v>
      </c>
      <c r="J9" s="45">
        <v>221</v>
      </c>
      <c r="K9" s="45">
        <v>994</v>
      </c>
      <c r="L9" s="44">
        <v>78.150000000000006</v>
      </c>
      <c r="M9" s="44">
        <v>76.319999999999993</v>
      </c>
      <c r="N9" s="44">
        <v>79.98</v>
      </c>
      <c r="O9" s="45">
        <v>2022</v>
      </c>
      <c r="P9" s="44">
        <v>21.85</v>
      </c>
      <c r="Q9" s="44">
        <v>20.02</v>
      </c>
      <c r="R9" s="44">
        <v>23.68</v>
      </c>
      <c r="S9" s="45">
        <v>543</v>
      </c>
      <c r="T9" s="45">
        <v>2565</v>
      </c>
    </row>
    <row r="10" spans="1:58" s="3" customFormat="1" ht="12" customHeight="1" x14ac:dyDescent="0.2">
      <c r="A10" s="42"/>
      <c r="B10" s="43">
        <v>1992</v>
      </c>
      <c r="C10" s="44">
        <v>68.8</v>
      </c>
      <c r="D10" s="44">
        <v>64.61</v>
      </c>
      <c r="E10" s="44">
        <v>72.989999999999995</v>
      </c>
      <c r="F10" s="45">
        <v>437</v>
      </c>
      <c r="G10" s="44">
        <v>31.2</v>
      </c>
      <c r="H10" s="44">
        <v>27.01</v>
      </c>
      <c r="I10" s="44">
        <v>35.39</v>
      </c>
      <c r="J10" s="45">
        <v>186</v>
      </c>
      <c r="K10" s="45">
        <v>623</v>
      </c>
      <c r="L10" s="44">
        <v>68.62</v>
      </c>
      <c r="M10" s="44">
        <v>66.16</v>
      </c>
      <c r="N10" s="44">
        <v>71.08</v>
      </c>
      <c r="O10" s="45">
        <v>1280</v>
      </c>
      <c r="P10" s="44">
        <v>31.38</v>
      </c>
      <c r="Q10" s="44">
        <v>28.92</v>
      </c>
      <c r="R10" s="44">
        <v>33.840000000000003</v>
      </c>
      <c r="S10" s="45">
        <v>566</v>
      </c>
      <c r="T10" s="45">
        <v>1846</v>
      </c>
    </row>
    <row r="11" spans="1:58" s="3" customFormat="1" ht="12" customHeight="1" x14ac:dyDescent="0.2">
      <c r="A11" s="96" t="s">
        <v>9</v>
      </c>
      <c r="B11" s="43" t="s">
        <v>10</v>
      </c>
      <c r="C11" s="44">
        <v>70.16</v>
      </c>
      <c r="D11" s="44">
        <v>66.599999999999994</v>
      </c>
      <c r="E11" s="44">
        <v>73.72</v>
      </c>
      <c r="F11" s="45">
        <v>516</v>
      </c>
      <c r="G11" s="44">
        <v>29.84</v>
      </c>
      <c r="H11" s="44">
        <v>26.28</v>
      </c>
      <c r="I11" s="44">
        <v>33.4</v>
      </c>
      <c r="J11" s="45">
        <v>220</v>
      </c>
      <c r="K11" s="45">
        <v>736</v>
      </c>
      <c r="L11" s="44">
        <v>74.02</v>
      </c>
      <c r="M11" s="44">
        <v>72</v>
      </c>
      <c r="N11" s="44">
        <v>76.05</v>
      </c>
      <c r="O11" s="45">
        <v>1759</v>
      </c>
      <c r="P11" s="44">
        <v>25.98</v>
      </c>
      <c r="Q11" s="44">
        <v>23.95</v>
      </c>
      <c r="R11" s="44">
        <v>28</v>
      </c>
      <c r="S11" s="45">
        <v>636</v>
      </c>
      <c r="T11" s="45">
        <v>2395</v>
      </c>
    </row>
    <row r="12" spans="1:58" s="3" customFormat="1" ht="12" customHeight="1" x14ac:dyDescent="0.2">
      <c r="A12" s="97"/>
      <c r="B12" s="43" t="s">
        <v>11</v>
      </c>
      <c r="C12" s="44">
        <v>81.489999999999995</v>
      </c>
      <c r="D12" s="44">
        <v>78.790000000000006</v>
      </c>
      <c r="E12" s="44">
        <v>84.2</v>
      </c>
      <c r="F12" s="45">
        <v>774</v>
      </c>
      <c r="G12" s="44">
        <v>18.510000000000002</v>
      </c>
      <c r="H12" s="44">
        <v>15.8</v>
      </c>
      <c r="I12" s="44">
        <v>21.21</v>
      </c>
      <c r="J12" s="45">
        <v>172</v>
      </c>
      <c r="K12" s="45">
        <v>946</v>
      </c>
      <c r="L12" s="44">
        <v>81.97</v>
      </c>
      <c r="M12" s="44">
        <v>80.239999999999995</v>
      </c>
      <c r="N12" s="44">
        <v>83.7</v>
      </c>
      <c r="O12" s="45">
        <v>2224</v>
      </c>
      <c r="P12" s="44">
        <v>18.03</v>
      </c>
      <c r="Q12" s="44">
        <v>16.3</v>
      </c>
      <c r="R12" s="44">
        <v>19.760000000000002</v>
      </c>
      <c r="S12" s="45">
        <v>472</v>
      </c>
      <c r="T12" s="45">
        <v>2696</v>
      </c>
    </row>
    <row r="13" spans="1:58" s="3" customFormat="1" ht="12" customHeight="1" x14ac:dyDescent="0.2">
      <c r="A13" s="96" t="s">
        <v>12</v>
      </c>
      <c r="B13" s="43" t="s">
        <v>13</v>
      </c>
      <c r="C13" s="44">
        <v>80.61</v>
      </c>
      <c r="D13" s="44">
        <v>78.349999999999994</v>
      </c>
      <c r="E13" s="44">
        <v>82.87</v>
      </c>
      <c r="F13" s="45">
        <v>1075</v>
      </c>
      <c r="G13" s="44">
        <v>19.39</v>
      </c>
      <c r="H13" s="44">
        <v>17.13</v>
      </c>
      <c r="I13" s="44">
        <v>21.65</v>
      </c>
      <c r="J13" s="45">
        <v>267</v>
      </c>
      <c r="K13" s="45">
        <v>1342</v>
      </c>
      <c r="L13" s="44">
        <v>82.19</v>
      </c>
      <c r="M13" s="44">
        <v>80.81</v>
      </c>
      <c r="N13" s="44">
        <v>83.57</v>
      </c>
      <c r="O13" s="45">
        <v>3272</v>
      </c>
      <c r="P13" s="44">
        <v>17.809999999999999</v>
      </c>
      <c r="Q13" s="44">
        <v>16.43</v>
      </c>
      <c r="R13" s="44">
        <v>19.190000000000001</v>
      </c>
      <c r="S13" s="45">
        <v>733</v>
      </c>
      <c r="T13" s="45">
        <v>4005</v>
      </c>
    </row>
    <row r="14" spans="1:58" s="3" customFormat="1" ht="12" customHeight="1" x14ac:dyDescent="0.2">
      <c r="A14" s="97"/>
      <c r="B14" s="43" t="s">
        <v>14</v>
      </c>
      <c r="C14" s="44">
        <v>63.83</v>
      </c>
      <c r="D14" s="44">
        <v>58.36</v>
      </c>
      <c r="E14" s="44">
        <v>69.3</v>
      </c>
      <c r="F14" s="45">
        <v>215</v>
      </c>
      <c r="G14" s="44">
        <v>36.17</v>
      </c>
      <c r="H14" s="44">
        <v>30.7</v>
      </c>
      <c r="I14" s="44">
        <v>41.64</v>
      </c>
      <c r="J14" s="45">
        <v>125</v>
      </c>
      <c r="K14" s="45">
        <v>340</v>
      </c>
      <c r="L14" s="44">
        <v>65.91</v>
      </c>
      <c r="M14" s="44">
        <v>62.67</v>
      </c>
      <c r="N14" s="44">
        <v>69.150000000000006</v>
      </c>
      <c r="O14" s="45">
        <v>711</v>
      </c>
      <c r="P14" s="44">
        <v>34.090000000000003</v>
      </c>
      <c r="Q14" s="44">
        <v>30.85</v>
      </c>
      <c r="R14" s="44">
        <v>37.33</v>
      </c>
      <c r="S14" s="45">
        <v>375</v>
      </c>
      <c r="T14" s="45">
        <v>1086</v>
      </c>
    </row>
    <row r="15" spans="1:58" s="3" customFormat="1" ht="12" customHeight="1" x14ac:dyDescent="0.2">
      <c r="A15" s="96" t="s">
        <v>15</v>
      </c>
      <c r="B15" s="47" t="s">
        <v>87</v>
      </c>
      <c r="C15" s="44">
        <v>71.13</v>
      </c>
      <c r="D15" s="44">
        <v>66.55</v>
      </c>
      <c r="E15" s="44">
        <v>75.7</v>
      </c>
      <c r="F15" s="45">
        <v>328</v>
      </c>
      <c r="G15" s="44">
        <v>28.87</v>
      </c>
      <c r="H15" s="44">
        <v>24.3</v>
      </c>
      <c r="I15" s="44">
        <v>33.450000000000003</v>
      </c>
      <c r="J15" s="45">
        <v>129</v>
      </c>
      <c r="K15" s="45">
        <v>457</v>
      </c>
      <c r="L15" s="44">
        <v>74.16</v>
      </c>
      <c r="M15" s="44">
        <v>71.2</v>
      </c>
      <c r="N15" s="44">
        <v>77.12</v>
      </c>
      <c r="O15" s="45">
        <v>885</v>
      </c>
      <c r="P15" s="44">
        <v>25.84</v>
      </c>
      <c r="Q15" s="44">
        <v>22.88</v>
      </c>
      <c r="R15" s="44">
        <v>28.8</v>
      </c>
      <c r="S15" s="45">
        <v>299</v>
      </c>
      <c r="T15" s="45">
        <v>1184</v>
      </c>
    </row>
    <row r="16" spans="1:58" s="3" customFormat="1" ht="12" customHeight="1" x14ac:dyDescent="0.2">
      <c r="A16" s="97"/>
      <c r="B16" s="47" t="s">
        <v>86</v>
      </c>
      <c r="C16" s="44">
        <v>79.2</v>
      </c>
      <c r="D16" s="44">
        <v>76.27</v>
      </c>
      <c r="E16" s="44">
        <v>82.13</v>
      </c>
      <c r="F16" s="45">
        <v>669</v>
      </c>
      <c r="G16" s="44">
        <v>20.8</v>
      </c>
      <c r="H16" s="44">
        <v>17.87</v>
      </c>
      <c r="I16" s="44">
        <v>23.73</v>
      </c>
      <c r="J16" s="45">
        <v>181</v>
      </c>
      <c r="K16" s="45">
        <v>850</v>
      </c>
      <c r="L16" s="44">
        <v>79.47</v>
      </c>
      <c r="M16" s="44">
        <v>77.680000000000007</v>
      </c>
      <c r="N16" s="44">
        <v>81.260000000000005</v>
      </c>
      <c r="O16" s="45">
        <v>2103</v>
      </c>
      <c r="P16" s="44">
        <v>20.53</v>
      </c>
      <c r="Q16" s="44">
        <v>18.739999999999998</v>
      </c>
      <c r="R16" s="44">
        <v>22.32</v>
      </c>
      <c r="S16" s="45">
        <v>551</v>
      </c>
      <c r="T16" s="45">
        <v>2654</v>
      </c>
    </row>
    <row r="17" spans="1:20" s="3" customFormat="1" ht="12" customHeight="1" x14ac:dyDescent="0.2">
      <c r="A17" s="97"/>
      <c r="B17" s="43" t="s">
        <v>16</v>
      </c>
      <c r="C17" s="44">
        <v>77.94</v>
      </c>
      <c r="D17" s="44">
        <v>73.38</v>
      </c>
      <c r="E17" s="44">
        <v>82.49</v>
      </c>
      <c r="F17" s="45">
        <v>287</v>
      </c>
      <c r="G17" s="44">
        <v>22.06</v>
      </c>
      <c r="H17" s="44">
        <v>17.510000000000002</v>
      </c>
      <c r="I17" s="44">
        <v>26.62</v>
      </c>
      <c r="J17" s="45">
        <v>79</v>
      </c>
      <c r="K17" s="45">
        <v>366</v>
      </c>
      <c r="L17" s="44">
        <v>79.64</v>
      </c>
      <c r="M17" s="44">
        <v>77.03</v>
      </c>
      <c r="N17" s="44">
        <v>82.25</v>
      </c>
      <c r="O17" s="45">
        <v>977</v>
      </c>
      <c r="P17" s="44">
        <v>20.36</v>
      </c>
      <c r="Q17" s="44">
        <v>17.75</v>
      </c>
      <c r="R17" s="44">
        <v>22.97</v>
      </c>
      <c r="S17" s="45">
        <v>252</v>
      </c>
      <c r="T17" s="45">
        <v>1229</v>
      </c>
    </row>
    <row r="18" spans="1:20" s="3" customFormat="1" ht="12" customHeight="1" x14ac:dyDescent="0.2">
      <c r="A18" s="94" t="s">
        <v>17</v>
      </c>
      <c r="B18" s="47" t="s">
        <v>85</v>
      </c>
      <c r="C18" s="44">
        <v>77.06</v>
      </c>
      <c r="D18" s="44">
        <v>74.45</v>
      </c>
      <c r="E18" s="44">
        <v>79.680000000000007</v>
      </c>
      <c r="F18" s="45">
        <v>888</v>
      </c>
      <c r="G18" s="44">
        <v>22.94</v>
      </c>
      <c r="H18" s="44">
        <v>20.32</v>
      </c>
      <c r="I18" s="44">
        <v>25.55</v>
      </c>
      <c r="J18" s="45">
        <v>261</v>
      </c>
      <c r="K18" s="45">
        <v>1149</v>
      </c>
      <c r="L18" s="44">
        <v>79.33</v>
      </c>
      <c r="M18" s="44">
        <v>77.819999999999993</v>
      </c>
      <c r="N18" s="44">
        <v>80.84</v>
      </c>
      <c r="O18" s="45">
        <v>3006</v>
      </c>
      <c r="P18" s="44">
        <v>20.67</v>
      </c>
      <c r="Q18" s="44">
        <v>19.16</v>
      </c>
      <c r="R18" s="44">
        <v>22.18</v>
      </c>
      <c r="S18" s="45">
        <v>787</v>
      </c>
      <c r="T18" s="45">
        <v>3793</v>
      </c>
    </row>
    <row r="19" spans="1:20" s="3" customFormat="1" ht="12" customHeight="1" x14ac:dyDescent="0.2">
      <c r="A19" s="95"/>
      <c r="B19" s="47" t="s">
        <v>84</v>
      </c>
      <c r="C19" s="44">
        <v>77.52</v>
      </c>
      <c r="D19" s="44">
        <v>73.31</v>
      </c>
      <c r="E19" s="44">
        <v>81.73</v>
      </c>
      <c r="F19" s="45">
        <v>353</v>
      </c>
      <c r="G19" s="44">
        <v>22.48</v>
      </c>
      <c r="H19" s="44">
        <v>18.27</v>
      </c>
      <c r="I19" s="44">
        <v>26.69</v>
      </c>
      <c r="J19" s="45">
        <v>104</v>
      </c>
      <c r="K19" s="45">
        <v>457</v>
      </c>
      <c r="L19" s="44">
        <v>76.52</v>
      </c>
      <c r="M19" s="44">
        <v>73.540000000000006</v>
      </c>
      <c r="N19" s="44">
        <v>79.5</v>
      </c>
      <c r="O19" s="45">
        <v>807</v>
      </c>
      <c r="P19" s="44">
        <v>23.48</v>
      </c>
      <c r="Q19" s="44">
        <v>20.5</v>
      </c>
      <c r="R19" s="44">
        <v>26.46</v>
      </c>
      <c r="S19" s="45">
        <v>243</v>
      </c>
      <c r="T19" s="45">
        <v>1050</v>
      </c>
    </row>
    <row r="20" spans="1:20" s="3" customFormat="1" ht="12" customHeight="1" x14ac:dyDescent="0.2">
      <c r="A20" s="95" t="s">
        <v>19</v>
      </c>
      <c r="B20" s="43" t="s">
        <v>20</v>
      </c>
      <c r="C20" s="44">
        <v>76.27</v>
      </c>
      <c r="D20" s="44">
        <v>73.45</v>
      </c>
      <c r="E20" s="44">
        <v>79.08</v>
      </c>
      <c r="F20" s="45">
        <v>778</v>
      </c>
      <c r="G20" s="44">
        <v>23.73</v>
      </c>
      <c r="H20" s="44">
        <v>20.92</v>
      </c>
      <c r="I20" s="44">
        <v>26.55</v>
      </c>
      <c r="J20" s="45">
        <v>242</v>
      </c>
      <c r="K20" s="45">
        <v>1020</v>
      </c>
      <c r="L20" s="44">
        <v>77.959999999999994</v>
      </c>
      <c r="M20" s="44">
        <v>76.28</v>
      </c>
      <c r="N20" s="44">
        <v>79.64</v>
      </c>
      <c r="O20" s="45">
        <v>2397</v>
      </c>
      <c r="P20" s="44">
        <v>22.04</v>
      </c>
      <c r="Q20" s="44">
        <v>20.36</v>
      </c>
      <c r="R20" s="44">
        <v>23.72</v>
      </c>
      <c r="S20" s="45">
        <v>680</v>
      </c>
      <c r="T20" s="45">
        <v>3077</v>
      </c>
    </row>
    <row r="21" spans="1:20" s="3" customFormat="1" ht="12" customHeight="1" x14ac:dyDescent="0.2">
      <c r="A21" s="97"/>
      <c r="B21" s="43" t="s">
        <v>21</v>
      </c>
      <c r="C21" s="44">
        <v>77.489999999999995</v>
      </c>
      <c r="D21" s="44">
        <v>74.03</v>
      </c>
      <c r="E21" s="44">
        <v>80.94</v>
      </c>
      <c r="F21" s="45">
        <v>512</v>
      </c>
      <c r="G21" s="44">
        <v>22.51</v>
      </c>
      <c r="H21" s="44">
        <v>19.059999999999999</v>
      </c>
      <c r="I21" s="44">
        <v>25.97</v>
      </c>
      <c r="J21" s="45">
        <v>150</v>
      </c>
      <c r="K21" s="45">
        <v>662</v>
      </c>
      <c r="L21" s="44">
        <v>79.03</v>
      </c>
      <c r="M21" s="44">
        <v>76.89</v>
      </c>
      <c r="N21" s="44">
        <v>81.17</v>
      </c>
      <c r="O21" s="45">
        <v>1586</v>
      </c>
      <c r="P21" s="44">
        <v>20.97</v>
      </c>
      <c r="Q21" s="44">
        <v>18.829999999999998</v>
      </c>
      <c r="R21" s="44">
        <v>23.11</v>
      </c>
      <c r="S21" s="45">
        <v>428</v>
      </c>
      <c r="T21" s="45">
        <v>2014</v>
      </c>
    </row>
    <row r="22" spans="1:20" s="3" customFormat="1" ht="12" customHeight="1" x14ac:dyDescent="0.2">
      <c r="A22" s="94" t="s">
        <v>22</v>
      </c>
      <c r="B22" s="47" t="s">
        <v>83</v>
      </c>
      <c r="C22" s="44">
        <v>75.430000000000007</v>
      </c>
      <c r="D22" s="44">
        <v>71.42</v>
      </c>
      <c r="E22" s="44">
        <v>79.430000000000007</v>
      </c>
      <c r="F22" s="45">
        <v>403</v>
      </c>
      <c r="G22" s="44">
        <v>24.57</v>
      </c>
      <c r="H22" s="44">
        <v>20.57</v>
      </c>
      <c r="I22" s="44">
        <v>28.58</v>
      </c>
      <c r="J22" s="45">
        <v>126</v>
      </c>
      <c r="K22" s="45">
        <v>529</v>
      </c>
      <c r="L22" s="44">
        <v>76.92</v>
      </c>
      <c r="M22" s="44">
        <v>74.41</v>
      </c>
      <c r="N22" s="44">
        <v>79.430000000000007</v>
      </c>
      <c r="O22" s="45">
        <v>1175</v>
      </c>
      <c r="P22" s="44">
        <v>23.08</v>
      </c>
      <c r="Q22" s="44">
        <v>20.57</v>
      </c>
      <c r="R22" s="44">
        <v>25.59</v>
      </c>
      <c r="S22" s="45">
        <v>341</v>
      </c>
      <c r="T22" s="45">
        <v>1516</v>
      </c>
    </row>
    <row r="23" spans="1:20" s="3" customFormat="1" ht="12" customHeight="1" x14ac:dyDescent="0.2">
      <c r="A23" s="95"/>
      <c r="B23" s="47" t="s">
        <v>82</v>
      </c>
      <c r="C23" s="44">
        <v>77.78</v>
      </c>
      <c r="D23" s="44">
        <v>75</v>
      </c>
      <c r="E23" s="44">
        <v>80.56</v>
      </c>
      <c r="F23" s="45">
        <v>758</v>
      </c>
      <c r="G23" s="44">
        <v>22.22</v>
      </c>
      <c r="H23" s="44">
        <v>19.440000000000001</v>
      </c>
      <c r="I23" s="44">
        <v>25</v>
      </c>
      <c r="J23" s="45">
        <v>222</v>
      </c>
      <c r="K23" s="45">
        <v>980</v>
      </c>
      <c r="L23" s="44">
        <v>79.16</v>
      </c>
      <c r="M23" s="44">
        <v>77.52</v>
      </c>
      <c r="N23" s="44">
        <v>80.790000000000006</v>
      </c>
      <c r="O23" s="45">
        <v>2481</v>
      </c>
      <c r="P23" s="44">
        <v>20.84</v>
      </c>
      <c r="Q23" s="44">
        <v>19.21</v>
      </c>
      <c r="R23" s="44">
        <v>22.48</v>
      </c>
      <c r="S23" s="45">
        <v>673</v>
      </c>
      <c r="T23" s="45">
        <v>3154</v>
      </c>
    </row>
    <row r="24" spans="1:20" s="3" customFormat="1" ht="12" customHeight="1" x14ac:dyDescent="0.2">
      <c r="A24" s="94" t="s">
        <v>142</v>
      </c>
      <c r="B24" s="47" t="s">
        <v>143</v>
      </c>
      <c r="C24" s="44">
        <v>75.81</v>
      </c>
      <c r="D24" s="44">
        <v>72.239999999999995</v>
      </c>
      <c r="E24" s="44">
        <v>79.39</v>
      </c>
      <c r="F24" s="45">
        <v>498</v>
      </c>
      <c r="G24" s="44">
        <v>24.19</v>
      </c>
      <c r="H24" s="44">
        <v>20.61</v>
      </c>
      <c r="I24" s="44">
        <v>27.76</v>
      </c>
      <c r="J24" s="45">
        <v>157</v>
      </c>
      <c r="K24" s="45">
        <v>655</v>
      </c>
      <c r="L24" s="44">
        <v>77.11</v>
      </c>
      <c r="M24" s="44">
        <v>74.92</v>
      </c>
      <c r="N24" s="44">
        <v>79.3</v>
      </c>
      <c r="O24" s="45">
        <v>1503</v>
      </c>
      <c r="P24" s="44">
        <v>22.89</v>
      </c>
      <c r="Q24" s="44">
        <v>20.7</v>
      </c>
      <c r="R24" s="44">
        <v>25.08</v>
      </c>
      <c r="S24" s="45">
        <v>432</v>
      </c>
      <c r="T24" s="45">
        <v>1935</v>
      </c>
    </row>
    <row r="25" spans="1:20" s="3" customFormat="1" ht="12" customHeight="1" x14ac:dyDescent="0.2">
      <c r="A25" s="95"/>
      <c r="B25" s="47" t="s">
        <v>144</v>
      </c>
      <c r="C25" s="44">
        <v>77.400000000000006</v>
      </c>
      <c r="D25" s="44">
        <v>74.569999999999993</v>
      </c>
      <c r="E25" s="44">
        <v>80.23</v>
      </c>
      <c r="F25" s="45">
        <v>732</v>
      </c>
      <c r="G25" s="44">
        <v>22.6</v>
      </c>
      <c r="H25" s="44">
        <v>19.77</v>
      </c>
      <c r="I25" s="44">
        <v>25.43</v>
      </c>
      <c r="J25" s="45">
        <v>218</v>
      </c>
      <c r="K25" s="45">
        <v>950</v>
      </c>
      <c r="L25" s="44">
        <v>79.41</v>
      </c>
      <c r="M25" s="44">
        <v>77.709999999999994</v>
      </c>
      <c r="N25" s="44">
        <v>81.099999999999994</v>
      </c>
      <c r="O25" s="45">
        <v>2329</v>
      </c>
      <c r="P25" s="44">
        <v>20.59</v>
      </c>
      <c r="Q25" s="44">
        <v>18.899999999999999</v>
      </c>
      <c r="R25" s="44">
        <v>22.29</v>
      </c>
      <c r="S25" s="45">
        <v>627</v>
      </c>
      <c r="T25" s="45">
        <v>2956</v>
      </c>
    </row>
    <row r="26" spans="1:20" x14ac:dyDescent="0.2">
      <c r="A26" s="2" t="s">
        <v>195</v>
      </c>
      <c r="T26" s="4" t="s">
        <v>433</v>
      </c>
    </row>
    <row r="27" spans="1:20" x14ac:dyDescent="0.2">
      <c r="A27" s="2" t="s">
        <v>196</v>
      </c>
    </row>
    <row r="29" spans="1:20" s="12" customFormat="1" x14ac:dyDescent="0.2">
      <c r="A29" s="87" t="s">
        <v>0</v>
      </c>
      <c r="B29" s="88"/>
      <c r="C29" s="93">
        <v>2017</v>
      </c>
      <c r="D29" s="93"/>
      <c r="E29" s="93"/>
      <c r="F29" s="93"/>
      <c r="G29" s="93"/>
      <c r="H29" s="93"/>
      <c r="I29" s="93"/>
      <c r="J29" s="93"/>
      <c r="K29" s="93"/>
    </row>
    <row r="30" spans="1:20" s="14" customFormat="1" x14ac:dyDescent="0.2">
      <c r="A30" s="89"/>
      <c r="B30" s="90"/>
      <c r="C30" s="82" t="s">
        <v>101</v>
      </c>
      <c r="D30" s="82"/>
      <c r="E30" s="82"/>
      <c r="F30" s="82"/>
      <c r="G30" s="82"/>
      <c r="H30" s="82"/>
      <c r="I30" s="82"/>
      <c r="J30" s="82"/>
      <c r="K30" s="82"/>
    </row>
    <row r="31" spans="1:20" s="14" customFormat="1" x14ac:dyDescent="0.2">
      <c r="A31" s="89"/>
      <c r="B31" s="90"/>
      <c r="C31" s="109" t="s">
        <v>42</v>
      </c>
      <c r="D31" s="82"/>
      <c r="E31" s="82"/>
      <c r="F31" s="82"/>
      <c r="G31" s="109" t="s">
        <v>43</v>
      </c>
      <c r="H31" s="82"/>
      <c r="I31" s="82"/>
      <c r="J31" s="82"/>
      <c r="K31" s="82" t="s">
        <v>5</v>
      </c>
    </row>
    <row r="32" spans="1:20" s="17" customFormat="1" ht="22.5" x14ac:dyDescent="0.2">
      <c r="A32" s="91"/>
      <c r="B32" s="92"/>
      <c r="C32" s="16" t="s">
        <v>6</v>
      </c>
      <c r="D32" s="100" t="s">
        <v>88</v>
      </c>
      <c r="E32" s="100"/>
      <c r="F32" s="16" t="s">
        <v>89</v>
      </c>
      <c r="G32" s="16" t="s">
        <v>6</v>
      </c>
      <c r="H32" s="100" t="s">
        <v>88</v>
      </c>
      <c r="I32" s="100"/>
      <c r="J32" s="16" t="s">
        <v>89</v>
      </c>
      <c r="K32" s="84"/>
    </row>
    <row r="33" spans="1:11" s="3" customFormat="1" x14ac:dyDescent="0.2">
      <c r="A33" s="99" t="s">
        <v>8</v>
      </c>
      <c r="B33" s="48" t="s">
        <v>429</v>
      </c>
      <c r="C33" s="40">
        <v>78.34</v>
      </c>
      <c r="D33" s="40">
        <v>77.02</v>
      </c>
      <c r="E33" s="40">
        <v>79.66</v>
      </c>
      <c r="F33" s="41">
        <v>3983</v>
      </c>
      <c r="G33" s="40">
        <v>21.66</v>
      </c>
      <c r="H33" s="40">
        <v>20.34</v>
      </c>
      <c r="I33" s="40">
        <v>22.98</v>
      </c>
      <c r="J33" s="41">
        <v>1108</v>
      </c>
      <c r="K33" s="41">
        <f>J33+F33</f>
        <v>5091</v>
      </c>
    </row>
    <row r="34" spans="1:11" s="3" customFormat="1" x14ac:dyDescent="0.2">
      <c r="A34" s="97"/>
      <c r="B34" s="49" t="s">
        <v>430</v>
      </c>
      <c r="C34" s="44">
        <v>79.11</v>
      </c>
      <c r="D34" s="44">
        <v>77.510000000000005</v>
      </c>
      <c r="E34" s="44">
        <v>80.72</v>
      </c>
      <c r="F34" s="45">
        <v>2749</v>
      </c>
      <c r="G34" s="44">
        <v>20.89</v>
      </c>
      <c r="H34" s="44">
        <v>19.28</v>
      </c>
      <c r="I34" s="44">
        <v>22.49</v>
      </c>
      <c r="J34" s="45">
        <v>722</v>
      </c>
      <c r="K34" s="45">
        <f t="shared" ref="K34:K41" si="0">J34+F34</f>
        <v>3471</v>
      </c>
    </row>
    <row r="35" spans="1:11" s="3" customFormat="1" x14ac:dyDescent="0.2">
      <c r="A35" s="97"/>
      <c r="B35" s="49" t="s">
        <v>431</v>
      </c>
      <c r="C35" s="44">
        <v>77.16</v>
      </c>
      <c r="D35" s="44">
        <v>74.599999999999994</v>
      </c>
      <c r="E35" s="44">
        <v>79.72</v>
      </c>
      <c r="F35" s="45">
        <v>935</v>
      </c>
      <c r="G35" s="44">
        <v>22.84</v>
      </c>
      <c r="H35" s="44">
        <v>20.28</v>
      </c>
      <c r="I35" s="44">
        <v>25.4</v>
      </c>
      <c r="J35" s="45">
        <v>274</v>
      </c>
      <c r="K35" s="45">
        <f t="shared" si="0"/>
        <v>1209</v>
      </c>
    </row>
    <row r="36" spans="1:11" s="3" customFormat="1" x14ac:dyDescent="0.2">
      <c r="A36" s="97"/>
      <c r="B36" s="49" t="s">
        <v>432</v>
      </c>
      <c r="C36" s="44">
        <v>71.84</v>
      </c>
      <c r="D36" s="44">
        <v>67.2</v>
      </c>
      <c r="E36" s="44">
        <v>76.489999999999995</v>
      </c>
      <c r="F36" s="45">
        <v>299</v>
      </c>
      <c r="G36" s="44">
        <v>28.16</v>
      </c>
      <c r="H36" s="44">
        <v>23.51</v>
      </c>
      <c r="I36" s="44">
        <v>32.799999999999997</v>
      </c>
      <c r="J36" s="45">
        <v>112</v>
      </c>
      <c r="K36" s="45">
        <f t="shared" si="0"/>
        <v>411</v>
      </c>
    </row>
    <row r="37" spans="1:11" s="3" customFormat="1" x14ac:dyDescent="0.2">
      <c r="A37" s="97"/>
      <c r="B37" s="49" t="s">
        <v>24</v>
      </c>
      <c r="C37" s="44">
        <v>78.53</v>
      </c>
      <c r="D37" s="44">
        <v>72.64</v>
      </c>
      <c r="E37" s="44">
        <v>84.42</v>
      </c>
      <c r="F37" s="45">
        <v>158</v>
      </c>
      <c r="G37" s="44">
        <v>21.47</v>
      </c>
      <c r="H37" s="44">
        <v>15.58</v>
      </c>
      <c r="I37" s="44">
        <v>27.36</v>
      </c>
      <c r="J37" s="45">
        <v>42</v>
      </c>
      <c r="K37" s="45">
        <f t="shared" si="0"/>
        <v>200</v>
      </c>
    </row>
    <row r="38" spans="1:11" s="3" customFormat="1" x14ac:dyDescent="0.2">
      <c r="A38" s="97"/>
      <c r="B38" s="49" t="s">
        <v>26</v>
      </c>
      <c r="C38" s="44">
        <v>70.87</v>
      </c>
      <c r="D38" s="44">
        <v>66.03</v>
      </c>
      <c r="E38" s="44">
        <v>75.709999999999994</v>
      </c>
      <c r="F38" s="45">
        <v>276</v>
      </c>
      <c r="G38" s="44">
        <v>29.13</v>
      </c>
      <c r="H38" s="44">
        <v>24.29</v>
      </c>
      <c r="I38" s="44">
        <v>33.97</v>
      </c>
      <c r="J38" s="45">
        <v>109</v>
      </c>
      <c r="K38" s="45">
        <f t="shared" si="0"/>
        <v>385</v>
      </c>
    </row>
    <row r="39" spans="1:11" s="3" customFormat="1" x14ac:dyDescent="0.2">
      <c r="A39" s="97"/>
      <c r="B39" s="49" t="s">
        <v>27</v>
      </c>
      <c r="C39" s="44">
        <v>76.28</v>
      </c>
      <c r="D39" s="44">
        <v>69.25</v>
      </c>
      <c r="E39" s="44">
        <v>83.3</v>
      </c>
      <c r="F39" s="45">
        <v>108</v>
      </c>
      <c r="G39" s="44">
        <v>23.72</v>
      </c>
      <c r="H39" s="44">
        <v>16.7</v>
      </c>
      <c r="I39" s="44">
        <v>30.75</v>
      </c>
      <c r="J39" s="45">
        <v>35</v>
      </c>
      <c r="K39" s="45">
        <f t="shared" si="0"/>
        <v>143</v>
      </c>
    </row>
    <row r="40" spans="1:11" s="3" customFormat="1" x14ac:dyDescent="0.2">
      <c r="A40" s="97"/>
      <c r="B40" s="49" t="s">
        <v>28</v>
      </c>
      <c r="C40" s="44">
        <v>80.599999999999994</v>
      </c>
      <c r="D40" s="44">
        <v>75.569999999999993</v>
      </c>
      <c r="E40" s="44">
        <v>85.64</v>
      </c>
      <c r="F40" s="45">
        <v>207</v>
      </c>
      <c r="G40" s="44">
        <v>19.399999999999999</v>
      </c>
      <c r="H40" s="44">
        <v>14.36</v>
      </c>
      <c r="I40" s="44">
        <v>24.43</v>
      </c>
      <c r="J40" s="45">
        <v>48</v>
      </c>
      <c r="K40" s="45">
        <f t="shared" si="0"/>
        <v>255</v>
      </c>
    </row>
    <row r="41" spans="1:11" s="3" customFormat="1" x14ac:dyDescent="0.2">
      <c r="A41" s="97"/>
      <c r="B41" s="49" t="s">
        <v>29</v>
      </c>
      <c r="C41" s="44">
        <v>73.430000000000007</v>
      </c>
      <c r="D41" s="44">
        <v>65.12</v>
      </c>
      <c r="E41" s="44">
        <v>81.739999999999995</v>
      </c>
      <c r="F41" s="45">
        <v>88</v>
      </c>
      <c r="G41" s="44">
        <v>26.57</v>
      </c>
      <c r="H41" s="44">
        <v>18.260000000000002</v>
      </c>
      <c r="I41" s="44">
        <v>34.880000000000003</v>
      </c>
      <c r="J41" s="45">
        <v>31</v>
      </c>
      <c r="K41" s="45">
        <f t="shared" si="0"/>
        <v>119</v>
      </c>
    </row>
    <row r="42" spans="1:11" s="12" customFormat="1" x14ac:dyDescent="0.2">
      <c r="A42" s="87" t="s">
        <v>0</v>
      </c>
      <c r="B42" s="88"/>
      <c r="C42" s="93">
        <v>2012</v>
      </c>
      <c r="D42" s="93"/>
      <c r="E42" s="93"/>
      <c r="F42" s="93"/>
      <c r="G42" s="93"/>
      <c r="H42" s="93"/>
      <c r="I42" s="93"/>
      <c r="J42" s="93"/>
      <c r="K42" s="93"/>
    </row>
    <row r="43" spans="1:11" s="14" customFormat="1" x14ac:dyDescent="0.2">
      <c r="A43" s="89"/>
      <c r="B43" s="90"/>
      <c r="C43" s="82" t="s">
        <v>101</v>
      </c>
      <c r="D43" s="82"/>
      <c r="E43" s="82"/>
      <c r="F43" s="82"/>
      <c r="G43" s="82"/>
      <c r="H43" s="82"/>
      <c r="I43" s="82"/>
      <c r="J43" s="82"/>
      <c r="K43" s="82"/>
    </row>
    <row r="44" spans="1:11" s="14" customFormat="1" x14ac:dyDescent="0.2">
      <c r="A44" s="89"/>
      <c r="B44" s="90"/>
      <c r="C44" s="109" t="s">
        <v>42</v>
      </c>
      <c r="D44" s="82"/>
      <c r="E44" s="82"/>
      <c r="F44" s="82"/>
      <c r="G44" s="109" t="s">
        <v>43</v>
      </c>
      <c r="H44" s="109"/>
      <c r="I44" s="109"/>
      <c r="J44" s="109"/>
      <c r="K44" s="82" t="s">
        <v>5</v>
      </c>
    </row>
    <row r="45" spans="1:11" s="17" customFormat="1" ht="22.5" x14ac:dyDescent="0.2">
      <c r="A45" s="91"/>
      <c r="B45" s="92"/>
      <c r="C45" s="16" t="s">
        <v>6</v>
      </c>
      <c r="D45" s="100" t="s">
        <v>88</v>
      </c>
      <c r="E45" s="100"/>
      <c r="F45" s="16" t="s">
        <v>89</v>
      </c>
      <c r="G45" s="16" t="s">
        <v>6</v>
      </c>
      <c r="H45" s="100" t="s">
        <v>88</v>
      </c>
      <c r="I45" s="100"/>
      <c r="J45" s="16" t="s">
        <v>89</v>
      </c>
      <c r="K45" s="84"/>
    </row>
    <row r="46" spans="1:11" x14ac:dyDescent="0.2">
      <c r="A46" s="99" t="s">
        <v>8</v>
      </c>
      <c r="B46" s="48" t="s">
        <v>429</v>
      </c>
      <c r="C46" s="40">
        <v>78.61</v>
      </c>
      <c r="D46" s="40">
        <v>77.12</v>
      </c>
      <c r="E46" s="40">
        <v>80.099999999999994</v>
      </c>
      <c r="F46" s="41">
        <v>3780</v>
      </c>
      <c r="G46" s="40">
        <v>21.39</v>
      </c>
      <c r="H46" s="40">
        <v>19.899999999999999</v>
      </c>
      <c r="I46" s="40">
        <v>22.88</v>
      </c>
      <c r="J46" s="41">
        <v>1003</v>
      </c>
      <c r="K46" s="41">
        <f>J46+F46</f>
        <v>4783</v>
      </c>
    </row>
    <row r="47" spans="1:11" x14ac:dyDescent="0.2">
      <c r="A47" s="97"/>
      <c r="B47" s="49" t="s">
        <v>430</v>
      </c>
      <c r="C47" s="44">
        <v>80.13</v>
      </c>
      <c r="D47" s="44">
        <v>78.31</v>
      </c>
      <c r="E47" s="44">
        <v>81.95</v>
      </c>
      <c r="F47" s="45">
        <v>2559</v>
      </c>
      <c r="G47" s="44">
        <v>19.87</v>
      </c>
      <c r="H47" s="44">
        <v>18.05</v>
      </c>
      <c r="I47" s="44">
        <v>21.69</v>
      </c>
      <c r="J47" s="45">
        <v>604</v>
      </c>
      <c r="K47" s="45">
        <f t="shared" ref="K47:K54" si="1">J47+F47</f>
        <v>3163</v>
      </c>
    </row>
    <row r="48" spans="1:11" x14ac:dyDescent="0.2">
      <c r="A48" s="97"/>
      <c r="B48" s="49" t="s">
        <v>431</v>
      </c>
      <c r="C48" s="44">
        <v>74.41</v>
      </c>
      <c r="D48" s="44">
        <v>71.5</v>
      </c>
      <c r="E48" s="44">
        <v>77.31</v>
      </c>
      <c r="F48" s="45">
        <v>919</v>
      </c>
      <c r="G48" s="44">
        <v>25.59</v>
      </c>
      <c r="H48" s="44">
        <v>22.69</v>
      </c>
      <c r="I48" s="44">
        <v>28.5</v>
      </c>
      <c r="J48" s="45">
        <v>312</v>
      </c>
      <c r="K48" s="45">
        <f t="shared" si="1"/>
        <v>1231</v>
      </c>
    </row>
    <row r="49" spans="1:11" x14ac:dyDescent="0.2">
      <c r="A49" s="97"/>
      <c r="B49" s="49" t="s">
        <v>432</v>
      </c>
      <c r="C49" s="44">
        <v>76.540000000000006</v>
      </c>
      <c r="D49" s="44">
        <v>71.69</v>
      </c>
      <c r="E49" s="44">
        <v>81.39</v>
      </c>
      <c r="F49" s="45">
        <v>302</v>
      </c>
      <c r="G49" s="44">
        <v>23.46</v>
      </c>
      <c r="H49" s="44">
        <v>18.61</v>
      </c>
      <c r="I49" s="44">
        <v>28.31</v>
      </c>
      <c r="J49" s="45">
        <v>87</v>
      </c>
      <c r="K49" s="45">
        <f t="shared" si="1"/>
        <v>389</v>
      </c>
    </row>
    <row r="50" spans="1:11" x14ac:dyDescent="0.2">
      <c r="A50" s="97"/>
      <c r="B50" s="49" t="s">
        <v>24</v>
      </c>
      <c r="C50" s="44">
        <v>74.260000000000005</v>
      </c>
      <c r="D50" s="44">
        <v>65.930000000000007</v>
      </c>
      <c r="E50" s="44">
        <v>82.59</v>
      </c>
      <c r="F50" s="45">
        <v>129</v>
      </c>
      <c r="G50" s="44">
        <v>25.74</v>
      </c>
      <c r="H50" s="44">
        <v>17.41</v>
      </c>
      <c r="I50" s="44">
        <v>34.07</v>
      </c>
      <c r="J50" s="45">
        <v>36</v>
      </c>
      <c r="K50" s="45">
        <f t="shared" si="1"/>
        <v>165</v>
      </c>
    </row>
    <row r="51" spans="1:11" x14ac:dyDescent="0.2">
      <c r="A51" s="97"/>
      <c r="B51" s="49" t="s">
        <v>26</v>
      </c>
      <c r="C51" s="44">
        <v>75.989999999999995</v>
      </c>
      <c r="D51" s="44">
        <v>70.98</v>
      </c>
      <c r="E51" s="44">
        <v>81</v>
      </c>
      <c r="F51" s="45">
        <v>290</v>
      </c>
      <c r="G51" s="44">
        <v>24.01</v>
      </c>
      <c r="H51" s="44">
        <v>19</v>
      </c>
      <c r="I51" s="44">
        <v>29.02</v>
      </c>
      <c r="J51" s="45">
        <v>85</v>
      </c>
      <c r="K51" s="45">
        <f t="shared" si="1"/>
        <v>375</v>
      </c>
    </row>
    <row r="52" spans="1:11" x14ac:dyDescent="0.2">
      <c r="A52" s="97"/>
      <c r="B52" s="49" t="s">
        <v>27</v>
      </c>
      <c r="C52" s="44">
        <v>70.09</v>
      </c>
      <c r="D52" s="44">
        <v>62.21</v>
      </c>
      <c r="E52" s="44">
        <v>77.98</v>
      </c>
      <c r="F52" s="45">
        <v>99</v>
      </c>
      <c r="G52" s="44">
        <v>29.91</v>
      </c>
      <c r="H52" s="44">
        <v>22.02</v>
      </c>
      <c r="I52" s="44">
        <v>37.79</v>
      </c>
      <c r="J52" s="45">
        <v>45</v>
      </c>
      <c r="K52" s="45">
        <f t="shared" si="1"/>
        <v>144</v>
      </c>
    </row>
    <row r="53" spans="1:11" x14ac:dyDescent="0.2">
      <c r="A53" s="97"/>
      <c r="B53" s="49" t="s">
        <v>28</v>
      </c>
      <c r="C53" s="44">
        <v>75.86</v>
      </c>
      <c r="D53" s="44">
        <v>69.56</v>
      </c>
      <c r="E53" s="44">
        <v>82.17</v>
      </c>
      <c r="F53" s="45">
        <v>197</v>
      </c>
      <c r="G53" s="44">
        <v>24.14</v>
      </c>
      <c r="H53" s="44">
        <v>17.829999999999998</v>
      </c>
      <c r="I53" s="44">
        <v>30.44</v>
      </c>
      <c r="J53" s="45">
        <v>69</v>
      </c>
      <c r="K53" s="45">
        <f t="shared" si="1"/>
        <v>266</v>
      </c>
    </row>
    <row r="54" spans="1:11" x14ac:dyDescent="0.2">
      <c r="A54" s="97"/>
      <c r="B54" s="49" t="s">
        <v>29</v>
      </c>
      <c r="C54" s="44">
        <v>77.88</v>
      </c>
      <c r="D54" s="44">
        <v>69.3</v>
      </c>
      <c r="E54" s="44">
        <v>86.46</v>
      </c>
      <c r="F54" s="45">
        <v>84</v>
      </c>
      <c r="G54" s="46" t="s">
        <v>419</v>
      </c>
      <c r="H54" s="44">
        <v>13.54</v>
      </c>
      <c r="I54" s="44">
        <v>30.7</v>
      </c>
      <c r="J54" s="45">
        <v>29</v>
      </c>
      <c r="K54" s="45">
        <f t="shared" si="1"/>
        <v>113</v>
      </c>
    </row>
    <row r="55" spans="1:11" s="22" customFormat="1" x14ac:dyDescent="0.2">
      <c r="A55" s="87" t="s">
        <v>0</v>
      </c>
      <c r="B55" s="88"/>
      <c r="C55" s="93">
        <v>2007</v>
      </c>
      <c r="D55" s="93"/>
      <c r="E55" s="93"/>
      <c r="F55" s="93"/>
      <c r="G55" s="93"/>
      <c r="H55" s="93"/>
      <c r="I55" s="93"/>
      <c r="J55" s="93"/>
      <c r="K55" s="93"/>
    </row>
    <row r="56" spans="1:11" s="31" customFormat="1" x14ac:dyDescent="0.2">
      <c r="A56" s="89"/>
      <c r="B56" s="90"/>
      <c r="C56" s="82" t="s">
        <v>101</v>
      </c>
      <c r="D56" s="82"/>
      <c r="E56" s="82"/>
      <c r="F56" s="82"/>
      <c r="G56" s="82"/>
      <c r="H56" s="82"/>
      <c r="I56" s="82"/>
      <c r="J56" s="82"/>
      <c r="K56" s="82"/>
    </row>
    <row r="57" spans="1:11" s="31" customFormat="1" x14ac:dyDescent="0.2">
      <c r="A57" s="89"/>
      <c r="B57" s="90"/>
      <c r="C57" s="109" t="s">
        <v>42</v>
      </c>
      <c r="D57" s="82"/>
      <c r="E57" s="82"/>
      <c r="F57" s="82"/>
      <c r="G57" s="109" t="s">
        <v>43</v>
      </c>
      <c r="H57" s="82"/>
      <c r="I57" s="82"/>
      <c r="J57" s="82"/>
      <c r="K57" s="82" t="s">
        <v>5</v>
      </c>
    </row>
    <row r="58" spans="1:11" s="32" customFormat="1" ht="22.5" x14ac:dyDescent="0.2">
      <c r="A58" s="91"/>
      <c r="B58" s="92"/>
      <c r="C58" s="16" t="s">
        <v>6</v>
      </c>
      <c r="D58" s="100" t="s">
        <v>88</v>
      </c>
      <c r="E58" s="100"/>
      <c r="F58" s="16" t="s">
        <v>89</v>
      </c>
      <c r="G58" s="16" t="s">
        <v>6</v>
      </c>
      <c r="H58" s="100" t="s">
        <v>88</v>
      </c>
      <c r="I58" s="100"/>
      <c r="J58" s="16" t="s">
        <v>89</v>
      </c>
      <c r="K58" s="84"/>
    </row>
    <row r="59" spans="1:11" x14ac:dyDescent="0.2">
      <c r="A59" s="99" t="s">
        <v>8</v>
      </c>
      <c r="B59" s="48" t="s">
        <v>429</v>
      </c>
      <c r="C59" s="40">
        <v>77.81</v>
      </c>
      <c r="D59" s="40">
        <v>76.31</v>
      </c>
      <c r="E59" s="40">
        <v>79.31</v>
      </c>
      <c r="F59" s="41">
        <v>3438</v>
      </c>
      <c r="G59" s="40">
        <v>22.19</v>
      </c>
      <c r="H59" s="40">
        <v>20.69</v>
      </c>
      <c r="I59" s="40">
        <v>23.69</v>
      </c>
      <c r="J59" s="41">
        <v>1047</v>
      </c>
      <c r="K59" s="10">
        <f>J59+F59</f>
        <v>4485</v>
      </c>
    </row>
    <row r="60" spans="1:11" x14ac:dyDescent="0.2">
      <c r="A60" s="97"/>
      <c r="B60" s="49" t="s">
        <v>430</v>
      </c>
      <c r="C60" s="44">
        <v>78.790000000000006</v>
      </c>
      <c r="D60" s="44">
        <v>76.930000000000007</v>
      </c>
      <c r="E60" s="44">
        <v>80.66</v>
      </c>
      <c r="F60" s="45">
        <v>2115</v>
      </c>
      <c r="G60" s="44">
        <v>21.21</v>
      </c>
      <c r="H60" s="44">
        <v>19.34</v>
      </c>
      <c r="I60" s="44">
        <v>23.07</v>
      </c>
      <c r="J60" s="45">
        <v>591</v>
      </c>
      <c r="K60" s="10">
        <f t="shared" ref="K60:K67" si="2">J60+F60</f>
        <v>2706</v>
      </c>
    </row>
    <row r="61" spans="1:11" x14ac:dyDescent="0.2">
      <c r="A61" s="97"/>
      <c r="B61" s="49" t="s">
        <v>431</v>
      </c>
      <c r="C61" s="44">
        <v>74.150000000000006</v>
      </c>
      <c r="D61" s="44">
        <v>71.3</v>
      </c>
      <c r="E61" s="44">
        <v>77.010000000000005</v>
      </c>
      <c r="F61" s="45">
        <v>966</v>
      </c>
      <c r="G61" s="44">
        <v>25.85</v>
      </c>
      <c r="H61" s="44">
        <v>22.99</v>
      </c>
      <c r="I61" s="44">
        <v>28.7</v>
      </c>
      <c r="J61" s="45">
        <v>355</v>
      </c>
      <c r="K61" s="10">
        <f t="shared" si="2"/>
        <v>1321</v>
      </c>
    </row>
    <row r="62" spans="1:11" x14ac:dyDescent="0.2">
      <c r="A62" s="97"/>
      <c r="B62" s="49" t="s">
        <v>432</v>
      </c>
      <c r="C62" s="44">
        <v>79.959999999999994</v>
      </c>
      <c r="D62" s="44">
        <v>75.92</v>
      </c>
      <c r="E62" s="44">
        <v>84</v>
      </c>
      <c r="F62" s="45">
        <v>357</v>
      </c>
      <c r="G62" s="44">
        <v>20.04</v>
      </c>
      <c r="H62" s="44">
        <v>16</v>
      </c>
      <c r="I62" s="44">
        <v>24.08</v>
      </c>
      <c r="J62" s="45">
        <v>101</v>
      </c>
      <c r="K62" s="10">
        <f t="shared" si="2"/>
        <v>458</v>
      </c>
    </row>
    <row r="63" spans="1:11" x14ac:dyDescent="0.2">
      <c r="A63" s="97"/>
      <c r="B63" s="49" t="s">
        <v>24</v>
      </c>
      <c r="C63" s="44">
        <v>75.72</v>
      </c>
      <c r="D63" s="44">
        <v>68.44</v>
      </c>
      <c r="E63" s="44">
        <v>83</v>
      </c>
      <c r="F63" s="45">
        <v>133</v>
      </c>
      <c r="G63" s="46">
        <v>24.28</v>
      </c>
      <c r="H63" s="44">
        <v>17</v>
      </c>
      <c r="I63" s="44">
        <v>31.56</v>
      </c>
      <c r="J63" s="45">
        <v>43</v>
      </c>
      <c r="K63" s="10">
        <f t="shared" si="2"/>
        <v>176</v>
      </c>
    </row>
    <row r="64" spans="1:11" x14ac:dyDescent="0.2">
      <c r="A64" s="97"/>
      <c r="B64" s="49" t="s">
        <v>26</v>
      </c>
      <c r="C64" s="44">
        <v>79.38</v>
      </c>
      <c r="D64" s="44">
        <v>75.28</v>
      </c>
      <c r="E64" s="44">
        <v>83.49</v>
      </c>
      <c r="F64" s="45">
        <v>351</v>
      </c>
      <c r="G64" s="44">
        <v>20.62</v>
      </c>
      <c r="H64" s="44">
        <v>16.510000000000002</v>
      </c>
      <c r="I64" s="44">
        <v>24.72</v>
      </c>
      <c r="J64" s="45">
        <v>99</v>
      </c>
      <c r="K64" s="10">
        <f t="shared" si="2"/>
        <v>450</v>
      </c>
    </row>
    <row r="65" spans="1:11" x14ac:dyDescent="0.2">
      <c r="A65" s="97"/>
      <c r="B65" s="49" t="s">
        <v>27</v>
      </c>
      <c r="C65" s="44">
        <v>69.25</v>
      </c>
      <c r="D65" s="44">
        <v>61.9</v>
      </c>
      <c r="E65" s="44">
        <v>76.59</v>
      </c>
      <c r="F65" s="45">
        <v>126</v>
      </c>
      <c r="G65" s="44">
        <v>30.75</v>
      </c>
      <c r="H65" s="44">
        <v>23.41</v>
      </c>
      <c r="I65" s="44">
        <v>38.1</v>
      </c>
      <c r="J65" s="45">
        <v>54</v>
      </c>
      <c r="K65" s="10">
        <f t="shared" si="2"/>
        <v>180</v>
      </c>
    </row>
    <row r="66" spans="1:11" x14ac:dyDescent="0.2">
      <c r="A66" s="97"/>
      <c r="B66" s="49" t="s">
        <v>28</v>
      </c>
      <c r="C66" s="44">
        <v>76.319999999999993</v>
      </c>
      <c r="D66" s="44">
        <v>70.209999999999994</v>
      </c>
      <c r="E66" s="44">
        <v>82.43</v>
      </c>
      <c r="F66" s="45">
        <v>189</v>
      </c>
      <c r="G66" s="44">
        <v>23.68</v>
      </c>
      <c r="H66" s="44">
        <v>17.57</v>
      </c>
      <c r="I66" s="44">
        <v>29.79</v>
      </c>
      <c r="J66" s="45">
        <v>54</v>
      </c>
      <c r="K66" s="10">
        <f t="shared" si="2"/>
        <v>243</v>
      </c>
    </row>
    <row r="67" spans="1:11" x14ac:dyDescent="0.2">
      <c r="A67" s="97"/>
      <c r="B67" s="49" t="s">
        <v>29</v>
      </c>
      <c r="C67" s="44">
        <v>73.63</v>
      </c>
      <c r="D67" s="44">
        <v>64.27</v>
      </c>
      <c r="E67" s="44">
        <v>82.98</v>
      </c>
      <c r="F67" s="45">
        <v>84</v>
      </c>
      <c r="G67" s="46" t="s">
        <v>418</v>
      </c>
      <c r="H67" s="44">
        <v>17.02</v>
      </c>
      <c r="I67" s="44">
        <v>35.729999999999997</v>
      </c>
      <c r="J67" s="45">
        <v>28</v>
      </c>
      <c r="K67" s="10">
        <f t="shared" si="2"/>
        <v>112</v>
      </c>
    </row>
    <row r="68" spans="1:11" s="22" customFormat="1" x14ac:dyDescent="0.2">
      <c r="A68" s="87" t="s">
        <v>0</v>
      </c>
      <c r="B68" s="88"/>
      <c r="C68" s="93">
        <v>2002</v>
      </c>
      <c r="D68" s="93"/>
      <c r="E68" s="93"/>
      <c r="F68" s="93"/>
      <c r="G68" s="93"/>
      <c r="H68" s="93"/>
      <c r="I68" s="93"/>
      <c r="J68" s="93"/>
      <c r="K68" s="93"/>
    </row>
    <row r="69" spans="1:11" s="31" customFormat="1" x14ac:dyDescent="0.2">
      <c r="A69" s="89"/>
      <c r="B69" s="90"/>
      <c r="C69" s="82" t="s">
        <v>101</v>
      </c>
      <c r="D69" s="82"/>
      <c r="E69" s="82"/>
      <c r="F69" s="82"/>
      <c r="G69" s="82"/>
      <c r="H69" s="82"/>
      <c r="I69" s="82"/>
      <c r="J69" s="82"/>
      <c r="K69" s="82"/>
    </row>
    <row r="70" spans="1:11" s="31" customFormat="1" x14ac:dyDescent="0.2">
      <c r="A70" s="89"/>
      <c r="B70" s="90"/>
      <c r="C70" s="109" t="s">
        <v>42</v>
      </c>
      <c r="D70" s="82"/>
      <c r="E70" s="82"/>
      <c r="F70" s="82"/>
      <c r="G70" s="109" t="s">
        <v>43</v>
      </c>
      <c r="H70" s="82"/>
      <c r="I70" s="82"/>
      <c r="J70" s="82"/>
      <c r="K70" s="82" t="s">
        <v>5</v>
      </c>
    </row>
    <row r="71" spans="1:11" s="32" customFormat="1" ht="22.5" x14ac:dyDescent="0.2">
      <c r="A71" s="91"/>
      <c r="B71" s="92"/>
      <c r="C71" s="16" t="s">
        <v>6</v>
      </c>
      <c r="D71" s="100" t="s">
        <v>88</v>
      </c>
      <c r="E71" s="100"/>
      <c r="F71" s="16" t="s">
        <v>89</v>
      </c>
      <c r="G71" s="16" t="s">
        <v>6</v>
      </c>
      <c r="H71" s="100" t="s">
        <v>88</v>
      </c>
      <c r="I71" s="100"/>
      <c r="J71" s="16" t="s">
        <v>89</v>
      </c>
      <c r="K71" s="84"/>
    </row>
    <row r="72" spans="1:11" x14ac:dyDescent="0.2">
      <c r="A72" s="99" t="s">
        <v>8</v>
      </c>
      <c r="B72" s="48" t="s">
        <v>429</v>
      </c>
      <c r="C72" s="40">
        <v>78.88</v>
      </c>
      <c r="D72" s="40">
        <v>77.349999999999994</v>
      </c>
      <c r="E72" s="40">
        <v>80.41</v>
      </c>
      <c r="F72" s="41">
        <v>3451</v>
      </c>
      <c r="G72" s="40">
        <v>21.12</v>
      </c>
      <c r="H72" s="40">
        <v>19.59</v>
      </c>
      <c r="I72" s="40">
        <v>22.65</v>
      </c>
      <c r="J72" s="41">
        <v>898</v>
      </c>
      <c r="K72" s="41">
        <f>J72+F72</f>
        <v>4349</v>
      </c>
    </row>
    <row r="73" spans="1:11" x14ac:dyDescent="0.2">
      <c r="A73" s="97"/>
      <c r="B73" s="49" t="s">
        <v>430</v>
      </c>
      <c r="C73" s="44">
        <v>79.92</v>
      </c>
      <c r="D73" s="44">
        <v>78.09</v>
      </c>
      <c r="E73" s="44">
        <v>81.739999999999995</v>
      </c>
      <c r="F73" s="45">
        <v>2373</v>
      </c>
      <c r="G73" s="44">
        <v>20.079999999999998</v>
      </c>
      <c r="H73" s="44">
        <v>18.260000000000002</v>
      </c>
      <c r="I73" s="44">
        <v>21.91</v>
      </c>
      <c r="J73" s="45">
        <v>578</v>
      </c>
      <c r="K73" s="45">
        <f t="shared" ref="K73:K80" si="3">J73+F73</f>
        <v>2951</v>
      </c>
    </row>
    <row r="74" spans="1:11" x14ac:dyDescent="0.2">
      <c r="A74" s="97"/>
      <c r="B74" s="49" t="s">
        <v>431</v>
      </c>
      <c r="C74" s="44">
        <v>76.239999999999995</v>
      </c>
      <c r="D74" s="44">
        <v>72.959999999999994</v>
      </c>
      <c r="E74" s="44">
        <v>79.52</v>
      </c>
      <c r="F74" s="45">
        <v>773</v>
      </c>
      <c r="G74" s="44">
        <v>23.76</v>
      </c>
      <c r="H74" s="44">
        <v>20.48</v>
      </c>
      <c r="I74" s="44">
        <v>27.04</v>
      </c>
      <c r="J74" s="45">
        <v>218</v>
      </c>
      <c r="K74" s="45">
        <f t="shared" si="3"/>
        <v>991</v>
      </c>
    </row>
    <row r="75" spans="1:11" x14ac:dyDescent="0.2">
      <c r="A75" s="97"/>
      <c r="B75" s="49" t="s">
        <v>432</v>
      </c>
      <c r="C75" s="44">
        <v>75.53</v>
      </c>
      <c r="D75" s="44">
        <v>70.98</v>
      </c>
      <c r="E75" s="44">
        <v>80.08</v>
      </c>
      <c r="F75" s="45">
        <v>305</v>
      </c>
      <c r="G75" s="44">
        <v>24.47</v>
      </c>
      <c r="H75" s="44">
        <v>19.920000000000002</v>
      </c>
      <c r="I75" s="44">
        <v>29.02</v>
      </c>
      <c r="J75" s="45">
        <v>102</v>
      </c>
      <c r="K75" s="45">
        <f t="shared" si="3"/>
        <v>407</v>
      </c>
    </row>
    <row r="76" spans="1:11" x14ac:dyDescent="0.2">
      <c r="A76" s="97"/>
      <c r="B76" s="49" t="s">
        <v>24</v>
      </c>
      <c r="C76" s="44">
        <v>78.069999999999993</v>
      </c>
      <c r="D76" s="44">
        <v>70.459999999999994</v>
      </c>
      <c r="E76" s="44">
        <v>85.67</v>
      </c>
      <c r="F76" s="45">
        <v>123</v>
      </c>
      <c r="G76" s="46">
        <v>21.93</v>
      </c>
      <c r="H76" s="44">
        <v>14.33</v>
      </c>
      <c r="I76" s="44">
        <v>29.54</v>
      </c>
      <c r="J76" s="45">
        <v>34</v>
      </c>
      <c r="K76" s="45">
        <f t="shared" si="3"/>
        <v>157</v>
      </c>
    </row>
    <row r="77" spans="1:11" x14ac:dyDescent="0.2">
      <c r="A77" s="97"/>
      <c r="B77" s="49" t="s">
        <v>26</v>
      </c>
      <c r="C77" s="44">
        <v>73.72</v>
      </c>
      <c r="D77" s="44">
        <v>69.05</v>
      </c>
      <c r="E77" s="44">
        <v>78.38</v>
      </c>
      <c r="F77" s="45">
        <v>298</v>
      </c>
      <c r="G77" s="44">
        <v>26.28</v>
      </c>
      <c r="H77" s="44">
        <v>21.62</v>
      </c>
      <c r="I77" s="44">
        <v>30.95</v>
      </c>
      <c r="J77" s="45">
        <v>102</v>
      </c>
      <c r="K77" s="45">
        <f t="shared" si="3"/>
        <v>400</v>
      </c>
    </row>
    <row r="78" spans="1:11" x14ac:dyDescent="0.2">
      <c r="A78" s="97"/>
      <c r="B78" s="49" t="s">
        <v>27</v>
      </c>
      <c r="C78" s="44">
        <v>77.89</v>
      </c>
      <c r="D78" s="44">
        <v>71.23</v>
      </c>
      <c r="E78" s="44">
        <v>84.55</v>
      </c>
      <c r="F78" s="45">
        <v>134</v>
      </c>
      <c r="G78" s="46">
        <v>22.11</v>
      </c>
      <c r="H78" s="44">
        <v>15.45</v>
      </c>
      <c r="I78" s="44">
        <v>28.77</v>
      </c>
      <c r="J78" s="45">
        <v>36</v>
      </c>
      <c r="K78" s="45">
        <f t="shared" si="3"/>
        <v>170</v>
      </c>
    </row>
    <row r="79" spans="1:11" x14ac:dyDescent="0.2">
      <c r="A79" s="97"/>
      <c r="B79" s="49" t="s">
        <v>28</v>
      </c>
      <c r="C79" s="44">
        <v>78.84</v>
      </c>
      <c r="D79" s="44">
        <v>72.92</v>
      </c>
      <c r="E79" s="44">
        <v>84.75</v>
      </c>
      <c r="F79" s="45">
        <v>165</v>
      </c>
      <c r="G79" s="44">
        <v>21.16</v>
      </c>
      <c r="H79" s="44">
        <v>15.25</v>
      </c>
      <c r="I79" s="44">
        <v>27.08</v>
      </c>
      <c r="J79" s="45">
        <v>47</v>
      </c>
      <c r="K79" s="45">
        <f t="shared" si="3"/>
        <v>212</v>
      </c>
    </row>
    <row r="80" spans="1:11" x14ac:dyDescent="0.2">
      <c r="A80" s="97"/>
      <c r="B80" s="49" t="s">
        <v>29</v>
      </c>
      <c r="C80" s="44">
        <v>82.87</v>
      </c>
      <c r="D80" s="44">
        <v>75.790000000000006</v>
      </c>
      <c r="E80" s="44">
        <v>89.95</v>
      </c>
      <c r="F80" s="45">
        <v>100</v>
      </c>
      <c r="G80" s="46" t="s">
        <v>360</v>
      </c>
      <c r="H80" s="44">
        <v>10.050000000000001</v>
      </c>
      <c r="I80" s="44">
        <v>24.21</v>
      </c>
      <c r="J80" s="45">
        <v>22</v>
      </c>
      <c r="K80" s="45">
        <f t="shared" si="3"/>
        <v>122</v>
      </c>
    </row>
    <row r="81" spans="1:11" s="22" customFormat="1" x14ac:dyDescent="0.2">
      <c r="A81" s="87" t="s">
        <v>0</v>
      </c>
      <c r="B81" s="88"/>
      <c r="C81" s="93">
        <v>1997</v>
      </c>
      <c r="D81" s="93"/>
      <c r="E81" s="93"/>
      <c r="F81" s="93"/>
      <c r="G81" s="93"/>
      <c r="H81" s="93"/>
      <c r="I81" s="93"/>
      <c r="J81" s="93"/>
      <c r="K81" s="93"/>
    </row>
    <row r="82" spans="1:11" s="31" customFormat="1" x14ac:dyDescent="0.2">
      <c r="A82" s="89"/>
      <c r="B82" s="90"/>
      <c r="C82" s="82" t="s">
        <v>101</v>
      </c>
      <c r="D82" s="82"/>
      <c r="E82" s="82"/>
      <c r="F82" s="82"/>
      <c r="G82" s="82"/>
      <c r="H82" s="82"/>
      <c r="I82" s="82"/>
      <c r="J82" s="82"/>
      <c r="K82" s="82"/>
    </row>
    <row r="83" spans="1:11" s="31" customFormat="1" x14ac:dyDescent="0.2">
      <c r="A83" s="89"/>
      <c r="B83" s="90"/>
      <c r="C83" s="109" t="s">
        <v>42</v>
      </c>
      <c r="D83" s="82"/>
      <c r="E83" s="82"/>
      <c r="F83" s="82"/>
      <c r="G83" s="109" t="s">
        <v>43</v>
      </c>
      <c r="H83" s="82"/>
      <c r="I83" s="82"/>
      <c r="J83" s="82"/>
      <c r="K83" s="82" t="s">
        <v>5</v>
      </c>
    </row>
    <row r="84" spans="1:11" s="32" customFormat="1" ht="22.5" x14ac:dyDescent="0.2">
      <c r="A84" s="91"/>
      <c r="B84" s="92"/>
      <c r="C84" s="16" t="s">
        <v>6</v>
      </c>
      <c r="D84" s="100" t="s">
        <v>88</v>
      </c>
      <c r="E84" s="100"/>
      <c r="F84" s="16" t="s">
        <v>89</v>
      </c>
      <c r="G84" s="16" t="s">
        <v>6</v>
      </c>
      <c r="H84" s="100" t="s">
        <v>88</v>
      </c>
      <c r="I84" s="100"/>
      <c r="J84" s="16" t="s">
        <v>89</v>
      </c>
      <c r="K84" s="84"/>
    </row>
    <row r="85" spans="1:11" x14ac:dyDescent="0.2">
      <c r="A85" s="99" t="s">
        <v>8</v>
      </c>
      <c r="B85" s="48" t="s">
        <v>429</v>
      </c>
      <c r="C85" s="40">
        <v>78.150000000000006</v>
      </c>
      <c r="D85" s="40">
        <v>76.319999999999993</v>
      </c>
      <c r="E85" s="40">
        <v>79.98</v>
      </c>
      <c r="F85" s="41">
        <v>2022</v>
      </c>
      <c r="G85" s="40">
        <v>21.85</v>
      </c>
      <c r="H85" s="40">
        <v>20.02</v>
      </c>
      <c r="I85" s="40">
        <v>23.68</v>
      </c>
      <c r="J85" s="41">
        <v>543</v>
      </c>
      <c r="K85" s="10">
        <f>J85+F85</f>
        <v>2565</v>
      </c>
    </row>
    <row r="86" spans="1:11" x14ac:dyDescent="0.2">
      <c r="A86" s="97"/>
      <c r="B86" s="49" t="s">
        <v>430</v>
      </c>
      <c r="C86" s="44">
        <v>78.47</v>
      </c>
      <c r="D86" s="44">
        <v>76.22</v>
      </c>
      <c r="E86" s="44">
        <v>80.72</v>
      </c>
      <c r="F86" s="45">
        <v>1265</v>
      </c>
      <c r="G86" s="44">
        <v>21.53</v>
      </c>
      <c r="H86" s="44">
        <v>19.28</v>
      </c>
      <c r="I86" s="44">
        <v>23.78</v>
      </c>
      <c r="J86" s="45">
        <v>332</v>
      </c>
      <c r="K86" s="10">
        <f t="shared" ref="K86:K92" si="4">J86+F86</f>
        <v>1597</v>
      </c>
    </row>
    <row r="87" spans="1:11" x14ac:dyDescent="0.2">
      <c r="A87" s="97"/>
      <c r="B87" s="49" t="s">
        <v>431</v>
      </c>
      <c r="C87" s="44">
        <v>76.83</v>
      </c>
      <c r="D87" s="44">
        <v>73.27</v>
      </c>
      <c r="E87" s="44">
        <v>80.39</v>
      </c>
      <c r="F87" s="45">
        <v>562</v>
      </c>
      <c r="G87" s="44">
        <v>23.17</v>
      </c>
      <c r="H87" s="44">
        <v>19.61</v>
      </c>
      <c r="I87" s="44">
        <v>26.73</v>
      </c>
      <c r="J87" s="45">
        <v>158</v>
      </c>
      <c r="K87" s="10">
        <f t="shared" si="4"/>
        <v>720</v>
      </c>
    </row>
    <row r="88" spans="1:11" x14ac:dyDescent="0.2">
      <c r="A88" s="97"/>
      <c r="B88" s="49" t="s">
        <v>432</v>
      </c>
      <c r="C88" s="44">
        <v>79.83</v>
      </c>
      <c r="D88" s="44">
        <v>74.38</v>
      </c>
      <c r="E88" s="44">
        <v>85.27</v>
      </c>
      <c r="F88" s="45">
        <v>195</v>
      </c>
      <c r="G88" s="44">
        <v>20.170000000000002</v>
      </c>
      <c r="H88" s="44">
        <v>14.73</v>
      </c>
      <c r="I88" s="44">
        <v>25.62</v>
      </c>
      <c r="J88" s="45">
        <v>53</v>
      </c>
      <c r="K88" s="10">
        <f t="shared" si="4"/>
        <v>248</v>
      </c>
    </row>
    <row r="89" spans="1:11" x14ac:dyDescent="0.2">
      <c r="A89" s="97"/>
      <c r="B89" s="49" t="s">
        <v>24</v>
      </c>
      <c r="C89" s="44" t="s">
        <v>25</v>
      </c>
      <c r="D89" s="44" t="s">
        <v>25</v>
      </c>
      <c r="E89" s="44" t="s">
        <v>25</v>
      </c>
      <c r="F89" s="45" t="s">
        <v>25</v>
      </c>
      <c r="G89" s="44" t="s">
        <v>25</v>
      </c>
      <c r="H89" s="44" t="s">
        <v>25</v>
      </c>
      <c r="I89" s="44" t="s">
        <v>25</v>
      </c>
      <c r="J89" s="45" t="s">
        <v>25</v>
      </c>
      <c r="K89" s="10" t="s">
        <v>25</v>
      </c>
    </row>
    <row r="90" spans="1:11" x14ac:dyDescent="0.2">
      <c r="A90" s="97"/>
      <c r="B90" s="49" t="s">
        <v>26</v>
      </c>
      <c r="C90" s="44">
        <v>78.69</v>
      </c>
      <c r="D90" s="44">
        <v>73.010000000000005</v>
      </c>
      <c r="E90" s="44">
        <v>84.36</v>
      </c>
      <c r="F90" s="45">
        <v>190</v>
      </c>
      <c r="G90" s="44">
        <v>21.31</v>
      </c>
      <c r="H90" s="44">
        <v>15.64</v>
      </c>
      <c r="I90" s="44">
        <v>26.99</v>
      </c>
      <c r="J90" s="45">
        <v>53</v>
      </c>
      <c r="K90" s="10">
        <f t="shared" si="4"/>
        <v>243</v>
      </c>
    </row>
    <row r="91" spans="1:11" x14ac:dyDescent="0.2">
      <c r="A91" s="97"/>
      <c r="B91" s="49" t="s">
        <v>27</v>
      </c>
      <c r="C91" s="44" t="s">
        <v>25</v>
      </c>
      <c r="D91" s="44" t="s">
        <v>25</v>
      </c>
      <c r="E91" s="44" t="s">
        <v>25</v>
      </c>
      <c r="F91" s="45" t="s">
        <v>25</v>
      </c>
      <c r="G91" s="44" t="s">
        <v>25</v>
      </c>
      <c r="H91" s="44" t="s">
        <v>25</v>
      </c>
      <c r="I91" s="44" t="s">
        <v>25</v>
      </c>
      <c r="J91" s="45" t="s">
        <v>25</v>
      </c>
      <c r="K91" s="10" t="s">
        <v>25</v>
      </c>
    </row>
    <row r="92" spans="1:11" x14ac:dyDescent="0.2">
      <c r="A92" s="97"/>
      <c r="B92" s="49" t="s">
        <v>28</v>
      </c>
      <c r="C92" s="44">
        <v>73.19</v>
      </c>
      <c r="D92" s="44">
        <v>66.33</v>
      </c>
      <c r="E92" s="44">
        <v>80.040000000000006</v>
      </c>
      <c r="F92" s="45">
        <v>148</v>
      </c>
      <c r="G92" s="44">
        <v>26.81</v>
      </c>
      <c r="H92" s="44">
        <v>19.96</v>
      </c>
      <c r="I92" s="44">
        <v>33.67</v>
      </c>
      <c r="J92" s="45">
        <v>48</v>
      </c>
      <c r="K92" s="10">
        <f t="shared" si="4"/>
        <v>196</v>
      </c>
    </row>
    <row r="93" spans="1:11" x14ac:dyDescent="0.2">
      <c r="A93" s="97"/>
      <c r="B93" s="49" t="s">
        <v>29</v>
      </c>
      <c r="C93" s="44" t="s">
        <v>25</v>
      </c>
      <c r="D93" s="44" t="s">
        <v>25</v>
      </c>
      <c r="E93" s="44" t="s">
        <v>25</v>
      </c>
      <c r="F93" s="45" t="s">
        <v>25</v>
      </c>
      <c r="G93" s="44" t="s">
        <v>25</v>
      </c>
      <c r="H93" s="44" t="s">
        <v>25</v>
      </c>
      <c r="I93" s="44" t="s">
        <v>25</v>
      </c>
      <c r="J93" s="45" t="s">
        <v>25</v>
      </c>
      <c r="K93" s="10" t="s">
        <v>25</v>
      </c>
    </row>
    <row r="94" spans="1:11" s="22" customFormat="1" x14ac:dyDescent="0.2">
      <c r="A94" s="87" t="s">
        <v>0</v>
      </c>
      <c r="B94" s="88"/>
      <c r="C94" s="93">
        <v>1992</v>
      </c>
      <c r="D94" s="93"/>
      <c r="E94" s="93"/>
      <c r="F94" s="93"/>
      <c r="G94" s="93"/>
      <c r="H94" s="93"/>
      <c r="I94" s="93"/>
      <c r="J94" s="93"/>
      <c r="K94" s="93"/>
    </row>
    <row r="95" spans="1:11" s="31" customFormat="1" x14ac:dyDescent="0.2">
      <c r="A95" s="89"/>
      <c r="B95" s="90"/>
      <c r="C95" s="82" t="s">
        <v>101</v>
      </c>
      <c r="D95" s="82"/>
      <c r="E95" s="82"/>
      <c r="F95" s="82"/>
      <c r="G95" s="82"/>
      <c r="H95" s="82"/>
      <c r="I95" s="82"/>
      <c r="J95" s="82"/>
      <c r="K95" s="82"/>
    </row>
    <row r="96" spans="1:11" s="31" customFormat="1" x14ac:dyDescent="0.2">
      <c r="A96" s="89"/>
      <c r="B96" s="90"/>
      <c r="C96" s="109" t="s">
        <v>42</v>
      </c>
      <c r="D96" s="82"/>
      <c r="E96" s="82"/>
      <c r="F96" s="82"/>
      <c r="G96" s="109" t="s">
        <v>43</v>
      </c>
      <c r="H96" s="82"/>
      <c r="I96" s="82"/>
      <c r="J96" s="82"/>
      <c r="K96" s="82" t="s">
        <v>5</v>
      </c>
    </row>
    <row r="97" spans="1:11" s="32" customFormat="1" ht="22.5" x14ac:dyDescent="0.2">
      <c r="A97" s="91"/>
      <c r="B97" s="92"/>
      <c r="C97" s="16" t="s">
        <v>6</v>
      </c>
      <c r="D97" s="100" t="s">
        <v>88</v>
      </c>
      <c r="E97" s="100"/>
      <c r="F97" s="16" t="s">
        <v>89</v>
      </c>
      <c r="G97" s="16" t="s">
        <v>6</v>
      </c>
      <c r="H97" s="100" t="s">
        <v>88</v>
      </c>
      <c r="I97" s="100"/>
      <c r="J97" s="16" t="s">
        <v>89</v>
      </c>
      <c r="K97" s="84"/>
    </row>
    <row r="98" spans="1:11" x14ac:dyDescent="0.2">
      <c r="A98" s="99" t="s">
        <v>8</v>
      </c>
      <c r="B98" s="48" t="s">
        <v>429</v>
      </c>
      <c r="C98" s="40">
        <v>68.62</v>
      </c>
      <c r="D98" s="40">
        <v>66.16</v>
      </c>
      <c r="E98" s="40">
        <v>71.08</v>
      </c>
      <c r="F98" s="41">
        <v>1280</v>
      </c>
      <c r="G98" s="40">
        <v>31.38</v>
      </c>
      <c r="H98" s="40">
        <v>28.92</v>
      </c>
      <c r="I98" s="40">
        <v>33.840000000000003</v>
      </c>
      <c r="J98" s="41">
        <v>566</v>
      </c>
      <c r="K98" s="41">
        <f>J98+F98</f>
        <v>1846</v>
      </c>
    </row>
    <row r="99" spans="1:11" x14ac:dyDescent="0.2">
      <c r="A99" s="97"/>
      <c r="B99" s="49" t="s">
        <v>430</v>
      </c>
      <c r="C99" s="44">
        <v>68.569999999999993</v>
      </c>
      <c r="D99" s="44">
        <v>65.569999999999993</v>
      </c>
      <c r="E99" s="44">
        <v>71.569999999999993</v>
      </c>
      <c r="F99" s="45">
        <v>859</v>
      </c>
      <c r="G99" s="44">
        <v>31.43</v>
      </c>
      <c r="H99" s="44">
        <v>28.43</v>
      </c>
      <c r="I99" s="44">
        <v>34.43</v>
      </c>
      <c r="J99" s="45">
        <v>388</v>
      </c>
      <c r="K99" s="45">
        <f t="shared" ref="K99:K105" si="5">J99+F99</f>
        <v>1247</v>
      </c>
    </row>
    <row r="100" spans="1:11" x14ac:dyDescent="0.2">
      <c r="A100" s="97"/>
      <c r="B100" s="49" t="s">
        <v>431</v>
      </c>
      <c r="C100" s="44">
        <v>67.260000000000005</v>
      </c>
      <c r="D100" s="44">
        <v>62.48</v>
      </c>
      <c r="E100" s="44">
        <v>72.05</v>
      </c>
      <c r="F100" s="45">
        <v>338</v>
      </c>
      <c r="G100" s="44">
        <v>32.74</v>
      </c>
      <c r="H100" s="44">
        <v>27.95</v>
      </c>
      <c r="I100" s="44">
        <v>37.520000000000003</v>
      </c>
      <c r="J100" s="45">
        <v>153</v>
      </c>
      <c r="K100" s="45">
        <f t="shared" si="5"/>
        <v>491</v>
      </c>
    </row>
    <row r="101" spans="1:11" x14ac:dyDescent="0.2">
      <c r="A101" s="97"/>
      <c r="B101" s="49" t="s">
        <v>432</v>
      </c>
      <c r="C101" s="44">
        <v>76.42</v>
      </c>
      <c r="D101" s="44">
        <v>67.48</v>
      </c>
      <c r="E101" s="44">
        <v>85.35</v>
      </c>
      <c r="F101" s="45">
        <v>83</v>
      </c>
      <c r="G101" s="46" t="s">
        <v>278</v>
      </c>
      <c r="H101" s="44">
        <v>14.65</v>
      </c>
      <c r="I101" s="44">
        <v>32.520000000000003</v>
      </c>
      <c r="J101" s="45">
        <v>25</v>
      </c>
      <c r="K101" s="45">
        <f t="shared" si="5"/>
        <v>108</v>
      </c>
    </row>
    <row r="102" spans="1:11" x14ac:dyDescent="0.2">
      <c r="A102" s="97"/>
      <c r="B102" s="49" t="s">
        <v>24</v>
      </c>
      <c r="C102" s="44">
        <v>65.52</v>
      </c>
      <c r="D102" s="44">
        <v>55.31</v>
      </c>
      <c r="E102" s="44">
        <v>75.739999999999995</v>
      </c>
      <c r="F102" s="45">
        <v>69</v>
      </c>
      <c r="G102" s="46">
        <v>34.479999999999997</v>
      </c>
      <c r="H102" s="44">
        <v>24.26</v>
      </c>
      <c r="I102" s="44">
        <v>44.69</v>
      </c>
      <c r="J102" s="45">
        <v>33</v>
      </c>
      <c r="K102" s="45">
        <f t="shared" si="5"/>
        <v>102</v>
      </c>
    </row>
    <row r="103" spans="1:11" x14ac:dyDescent="0.2">
      <c r="A103" s="97"/>
      <c r="B103" s="49" t="s">
        <v>26</v>
      </c>
      <c r="C103" s="44" t="s">
        <v>25</v>
      </c>
      <c r="D103" s="44" t="s">
        <v>25</v>
      </c>
      <c r="E103" s="44" t="s">
        <v>25</v>
      </c>
      <c r="F103" s="45" t="s">
        <v>25</v>
      </c>
      <c r="G103" s="44" t="s">
        <v>25</v>
      </c>
      <c r="H103" s="44" t="s">
        <v>25</v>
      </c>
      <c r="I103" s="44" t="s">
        <v>25</v>
      </c>
      <c r="J103" s="45" t="s">
        <v>25</v>
      </c>
      <c r="K103" s="45" t="s">
        <v>25</v>
      </c>
    </row>
    <row r="104" spans="1:11" x14ac:dyDescent="0.2">
      <c r="A104" s="97"/>
      <c r="B104" s="49" t="s">
        <v>27</v>
      </c>
      <c r="C104" s="44" t="s">
        <v>25</v>
      </c>
      <c r="D104" s="44" t="s">
        <v>25</v>
      </c>
      <c r="E104" s="44" t="s">
        <v>25</v>
      </c>
      <c r="F104" s="45" t="s">
        <v>25</v>
      </c>
      <c r="G104" s="44" t="s">
        <v>25</v>
      </c>
      <c r="H104" s="44" t="s">
        <v>25</v>
      </c>
      <c r="I104" s="44" t="s">
        <v>25</v>
      </c>
      <c r="J104" s="45" t="s">
        <v>25</v>
      </c>
      <c r="K104" s="45" t="s">
        <v>25</v>
      </c>
    </row>
    <row r="105" spans="1:11" x14ac:dyDescent="0.2">
      <c r="A105" s="97"/>
      <c r="B105" s="49" t="s">
        <v>28</v>
      </c>
      <c r="C105" s="44">
        <v>69.510000000000005</v>
      </c>
      <c r="D105" s="44">
        <v>60.5</v>
      </c>
      <c r="E105" s="44">
        <v>78.52</v>
      </c>
      <c r="F105" s="45">
        <v>85</v>
      </c>
      <c r="G105" s="46">
        <v>30.49</v>
      </c>
      <c r="H105" s="44">
        <v>21.48</v>
      </c>
      <c r="I105" s="44">
        <v>39.5</v>
      </c>
      <c r="J105" s="45">
        <v>38</v>
      </c>
      <c r="K105" s="45">
        <f t="shared" si="5"/>
        <v>123</v>
      </c>
    </row>
    <row r="106" spans="1:11" x14ac:dyDescent="0.2">
      <c r="A106" s="97"/>
      <c r="B106" s="49" t="s">
        <v>29</v>
      </c>
      <c r="C106" s="44" t="s">
        <v>25</v>
      </c>
      <c r="D106" s="44" t="s">
        <v>25</v>
      </c>
      <c r="E106" s="44" t="s">
        <v>25</v>
      </c>
      <c r="F106" s="45" t="s">
        <v>25</v>
      </c>
      <c r="G106" s="44" t="s">
        <v>25</v>
      </c>
      <c r="H106" s="44" t="s">
        <v>25</v>
      </c>
      <c r="I106" s="44" t="s">
        <v>25</v>
      </c>
      <c r="J106" s="45" t="s">
        <v>25</v>
      </c>
      <c r="K106" s="45" t="s">
        <v>25</v>
      </c>
    </row>
    <row r="107" spans="1:11" x14ac:dyDescent="0.2">
      <c r="A107" s="2" t="s">
        <v>195</v>
      </c>
    </row>
    <row r="108" spans="1:11" x14ac:dyDescent="0.2">
      <c r="A108" s="2" t="s">
        <v>196</v>
      </c>
      <c r="K108" s="4" t="s">
        <v>433</v>
      </c>
    </row>
  </sheetData>
  <mergeCells count="76">
    <mergeCell ref="A18:A19"/>
    <mergeCell ref="A20:A21"/>
    <mergeCell ref="A22:A23"/>
    <mergeCell ref="C2:K2"/>
    <mergeCell ref="L2:T2"/>
    <mergeCell ref="C3:F3"/>
    <mergeCell ref="G3:J3"/>
    <mergeCell ref="L3:O3"/>
    <mergeCell ref="P3:S3"/>
    <mergeCell ref="M4:N4"/>
    <mergeCell ref="Q4:R4"/>
    <mergeCell ref="A11:A12"/>
    <mergeCell ref="A13:A14"/>
    <mergeCell ref="A15:A17"/>
    <mergeCell ref="A59:A67"/>
    <mergeCell ref="A68:B71"/>
    <mergeCell ref="A72:A80"/>
    <mergeCell ref="A81:B84"/>
    <mergeCell ref="A85:A93"/>
    <mergeCell ref="H97:I97"/>
    <mergeCell ref="K70:K71"/>
    <mergeCell ref="C70:F70"/>
    <mergeCell ref="G70:J70"/>
    <mergeCell ref="A94:B97"/>
    <mergeCell ref="D71:E71"/>
    <mergeCell ref="H71:I71"/>
    <mergeCell ref="D84:E84"/>
    <mergeCell ref="H84:I84"/>
    <mergeCell ref="C83:F83"/>
    <mergeCell ref="A98:A106"/>
    <mergeCell ref="C55:K55"/>
    <mergeCell ref="C56:K56"/>
    <mergeCell ref="C68:K68"/>
    <mergeCell ref="C69:K69"/>
    <mergeCell ref="C81:K81"/>
    <mergeCell ref="C82:K82"/>
    <mergeCell ref="C94:K94"/>
    <mergeCell ref="C95:K95"/>
    <mergeCell ref="K57:K58"/>
    <mergeCell ref="G96:J96"/>
    <mergeCell ref="K83:K84"/>
    <mergeCell ref="K96:K97"/>
    <mergeCell ref="G83:J83"/>
    <mergeCell ref="C96:F96"/>
    <mergeCell ref="D97:E97"/>
    <mergeCell ref="C44:F44"/>
    <mergeCell ref="C57:F57"/>
    <mergeCell ref="G57:J57"/>
    <mergeCell ref="A33:A41"/>
    <mergeCell ref="G44:J44"/>
    <mergeCell ref="C43:K43"/>
    <mergeCell ref="K44:K45"/>
    <mergeCell ref="A42:B45"/>
    <mergeCell ref="A46:A54"/>
    <mergeCell ref="A55:B58"/>
    <mergeCell ref="C42:K42"/>
    <mergeCell ref="D58:E58"/>
    <mergeCell ref="H58:I58"/>
    <mergeCell ref="D45:E45"/>
    <mergeCell ref="H45:I45"/>
    <mergeCell ref="T3:T4"/>
    <mergeCell ref="A29:B32"/>
    <mergeCell ref="C31:F31"/>
    <mergeCell ref="G31:J31"/>
    <mergeCell ref="D32:E32"/>
    <mergeCell ref="H32:I32"/>
    <mergeCell ref="D4:E4"/>
    <mergeCell ref="H4:I4"/>
    <mergeCell ref="C29:K29"/>
    <mergeCell ref="C30:K30"/>
    <mergeCell ref="K31:K32"/>
    <mergeCell ref="K3:K4"/>
    <mergeCell ref="A1:B4"/>
    <mergeCell ref="C1:K1"/>
    <mergeCell ref="L1:T1"/>
    <mergeCell ref="A24:A25"/>
  </mergeCells>
  <pageMargins left="0.59055118110236227" right="0.39370078740157483" top="0.98425196850393704" bottom="0.59055118110236227" header="0.31496062992125984" footer="0.31496062992125984"/>
  <pageSetup paperSize="9" scale="75" fitToHeight="2" orientation="landscape" r:id="rId1"/>
  <headerFooter>
    <oddHeader>&amp;R&amp;G</oddHeader>
    <oddFooter>&amp;L&amp;8&amp;F-&amp;A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7"/>
  <sheetViews>
    <sheetView zoomScaleNormal="100" workbookViewId="0">
      <selection activeCell="D15" sqref="D15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0" width="8.7109375" style="2" customWidth="1"/>
    <col min="11" max="11" width="10" style="2" customWidth="1"/>
    <col min="12" max="19" width="8.7109375" style="2" customWidth="1"/>
    <col min="20" max="20" width="10.140625" style="2" customWidth="1"/>
    <col min="21" max="74" width="8.7109375" style="2" customWidth="1"/>
    <col min="75" max="87" width="10.42578125" style="2" customWidth="1"/>
    <col min="88" max="16384" width="11.42578125" style="2"/>
  </cols>
  <sheetData>
    <row r="1" spans="1:58" s="8" customFormat="1" ht="26.25" customHeight="1" x14ac:dyDescent="0.2">
      <c r="A1" s="85" t="s">
        <v>0</v>
      </c>
      <c r="B1" s="86"/>
      <c r="C1" s="114" t="s">
        <v>102</v>
      </c>
      <c r="D1" s="114"/>
      <c r="E1" s="114"/>
      <c r="F1" s="114"/>
      <c r="G1" s="114"/>
      <c r="H1" s="114"/>
      <c r="I1" s="114"/>
      <c r="J1" s="114"/>
      <c r="K1" s="114"/>
      <c r="L1" s="114" t="s">
        <v>102</v>
      </c>
      <c r="M1" s="114"/>
      <c r="N1" s="114"/>
      <c r="O1" s="114"/>
      <c r="P1" s="114"/>
      <c r="Q1" s="114"/>
      <c r="R1" s="114"/>
      <c r="S1" s="114"/>
      <c r="T1" s="114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1" t="s">
        <v>429</v>
      </c>
      <c r="M2" s="82"/>
      <c r="N2" s="82"/>
      <c r="O2" s="82"/>
      <c r="P2" s="82"/>
      <c r="Q2" s="82"/>
      <c r="R2" s="82"/>
      <c r="S2" s="82"/>
      <c r="T2" s="82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8" customFormat="1" x14ac:dyDescent="0.2">
      <c r="A3" s="85"/>
      <c r="B3" s="86"/>
      <c r="C3" s="109" t="s">
        <v>42</v>
      </c>
      <c r="D3" s="82"/>
      <c r="E3" s="82"/>
      <c r="F3" s="82"/>
      <c r="G3" s="109" t="s">
        <v>43</v>
      </c>
      <c r="H3" s="82"/>
      <c r="I3" s="82"/>
      <c r="J3" s="82"/>
      <c r="K3" s="82" t="s">
        <v>5</v>
      </c>
      <c r="L3" s="109" t="s">
        <v>42</v>
      </c>
      <c r="M3" s="82"/>
      <c r="N3" s="82"/>
      <c r="O3" s="82"/>
      <c r="P3" s="109" t="s">
        <v>43</v>
      </c>
      <c r="Q3" s="82"/>
      <c r="R3" s="82"/>
      <c r="S3" s="82"/>
      <c r="T3" s="82" t="s">
        <v>5</v>
      </c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84"/>
      <c r="L4" s="16" t="s">
        <v>6</v>
      </c>
      <c r="M4" s="100" t="s">
        <v>88</v>
      </c>
      <c r="N4" s="100"/>
      <c r="O4" s="16" t="s">
        <v>89</v>
      </c>
      <c r="P4" s="16" t="s">
        <v>6</v>
      </c>
      <c r="Q4" s="100" t="s">
        <v>88</v>
      </c>
      <c r="R4" s="100"/>
      <c r="S4" s="16" t="s">
        <v>89</v>
      </c>
      <c r="T4" s="84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65" t="s">
        <v>7</v>
      </c>
      <c r="B5" s="39" t="s">
        <v>8</v>
      </c>
      <c r="C5" s="40">
        <v>99.13</v>
      </c>
      <c r="D5" s="40">
        <v>98.66</v>
      </c>
      <c r="E5" s="40">
        <v>99.6</v>
      </c>
      <c r="F5" s="41">
        <v>1670</v>
      </c>
      <c r="G5" s="59" t="s">
        <v>304</v>
      </c>
      <c r="H5" s="40">
        <v>0.4</v>
      </c>
      <c r="I5" s="40">
        <v>1.34</v>
      </c>
      <c r="J5" s="41">
        <v>15</v>
      </c>
      <c r="K5" s="41">
        <v>1685</v>
      </c>
      <c r="L5" s="40">
        <v>98.91</v>
      </c>
      <c r="M5" s="40">
        <v>98.57</v>
      </c>
      <c r="N5" s="40">
        <v>99.25</v>
      </c>
      <c r="O5" s="41">
        <v>5049</v>
      </c>
      <c r="P5" s="40">
        <v>1.0900000000000001</v>
      </c>
      <c r="Q5" s="40">
        <v>0.75</v>
      </c>
      <c r="R5" s="40">
        <v>1.43</v>
      </c>
      <c r="S5" s="41">
        <v>50</v>
      </c>
      <c r="T5" s="41">
        <v>5099</v>
      </c>
    </row>
    <row r="6" spans="1:58" s="3" customFormat="1" ht="12" customHeight="1" x14ac:dyDescent="0.2">
      <c r="A6" s="96" t="s">
        <v>9</v>
      </c>
      <c r="B6" s="43" t="s">
        <v>10</v>
      </c>
      <c r="C6" s="44">
        <v>98.75</v>
      </c>
      <c r="D6" s="44">
        <v>97.87</v>
      </c>
      <c r="E6" s="44">
        <v>99.62</v>
      </c>
      <c r="F6" s="45">
        <v>726</v>
      </c>
      <c r="G6" s="46" t="s">
        <v>385</v>
      </c>
      <c r="H6" s="44">
        <v>0.38</v>
      </c>
      <c r="I6" s="44">
        <v>2.13</v>
      </c>
      <c r="J6" s="45">
        <v>9</v>
      </c>
      <c r="K6" s="45">
        <v>735</v>
      </c>
      <c r="L6" s="44">
        <v>98.76</v>
      </c>
      <c r="M6" s="44">
        <v>98.25</v>
      </c>
      <c r="N6" s="44">
        <v>99.27</v>
      </c>
      <c r="O6" s="45">
        <v>2369</v>
      </c>
      <c r="P6" s="46" t="s">
        <v>321</v>
      </c>
      <c r="Q6" s="44">
        <v>0.73</v>
      </c>
      <c r="R6" s="44">
        <v>1.75</v>
      </c>
      <c r="S6" s="45">
        <v>27</v>
      </c>
      <c r="T6" s="45">
        <v>2396</v>
      </c>
    </row>
    <row r="7" spans="1:58" s="3" customFormat="1" ht="12" customHeight="1" x14ac:dyDescent="0.2">
      <c r="A7" s="97"/>
      <c r="B7" s="43" t="s">
        <v>11</v>
      </c>
      <c r="C7" s="44">
        <v>99.41</v>
      </c>
      <c r="D7" s="44">
        <v>98.91</v>
      </c>
      <c r="E7" s="44">
        <v>99.91</v>
      </c>
      <c r="F7" s="45">
        <v>944</v>
      </c>
      <c r="G7" s="46" t="s">
        <v>325</v>
      </c>
      <c r="H7" s="44">
        <v>0.09</v>
      </c>
      <c r="I7" s="44">
        <v>1.0900000000000001</v>
      </c>
      <c r="J7" s="45">
        <v>6</v>
      </c>
      <c r="K7" s="45">
        <v>950</v>
      </c>
      <c r="L7" s="44">
        <v>99.03</v>
      </c>
      <c r="M7" s="44">
        <v>98.58</v>
      </c>
      <c r="N7" s="44">
        <v>99.48</v>
      </c>
      <c r="O7" s="45">
        <v>2680</v>
      </c>
      <c r="P7" s="46" t="s">
        <v>319</v>
      </c>
      <c r="Q7" s="44">
        <v>0.52</v>
      </c>
      <c r="R7" s="44">
        <v>1.42</v>
      </c>
      <c r="S7" s="45">
        <v>23</v>
      </c>
      <c r="T7" s="45">
        <v>2703</v>
      </c>
    </row>
    <row r="8" spans="1:58" s="3" customFormat="1" ht="12" customHeight="1" x14ac:dyDescent="0.2">
      <c r="A8" s="96" t="s">
        <v>12</v>
      </c>
      <c r="B8" s="43" t="s">
        <v>13</v>
      </c>
      <c r="C8" s="44">
        <v>99.35</v>
      </c>
      <c r="D8" s="44">
        <v>98.93</v>
      </c>
      <c r="E8" s="44">
        <v>99.77</v>
      </c>
      <c r="F8" s="45">
        <v>1333</v>
      </c>
      <c r="G8" s="46" t="s">
        <v>324</v>
      </c>
      <c r="H8" s="44">
        <v>0.23</v>
      </c>
      <c r="I8" s="44">
        <v>1.07</v>
      </c>
      <c r="J8" s="45">
        <v>10</v>
      </c>
      <c r="K8" s="45">
        <v>1343</v>
      </c>
      <c r="L8" s="44">
        <v>99.17</v>
      </c>
      <c r="M8" s="44">
        <v>98.85</v>
      </c>
      <c r="N8" s="44">
        <v>99.49</v>
      </c>
      <c r="O8" s="45">
        <v>3980</v>
      </c>
      <c r="P8" s="46">
        <v>0.83</v>
      </c>
      <c r="Q8" s="44">
        <v>0.51</v>
      </c>
      <c r="R8" s="44">
        <v>1.1499999999999999</v>
      </c>
      <c r="S8" s="45">
        <v>33</v>
      </c>
      <c r="T8" s="45">
        <v>4013</v>
      </c>
    </row>
    <row r="9" spans="1:58" s="3" customFormat="1" ht="12" customHeight="1" x14ac:dyDescent="0.2">
      <c r="A9" s="97"/>
      <c r="B9" s="43" t="s">
        <v>14</v>
      </c>
      <c r="C9" s="44">
        <v>98.4</v>
      </c>
      <c r="D9" s="44">
        <v>96.95</v>
      </c>
      <c r="E9" s="44">
        <v>99.84</v>
      </c>
      <c r="F9" s="45">
        <v>337</v>
      </c>
      <c r="G9" s="44" t="s">
        <v>25</v>
      </c>
      <c r="H9" s="44">
        <v>0.16</v>
      </c>
      <c r="I9" s="44">
        <v>3.05</v>
      </c>
      <c r="J9" s="45">
        <v>5</v>
      </c>
      <c r="K9" s="45">
        <v>342</v>
      </c>
      <c r="L9" s="44">
        <v>98.05</v>
      </c>
      <c r="M9" s="44">
        <v>97.06</v>
      </c>
      <c r="N9" s="44">
        <v>99.03</v>
      </c>
      <c r="O9" s="45">
        <v>1069</v>
      </c>
      <c r="P9" s="46" t="s">
        <v>303</v>
      </c>
      <c r="Q9" s="44">
        <v>0.97</v>
      </c>
      <c r="R9" s="44">
        <v>2.94</v>
      </c>
      <c r="S9" s="45">
        <v>17</v>
      </c>
      <c r="T9" s="45">
        <v>1086</v>
      </c>
    </row>
    <row r="10" spans="1:58" s="3" customFormat="1" ht="12" customHeight="1" x14ac:dyDescent="0.2">
      <c r="A10" s="96" t="s">
        <v>15</v>
      </c>
      <c r="B10" s="47" t="s">
        <v>87</v>
      </c>
      <c r="C10" s="44">
        <v>99.07</v>
      </c>
      <c r="D10" s="44">
        <v>98.03</v>
      </c>
      <c r="E10" s="44">
        <v>100</v>
      </c>
      <c r="F10" s="45">
        <v>455</v>
      </c>
      <c r="G10" s="44" t="s">
        <v>25</v>
      </c>
      <c r="H10" s="44">
        <v>0</v>
      </c>
      <c r="I10" s="44">
        <v>1.97</v>
      </c>
      <c r="J10" s="45">
        <v>4</v>
      </c>
      <c r="K10" s="45">
        <v>459</v>
      </c>
      <c r="L10" s="44">
        <v>99.08</v>
      </c>
      <c r="M10" s="44">
        <v>98.45</v>
      </c>
      <c r="N10" s="44">
        <v>99.72</v>
      </c>
      <c r="O10" s="45">
        <v>1176</v>
      </c>
      <c r="P10" s="46" t="s">
        <v>304</v>
      </c>
      <c r="Q10" s="44">
        <v>0.28000000000000003</v>
      </c>
      <c r="R10" s="44">
        <v>1.55</v>
      </c>
      <c r="S10" s="45">
        <v>11</v>
      </c>
      <c r="T10" s="45">
        <v>1187</v>
      </c>
    </row>
    <row r="11" spans="1:58" s="3" customFormat="1" ht="12" customHeight="1" x14ac:dyDescent="0.2">
      <c r="A11" s="97"/>
      <c r="B11" s="47" t="s">
        <v>86</v>
      </c>
      <c r="C11" s="44">
        <v>99.23</v>
      </c>
      <c r="D11" s="44">
        <v>98.64</v>
      </c>
      <c r="E11" s="44">
        <v>99.82</v>
      </c>
      <c r="F11" s="45">
        <v>844</v>
      </c>
      <c r="G11" s="44" t="s">
        <v>25</v>
      </c>
      <c r="H11" s="44">
        <v>0.18</v>
      </c>
      <c r="I11" s="44">
        <v>1.36</v>
      </c>
      <c r="J11" s="45">
        <v>7</v>
      </c>
      <c r="K11" s="45">
        <v>851</v>
      </c>
      <c r="L11" s="44">
        <v>98.77</v>
      </c>
      <c r="M11" s="44">
        <v>98.26</v>
      </c>
      <c r="N11" s="44">
        <v>99.27</v>
      </c>
      <c r="O11" s="45">
        <v>2630</v>
      </c>
      <c r="P11" s="46" t="s">
        <v>321</v>
      </c>
      <c r="Q11" s="44">
        <v>0.73</v>
      </c>
      <c r="R11" s="44">
        <v>1.74</v>
      </c>
      <c r="S11" s="45">
        <v>28</v>
      </c>
      <c r="T11" s="45">
        <v>2658</v>
      </c>
    </row>
    <row r="12" spans="1:58" s="3" customFormat="1" ht="12" customHeight="1" x14ac:dyDescent="0.2">
      <c r="A12" s="97"/>
      <c r="B12" s="43" t="s">
        <v>16</v>
      </c>
      <c r="C12" s="44">
        <v>98.95</v>
      </c>
      <c r="D12" s="44">
        <v>97.91</v>
      </c>
      <c r="E12" s="44">
        <v>99.98</v>
      </c>
      <c r="F12" s="45">
        <v>362</v>
      </c>
      <c r="G12" s="44" t="s">
        <v>25</v>
      </c>
      <c r="H12" s="44">
        <v>0.02</v>
      </c>
      <c r="I12" s="44">
        <v>2.09</v>
      </c>
      <c r="J12" s="45">
        <v>4</v>
      </c>
      <c r="K12" s="45">
        <v>366</v>
      </c>
      <c r="L12" s="44">
        <v>99.02</v>
      </c>
      <c r="M12" s="44">
        <v>98.4</v>
      </c>
      <c r="N12" s="44">
        <v>99.65</v>
      </c>
      <c r="O12" s="45">
        <v>1219</v>
      </c>
      <c r="P12" s="46" t="s">
        <v>319</v>
      </c>
      <c r="Q12" s="44">
        <v>0.35</v>
      </c>
      <c r="R12" s="44">
        <v>1.6</v>
      </c>
      <c r="S12" s="45">
        <v>11</v>
      </c>
      <c r="T12" s="45">
        <v>1230</v>
      </c>
    </row>
    <row r="13" spans="1:58" s="3" customFormat="1" ht="12" customHeight="1" x14ac:dyDescent="0.2">
      <c r="A13" s="94" t="s">
        <v>17</v>
      </c>
      <c r="B13" s="47" t="s">
        <v>85</v>
      </c>
      <c r="C13" s="44">
        <v>99.06</v>
      </c>
      <c r="D13" s="44">
        <v>98.47</v>
      </c>
      <c r="E13" s="44">
        <v>99.66</v>
      </c>
      <c r="F13" s="45">
        <v>1138</v>
      </c>
      <c r="G13" s="46" t="s">
        <v>304</v>
      </c>
      <c r="H13" s="44">
        <v>0.34</v>
      </c>
      <c r="I13" s="44">
        <v>1.53</v>
      </c>
      <c r="J13" s="45">
        <v>11</v>
      </c>
      <c r="K13" s="45">
        <v>1149</v>
      </c>
      <c r="L13" s="44">
        <v>98.99</v>
      </c>
      <c r="M13" s="44">
        <v>98.61</v>
      </c>
      <c r="N13" s="44">
        <v>99.37</v>
      </c>
      <c r="O13" s="45">
        <v>3765</v>
      </c>
      <c r="P13" s="44">
        <v>1.01</v>
      </c>
      <c r="Q13" s="44">
        <v>0.63</v>
      </c>
      <c r="R13" s="44">
        <v>1.39</v>
      </c>
      <c r="S13" s="45">
        <v>35</v>
      </c>
      <c r="T13" s="45">
        <v>3800</v>
      </c>
    </row>
    <row r="14" spans="1:58" s="3" customFormat="1" ht="12" customHeight="1" x14ac:dyDescent="0.2">
      <c r="A14" s="95"/>
      <c r="B14" s="47" t="s">
        <v>84</v>
      </c>
      <c r="C14" s="44">
        <v>99.15</v>
      </c>
      <c r="D14" s="44">
        <v>98.28</v>
      </c>
      <c r="E14" s="44">
        <v>100</v>
      </c>
      <c r="F14" s="45">
        <v>453</v>
      </c>
      <c r="G14" s="44" t="s">
        <v>25</v>
      </c>
      <c r="H14" s="44">
        <v>0</v>
      </c>
      <c r="I14" s="44">
        <v>1.72</v>
      </c>
      <c r="J14" s="45">
        <v>4</v>
      </c>
      <c r="K14" s="45">
        <v>457</v>
      </c>
      <c r="L14" s="44">
        <v>99.49</v>
      </c>
      <c r="M14" s="44">
        <v>99</v>
      </c>
      <c r="N14" s="44">
        <v>99.97</v>
      </c>
      <c r="O14" s="45">
        <v>1043</v>
      </c>
      <c r="P14" s="46" t="s">
        <v>25</v>
      </c>
      <c r="Q14" s="44">
        <v>0.03</v>
      </c>
      <c r="R14" s="44">
        <v>1</v>
      </c>
      <c r="S14" s="45">
        <v>6</v>
      </c>
      <c r="T14" s="45">
        <v>1049</v>
      </c>
    </row>
    <row r="15" spans="1:58" s="3" customFormat="1" ht="12" customHeight="1" x14ac:dyDescent="0.2">
      <c r="A15" s="95" t="s">
        <v>19</v>
      </c>
      <c r="B15" s="43" t="s">
        <v>20</v>
      </c>
      <c r="C15" s="44">
        <v>99.04</v>
      </c>
      <c r="D15" s="44">
        <v>98.39</v>
      </c>
      <c r="E15" s="44">
        <v>99.69</v>
      </c>
      <c r="F15" s="45">
        <v>1014</v>
      </c>
      <c r="G15" s="44" t="s">
        <v>25</v>
      </c>
      <c r="H15" s="44">
        <v>0.31</v>
      </c>
      <c r="I15" s="44">
        <v>1.61</v>
      </c>
      <c r="J15" s="45">
        <v>9</v>
      </c>
      <c r="K15" s="45">
        <v>1023</v>
      </c>
      <c r="L15" s="44">
        <v>98.88</v>
      </c>
      <c r="M15" s="44">
        <v>98.45</v>
      </c>
      <c r="N15" s="44">
        <v>99.31</v>
      </c>
      <c r="O15" s="45">
        <v>3050</v>
      </c>
      <c r="P15" s="46">
        <v>1.1200000000000001</v>
      </c>
      <c r="Q15" s="44">
        <v>0.69</v>
      </c>
      <c r="R15" s="44">
        <v>1.55</v>
      </c>
      <c r="S15" s="45">
        <v>31</v>
      </c>
      <c r="T15" s="45">
        <v>3081</v>
      </c>
    </row>
    <row r="16" spans="1:58" s="3" customFormat="1" ht="12" customHeight="1" x14ac:dyDescent="0.2">
      <c r="A16" s="97"/>
      <c r="B16" s="43" t="s">
        <v>21</v>
      </c>
      <c r="C16" s="44">
        <v>99.28</v>
      </c>
      <c r="D16" s="44">
        <v>98.67</v>
      </c>
      <c r="E16" s="44">
        <v>99.89</v>
      </c>
      <c r="F16" s="45">
        <v>656</v>
      </c>
      <c r="G16" s="44" t="s">
        <v>25</v>
      </c>
      <c r="H16" s="44">
        <v>0.11</v>
      </c>
      <c r="I16" s="44">
        <v>1.33</v>
      </c>
      <c r="J16" s="45">
        <v>6</v>
      </c>
      <c r="K16" s="45">
        <v>662</v>
      </c>
      <c r="L16" s="44">
        <v>98.95</v>
      </c>
      <c r="M16" s="44">
        <v>98.4</v>
      </c>
      <c r="N16" s="44">
        <v>99.5</v>
      </c>
      <c r="O16" s="45">
        <v>1999</v>
      </c>
      <c r="P16" s="46" t="s">
        <v>322</v>
      </c>
      <c r="Q16" s="44">
        <v>0.5</v>
      </c>
      <c r="R16" s="44">
        <v>1.6</v>
      </c>
      <c r="S16" s="45">
        <v>19</v>
      </c>
      <c r="T16" s="45">
        <v>2018</v>
      </c>
    </row>
    <row r="17" spans="1:20" s="3" customFormat="1" ht="12" customHeight="1" x14ac:dyDescent="0.2">
      <c r="A17" s="94" t="s">
        <v>22</v>
      </c>
      <c r="B17" s="47" t="s">
        <v>83</v>
      </c>
      <c r="C17" s="44">
        <v>98.28</v>
      </c>
      <c r="D17" s="44">
        <v>97.14</v>
      </c>
      <c r="E17" s="44">
        <v>99.42</v>
      </c>
      <c r="F17" s="45">
        <v>519</v>
      </c>
      <c r="G17" s="46" t="s">
        <v>320</v>
      </c>
      <c r="H17" s="44">
        <v>0.57999999999999996</v>
      </c>
      <c r="I17" s="44">
        <v>2.86</v>
      </c>
      <c r="J17" s="45">
        <v>10</v>
      </c>
      <c r="K17" s="45">
        <v>529</v>
      </c>
      <c r="L17" s="44">
        <v>98.54</v>
      </c>
      <c r="M17" s="44">
        <v>97.84</v>
      </c>
      <c r="N17" s="44">
        <v>99.24</v>
      </c>
      <c r="O17" s="45">
        <v>1497</v>
      </c>
      <c r="P17" s="46" t="s">
        <v>307</v>
      </c>
      <c r="Q17" s="44">
        <v>0.76</v>
      </c>
      <c r="R17" s="44">
        <v>2.16</v>
      </c>
      <c r="S17" s="45">
        <v>21</v>
      </c>
      <c r="T17" s="45">
        <v>1518</v>
      </c>
    </row>
    <row r="18" spans="1:20" s="3" customFormat="1" ht="12" customHeight="1" x14ac:dyDescent="0.2">
      <c r="A18" s="95"/>
      <c r="B18" s="47" t="s">
        <v>82</v>
      </c>
      <c r="C18" s="44">
        <v>99.61</v>
      </c>
      <c r="D18" s="44">
        <v>99.21</v>
      </c>
      <c r="E18" s="44">
        <v>100</v>
      </c>
      <c r="F18" s="45">
        <v>977</v>
      </c>
      <c r="G18" s="44" t="s">
        <v>25</v>
      </c>
      <c r="H18" s="44">
        <v>0</v>
      </c>
      <c r="I18" s="44">
        <v>0.79</v>
      </c>
      <c r="J18" s="45">
        <v>4</v>
      </c>
      <c r="K18" s="45">
        <v>981</v>
      </c>
      <c r="L18" s="44">
        <v>99.05</v>
      </c>
      <c r="M18" s="44">
        <v>98.65</v>
      </c>
      <c r="N18" s="44">
        <v>99.45</v>
      </c>
      <c r="O18" s="45">
        <v>3132</v>
      </c>
      <c r="P18" s="46" t="s">
        <v>319</v>
      </c>
      <c r="Q18" s="44">
        <v>0.55000000000000004</v>
      </c>
      <c r="R18" s="44">
        <v>1.35</v>
      </c>
      <c r="S18" s="45">
        <v>27</v>
      </c>
      <c r="T18" s="45">
        <v>3159</v>
      </c>
    </row>
    <row r="19" spans="1:20" s="3" customFormat="1" ht="12" customHeight="1" x14ac:dyDescent="0.2">
      <c r="A19" s="94" t="s">
        <v>142</v>
      </c>
      <c r="B19" s="47" t="s">
        <v>143</v>
      </c>
      <c r="C19" s="44">
        <v>99.2</v>
      </c>
      <c r="D19" s="44">
        <v>98.44</v>
      </c>
      <c r="E19" s="44">
        <v>99.95</v>
      </c>
      <c r="F19" s="45">
        <v>653</v>
      </c>
      <c r="G19" s="44" t="s">
        <v>25</v>
      </c>
      <c r="H19" s="44">
        <v>0.05</v>
      </c>
      <c r="I19" s="44">
        <v>1.56</v>
      </c>
      <c r="J19" s="45">
        <v>5</v>
      </c>
      <c r="K19" s="45">
        <v>658</v>
      </c>
      <c r="L19" s="44">
        <v>99.17</v>
      </c>
      <c r="M19" s="44">
        <v>98.69</v>
      </c>
      <c r="N19" s="44">
        <v>99.64</v>
      </c>
      <c r="O19" s="45">
        <v>1925</v>
      </c>
      <c r="P19" s="46" t="s">
        <v>323</v>
      </c>
      <c r="Q19" s="44">
        <v>0.36</v>
      </c>
      <c r="R19" s="44">
        <v>1.31</v>
      </c>
      <c r="S19" s="45">
        <v>15</v>
      </c>
      <c r="T19" s="45">
        <v>1940</v>
      </c>
    </row>
    <row r="20" spans="1:20" s="3" customFormat="1" ht="12" customHeight="1" x14ac:dyDescent="0.2">
      <c r="A20" s="95"/>
      <c r="B20" s="47" t="s">
        <v>144</v>
      </c>
      <c r="C20" s="44">
        <v>99.4</v>
      </c>
      <c r="D20" s="44">
        <v>98.93</v>
      </c>
      <c r="E20" s="44">
        <v>99.86</v>
      </c>
      <c r="F20" s="45">
        <v>943</v>
      </c>
      <c r="G20" s="44" t="s">
        <v>25</v>
      </c>
      <c r="H20" s="44">
        <v>0.14000000000000001</v>
      </c>
      <c r="I20" s="44">
        <v>1.07</v>
      </c>
      <c r="J20" s="45">
        <v>7</v>
      </c>
      <c r="K20" s="45">
        <v>950</v>
      </c>
      <c r="L20" s="44">
        <v>98.74</v>
      </c>
      <c r="M20" s="44">
        <v>98.25</v>
      </c>
      <c r="N20" s="44">
        <v>99.23</v>
      </c>
      <c r="O20" s="45">
        <v>2927</v>
      </c>
      <c r="P20" s="44">
        <v>1.26</v>
      </c>
      <c r="Q20" s="44">
        <v>0.77</v>
      </c>
      <c r="R20" s="44">
        <v>1.75</v>
      </c>
      <c r="S20" s="45">
        <v>32</v>
      </c>
      <c r="T20" s="45">
        <v>2959</v>
      </c>
    </row>
    <row r="21" spans="1:20" ht="12" customHeight="1" x14ac:dyDescent="0.2">
      <c r="A21" s="2" t="s">
        <v>195</v>
      </c>
      <c r="T21" s="4" t="s">
        <v>433</v>
      </c>
    </row>
    <row r="22" spans="1:20" ht="12" customHeight="1" x14ac:dyDescent="0.2">
      <c r="A22" s="2" t="s">
        <v>299</v>
      </c>
    </row>
    <row r="23" spans="1:20" ht="12" customHeight="1" x14ac:dyDescent="0.2"/>
    <row r="24" spans="1:20" ht="12" customHeight="1" x14ac:dyDescent="0.2">
      <c r="A24" s="87" t="s">
        <v>0</v>
      </c>
      <c r="B24" s="88"/>
      <c r="C24" s="93">
        <v>2017</v>
      </c>
      <c r="D24" s="93"/>
      <c r="E24" s="93"/>
      <c r="F24" s="93"/>
      <c r="G24" s="93"/>
      <c r="H24" s="93"/>
      <c r="I24" s="93"/>
      <c r="J24" s="93"/>
      <c r="K24" s="106"/>
    </row>
    <row r="25" spans="1:20" ht="12" customHeight="1" x14ac:dyDescent="0.2">
      <c r="A25" s="89"/>
      <c r="B25" s="90"/>
      <c r="C25" s="111" t="s">
        <v>102</v>
      </c>
      <c r="D25" s="111"/>
      <c r="E25" s="111"/>
      <c r="F25" s="111"/>
      <c r="G25" s="111"/>
      <c r="H25" s="111"/>
      <c r="I25" s="111"/>
      <c r="J25" s="111"/>
      <c r="K25" s="112"/>
    </row>
    <row r="26" spans="1:20" x14ac:dyDescent="0.2">
      <c r="A26" s="89"/>
      <c r="B26" s="90"/>
      <c r="C26" s="109" t="s">
        <v>42</v>
      </c>
      <c r="D26" s="82"/>
      <c r="E26" s="82"/>
      <c r="F26" s="82"/>
      <c r="G26" s="109" t="s">
        <v>43</v>
      </c>
      <c r="H26" s="82"/>
      <c r="I26" s="82"/>
      <c r="J26" s="82"/>
      <c r="K26" s="104" t="s">
        <v>5</v>
      </c>
    </row>
    <row r="27" spans="1:20" ht="30" customHeight="1" x14ac:dyDescent="0.2">
      <c r="A27" s="91"/>
      <c r="B27" s="92"/>
      <c r="C27" s="16" t="s">
        <v>6</v>
      </c>
      <c r="D27" s="100" t="s">
        <v>88</v>
      </c>
      <c r="E27" s="100"/>
      <c r="F27" s="16" t="s">
        <v>89</v>
      </c>
      <c r="G27" s="16" t="s">
        <v>6</v>
      </c>
      <c r="H27" s="100" t="s">
        <v>88</v>
      </c>
      <c r="I27" s="100"/>
      <c r="J27" s="16" t="s">
        <v>89</v>
      </c>
      <c r="K27" s="105"/>
    </row>
    <row r="28" spans="1:20" s="3" customFormat="1" x14ac:dyDescent="0.2">
      <c r="A28" s="99" t="s">
        <v>8</v>
      </c>
      <c r="B28" s="48" t="s">
        <v>429</v>
      </c>
      <c r="C28" s="40">
        <v>98.91</v>
      </c>
      <c r="D28" s="40">
        <v>98.57</v>
      </c>
      <c r="E28" s="40">
        <v>99.25</v>
      </c>
      <c r="F28" s="41">
        <v>5049</v>
      </c>
      <c r="G28" s="40">
        <v>1.0900000000000001</v>
      </c>
      <c r="H28" s="40">
        <v>0.75</v>
      </c>
      <c r="I28" s="40">
        <v>1.43</v>
      </c>
      <c r="J28" s="41">
        <v>50</v>
      </c>
      <c r="K28" s="41">
        <f>J28+F28</f>
        <v>5099</v>
      </c>
    </row>
    <row r="29" spans="1:20" s="21" customFormat="1" x14ac:dyDescent="0.2">
      <c r="A29" s="97"/>
      <c r="B29" s="49" t="s">
        <v>430</v>
      </c>
      <c r="C29" s="44">
        <v>98.81</v>
      </c>
      <c r="D29" s="44">
        <v>98.38</v>
      </c>
      <c r="E29" s="44">
        <v>99.24</v>
      </c>
      <c r="F29" s="45">
        <v>3440</v>
      </c>
      <c r="G29" s="46">
        <v>1.19</v>
      </c>
      <c r="H29" s="44">
        <v>0.76</v>
      </c>
      <c r="I29" s="44">
        <v>1.62</v>
      </c>
      <c r="J29" s="45">
        <v>36</v>
      </c>
      <c r="K29" s="45">
        <f t="shared" ref="K29:K36" si="0">J29+F29</f>
        <v>3476</v>
      </c>
      <c r="L29" s="66"/>
    </row>
    <row r="30" spans="1:20" s="23" customFormat="1" x14ac:dyDescent="0.2">
      <c r="A30" s="97"/>
      <c r="B30" s="49" t="s">
        <v>431</v>
      </c>
      <c r="C30" s="44">
        <v>99.1</v>
      </c>
      <c r="D30" s="44">
        <v>98.55</v>
      </c>
      <c r="E30" s="44">
        <v>99.64</v>
      </c>
      <c r="F30" s="45">
        <v>1199</v>
      </c>
      <c r="G30" s="46" t="s">
        <v>304</v>
      </c>
      <c r="H30" s="44">
        <v>0.36</v>
      </c>
      <c r="I30" s="44">
        <v>1.45</v>
      </c>
      <c r="J30" s="45">
        <v>12</v>
      </c>
      <c r="K30" s="45">
        <f t="shared" si="0"/>
        <v>1211</v>
      </c>
      <c r="L30" s="63"/>
    </row>
    <row r="31" spans="1:20" s="23" customFormat="1" x14ac:dyDescent="0.2">
      <c r="A31" s="97"/>
      <c r="B31" s="49" t="s">
        <v>432</v>
      </c>
      <c r="C31" s="44">
        <v>99.53</v>
      </c>
      <c r="D31" s="44">
        <v>98.87</v>
      </c>
      <c r="E31" s="44">
        <v>100</v>
      </c>
      <c r="F31" s="45">
        <v>410</v>
      </c>
      <c r="G31" s="44" t="s">
        <v>25</v>
      </c>
      <c r="H31" s="44">
        <v>0</v>
      </c>
      <c r="I31" s="44">
        <v>1.1299999999999999</v>
      </c>
      <c r="J31" s="45">
        <v>2</v>
      </c>
      <c r="K31" s="45">
        <f>F31</f>
        <v>410</v>
      </c>
      <c r="L31" s="63"/>
    </row>
    <row r="32" spans="1:20" s="24" customFormat="1" x14ac:dyDescent="0.2">
      <c r="A32" s="97"/>
      <c r="B32" s="49" t="s">
        <v>24</v>
      </c>
      <c r="C32" s="44">
        <v>98.89</v>
      </c>
      <c r="D32" s="44">
        <v>97.31</v>
      </c>
      <c r="E32" s="44">
        <v>100</v>
      </c>
      <c r="F32" s="45">
        <v>198</v>
      </c>
      <c r="G32" s="44" t="s">
        <v>25</v>
      </c>
      <c r="H32" s="44">
        <v>0</v>
      </c>
      <c r="I32" s="44">
        <v>2.69</v>
      </c>
      <c r="J32" s="45">
        <v>2</v>
      </c>
      <c r="K32" s="45">
        <f t="shared" si="0"/>
        <v>200</v>
      </c>
      <c r="L32" s="64"/>
    </row>
    <row r="33" spans="1:11" s="3" customFormat="1" x14ac:dyDescent="0.2">
      <c r="A33" s="97"/>
      <c r="B33" s="49" t="s">
        <v>26</v>
      </c>
      <c r="C33" s="44">
        <v>99.5</v>
      </c>
      <c r="D33" s="44">
        <v>98.8</v>
      </c>
      <c r="E33" s="44">
        <v>100</v>
      </c>
      <c r="F33" s="45">
        <v>384</v>
      </c>
      <c r="G33" s="44" t="s">
        <v>25</v>
      </c>
      <c r="H33" s="44">
        <v>0</v>
      </c>
      <c r="I33" s="44">
        <v>1.2</v>
      </c>
      <c r="J33" s="45">
        <v>2</v>
      </c>
      <c r="K33" s="45">
        <f>F33</f>
        <v>384</v>
      </c>
    </row>
    <row r="34" spans="1:11" s="3" customFormat="1" x14ac:dyDescent="0.2">
      <c r="A34" s="97"/>
      <c r="B34" s="49" t="s">
        <v>27</v>
      </c>
      <c r="C34" s="44">
        <v>99.48</v>
      </c>
      <c r="D34" s="44">
        <v>98.47</v>
      </c>
      <c r="E34" s="44">
        <v>100</v>
      </c>
      <c r="F34" s="45">
        <v>142</v>
      </c>
      <c r="G34" s="44" t="s">
        <v>25</v>
      </c>
      <c r="H34" s="44">
        <v>0</v>
      </c>
      <c r="I34" s="44">
        <v>1.53</v>
      </c>
      <c r="J34" s="45">
        <v>1</v>
      </c>
      <c r="K34" s="45">
        <f>F34</f>
        <v>142</v>
      </c>
    </row>
    <row r="35" spans="1:11" s="3" customFormat="1" x14ac:dyDescent="0.2">
      <c r="A35" s="97"/>
      <c r="B35" s="49" t="s">
        <v>28</v>
      </c>
      <c r="C35" s="44">
        <v>98.45</v>
      </c>
      <c r="D35" s="44">
        <v>96.94</v>
      </c>
      <c r="E35" s="44">
        <v>99.97</v>
      </c>
      <c r="F35" s="45">
        <v>253</v>
      </c>
      <c r="G35" s="44" t="s">
        <v>25</v>
      </c>
      <c r="H35" s="44">
        <v>0.03</v>
      </c>
      <c r="I35" s="44">
        <v>3.06</v>
      </c>
      <c r="J35" s="45">
        <v>4</v>
      </c>
      <c r="K35" s="45">
        <f t="shared" si="0"/>
        <v>257</v>
      </c>
    </row>
    <row r="36" spans="1:11" s="3" customFormat="1" x14ac:dyDescent="0.2">
      <c r="A36" s="97"/>
      <c r="B36" s="49" t="s">
        <v>29</v>
      </c>
      <c r="C36" s="44">
        <v>96.71</v>
      </c>
      <c r="D36" s="44">
        <v>92.86</v>
      </c>
      <c r="E36" s="44">
        <v>100</v>
      </c>
      <c r="F36" s="45">
        <v>116</v>
      </c>
      <c r="G36" s="44" t="s">
        <v>25</v>
      </c>
      <c r="H36" s="44">
        <v>0</v>
      </c>
      <c r="I36" s="44">
        <v>7.14</v>
      </c>
      <c r="J36" s="45">
        <v>3</v>
      </c>
      <c r="K36" s="45">
        <f t="shared" si="0"/>
        <v>119</v>
      </c>
    </row>
    <row r="37" spans="1:11" x14ac:dyDescent="0.2">
      <c r="A37" s="2" t="s">
        <v>195</v>
      </c>
    </row>
    <row r="38" spans="1:11" x14ac:dyDescent="0.2">
      <c r="A38" s="2" t="s">
        <v>299</v>
      </c>
      <c r="K38" s="4" t="s">
        <v>433</v>
      </c>
    </row>
    <row r="42" spans="1:11" s="12" customFormat="1" x14ac:dyDescent="0.2">
      <c r="A42" s="33"/>
    </row>
    <row r="43" spans="1:11" s="14" customFormat="1" x14ac:dyDescent="0.2">
      <c r="A43" s="29"/>
    </row>
    <row r="44" spans="1:11" s="14" customFormat="1" x14ac:dyDescent="0.2">
      <c r="A44" s="29"/>
    </row>
    <row r="45" spans="1:11" s="17" customFormat="1" x14ac:dyDescent="0.2">
      <c r="A45" s="30"/>
    </row>
    <row r="55" s="28" customFormat="1" x14ac:dyDescent="0.2"/>
    <row r="56" s="34" customFormat="1" x14ac:dyDescent="0.2"/>
    <row r="57" s="34" customFormat="1" x14ac:dyDescent="0.2"/>
    <row r="58" s="35" customFormat="1" x14ac:dyDescent="0.2"/>
    <row r="68" s="28" customFormat="1" x14ac:dyDescent="0.2"/>
    <row r="69" s="34" customFormat="1" x14ac:dyDescent="0.2"/>
    <row r="70" s="34" customFormat="1" x14ac:dyDescent="0.2"/>
    <row r="71" s="35" customFormat="1" x14ac:dyDescent="0.2"/>
    <row r="81" s="28" customFormat="1" x14ac:dyDescent="0.2"/>
    <row r="82" s="34" customFormat="1" x14ac:dyDescent="0.2"/>
    <row r="83" s="34" customFormat="1" x14ac:dyDescent="0.2"/>
    <row r="84" s="35" customFormat="1" x14ac:dyDescent="0.2"/>
    <row r="94" s="28" customFormat="1" x14ac:dyDescent="0.2"/>
    <row r="95" s="34" customFormat="1" x14ac:dyDescent="0.2"/>
    <row r="96" s="34" customFormat="1" x14ac:dyDescent="0.2"/>
    <row r="97" s="35" customFormat="1" x14ac:dyDescent="0.2"/>
  </sheetData>
  <mergeCells count="31">
    <mergeCell ref="H27:I27"/>
    <mergeCell ref="D4:E4"/>
    <mergeCell ref="H4:I4"/>
    <mergeCell ref="C24:K24"/>
    <mergeCell ref="C25:K25"/>
    <mergeCell ref="K26:K27"/>
    <mergeCell ref="C1:K1"/>
    <mergeCell ref="L1:T1"/>
    <mergeCell ref="A24:B27"/>
    <mergeCell ref="C26:F26"/>
    <mergeCell ref="G26:J26"/>
    <mergeCell ref="C2:K2"/>
    <mergeCell ref="L2:T2"/>
    <mergeCell ref="C3:F3"/>
    <mergeCell ref="G3:J3"/>
    <mergeCell ref="K3:K4"/>
    <mergeCell ref="L3:O3"/>
    <mergeCell ref="P3:S3"/>
    <mergeCell ref="T3:T4"/>
    <mergeCell ref="M4:N4"/>
    <mergeCell ref="Q4:R4"/>
    <mergeCell ref="D27:E27"/>
    <mergeCell ref="A1:B4"/>
    <mergeCell ref="A28:A36"/>
    <mergeCell ref="A6:A7"/>
    <mergeCell ref="A8:A9"/>
    <mergeCell ref="A10:A12"/>
    <mergeCell ref="A13:A14"/>
    <mergeCell ref="A15:A16"/>
    <mergeCell ref="A17:A18"/>
    <mergeCell ref="A19:A20"/>
  </mergeCells>
  <pageMargins left="0.59055118110236227" right="0.39370078740157483" top="0.98425196850393704" bottom="0.59055118110236227" header="0.31496062992125984" footer="0.31496062992125984"/>
  <pageSetup paperSize="9" scale="75" orientation="landscape" r:id="rId1"/>
  <headerFooter>
    <oddHeader>&amp;R&amp;G</oddHeader>
    <oddFooter>&amp;L&amp;8&amp;F-&amp;A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7"/>
  <sheetViews>
    <sheetView zoomScaleNormal="100" workbookViewId="0">
      <selection activeCell="G12" sqref="G12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0" width="8.7109375" style="2" customWidth="1"/>
    <col min="11" max="11" width="10.28515625" style="2" customWidth="1"/>
    <col min="12" max="19" width="8.7109375" style="2" customWidth="1"/>
    <col min="20" max="20" width="10.28515625" style="2" customWidth="1"/>
    <col min="21" max="74" width="8.7109375" style="2" customWidth="1"/>
    <col min="75" max="87" width="10.42578125" style="2" customWidth="1"/>
    <col min="88" max="16384" width="11.42578125" style="2"/>
  </cols>
  <sheetData>
    <row r="1" spans="1:58" s="8" customFormat="1" ht="12.75" customHeight="1" x14ac:dyDescent="0.2">
      <c r="A1" s="85" t="s">
        <v>0</v>
      </c>
      <c r="B1" s="86"/>
      <c r="C1" s="98" t="s">
        <v>104</v>
      </c>
      <c r="D1" s="98"/>
      <c r="E1" s="98"/>
      <c r="F1" s="98"/>
      <c r="G1" s="98"/>
      <c r="H1" s="98"/>
      <c r="I1" s="98"/>
      <c r="J1" s="98"/>
      <c r="K1" s="98"/>
      <c r="L1" s="98" t="s">
        <v>104</v>
      </c>
      <c r="M1" s="98"/>
      <c r="N1" s="98"/>
      <c r="O1" s="98"/>
      <c r="P1" s="98"/>
      <c r="Q1" s="98"/>
      <c r="R1" s="98"/>
      <c r="S1" s="98"/>
      <c r="T1" s="98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1" t="s">
        <v>429</v>
      </c>
      <c r="M2" s="82"/>
      <c r="N2" s="82"/>
      <c r="O2" s="82"/>
      <c r="P2" s="82"/>
      <c r="Q2" s="82"/>
      <c r="R2" s="82"/>
      <c r="S2" s="82"/>
      <c r="T2" s="82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8" customFormat="1" x14ac:dyDescent="0.2">
      <c r="A3" s="85"/>
      <c r="B3" s="86"/>
      <c r="C3" s="109" t="s">
        <v>42</v>
      </c>
      <c r="D3" s="82"/>
      <c r="E3" s="82"/>
      <c r="F3" s="82"/>
      <c r="G3" s="109" t="s">
        <v>43</v>
      </c>
      <c r="H3" s="82"/>
      <c r="I3" s="82"/>
      <c r="J3" s="82"/>
      <c r="K3" s="82" t="s">
        <v>5</v>
      </c>
      <c r="L3" s="109" t="s">
        <v>42</v>
      </c>
      <c r="M3" s="82"/>
      <c r="N3" s="82"/>
      <c r="O3" s="82"/>
      <c r="P3" s="109" t="s">
        <v>43</v>
      </c>
      <c r="Q3" s="82"/>
      <c r="R3" s="82"/>
      <c r="S3" s="82"/>
      <c r="T3" s="82" t="s">
        <v>5</v>
      </c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84"/>
      <c r="L4" s="16" t="s">
        <v>6</v>
      </c>
      <c r="M4" s="100" t="s">
        <v>88</v>
      </c>
      <c r="N4" s="100"/>
      <c r="O4" s="16" t="s">
        <v>89</v>
      </c>
      <c r="P4" s="16" t="s">
        <v>6</v>
      </c>
      <c r="Q4" s="100" t="s">
        <v>88</v>
      </c>
      <c r="R4" s="100"/>
      <c r="S4" s="16" t="s">
        <v>89</v>
      </c>
      <c r="T4" s="84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38" t="s">
        <v>8</v>
      </c>
      <c r="B5" s="39">
        <v>2017</v>
      </c>
      <c r="C5" s="40">
        <v>71.52</v>
      </c>
      <c r="D5" s="40">
        <v>69.209999999999994</v>
      </c>
      <c r="E5" s="40">
        <v>73.819999999999993</v>
      </c>
      <c r="F5" s="41">
        <v>1192</v>
      </c>
      <c r="G5" s="40">
        <v>28.48</v>
      </c>
      <c r="H5" s="40">
        <v>26.18</v>
      </c>
      <c r="I5" s="40">
        <v>30.79</v>
      </c>
      <c r="J5" s="41">
        <v>493</v>
      </c>
      <c r="K5" s="41">
        <v>1685</v>
      </c>
      <c r="L5" s="40">
        <v>73.680000000000007</v>
      </c>
      <c r="M5" s="40">
        <v>72.28</v>
      </c>
      <c r="N5" s="40">
        <v>75.09</v>
      </c>
      <c r="O5" s="41">
        <v>3747</v>
      </c>
      <c r="P5" s="40">
        <v>26.32</v>
      </c>
      <c r="Q5" s="40">
        <v>24.91</v>
      </c>
      <c r="R5" s="40">
        <v>27.72</v>
      </c>
      <c r="S5" s="41">
        <v>1347</v>
      </c>
      <c r="T5" s="41">
        <v>5094</v>
      </c>
    </row>
    <row r="6" spans="1:58" s="3" customFormat="1" ht="12" customHeight="1" x14ac:dyDescent="0.2">
      <c r="A6" s="42"/>
      <c r="B6" s="43">
        <v>2012</v>
      </c>
      <c r="C6" s="44">
        <v>70.17</v>
      </c>
      <c r="D6" s="44">
        <v>67.680000000000007</v>
      </c>
      <c r="E6" s="44">
        <v>72.650000000000006</v>
      </c>
      <c r="F6" s="45">
        <v>1165</v>
      </c>
      <c r="G6" s="44">
        <v>29.83</v>
      </c>
      <c r="H6" s="44">
        <v>27.35</v>
      </c>
      <c r="I6" s="44">
        <v>32.32</v>
      </c>
      <c r="J6" s="45">
        <v>526</v>
      </c>
      <c r="K6" s="45">
        <v>1691</v>
      </c>
      <c r="L6" s="44">
        <v>74.09</v>
      </c>
      <c r="M6" s="44">
        <v>72.540000000000006</v>
      </c>
      <c r="N6" s="44">
        <v>75.63</v>
      </c>
      <c r="O6" s="45">
        <v>3559</v>
      </c>
      <c r="P6" s="44">
        <v>25.91</v>
      </c>
      <c r="Q6" s="44">
        <v>24.37</v>
      </c>
      <c r="R6" s="44">
        <v>27.46</v>
      </c>
      <c r="S6" s="45">
        <v>1226</v>
      </c>
      <c r="T6" s="45">
        <v>4785</v>
      </c>
    </row>
    <row r="7" spans="1:58" s="3" customFormat="1" ht="12" customHeight="1" x14ac:dyDescent="0.2">
      <c r="A7" s="42"/>
      <c r="B7" s="43">
        <v>2007</v>
      </c>
      <c r="C7" s="44">
        <v>75.36</v>
      </c>
      <c r="D7" s="44">
        <v>72.930000000000007</v>
      </c>
      <c r="E7" s="44">
        <v>77.790000000000006</v>
      </c>
      <c r="F7" s="45">
        <v>1302</v>
      </c>
      <c r="G7" s="44">
        <v>24.64</v>
      </c>
      <c r="H7" s="44">
        <v>22.21</v>
      </c>
      <c r="I7" s="44">
        <v>27.07</v>
      </c>
      <c r="J7" s="45">
        <v>426</v>
      </c>
      <c r="K7" s="45">
        <v>1728</v>
      </c>
      <c r="L7" s="44">
        <v>79.97</v>
      </c>
      <c r="M7" s="44">
        <v>78.53</v>
      </c>
      <c r="N7" s="44">
        <v>81.42</v>
      </c>
      <c r="O7" s="45">
        <v>3560</v>
      </c>
      <c r="P7" s="44">
        <v>20.03</v>
      </c>
      <c r="Q7" s="44">
        <v>18.579999999999998</v>
      </c>
      <c r="R7" s="44">
        <v>21.47</v>
      </c>
      <c r="S7" s="45">
        <v>918</v>
      </c>
      <c r="T7" s="45">
        <v>4478</v>
      </c>
    </row>
    <row r="8" spans="1:58" s="3" customFormat="1" ht="12" customHeight="1" x14ac:dyDescent="0.2">
      <c r="A8" s="42"/>
      <c r="B8" s="43">
        <v>2002</v>
      </c>
      <c r="C8" s="44">
        <v>83.03</v>
      </c>
      <c r="D8" s="44">
        <v>80.69</v>
      </c>
      <c r="E8" s="44">
        <v>85.38</v>
      </c>
      <c r="F8" s="45">
        <v>1241</v>
      </c>
      <c r="G8" s="44">
        <v>16.97</v>
      </c>
      <c r="H8" s="44">
        <v>14.62</v>
      </c>
      <c r="I8" s="44">
        <v>19.309999999999999</v>
      </c>
      <c r="J8" s="45">
        <v>234</v>
      </c>
      <c r="K8" s="45">
        <v>1475</v>
      </c>
      <c r="L8" s="44">
        <v>87.09</v>
      </c>
      <c r="M8" s="44">
        <v>85.86</v>
      </c>
      <c r="N8" s="44">
        <v>88.33</v>
      </c>
      <c r="O8" s="45">
        <v>3799</v>
      </c>
      <c r="P8" s="44">
        <v>12.91</v>
      </c>
      <c r="Q8" s="44">
        <v>11.67</v>
      </c>
      <c r="R8" s="44">
        <v>14.14</v>
      </c>
      <c r="S8" s="45">
        <v>549</v>
      </c>
      <c r="T8" s="45">
        <v>4348</v>
      </c>
    </row>
    <row r="9" spans="1:58" s="3" customFormat="1" ht="12" customHeight="1" x14ac:dyDescent="0.2">
      <c r="A9" s="96" t="s">
        <v>9</v>
      </c>
      <c r="B9" s="43" t="s">
        <v>10</v>
      </c>
      <c r="C9" s="44">
        <v>65.38</v>
      </c>
      <c r="D9" s="44">
        <v>61.68</v>
      </c>
      <c r="E9" s="44">
        <v>69.08</v>
      </c>
      <c r="F9" s="45">
        <v>478</v>
      </c>
      <c r="G9" s="44">
        <v>34.619999999999997</v>
      </c>
      <c r="H9" s="44">
        <v>30.92</v>
      </c>
      <c r="I9" s="44">
        <v>38.32</v>
      </c>
      <c r="J9" s="45">
        <v>256</v>
      </c>
      <c r="K9" s="45">
        <v>734</v>
      </c>
      <c r="L9" s="44">
        <v>68.66</v>
      </c>
      <c r="M9" s="44">
        <v>66.52</v>
      </c>
      <c r="N9" s="44">
        <v>70.8</v>
      </c>
      <c r="O9" s="45">
        <v>1632</v>
      </c>
      <c r="P9" s="44">
        <v>31.34</v>
      </c>
      <c r="Q9" s="44">
        <v>29.2</v>
      </c>
      <c r="R9" s="44">
        <v>33.479999999999997</v>
      </c>
      <c r="S9" s="45">
        <v>763</v>
      </c>
      <c r="T9" s="45">
        <v>2395</v>
      </c>
    </row>
    <row r="10" spans="1:58" s="3" customFormat="1" ht="12" customHeight="1" x14ac:dyDescent="0.2">
      <c r="A10" s="97"/>
      <c r="B10" s="43" t="s">
        <v>11</v>
      </c>
      <c r="C10" s="44">
        <v>75.930000000000007</v>
      </c>
      <c r="D10" s="44">
        <v>73.03</v>
      </c>
      <c r="E10" s="44">
        <v>78.819999999999993</v>
      </c>
      <c r="F10" s="45">
        <v>714</v>
      </c>
      <c r="G10" s="44">
        <v>24.07</v>
      </c>
      <c r="H10" s="44">
        <v>21.18</v>
      </c>
      <c r="I10" s="44">
        <v>26.97</v>
      </c>
      <c r="J10" s="45">
        <v>237</v>
      </c>
      <c r="K10" s="45">
        <v>951</v>
      </c>
      <c r="L10" s="44">
        <v>77.91</v>
      </c>
      <c r="M10" s="44">
        <v>76.06</v>
      </c>
      <c r="N10" s="44">
        <v>79.760000000000005</v>
      </c>
      <c r="O10" s="45">
        <v>2115</v>
      </c>
      <c r="P10" s="44">
        <v>22.09</v>
      </c>
      <c r="Q10" s="44">
        <v>20.239999999999998</v>
      </c>
      <c r="R10" s="44">
        <v>23.94</v>
      </c>
      <c r="S10" s="45">
        <v>584</v>
      </c>
      <c r="T10" s="45">
        <v>2699</v>
      </c>
    </row>
    <row r="11" spans="1:58" s="3" customFormat="1" ht="12" customHeight="1" x14ac:dyDescent="0.2">
      <c r="A11" s="96" t="s">
        <v>12</v>
      </c>
      <c r="B11" s="43" t="s">
        <v>13</v>
      </c>
      <c r="C11" s="44">
        <v>72.28</v>
      </c>
      <c r="D11" s="44">
        <v>69.73</v>
      </c>
      <c r="E11" s="44">
        <v>74.84</v>
      </c>
      <c r="F11" s="45">
        <v>959</v>
      </c>
      <c r="G11" s="44">
        <v>27.72</v>
      </c>
      <c r="H11" s="44">
        <v>25.16</v>
      </c>
      <c r="I11" s="44">
        <v>30.27</v>
      </c>
      <c r="J11" s="45">
        <v>383</v>
      </c>
      <c r="K11" s="45">
        <v>1342</v>
      </c>
      <c r="L11" s="44">
        <v>74.349999999999994</v>
      </c>
      <c r="M11" s="44">
        <v>72.78</v>
      </c>
      <c r="N11" s="44">
        <v>75.930000000000007</v>
      </c>
      <c r="O11" s="45">
        <v>2970</v>
      </c>
      <c r="P11" s="44">
        <v>25.65</v>
      </c>
      <c r="Q11" s="44">
        <v>24.07</v>
      </c>
      <c r="R11" s="44">
        <v>27.22</v>
      </c>
      <c r="S11" s="45">
        <v>1035</v>
      </c>
      <c r="T11" s="45">
        <v>4005</v>
      </c>
    </row>
    <row r="12" spans="1:58" s="3" customFormat="1" ht="12" customHeight="1" x14ac:dyDescent="0.2">
      <c r="A12" s="97"/>
      <c r="B12" s="43" t="s">
        <v>14</v>
      </c>
      <c r="C12" s="44">
        <v>68.98</v>
      </c>
      <c r="D12" s="44">
        <v>63.79</v>
      </c>
      <c r="E12" s="44">
        <v>74.17</v>
      </c>
      <c r="F12" s="45">
        <v>233</v>
      </c>
      <c r="G12" s="44">
        <v>31.02</v>
      </c>
      <c r="H12" s="44">
        <v>25.83</v>
      </c>
      <c r="I12" s="44">
        <v>36.21</v>
      </c>
      <c r="J12" s="45">
        <v>110</v>
      </c>
      <c r="K12" s="45">
        <v>343</v>
      </c>
      <c r="L12" s="44">
        <v>71.52</v>
      </c>
      <c r="M12" s="44">
        <v>68.45</v>
      </c>
      <c r="N12" s="44">
        <v>74.59</v>
      </c>
      <c r="O12" s="45">
        <v>777</v>
      </c>
      <c r="P12" s="44">
        <v>28.48</v>
      </c>
      <c r="Q12" s="44">
        <v>25.41</v>
      </c>
      <c r="R12" s="44">
        <v>31.55</v>
      </c>
      <c r="S12" s="45">
        <v>312</v>
      </c>
      <c r="T12" s="45">
        <v>1089</v>
      </c>
    </row>
    <row r="13" spans="1:58" s="3" customFormat="1" ht="12" customHeight="1" x14ac:dyDescent="0.2">
      <c r="A13" s="96" t="s">
        <v>15</v>
      </c>
      <c r="B13" s="47" t="s">
        <v>87</v>
      </c>
      <c r="C13" s="44">
        <v>69.27</v>
      </c>
      <c r="D13" s="44">
        <v>64.73</v>
      </c>
      <c r="E13" s="44">
        <v>73.8</v>
      </c>
      <c r="F13" s="45">
        <v>311</v>
      </c>
      <c r="G13" s="44">
        <v>30.73</v>
      </c>
      <c r="H13" s="44">
        <v>26.2</v>
      </c>
      <c r="I13" s="44">
        <v>35.270000000000003</v>
      </c>
      <c r="J13" s="45">
        <v>149</v>
      </c>
      <c r="K13" s="45">
        <v>460</v>
      </c>
      <c r="L13" s="44">
        <v>72.63</v>
      </c>
      <c r="M13" s="44">
        <v>69.64</v>
      </c>
      <c r="N13" s="44">
        <v>75.62</v>
      </c>
      <c r="O13" s="45">
        <v>858</v>
      </c>
      <c r="P13" s="44">
        <v>27.37</v>
      </c>
      <c r="Q13" s="44">
        <v>24.38</v>
      </c>
      <c r="R13" s="44">
        <v>30.36</v>
      </c>
      <c r="S13" s="45">
        <v>327</v>
      </c>
      <c r="T13" s="45">
        <v>1185</v>
      </c>
    </row>
    <row r="14" spans="1:58" s="3" customFormat="1" ht="12" customHeight="1" x14ac:dyDescent="0.2">
      <c r="A14" s="97"/>
      <c r="B14" s="47" t="s">
        <v>86</v>
      </c>
      <c r="C14" s="44">
        <v>71.930000000000007</v>
      </c>
      <c r="D14" s="44">
        <v>68.72</v>
      </c>
      <c r="E14" s="44">
        <v>75.14</v>
      </c>
      <c r="F14" s="45">
        <v>604</v>
      </c>
      <c r="G14" s="44">
        <v>28.07</v>
      </c>
      <c r="H14" s="44">
        <v>24.86</v>
      </c>
      <c r="I14" s="44">
        <v>31.28</v>
      </c>
      <c r="J14" s="45">
        <v>246</v>
      </c>
      <c r="K14" s="45">
        <v>850</v>
      </c>
      <c r="L14" s="44">
        <v>73.709999999999994</v>
      </c>
      <c r="M14" s="44">
        <v>71.760000000000005</v>
      </c>
      <c r="N14" s="44">
        <v>75.66</v>
      </c>
      <c r="O14" s="45">
        <v>1969</v>
      </c>
      <c r="P14" s="44">
        <v>26.29</v>
      </c>
      <c r="Q14" s="44">
        <v>24.34</v>
      </c>
      <c r="R14" s="44">
        <v>28.24</v>
      </c>
      <c r="S14" s="45">
        <v>686</v>
      </c>
      <c r="T14" s="45">
        <v>2655</v>
      </c>
    </row>
    <row r="15" spans="1:58" s="3" customFormat="1" ht="12" customHeight="1" x14ac:dyDescent="0.2">
      <c r="A15" s="97"/>
      <c r="B15" s="43" t="s">
        <v>16</v>
      </c>
      <c r="C15" s="44">
        <v>73.58</v>
      </c>
      <c r="D15" s="44">
        <v>68.739999999999995</v>
      </c>
      <c r="E15" s="44">
        <v>78.41</v>
      </c>
      <c r="F15" s="45">
        <v>271</v>
      </c>
      <c r="G15" s="44">
        <v>26.42</v>
      </c>
      <c r="H15" s="44">
        <v>21.59</v>
      </c>
      <c r="I15" s="44">
        <v>31.26</v>
      </c>
      <c r="J15" s="45">
        <v>95</v>
      </c>
      <c r="K15" s="45">
        <v>366</v>
      </c>
      <c r="L15" s="44">
        <v>74.59</v>
      </c>
      <c r="M15" s="44">
        <v>71.819999999999993</v>
      </c>
      <c r="N15" s="44">
        <v>77.37</v>
      </c>
      <c r="O15" s="45">
        <v>903</v>
      </c>
      <c r="P15" s="44">
        <v>25.41</v>
      </c>
      <c r="Q15" s="44">
        <v>22.63</v>
      </c>
      <c r="R15" s="44">
        <v>28.18</v>
      </c>
      <c r="S15" s="45">
        <v>327</v>
      </c>
      <c r="T15" s="45">
        <v>1230</v>
      </c>
    </row>
    <row r="16" spans="1:58" s="3" customFormat="1" ht="12" customHeight="1" x14ac:dyDescent="0.2">
      <c r="A16" s="94" t="s">
        <v>17</v>
      </c>
      <c r="B16" s="47" t="s">
        <v>85</v>
      </c>
      <c r="C16" s="44">
        <v>72.03</v>
      </c>
      <c r="D16" s="44">
        <v>69.260000000000005</v>
      </c>
      <c r="E16" s="44">
        <v>74.8</v>
      </c>
      <c r="F16" s="45">
        <v>822</v>
      </c>
      <c r="G16" s="44">
        <v>27.97</v>
      </c>
      <c r="H16" s="44">
        <v>25.2</v>
      </c>
      <c r="I16" s="44">
        <v>30.74</v>
      </c>
      <c r="J16" s="45">
        <v>328</v>
      </c>
      <c r="K16" s="45">
        <v>1150</v>
      </c>
      <c r="L16" s="44">
        <v>74.19</v>
      </c>
      <c r="M16" s="44">
        <v>72.56</v>
      </c>
      <c r="N16" s="44">
        <v>75.819999999999993</v>
      </c>
      <c r="O16" s="45">
        <v>2817</v>
      </c>
      <c r="P16" s="44">
        <v>25.81</v>
      </c>
      <c r="Q16" s="44">
        <v>24.18</v>
      </c>
      <c r="R16" s="44">
        <v>27.44</v>
      </c>
      <c r="S16" s="45">
        <v>978</v>
      </c>
      <c r="T16" s="45">
        <v>3795</v>
      </c>
    </row>
    <row r="17" spans="1:20" s="3" customFormat="1" ht="12" customHeight="1" x14ac:dyDescent="0.2">
      <c r="A17" s="95"/>
      <c r="B17" s="47" t="s">
        <v>84</v>
      </c>
      <c r="C17" s="44">
        <v>70.55</v>
      </c>
      <c r="D17" s="44">
        <v>66.06</v>
      </c>
      <c r="E17" s="44">
        <v>75.040000000000006</v>
      </c>
      <c r="F17" s="45">
        <v>317</v>
      </c>
      <c r="G17" s="44">
        <v>29.45</v>
      </c>
      <c r="H17" s="44">
        <v>24.96</v>
      </c>
      <c r="I17" s="44">
        <v>33.94</v>
      </c>
      <c r="J17" s="45">
        <v>140</v>
      </c>
      <c r="K17" s="45">
        <v>457</v>
      </c>
      <c r="L17" s="44">
        <v>71.680000000000007</v>
      </c>
      <c r="M17" s="44">
        <v>68.55</v>
      </c>
      <c r="N17" s="44">
        <v>74.81</v>
      </c>
      <c r="O17" s="45">
        <v>748</v>
      </c>
      <c r="P17" s="44">
        <v>28.32</v>
      </c>
      <c r="Q17" s="44">
        <v>25.19</v>
      </c>
      <c r="R17" s="44">
        <v>31.45</v>
      </c>
      <c r="S17" s="45">
        <v>301</v>
      </c>
      <c r="T17" s="45">
        <v>1049</v>
      </c>
    </row>
    <row r="18" spans="1:20" s="3" customFormat="1" ht="12" customHeight="1" x14ac:dyDescent="0.2">
      <c r="A18" s="95" t="s">
        <v>19</v>
      </c>
      <c r="B18" s="43" t="s">
        <v>20</v>
      </c>
      <c r="C18" s="44">
        <v>71.09</v>
      </c>
      <c r="D18" s="44">
        <v>68.16</v>
      </c>
      <c r="E18" s="44">
        <v>74.010000000000005</v>
      </c>
      <c r="F18" s="45">
        <v>717</v>
      </c>
      <c r="G18" s="44">
        <v>28.91</v>
      </c>
      <c r="H18" s="44">
        <v>25.99</v>
      </c>
      <c r="I18" s="44">
        <v>31.84</v>
      </c>
      <c r="J18" s="45">
        <v>308</v>
      </c>
      <c r="K18" s="45">
        <v>1025</v>
      </c>
      <c r="L18" s="44">
        <v>73.39</v>
      </c>
      <c r="M18" s="44">
        <v>71.62</v>
      </c>
      <c r="N18" s="44">
        <v>75.16</v>
      </c>
      <c r="O18" s="45">
        <v>2243</v>
      </c>
      <c r="P18" s="44">
        <v>26.61</v>
      </c>
      <c r="Q18" s="44">
        <v>24.84</v>
      </c>
      <c r="R18" s="44">
        <v>28.38</v>
      </c>
      <c r="S18" s="45">
        <v>837</v>
      </c>
      <c r="T18" s="45">
        <v>3080</v>
      </c>
    </row>
    <row r="19" spans="1:20" s="3" customFormat="1" ht="12" customHeight="1" x14ac:dyDescent="0.2">
      <c r="A19" s="97"/>
      <c r="B19" s="43" t="s">
        <v>21</v>
      </c>
      <c r="C19" s="44">
        <v>72.22</v>
      </c>
      <c r="D19" s="44">
        <v>68.489999999999995</v>
      </c>
      <c r="E19" s="44">
        <v>75.95</v>
      </c>
      <c r="F19" s="45">
        <v>475</v>
      </c>
      <c r="G19" s="44">
        <v>27.78</v>
      </c>
      <c r="H19" s="44">
        <v>24.05</v>
      </c>
      <c r="I19" s="44">
        <v>31.51</v>
      </c>
      <c r="J19" s="45">
        <v>185</v>
      </c>
      <c r="K19" s="45">
        <v>660</v>
      </c>
      <c r="L19" s="44">
        <v>74.22</v>
      </c>
      <c r="M19" s="44">
        <v>71.91</v>
      </c>
      <c r="N19" s="44">
        <v>76.53</v>
      </c>
      <c r="O19" s="45">
        <v>1504</v>
      </c>
      <c r="P19" s="44">
        <v>25.78</v>
      </c>
      <c r="Q19" s="44">
        <v>23.47</v>
      </c>
      <c r="R19" s="44">
        <v>28.09</v>
      </c>
      <c r="S19" s="45">
        <v>510</v>
      </c>
      <c r="T19" s="45">
        <v>2014</v>
      </c>
    </row>
    <row r="20" spans="1:20" s="3" customFormat="1" ht="12" customHeight="1" x14ac:dyDescent="0.2">
      <c r="A20" s="94" t="s">
        <v>22</v>
      </c>
      <c r="B20" s="47" t="s">
        <v>83</v>
      </c>
      <c r="C20" s="44">
        <v>73.290000000000006</v>
      </c>
      <c r="D20" s="44">
        <v>69.22</v>
      </c>
      <c r="E20" s="44">
        <v>77.36</v>
      </c>
      <c r="F20" s="45">
        <v>390</v>
      </c>
      <c r="G20" s="44">
        <v>26.71</v>
      </c>
      <c r="H20" s="44">
        <v>22.64</v>
      </c>
      <c r="I20" s="44">
        <v>30.78</v>
      </c>
      <c r="J20" s="45">
        <v>141</v>
      </c>
      <c r="K20" s="45">
        <v>531</v>
      </c>
      <c r="L20" s="44">
        <v>74.599999999999994</v>
      </c>
      <c r="M20" s="44">
        <v>72.02</v>
      </c>
      <c r="N20" s="44">
        <v>77.17</v>
      </c>
      <c r="O20" s="45">
        <v>1145</v>
      </c>
      <c r="P20" s="44">
        <v>25.4</v>
      </c>
      <c r="Q20" s="44">
        <v>22.83</v>
      </c>
      <c r="R20" s="44">
        <v>27.98</v>
      </c>
      <c r="S20" s="45">
        <v>372</v>
      </c>
      <c r="T20" s="45">
        <v>1517</v>
      </c>
    </row>
    <row r="21" spans="1:20" s="3" customFormat="1" ht="12" customHeight="1" x14ac:dyDescent="0.2">
      <c r="A21" s="95"/>
      <c r="B21" s="47" t="s">
        <v>82</v>
      </c>
      <c r="C21" s="44">
        <v>69.45</v>
      </c>
      <c r="D21" s="44">
        <v>66.39</v>
      </c>
      <c r="E21" s="44">
        <v>72.510000000000005</v>
      </c>
      <c r="F21" s="45">
        <v>673</v>
      </c>
      <c r="G21" s="44">
        <v>30.55</v>
      </c>
      <c r="H21" s="44">
        <v>27.49</v>
      </c>
      <c r="I21" s="44">
        <v>33.61</v>
      </c>
      <c r="J21" s="45">
        <v>306</v>
      </c>
      <c r="K21" s="45">
        <v>979</v>
      </c>
      <c r="L21" s="44">
        <v>72.81</v>
      </c>
      <c r="M21" s="44">
        <v>71.02</v>
      </c>
      <c r="N21" s="44">
        <v>74.61</v>
      </c>
      <c r="O21" s="45">
        <v>2284</v>
      </c>
      <c r="P21" s="44">
        <v>27.19</v>
      </c>
      <c r="Q21" s="44">
        <v>25.39</v>
      </c>
      <c r="R21" s="44">
        <v>28.98</v>
      </c>
      <c r="S21" s="45">
        <v>872</v>
      </c>
      <c r="T21" s="45">
        <v>3156</v>
      </c>
    </row>
    <row r="22" spans="1:20" s="3" customFormat="1" ht="12" customHeight="1" x14ac:dyDescent="0.2">
      <c r="A22" s="94" t="s">
        <v>142</v>
      </c>
      <c r="B22" s="47" t="s">
        <v>143</v>
      </c>
      <c r="C22" s="44">
        <v>70.25</v>
      </c>
      <c r="D22" s="44">
        <v>66.53</v>
      </c>
      <c r="E22" s="44">
        <v>73.97</v>
      </c>
      <c r="F22" s="45">
        <v>459</v>
      </c>
      <c r="G22" s="44">
        <v>29.75</v>
      </c>
      <c r="H22" s="44">
        <v>26.03</v>
      </c>
      <c r="I22" s="44">
        <v>33.47</v>
      </c>
      <c r="J22" s="45">
        <v>202</v>
      </c>
      <c r="K22" s="45">
        <v>661</v>
      </c>
      <c r="L22" s="44">
        <v>72.180000000000007</v>
      </c>
      <c r="M22" s="44">
        <v>69.88</v>
      </c>
      <c r="N22" s="44">
        <v>74.489999999999995</v>
      </c>
      <c r="O22" s="45">
        <v>1400</v>
      </c>
      <c r="P22" s="44">
        <v>27.82</v>
      </c>
      <c r="Q22" s="44">
        <v>25.51</v>
      </c>
      <c r="R22" s="44">
        <v>30.12</v>
      </c>
      <c r="S22" s="45">
        <v>540</v>
      </c>
      <c r="T22" s="45">
        <v>1940</v>
      </c>
    </row>
    <row r="23" spans="1:20" s="3" customFormat="1" ht="12" customHeight="1" x14ac:dyDescent="0.2">
      <c r="A23" s="95"/>
      <c r="B23" s="47" t="s">
        <v>144</v>
      </c>
      <c r="C23" s="44">
        <v>71.83</v>
      </c>
      <c r="D23" s="44">
        <v>68.77</v>
      </c>
      <c r="E23" s="44">
        <v>74.88</v>
      </c>
      <c r="F23" s="45">
        <v>673</v>
      </c>
      <c r="G23" s="44">
        <v>28.17</v>
      </c>
      <c r="H23" s="44">
        <v>25.12</v>
      </c>
      <c r="I23" s="44">
        <v>31.23</v>
      </c>
      <c r="J23" s="45">
        <v>274</v>
      </c>
      <c r="K23" s="45">
        <v>947</v>
      </c>
      <c r="L23" s="44">
        <v>74.540000000000006</v>
      </c>
      <c r="M23" s="44">
        <v>72.72</v>
      </c>
      <c r="N23" s="44">
        <v>76.37</v>
      </c>
      <c r="O23" s="45">
        <v>2194</v>
      </c>
      <c r="P23" s="44">
        <v>25.46</v>
      </c>
      <c r="Q23" s="44">
        <v>23.63</v>
      </c>
      <c r="R23" s="44">
        <v>27.28</v>
      </c>
      <c r="S23" s="45">
        <v>760</v>
      </c>
      <c r="T23" s="45">
        <v>2954</v>
      </c>
    </row>
    <row r="24" spans="1:20" ht="12" customHeight="1" x14ac:dyDescent="0.2">
      <c r="A24" s="2" t="s">
        <v>195</v>
      </c>
      <c r="T24" s="4" t="s">
        <v>433</v>
      </c>
    </row>
    <row r="25" spans="1:20" ht="12" customHeight="1" x14ac:dyDescent="0.2">
      <c r="A25" s="2" t="s">
        <v>297</v>
      </c>
    </row>
    <row r="27" spans="1:20" x14ac:dyDescent="0.2">
      <c r="A27" s="87" t="s">
        <v>0</v>
      </c>
      <c r="B27" s="88"/>
      <c r="C27" s="93">
        <v>2017</v>
      </c>
      <c r="D27" s="93"/>
      <c r="E27" s="93"/>
      <c r="F27" s="93"/>
      <c r="G27" s="93"/>
      <c r="H27" s="93"/>
      <c r="I27" s="93"/>
      <c r="J27" s="93"/>
      <c r="K27" s="106"/>
    </row>
    <row r="28" spans="1:20" x14ac:dyDescent="0.2">
      <c r="A28" s="89"/>
      <c r="B28" s="90"/>
      <c r="C28" s="82" t="s">
        <v>104</v>
      </c>
      <c r="D28" s="82"/>
      <c r="E28" s="82"/>
      <c r="F28" s="82"/>
      <c r="G28" s="82"/>
      <c r="H28" s="82"/>
      <c r="I28" s="82"/>
      <c r="J28" s="82"/>
      <c r="K28" s="104"/>
    </row>
    <row r="29" spans="1:20" s="12" customFormat="1" x14ac:dyDescent="0.2">
      <c r="A29" s="89"/>
      <c r="B29" s="90"/>
      <c r="C29" s="109" t="s">
        <v>42</v>
      </c>
      <c r="D29" s="82"/>
      <c r="E29" s="82"/>
      <c r="F29" s="82"/>
      <c r="G29" s="109" t="s">
        <v>43</v>
      </c>
      <c r="H29" s="82"/>
      <c r="I29" s="82"/>
      <c r="J29" s="82"/>
      <c r="K29" s="104" t="s">
        <v>5</v>
      </c>
      <c r="L29" s="33"/>
    </row>
    <row r="30" spans="1:20" s="14" customFormat="1" ht="22.5" x14ac:dyDescent="0.2">
      <c r="A30" s="91"/>
      <c r="B30" s="92"/>
      <c r="C30" s="16" t="s">
        <v>6</v>
      </c>
      <c r="D30" s="100" t="s">
        <v>88</v>
      </c>
      <c r="E30" s="100"/>
      <c r="F30" s="16" t="s">
        <v>89</v>
      </c>
      <c r="G30" s="16" t="s">
        <v>6</v>
      </c>
      <c r="H30" s="100" t="s">
        <v>88</v>
      </c>
      <c r="I30" s="100"/>
      <c r="J30" s="16" t="s">
        <v>89</v>
      </c>
      <c r="K30" s="105"/>
      <c r="L30" s="29"/>
    </row>
    <row r="31" spans="1:20" s="23" customFormat="1" x14ac:dyDescent="0.2">
      <c r="A31" s="99" t="s">
        <v>8</v>
      </c>
      <c r="B31" s="48" t="s">
        <v>429</v>
      </c>
      <c r="C31" s="40">
        <v>73.680000000000007</v>
      </c>
      <c r="D31" s="40">
        <v>72.28</v>
      </c>
      <c r="E31" s="40">
        <v>75.09</v>
      </c>
      <c r="F31" s="41">
        <v>3747</v>
      </c>
      <c r="G31" s="40">
        <v>26.32</v>
      </c>
      <c r="H31" s="40">
        <v>24.91</v>
      </c>
      <c r="I31" s="40">
        <v>27.72</v>
      </c>
      <c r="J31" s="41">
        <v>1347</v>
      </c>
      <c r="K31" s="41">
        <f>J31+F31</f>
        <v>5094</v>
      </c>
      <c r="L31" s="63"/>
    </row>
    <row r="32" spans="1:20" s="24" customFormat="1" x14ac:dyDescent="0.2">
      <c r="A32" s="97"/>
      <c r="B32" s="49" t="s">
        <v>430</v>
      </c>
      <c r="C32" s="44">
        <v>74.78</v>
      </c>
      <c r="D32" s="44">
        <v>73.08</v>
      </c>
      <c r="E32" s="44">
        <v>76.489999999999995</v>
      </c>
      <c r="F32" s="45">
        <v>2612</v>
      </c>
      <c r="G32" s="44">
        <v>25.22</v>
      </c>
      <c r="H32" s="44">
        <v>23.51</v>
      </c>
      <c r="I32" s="44">
        <v>26.92</v>
      </c>
      <c r="J32" s="45">
        <v>858</v>
      </c>
      <c r="K32" s="45">
        <f t="shared" ref="K32:K39" si="0">J32+F32</f>
        <v>3470</v>
      </c>
      <c r="L32" s="64"/>
    </row>
    <row r="33" spans="1:12" s="3" customFormat="1" x14ac:dyDescent="0.2">
      <c r="A33" s="97"/>
      <c r="B33" s="49" t="s">
        <v>431</v>
      </c>
      <c r="C33" s="44">
        <v>72.290000000000006</v>
      </c>
      <c r="D33" s="44">
        <v>69.59</v>
      </c>
      <c r="E33" s="44">
        <v>74.989999999999995</v>
      </c>
      <c r="F33" s="45">
        <v>877</v>
      </c>
      <c r="G33" s="44">
        <v>27.71</v>
      </c>
      <c r="H33" s="44">
        <v>25.01</v>
      </c>
      <c r="I33" s="44">
        <v>30.41</v>
      </c>
      <c r="J33" s="45">
        <v>336</v>
      </c>
      <c r="K33" s="45">
        <f t="shared" si="0"/>
        <v>1213</v>
      </c>
    </row>
    <row r="34" spans="1:12" s="3" customFormat="1" x14ac:dyDescent="0.2">
      <c r="A34" s="97"/>
      <c r="B34" s="49" t="s">
        <v>432</v>
      </c>
      <c r="C34" s="44">
        <v>63.36</v>
      </c>
      <c r="D34" s="44">
        <v>58.45</v>
      </c>
      <c r="E34" s="44">
        <v>68.27</v>
      </c>
      <c r="F34" s="45">
        <v>258</v>
      </c>
      <c r="G34" s="44">
        <v>36.64</v>
      </c>
      <c r="H34" s="44">
        <v>31.73</v>
      </c>
      <c r="I34" s="44">
        <v>41.55</v>
      </c>
      <c r="J34" s="45">
        <v>153</v>
      </c>
      <c r="K34" s="45">
        <f t="shared" si="0"/>
        <v>411</v>
      </c>
    </row>
    <row r="35" spans="1:12" s="3" customFormat="1" x14ac:dyDescent="0.2">
      <c r="A35" s="97"/>
      <c r="B35" s="49" t="s">
        <v>24</v>
      </c>
      <c r="C35" s="44">
        <v>77.11</v>
      </c>
      <c r="D35" s="44">
        <v>71.23</v>
      </c>
      <c r="E35" s="44">
        <v>82.99</v>
      </c>
      <c r="F35" s="45">
        <v>151</v>
      </c>
      <c r="G35" s="44">
        <v>22.89</v>
      </c>
      <c r="H35" s="44">
        <v>17.010000000000002</v>
      </c>
      <c r="I35" s="44">
        <v>28.77</v>
      </c>
      <c r="J35" s="45">
        <v>48</v>
      </c>
      <c r="K35" s="45">
        <f t="shared" si="0"/>
        <v>199</v>
      </c>
    </row>
    <row r="36" spans="1:12" s="3" customFormat="1" x14ac:dyDescent="0.2">
      <c r="A36" s="97"/>
      <c r="B36" s="49" t="s">
        <v>26</v>
      </c>
      <c r="C36" s="44">
        <v>62.7</v>
      </c>
      <c r="D36" s="44">
        <v>57.6</v>
      </c>
      <c r="E36" s="44">
        <v>67.8</v>
      </c>
      <c r="F36" s="45">
        <v>240</v>
      </c>
      <c r="G36" s="44">
        <v>37.299999999999997</v>
      </c>
      <c r="H36" s="44">
        <v>32.200000000000003</v>
      </c>
      <c r="I36" s="44">
        <v>42.4</v>
      </c>
      <c r="J36" s="45">
        <v>145</v>
      </c>
      <c r="K36" s="45">
        <f t="shared" si="0"/>
        <v>385</v>
      </c>
    </row>
    <row r="37" spans="1:12" s="3" customFormat="1" x14ac:dyDescent="0.2">
      <c r="A37" s="97"/>
      <c r="B37" s="49" t="s">
        <v>27</v>
      </c>
      <c r="C37" s="44">
        <v>74.12</v>
      </c>
      <c r="D37" s="44">
        <v>66.83</v>
      </c>
      <c r="E37" s="44">
        <v>81.41</v>
      </c>
      <c r="F37" s="45">
        <v>106</v>
      </c>
      <c r="G37" s="44">
        <v>25.88</v>
      </c>
      <c r="H37" s="44">
        <v>18.59</v>
      </c>
      <c r="I37" s="44">
        <v>33.17</v>
      </c>
      <c r="J37" s="45">
        <v>38</v>
      </c>
      <c r="K37" s="45">
        <f t="shared" si="0"/>
        <v>144</v>
      </c>
    </row>
    <row r="38" spans="1:12" s="3" customFormat="1" x14ac:dyDescent="0.2">
      <c r="A38" s="97"/>
      <c r="B38" s="49" t="s">
        <v>28</v>
      </c>
      <c r="C38" s="44">
        <v>70.08</v>
      </c>
      <c r="D38" s="44">
        <v>64.41</v>
      </c>
      <c r="E38" s="44">
        <v>75.760000000000005</v>
      </c>
      <c r="F38" s="45">
        <v>179</v>
      </c>
      <c r="G38" s="44">
        <v>29.92</v>
      </c>
      <c r="H38" s="44">
        <v>24.24</v>
      </c>
      <c r="I38" s="44">
        <v>35.590000000000003</v>
      </c>
      <c r="J38" s="45">
        <v>79</v>
      </c>
      <c r="K38" s="45">
        <f t="shared" si="0"/>
        <v>258</v>
      </c>
    </row>
    <row r="39" spans="1:12" s="3" customFormat="1" x14ac:dyDescent="0.2">
      <c r="A39" s="103"/>
      <c r="B39" s="71" t="s">
        <v>29</v>
      </c>
      <c r="C39" s="73">
        <v>74.77</v>
      </c>
      <c r="D39" s="73">
        <v>66.78</v>
      </c>
      <c r="E39" s="73">
        <v>82.76</v>
      </c>
      <c r="F39" s="74">
        <v>88</v>
      </c>
      <c r="G39" s="73">
        <v>25.23</v>
      </c>
      <c r="H39" s="73">
        <v>17.239999999999998</v>
      </c>
      <c r="I39" s="73">
        <v>33.22</v>
      </c>
      <c r="J39" s="74">
        <v>31</v>
      </c>
      <c r="K39" s="74">
        <f t="shared" si="0"/>
        <v>119</v>
      </c>
    </row>
    <row r="40" spans="1:12" x14ac:dyDescent="0.2">
      <c r="A40" s="87" t="s">
        <v>0</v>
      </c>
      <c r="B40" s="88"/>
      <c r="C40" s="93">
        <v>2012</v>
      </c>
      <c r="D40" s="93"/>
      <c r="E40" s="93"/>
      <c r="F40" s="93"/>
      <c r="G40" s="93"/>
      <c r="H40" s="93"/>
      <c r="I40" s="93"/>
      <c r="J40" s="93"/>
      <c r="K40" s="106"/>
    </row>
    <row r="41" spans="1:12" x14ac:dyDescent="0.2">
      <c r="A41" s="89"/>
      <c r="B41" s="90"/>
      <c r="C41" s="82" t="s">
        <v>104</v>
      </c>
      <c r="D41" s="82"/>
      <c r="E41" s="82"/>
      <c r="F41" s="82"/>
      <c r="G41" s="82"/>
      <c r="H41" s="82"/>
      <c r="I41" s="82"/>
      <c r="J41" s="82"/>
      <c r="K41" s="104"/>
    </row>
    <row r="42" spans="1:12" s="12" customFormat="1" x14ac:dyDescent="0.2">
      <c r="A42" s="89"/>
      <c r="B42" s="90"/>
      <c r="C42" s="109" t="s">
        <v>42</v>
      </c>
      <c r="D42" s="82"/>
      <c r="E42" s="82"/>
      <c r="F42" s="82"/>
      <c r="G42" s="109" t="s">
        <v>43</v>
      </c>
      <c r="H42" s="109"/>
      <c r="I42" s="109"/>
      <c r="J42" s="109"/>
      <c r="K42" s="104" t="s">
        <v>5</v>
      </c>
      <c r="L42" s="33"/>
    </row>
    <row r="43" spans="1:12" s="14" customFormat="1" ht="22.5" x14ac:dyDescent="0.2">
      <c r="A43" s="91"/>
      <c r="B43" s="92"/>
      <c r="C43" s="16" t="s">
        <v>6</v>
      </c>
      <c r="D43" s="100" t="s">
        <v>88</v>
      </c>
      <c r="E43" s="100"/>
      <c r="F43" s="16" t="s">
        <v>89</v>
      </c>
      <c r="G43" s="16" t="s">
        <v>6</v>
      </c>
      <c r="H43" s="100" t="s">
        <v>88</v>
      </c>
      <c r="I43" s="100"/>
      <c r="J43" s="16" t="s">
        <v>89</v>
      </c>
      <c r="K43" s="105"/>
      <c r="L43" s="29"/>
    </row>
    <row r="44" spans="1:12" s="31" customFormat="1" x14ac:dyDescent="0.2">
      <c r="A44" s="99" t="s">
        <v>8</v>
      </c>
      <c r="B44" s="48" t="s">
        <v>429</v>
      </c>
      <c r="C44" s="40">
        <v>74.09</v>
      </c>
      <c r="D44" s="40">
        <v>72.540000000000006</v>
      </c>
      <c r="E44" s="40">
        <v>75.63</v>
      </c>
      <c r="F44" s="41">
        <v>3559</v>
      </c>
      <c r="G44" s="40">
        <v>25.91</v>
      </c>
      <c r="H44" s="40">
        <v>24.37</v>
      </c>
      <c r="I44" s="40">
        <v>27.46</v>
      </c>
      <c r="J44" s="41">
        <v>1226</v>
      </c>
      <c r="K44" s="75">
        <f>J44+F44</f>
        <v>4785</v>
      </c>
    </row>
    <row r="45" spans="1:12" s="32" customFormat="1" x14ac:dyDescent="0.2">
      <c r="A45" s="97"/>
      <c r="B45" s="49" t="s">
        <v>430</v>
      </c>
      <c r="C45" s="44">
        <v>75.930000000000007</v>
      </c>
      <c r="D45" s="44">
        <v>74.03</v>
      </c>
      <c r="E45" s="44">
        <v>77.83</v>
      </c>
      <c r="F45" s="45">
        <v>2451</v>
      </c>
      <c r="G45" s="44">
        <v>24.07</v>
      </c>
      <c r="H45" s="44">
        <v>22.17</v>
      </c>
      <c r="I45" s="44">
        <v>25.97</v>
      </c>
      <c r="J45" s="45">
        <v>715</v>
      </c>
      <c r="K45" s="69">
        <f t="shared" ref="K45:K52" si="1">J45+F45</f>
        <v>3166</v>
      </c>
    </row>
    <row r="46" spans="1:12" x14ac:dyDescent="0.2">
      <c r="A46" s="97"/>
      <c r="B46" s="49" t="s">
        <v>431</v>
      </c>
      <c r="C46" s="44">
        <v>68.73</v>
      </c>
      <c r="D46" s="44">
        <v>65.78</v>
      </c>
      <c r="E46" s="44">
        <v>71.67</v>
      </c>
      <c r="F46" s="45">
        <v>823</v>
      </c>
      <c r="G46" s="44">
        <v>31.27</v>
      </c>
      <c r="H46" s="44">
        <v>28.33</v>
      </c>
      <c r="I46" s="44">
        <v>34.22</v>
      </c>
      <c r="J46" s="45">
        <v>404</v>
      </c>
      <c r="K46" s="10">
        <f t="shared" si="1"/>
        <v>1227</v>
      </c>
    </row>
    <row r="47" spans="1:12" x14ac:dyDescent="0.2">
      <c r="A47" s="97"/>
      <c r="B47" s="49" t="s">
        <v>432</v>
      </c>
      <c r="C47" s="44">
        <v>72.790000000000006</v>
      </c>
      <c r="D47" s="44">
        <v>67.84</v>
      </c>
      <c r="E47" s="44">
        <v>77.73</v>
      </c>
      <c r="F47" s="45">
        <v>285</v>
      </c>
      <c r="G47" s="44">
        <v>27.21</v>
      </c>
      <c r="H47" s="44">
        <v>22.27</v>
      </c>
      <c r="I47" s="44">
        <v>32.159999999999997</v>
      </c>
      <c r="J47" s="45">
        <v>107</v>
      </c>
      <c r="K47" s="10">
        <f t="shared" si="1"/>
        <v>392</v>
      </c>
    </row>
    <row r="48" spans="1:12" x14ac:dyDescent="0.2">
      <c r="A48" s="97"/>
      <c r="B48" s="49" t="s">
        <v>24</v>
      </c>
      <c r="C48" s="44">
        <v>76.03</v>
      </c>
      <c r="D48" s="44">
        <v>69.22</v>
      </c>
      <c r="E48" s="44">
        <v>82.84</v>
      </c>
      <c r="F48" s="45">
        <v>124</v>
      </c>
      <c r="G48" s="44">
        <v>23.97</v>
      </c>
      <c r="H48" s="44">
        <v>17.16</v>
      </c>
      <c r="I48" s="44">
        <v>30.78</v>
      </c>
      <c r="J48" s="45">
        <v>42</v>
      </c>
      <c r="K48" s="10">
        <f t="shared" si="1"/>
        <v>166</v>
      </c>
    </row>
    <row r="49" spans="1:12" x14ac:dyDescent="0.2">
      <c r="A49" s="97"/>
      <c r="B49" s="49" t="s">
        <v>26</v>
      </c>
      <c r="C49" s="44">
        <v>72.239999999999995</v>
      </c>
      <c r="D49" s="44">
        <v>67.14</v>
      </c>
      <c r="E49" s="44">
        <v>77.33</v>
      </c>
      <c r="F49" s="45">
        <v>274</v>
      </c>
      <c r="G49" s="44">
        <v>27.76</v>
      </c>
      <c r="H49" s="44">
        <v>22.67</v>
      </c>
      <c r="I49" s="44">
        <v>32.86</v>
      </c>
      <c r="J49" s="45">
        <v>104</v>
      </c>
      <c r="K49" s="10">
        <f t="shared" si="1"/>
        <v>378</v>
      </c>
    </row>
    <row r="50" spans="1:12" x14ac:dyDescent="0.2">
      <c r="A50" s="97"/>
      <c r="B50" s="49" t="s">
        <v>27</v>
      </c>
      <c r="C50" s="44">
        <v>66.59</v>
      </c>
      <c r="D50" s="44">
        <v>58.37</v>
      </c>
      <c r="E50" s="44">
        <v>74.81</v>
      </c>
      <c r="F50" s="45">
        <v>95</v>
      </c>
      <c r="G50" s="44">
        <v>33.409999999999997</v>
      </c>
      <c r="H50" s="44">
        <v>25.19</v>
      </c>
      <c r="I50" s="44">
        <v>41.63</v>
      </c>
      <c r="J50" s="45">
        <v>49</v>
      </c>
      <c r="K50" s="10">
        <f t="shared" si="1"/>
        <v>144</v>
      </c>
    </row>
    <row r="51" spans="1:12" x14ac:dyDescent="0.2">
      <c r="A51" s="97"/>
      <c r="B51" s="49" t="s">
        <v>28</v>
      </c>
      <c r="C51" s="44">
        <v>72.16</v>
      </c>
      <c r="D51" s="44">
        <v>66.040000000000006</v>
      </c>
      <c r="E51" s="44">
        <v>78.290000000000006</v>
      </c>
      <c r="F51" s="45">
        <v>176</v>
      </c>
      <c r="G51" s="44">
        <v>27.84</v>
      </c>
      <c r="H51" s="44">
        <v>21.71</v>
      </c>
      <c r="I51" s="44">
        <v>33.96</v>
      </c>
      <c r="J51" s="45">
        <v>87</v>
      </c>
      <c r="K51" s="10">
        <f t="shared" si="1"/>
        <v>263</v>
      </c>
    </row>
    <row r="52" spans="1:12" x14ac:dyDescent="0.2">
      <c r="A52" s="103"/>
      <c r="B52" s="71" t="s">
        <v>29</v>
      </c>
      <c r="C52" s="73">
        <v>75.58</v>
      </c>
      <c r="D52" s="73">
        <v>66.36</v>
      </c>
      <c r="E52" s="73">
        <v>84.79</v>
      </c>
      <c r="F52" s="74">
        <v>84</v>
      </c>
      <c r="G52" s="72">
        <v>24.42</v>
      </c>
      <c r="H52" s="73">
        <v>15.21</v>
      </c>
      <c r="I52" s="73">
        <v>33.64</v>
      </c>
      <c r="J52" s="74">
        <v>30</v>
      </c>
      <c r="K52" s="10">
        <f t="shared" si="1"/>
        <v>114</v>
      </c>
    </row>
    <row r="53" spans="1:12" x14ac:dyDescent="0.2">
      <c r="A53" s="87" t="s">
        <v>0</v>
      </c>
      <c r="B53" s="88"/>
      <c r="C53" s="93">
        <v>2007</v>
      </c>
      <c r="D53" s="93"/>
      <c r="E53" s="93"/>
      <c r="F53" s="93"/>
      <c r="G53" s="93"/>
      <c r="H53" s="93"/>
      <c r="I53" s="93"/>
      <c r="J53" s="93"/>
      <c r="K53" s="106"/>
    </row>
    <row r="54" spans="1:12" x14ac:dyDescent="0.2">
      <c r="A54" s="89"/>
      <c r="B54" s="90"/>
      <c r="C54" s="82" t="s">
        <v>104</v>
      </c>
      <c r="D54" s="82"/>
      <c r="E54" s="82"/>
      <c r="F54" s="82"/>
      <c r="G54" s="82"/>
      <c r="H54" s="82"/>
      <c r="I54" s="82"/>
      <c r="J54" s="82"/>
      <c r="K54" s="104"/>
    </row>
    <row r="55" spans="1:12" s="22" customFormat="1" x14ac:dyDescent="0.2">
      <c r="A55" s="89"/>
      <c r="B55" s="90"/>
      <c r="C55" s="109" t="s">
        <v>42</v>
      </c>
      <c r="D55" s="82"/>
      <c r="E55" s="82"/>
      <c r="F55" s="82"/>
      <c r="G55" s="109" t="s">
        <v>43</v>
      </c>
      <c r="H55" s="82"/>
      <c r="I55" s="82"/>
      <c r="J55" s="82"/>
      <c r="K55" s="104" t="s">
        <v>5</v>
      </c>
      <c r="L55" s="28"/>
    </row>
    <row r="56" spans="1:12" s="31" customFormat="1" ht="22.5" x14ac:dyDescent="0.2">
      <c r="A56" s="91"/>
      <c r="B56" s="92"/>
      <c r="C56" s="16" t="s">
        <v>6</v>
      </c>
      <c r="D56" s="100" t="s">
        <v>88</v>
      </c>
      <c r="E56" s="100"/>
      <c r="F56" s="16" t="s">
        <v>89</v>
      </c>
      <c r="G56" s="16" t="s">
        <v>6</v>
      </c>
      <c r="H56" s="100" t="s">
        <v>88</v>
      </c>
      <c r="I56" s="100"/>
      <c r="J56" s="16" t="s">
        <v>89</v>
      </c>
      <c r="K56" s="105"/>
      <c r="L56" s="34"/>
    </row>
    <row r="57" spans="1:12" s="31" customFormat="1" x14ac:dyDescent="0.2">
      <c r="A57" s="99" t="s">
        <v>8</v>
      </c>
      <c r="B57" s="48" t="s">
        <v>429</v>
      </c>
      <c r="C57" s="40">
        <v>79.97</v>
      </c>
      <c r="D57" s="40">
        <v>78.53</v>
      </c>
      <c r="E57" s="40">
        <v>81.42</v>
      </c>
      <c r="F57" s="41">
        <v>3560</v>
      </c>
      <c r="G57" s="40">
        <v>20.03</v>
      </c>
      <c r="H57" s="40">
        <v>18.579999999999998</v>
      </c>
      <c r="I57" s="40">
        <v>21.47</v>
      </c>
      <c r="J57" s="41">
        <v>918</v>
      </c>
      <c r="K57" s="41">
        <f>J57+F57</f>
        <v>4478</v>
      </c>
      <c r="L57" s="34"/>
    </row>
    <row r="58" spans="1:12" s="32" customFormat="1" x14ac:dyDescent="0.2">
      <c r="A58" s="97"/>
      <c r="B58" s="49" t="s">
        <v>430</v>
      </c>
      <c r="C58" s="44">
        <v>81.98</v>
      </c>
      <c r="D58" s="44">
        <v>80.209999999999994</v>
      </c>
      <c r="E58" s="44">
        <v>83.74</v>
      </c>
      <c r="F58" s="45">
        <v>2238</v>
      </c>
      <c r="G58" s="44">
        <v>18.02</v>
      </c>
      <c r="H58" s="44">
        <v>16.260000000000002</v>
      </c>
      <c r="I58" s="44">
        <v>19.79</v>
      </c>
      <c r="J58" s="45">
        <v>459</v>
      </c>
      <c r="K58" s="45">
        <f t="shared" ref="K58:K65" si="2">J58+F58</f>
        <v>2697</v>
      </c>
      <c r="L58" s="35"/>
    </row>
    <row r="59" spans="1:12" x14ac:dyDescent="0.2">
      <c r="A59" s="97"/>
      <c r="B59" s="49" t="s">
        <v>431</v>
      </c>
      <c r="C59" s="44">
        <v>73.91</v>
      </c>
      <c r="D59" s="44">
        <v>71.010000000000005</v>
      </c>
      <c r="E59" s="44">
        <v>76.81</v>
      </c>
      <c r="F59" s="45">
        <v>975</v>
      </c>
      <c r="G59" s="44">
        <v>26.09</v>
      </c>
      <c r="H59" s="44">
        <v>23.19</v>
      </c>
      <c r="I59" s="44">
        <v>28.99</v>
      </c>
      <c r="J59" s="45">
        <v>349</v>
      </c>
      <c r="K59" s="45">
        <f t="shared" si="2"/>
        <v>1324</v>
      </c>
    </row>
    <row r="60" spans="1:12" x14ac:dyDescent="0.2">
      <c r="A60" s="97"/>
      <c r="B60" s="49" t="s">
        <v>432</v>
      </c>
      <c r="C60" s="44">
        <v>79.099999999999994</v>
      </c>
      <c r="D60" s="44">
        <v>74.97</v>
      </c>
      <c r="E60" s="44">
        <v>83.24</v>
      </c>
      <c r="F60" s="45">
        <v>347</v>
      </c>
      <c r="G60" s="44">
        <v>20.9</v>
      </c>
      <c r="H60" s="44">
        <v>16.760000000000002</v>
      </c>
      <c r="I60" s="44">
        <v>25.03</v>
      </c>
      <c r="J60" s="45">
        <v>110</v>
      </c>
      <c r="K60" s="45">
        <f t="shared" si="2"/>
        <v>457</v>
      </c>
    </row>
    <row r="61" spans="1:12" x14ac:dyDescent="0.2">
      <c r="A61" s="97"/>
      <c r="B61" s="49" t="s">
        <v>24</v>
      </c>
      <c r="C61" s="44">
        <v>77.069999999999993</v>
      </c>
      <c r="D61" s="44">
        <v>69.930000000000007</v>
      </c>
      <c r="E61" s="44">
        <v>84.21</v>
      </c>
      <c r="F61" s="45">
        <v>134</v>
      </c>
      <c r="G61" s="44">
        <v>22.93</v>
      </c>
      <c r="H61" s="44">
        <v>15.79</v>
      </c>
      <c r="I61" s="44">
        <v>30.07</v>
      </c>
      <c r="J61" s="45">
        <v>42</v>
      </c>
      <c r="K61" s="45">
        <f t="shared" si="2"/>
        <v>176</v>
      </c>
    </row>
    <row r="62" spans="1:12" x14ac:dyDescent="0.2">
      <c r="A62" s="97"/>
      <c r="B62" s="49" t="s">
        <v>26</v>
      </c>
      <c r="C62" s="44">
        <v>77.72</v>
      </c>
      <c r="D62" s="44">
        <v>73.430000000000007</v>
      </c>
      <c r="E62" s="44">
        <v>82</v>
      </c>
      <c r="F62" s="45">
        <v>339</v>
      </c>
      <c r="G62" s="44">
        <v>22.28</v>
      </c>
      <c r="H62" s="44">
        <v>18</v>
      </c>
      <c r="I62" s="44">
        <v>26.57</v>
      </c>
      <c r="J62" s="45">
        <v>110</v>
      </c>
      <c r="K62" s="45">
        <f t="shared" si="2"/>
        <v>449</v>
      </c>
    </row>
    <row r="63" spans="1:12" x14ac:dyDescent="0.2">
      <c r="A63" s="97"/>
      <c r="B63" s="49" t="s">
        <v>27</v>
      </c>
      <c r="C63" s="44">
        <v>74.33</v>
      </c>
      <c r="D63" s="44">
        <v>67.2</v>
      </c>
      <c r="E63" s="44">
        <v>81.45</v>
      </c>
      <c r="F63" s="45">
        <v>137</v>
      </c>
      <c r="G63" s="44">
        <v>25.67</v>
      </c>
      <c r="H63" s="44">
        <v>18.55</v>
      </c>
      <c r="I63" s="44">
        <v>32.799999999999997</v>
      </c>
      <c r="J63" s="45">
        <v>43</v>
      </c>
      <c r="K63" s="45">
        <f t="shared" si="2"/>
        <v>180</v>
      </c>
    </row>
    <row r="64" spans="1:12" x14ac:dyDescent="0.2">
      <c r="A64" s="97"/>
      <c r="B64" s="49" t="s">
        <v>28</v>
      </c>
      <c r="C64" s="44">
        <v>72.959999999999994</v>
      </c>
      <c r="D64" s="44">
        <v>66.69</v>
      </c>
      <c r="E64" s="44">
        <v>79.239999999999995</v>
      </c>
      <c r="F64" s="45">
        <v>179</v>
      </c>
      <c r="G64" s="44">
        <v>27.04</v>
      </c>
      <c r="H64" s="44">
        <v>20.76</v>
      </c>
      <c r="I64" s="44">
        <v>33.31</v>
      </c>
      <c r="J64" s="45">
        <v>64</v>
      </c>
      <c r="K64" s="45">
        <f t="shared" si="2"/>
        <v>243</v>
      </c>
    </row>
    <row r="65" spans="1:12" x14ac:dyDescent="0.2">
      <c r="A65" s="103"/>
      <c r="B65" s="71" t="s">
        <v>29</v>
      </c>
      <c r="C65" s="73">
        <v>75.72</v>
      </c>
      <c r="D65" s="73">
        <v>66.92</v>
      </c>
      <c r="E65" s="73">
        <v>84.52</v>
      </c>
      <c r="F65" s="74">
        <v>85</v>
      </c>
      <c r="G65" s="72" t="s">
        <v>250</v>
      </c>
      <c r="H65" s="73">
        <v>15.48</v>
      </c>
      <c r="I65" s="73">
        <v>33.08</v>
      </c>
      <c r="J65" s="74">
        <v>27</v>
      </c>
      <c r="K65" s="74">
        <f t="shared" si="2"/>
        <v>112</v>
      </c>
    </row>
    <row r="66" spans="1:12" x14ac:dyDescent="0.2">
      <c r="A66" s="87" t="s">
        <v>0</v>
      </c>
      <c r="B66" s="88"/>
      <c r="C66" s="93">
        <v>2002</v>
      </c>
      <c r="D66" s="93"/>
      <c r="E66" s="93"/>
      <c r="F66" s="93"/>
      <c r="G66" s="93"/>
      <c r="H66" s="93"/>
      <c r="I66" s="93"/>
      <c r="J66" s="93"/>
      <c r="K66" s="106"/>
    </row>
    <row r="67" spans="1:12" x14ac:dyDescent="0.2">
      <c r="A67" s="89"/>
      <c r="B67" s="90"/>
      <c r="C67" s="82" t="s">
        <v>104</v>
      </c>
      <c r="D67" s="82"/>
      <c r="E67" s="82"/>
      <c r="F67" s="82"/>
      <c r="G67" s="82"/>
      <c r="H67" s="82"/>
      <c r="I67" s="82"/>
      <c r="J67" s="82"/>
      <c r="K67" s="104"/>
    </row>
    <row r="68" spans="1:12" s="22" customFormat="1" x14ac:dyDescent="0.2">
      <c r="A68" s="89"/>
      <c r="B68" s="90"/>
      <c r="C68" s="109" t="s">
        <v>42</v>
      </c>
      <c r="D68" s="82"/>
      <c r="E68" s="82"/>
      <c r="F68" s="82"/>
      <c r="G68" s="109" t="s">
        <v>43</v>
      </c>
      <c r="H68" s="82"/>
      <c r="I68" s="82"/>
      <c r="J68" s="82"/>
      <c r="K68" s="104" t="s">
        <v>5</v>
      </c>
      <c r="L68" s="28"/>
    </row>
    <row r="69" spans="1:12" s="31" customFormat="1" ht="22.5" x14ac:dyDescent="0.2">
      <c r="A69" s="91"/>
      <c r="B69" s="92"/>
      <c r="C69" s="16" t="s">
        <v>6</v>
      </c>
      <c r="D69" s="100" t="s">
        <v>88</v>
      </c>
      <c r="E69" s="100"/>
      <c r="F69" s="16" t="s">
        <v>89</v>
      </c>
      <c r="G69" s="16" t="s">
        <v>6</v>
      </c>
      <c r="H69" s="100" t="s">
        <v>88</v>
      </c>
      <c r="I69" s="100"/>
      <c r="J69" s="16" t="s">
        <v>89</v>
      </c>
      <c r="K69" s="105"/>
      <c r="L69" s="34"/>
    </row>
    <row r="70" spans="1:12" s="31" customFormat="1" x14ac:dyDescent="0.2">
      <c r="A70" s="99" t="s">
        <v>8</v>
      </c>
      <c r="B70" s="48" t="s">
        <v>429</v>
      </c>
      <c r="C70" s="40">
        <v>87.09</v>
      </c>
      <c r="D70" s="40">
        <v>85.86</v>
      </c>
      <c r="E70" s="40">
        <v>88.33</v>
      </c>
      <c r="F70" s="41">
        <v>3799</v>
      </c>
      <c r="G70" s="40">
        <v>12.91</v>
      </c>
      <c r="H70" s="40">
        <v>11.67</v>
      </c>
      <c r="I70" s="40">
        <v>14.14</v>
      </c>
      <c r="J70" s="41">
        <v>549</v>
      </c>
      <c r="K70" s="41">
        <f>J70+F70</f>
        <v>4348</v>
      </c>
      <c r="L70" s="34"/>
    </row>
    <row r="71" spans="1:12" s="32" customFormat="1" x14ac:dyDescent="0.2">
      <c r="A71" s="97"/>
      <c r="B71" s="49" t="s">
        <v>430</v>
      </c>
      <c r="C71" s="44">
        <v>89.07</v>
      </c>
      <c r="D71" s="44">
        <v>87.66</v>
      </c>
      <c r="E71" s="44">
        <v>90.48</v>
      </c>
      <c r="F71" s="45">
        <v>2633</v>
      </c>
      <c r="G71" s="44">
        <v>10.93</v>
      </c>
      <c r="H71" s="44">
        <v>9.52</v>
      </c>
      <c r="I71" s="44">
        <v>12.34</v>
      </c>
      <c r="J71" s="45">
        <v>315</v>
      </c>
      <c r="K71" s="45">
        <f t="shared" ref="K71:K78" si="3">J71+F71</f>
        <v>2948</v>
      </c>
      <c r="L71" s="35"/>
    </row>
    <row r="72" spans="1:12" x14ac:dyDescent="0.2">
      <c r="A72" s="97"/>
      <c r="B72" s="49" t="s">
        <v>431</v>
      </c>
      <c r="C72" s="44">
        <v>81.790000000000006</v>
      </c>
      <c r="D72" s="44">
        <v>78.86</v>
      </c>
      <c r="E72" s="44">
        <v>84.71</v>
      </c>
      <c r="F72" s="45">
        <v>828</v>
      </c>
      <c r="G72" s="44">
        <v>18.21</v>
      </c>
      <c r="H72" s="44">
        <v>15.29</v>
      </c>
      <c r="I72" s="44">
        <v>21.14</v>
      </c>
      <c r="J72" s="45">
        <v>165</v>
      </c>
      <c r="K72" s="45">
        <f t="shared" si="3"/>
        <v>993</v>
      </c>
    </row>
    <row r="73" spans="1:12" x14ac:dyDescent="0.2">
      <c r="A73" s="97"/>
      <c r="B73" s="49" t="s">
        <v>432</v>
      </c>
      <c r="C73" s="44">
        <v>82.01</v>
      </c>
      <c r="D73" s="44">
        <v>77.55</v>
      </c>
      <c r="E73" s="44">
        <v>86.46</v>
      </c>
      <c r="F73" s="45">
        <v>338</v>
      </c>
      <c r="G73" s="44">
        <v>17.989999999999998</v>
      </c>
      <c r="H73" s="44">
        <v>13.54</v>
      </c>
      <c r="I73" s="44">
        <v>22.45</v>
      </c>
      <c r="J73" s="45">
        <v>69</v>
      </c>
      <c r="K73" s="45">
        <f t="shared" si="3"/>
        <v>407</v>
      </c>
    </row>
    <row r="74" spans="1:12" x14ac:dyDescent="0.2">
      <c r="A74" s="97"/>
      <c r="B74" s="49" t="s">
        <v>24</v>
      </c>
      <c r="C74" s="44">
        <v>83.93</v>
      </c>
      <c r="D74" s="44">
        <v>76.8</v>
      </c>
      <c r="E74" s="44">
        <v>91.06</v>
      </c>
      <c r="F74" s="45">
        <v>133</v>
      </c>
      <c r="G74" s="46" t="s">
        <v>366</v>
      </c>
      <c r="H74" s="44">
        <v>8.94</v>
      </c>
      <c r="I74" s="44">
        <v>23.2</v>
      </c>
      <c r="J74" s="45">
        <v>23</v>
      </c>
      <c r="K74" s="45">
        <f t="shared" si="3"/>
        <v>156</v>
      </c>
    </row>
    <row r="75" spans="1:12" x14ac:dyDescent="0.2">
      <c r="A75" s="97"/>
      <c r="B75" s="49" t="s">
        <v>26</v>
      </c>
      <c r="C75" s="44">
        <v>82.8</v>
      </c>
      <c r="D75" s="44">
        <v>78.81</v>
      </c>
      <c r="E75" s="44">
        <v>86.78</v>
      </c>
      <c r="F75" s="45">
        <v>333</v>
      </c>
      <c r="G75" s="44">
        <v>17.2</v>
      </c>
      <c r="H75" s="44">
        <v>13.22</v>
      </c>
      <c r="I75" s="44">
        <v>21.19</v>
      </c>
      <c r="J75" s="45">
        <v>67</v>
      </c>
      <c r="K75" s="45">
        <f t="shared" si="3"/>
        <v>400</v>
      </c>
    </row>
    <row r="76" spans="1:12" x14ac:dyDescent="0.2">
      <c r="A76" s="97"/>
      <c r="B76" s="49" t="s">
        <v>27</v>
      </c>
      <c r="C76" s="44">
        <v>81.849999999999994</v>
      </c>
      <c r="D76" s="44">
        <v>75.239999999999995</v>
      </c>
      <c r="E76" s="44">
        <v>88.46</v>
      </c>
      <c r="F76" s="45">
        <v>144</v>
      </c>
      <c r="G76" s="46" t="s">
        <v>415</v>
      </c>
      <c r="H76" s="44">
        <v>11.54</v>
      </c>
      <c r="I76" s="44">
        <v>24.76</v>
      </c>
      <c r="J76" s="45">
        <v>26</v>
      </c>
      <c r="K76" s="45">
        <f t="shared" si="3"/>
        <v>170</v>
      </c>
    </row>
    <row r="77" spans="1:12" x14ac:dyDescent="0.2">
      <c r="A77" s="97"/>
      <c r="B77" s="49" t="s">
        <v>28</v>
      </c>
      <c r="C77" s="44">
        <v>80</v>
      </c>
      <c r="D77" s="44">
        <v>73.959999999999994</v>
      </c>
      <c r="E77" s="44">
        <v>86.03</v>
      </c>
      <c r="F77" s="45">
        <v>172</v>
      </c>
      <c r="G77" s="44">
        <v>20</v>
      </c>
      <c r="H77" s="44">
        <v>13.97</v>
      </c>
      <c r="I77" s="44">
        <v>26.04</v>
      </c>
      <c r="J77" s="45">
        <v>40</v>
      </c>
      <c r="K77" s="45">
        <f t="shared" si="3"/>
        <v>212</v>
      </c>
    </row>
    <row r="78" spans="1:12" x14ac:dyDescent="0.2">
      <c r="A78" s="97"/>
      <c r="B78" s="49" t="s">
        <v>29</v>
      </c>
      <c r="C78" s="44">
        <v>88.18</v>
      </c>
      <c r="D78" s="44">
        <v>82.29</v>
      </c>
      <c r="E78" s="44">
        <v>94.08</v>
      </c>
      <c r="F78" s="45">
        <v>107</v>
      </c>
      <c r="G78" s="46" t="s">
        <v>351</v>
      </c>
      <c r="H78" s="44">
        <v>5.92</v>
      </c>
      <c r="I78" s="44">
        <v>17.71</v>
      </c>
      <c r="J78" s="45">
        <v>15</v>
      </c>
      <c r="K78" s="45">
        <f t="shared" si="3"/>
        <v>122</v>
      </c>
    </row>
    <row r="79" spans="1:12" x14ac:dyDescent="0.2">
      <c r="A79" s="2" t="s">
        <v>195</v>
      </c>
    </row>
    <row r="80" spans="1:12" x14ac:dyDescent="0.2">
      <c r="A80" s="2" t="s">
        <v>297</v>
      </c>
      <c r="K80" s="4" t="s">
        <v>433</v>
      </c>
    </row>
    <row r="81" s="28" customFormat="1" x14ac:dyDescent="0.2"/>
    <row r="82" s="34" customFormat="1" x14ac:dyDescent="0.2"/>
    <row r="83" s="34" customFormat="1" x14ac:dyDescent="0.2"/>
    <row r="84" s="35" customFormat="1" x14ac:dyDescent="0.2"/>
    <row r="94" s="28" customFormat="1" x14ac:dyDescent="0.2"/>
    <row r="95" s="34" customFormat="1" x14ac:dyDescent="0.2"/>
    <row r="96" s="34" customFormat="1" x14ac:dyDescent="0.2"/>
    <row r="97" s="35" customFormat="1" x14ac:dyDescent="0.2"/>
  </sheetData>
  <mergeCells count="58">
    <mergeCell ref="L1:T1"/>
    <mergeCell ref="A22:A23"/>
    <mergeCell ref="A40:B43"/>
    <mergeCell ref="A44:A52"/>
    <mergeCell ref="C40:K40"/>
    <mergeCell ref="C41:K41"/>
    <mergeCell ref="K42:K43"/>
    <mergeCell ref="M4:N4"/>
    <mergeCell ref="Q4:R4"/>
    <mergeCell ref="D30:E30"/>
    <mergeCell ref="H30:I30"/>
    <mergeCell ref="D4:E4"/>
    <mergeCell ref="H4:I4"/>
    <mergeCell ref="D43:E43"/>
    <mergeCell ref="H43:I43"/>
    <mergeCell ref="C27:K27"/>
    <mergeCell ref="A57:A65"/>
    <mergeCell ref="A66:B69"/>
    <mergeCell ref="A70:A78"/>
    <mergeCell ref="C53:K53"/>
    <mergeCell ref="C54:K54"/>
    <mergeCell ref="C66:K66"/>
    <mergeCell ref="C67:K67"/>
    <mergeCell ref="D56:E56"/>
    <mergeCell ref="H56:I56"/>
    <mergeCell ref="D69:E69"/>
    <mergeCell ref="H69:I69"/>
    <mergeCell ref="C68:F68"/>
    <mergeCell ref="G68:J68"/>
    <mergeCell ref="K68:K69"/>
    <mergeCell ref="C28:K28"/>
    <mergeCell ref="K55:K56"/>
    <mergeCell ref="A31:A39"/>
    <mergeCell ref="A27:B30"/>
    <mergeCell ref="C29:F29"/>
    <mergeCell ref="G29:J29"/>
    <mergeCell ref="C42:F42"/>
    <mergeCell ref="G42:J42"/>
    <mergeCell ref="C55:F55"/>
    <mergeCell ref="G55:J55"/>
    <mergeCell ref="K29:K30"/>
    <mergeCell ref="A53:B56"/>
    <mergeCell ref="A20:A21"/>
    <mergeCell ref="C2:K2"/>
    <mergeCell ref="L2:T2"/>
    <mergeCell ref="C3:F3"/>
    <mergeCell ref="G3:J3"/>
    <mergeCell ref="K3:K4"/>
    <mergeCell ref="L3:O3"/>
    <mergeCell ref="P3:S3"/>
    <mergeCell ref="T3:T4"/>
    <mergeCell ref="A9:A10"/>
    <mergeCell ref="A11:A12"/>
    <mergeCell ref="A13:A15"/>
    <mergeCell ref="A16:A17"/>
    <mergeCell ref="A18:A19"/>
    <mergeCell ref="A1:B4"/>
    <mergeCell ref="C1:K1"/>
  </mergeCells>
  <pageMargins left="0.59055118110236227" right="0.39370078740157483" top="0.98425196850393704" bottom="0.59055118110236227" header="0.31496062992125984" footer="0.31496062992125984"/>
  <pageSetup paperSize="9" scale="73" fitToHeight="2" orientation="landscape" r:id="rId1"/>
  <headerFooter>
    <oddHeader>&amp;R&amp;G</oddHeader>
    <oddFooter>&amp;L&amp;8&amp;F-&amp;A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7"/>
  <sheetViews>
    <sheetView zoomScaleNormal="100" workbookViewId="0">
      <selection sqref="A1:B4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0" width="8.7109375" style="2" customWidth="1"/>
    <col min="11" max="11" width="9.85546875" style="2" customWidth="1"/>
    <col min="12" max="19" width="8.7109375" style="2" customWidth="1"/>
    <col min="20" max="20" width="10.28515625" style="2" customWidth="1"/>
    <col min="21" max="74" width="8.7109375" style="2" customWidth="1"/>
    <col min="75" max="87" width="10.42578125" style="2" customWidth="1"/>
    <col min="88" max="16384" width="11.42578125" style="2"/>
  </cols>
  <sheetData>
    <row r="1" spans="1:58" s="8" customFormat="1" ht="15" customHeight="1" x14ac:dyDescent="0.2">
      <c r="A1" s="85" t="s">
        <v>0</v>
      </c>
      <c r="B1" s="86"/>
      <c r="C1" s="98" t="s">
        <v>96</v>
      </c>
      <c r="D1" s="98"/>
      <c r="E1" s="98"/>
      <c r="F1" s="98"/>
      <c r="G1" s="98"/>
      <c r="H1" s="98"/>
      <c r="I1" s="98"/>
      <c r="J1" s="98"/>
      <c r="K1" s="98"/>
      <c r="L1" s="98" t="s">
        <v>96</v>
      </c>
      <c r="M1" s="98"/>
      <c r="N1" s="98"/>
      <c r="O1" s="98"/>
      <c r="P1" s="98"/>
      <c r="Q1" s="98"/>
      <c r="R1" s="98"/>
      <c r="S1" s="98"/>
      <c r="T1" s="98"/>
      <c r="U1" s="11"/>
      <c r="V1" s="11"/>
      <c r="W1" s="11"/>
      <c r="X1" s="11"/>
      <c r="Y1" s="11"/>
      <c r="Z1" s="11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1" t="s">
        <v>429</v>
      </c>
      <c r="M2" s="82"/>
      <c r="N2" s="82"/>
      <c r="O2" s="82"/>
      <c r="P2" s="82"/>
      <c r="Q2" s="82"/>
      <c r="R2" s="82"/>
      <c r="S2" s="82"/>
      <c r="T2" s="82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8" customFormat="1" x14ac:dyDescent="0.2">
      <c r="A3" s="85"/>
      <c r="B3" s="86"/>
      <c r="C3" s="109" t="s">
        <v>42</v>
      </c>
      <c r="D3" s="82"/>
      <c r="E3" s="82"/>
      <c r="F3" s="82"/>
      <c r="G3" s="109" t="s">
        <v>43</v>
      </c>
      <c r="H3" s="82"/>
      <c r="I3" s="82"/>
      <c r="J3" s="82"/>
      <c r="K3" s="82" t="s">
        <v>5</v>
      </c>
      <c r="L3" s="109" t="s">
        <v>42</v>
      </c>
      <c r="M3" s="82"/>
      <c r="N3" s="82"/>
      <c r="O3" s="82"/>
      <c r="P3" s="109" t="s">
        <v>43</v>
      </c>
      <c r="Q3" s="82"/>
      <c r="R3" s="82"/>
      <c r="S3" s="82"/>
      <c r="T3" s="82" t="s">
        <v>5</v>
      </c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84"/>
      <c r="L4" s="16" t="s">
        <v>6</v>
      </c>
      <c r="M4" s="100" t="s">
        <v>88</v>
      </c>
      <c r="N4" s="100"/>
      <c r="O4" s="16" t="s">
        <v>89</v>
      </c>
      <c r="P4" s="16" t="s">
        <v>6</v>
      </c>
      <c r="Q4" s="100" t="s">
        <v>88</v>
      </c>
      <c r="R4" s="100"/>
      <c r="S4" s="16" t="s">
        <v>89</v>
      </c>
      <c r="T4" s="84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38" t="s">
        <v>8</v>
      </c>
      <c r="B5" s="39">
        <v>2017</v>
      </c>
      <c r="C5" s="40">
        <v>88.63</v>
      </c>
      <c r="D5" s="40">
        <v>86.99</v>
      </c>
      <c r="E5" s="40">
        <v>90.28</v>
      </c>
      <c r="F5" s="41">
        <v>1495</v>
      </c>
      <c r="G5" s="40">
        <v>11.37</v>
      </c>
      <c r="H5" s="40">
        <v>9.7200000000000006</v>
      </c>
      <c r="I5" s="40">
        <v>13.01</v>
      </c>
      <c r="J5" s="41">
        <v>192</v>
      </c>
      <c r="K5" s="41">
        <v>1687</v>
      </c>
      <c r="L5" s="40">
        <v>90.47</v>
      </c>
      <c r="M5" s="40">
        <v>89.54</v>
      </c>
      <c r="N5" s="40">
        <v>91.41</v>
      </c>
      <c r="O5" s="41">
        <v>4610</v>
      </c>
      <c r="P5" s="40">
        <v>9.5299999999999994</v>
      </c>
      <c r="Q5" s="40">
        <v>8.59</v>
      </c>
      <c r="R5" s="40">
        <v>10.46</v>
      </c>
      <c r="S5" s="41">
        <v>495</v>
      </c>
      <c r="T5" s="41">
        <v>5105</v>
      </c>
    </row>
    <row r="6" spans="1:58" s="3" customFormat="1" ht="12" customHeight="1" x14ac:dyDescent="0.2">
      <c r="A6" s="42"/>
      <c r="B6" s="43">
        <v>2012</v>
      </c>
      <c r="C6" s="44">
        <v>90.74</v>
      </c>
      <c r="D6" s="44">
        <v>89.13</v>
      </c>
      <c r="E6" s="44">
        <v>92.35</v>
      </c>
      <c r="F6" s="45">
        <v>1539</v>
      </c>
      <c r="G6" s="44">
        <v>9.26</v>
      </c>
      <c r="H6" s="44">
        <v>7.65</v>
      </c>
      <c r="I6" s="44">
        <v>10.87</v>
      </c>
      <c r="J6" s="45">
        <v>159</v>
      </c>
      <c r="K6" s="45">
        <v>1698</v>
      </c>
      <c r="L6" s="44">
        <v>90.84</v>
      </c>
      <c r="M6" s="44">
        <v>89.8</v>
      </c>
      <c r="N6" s="44">
        <v>91.88</v>
      </c>
      <c r="O6" s="45">
        <v>4369</v>
      </c>
      <c r="P6" s="44">
        <v>9.16</v>
      </c>
      <c r="Q6" s="44">
        <v>8.1199999999999992</v>
      </c>
      <c r="R6" s="44">
        <v>10.199999999999999</v>
      </c>
      <c r="S6" s="45">
        <v>428</v>
      </c>
      <c r="T6" s="45">
        <v>4797</v>
      </c>
    </row>
    <row r="7" spans="1:58" s="3" customFormat="1" ht="12" customHeight="1" x14ac:dyDescent="0.2">
      <c r="A7" s="42"/>
      <c r="B7" s="43">
        <v>2007</v>
      </c>
      <c r="C7" s="44">
        <v>90.95</v>
      </c>
      <c r="D7" s="44">
        <v>89.26</v>
      </c>
      <c r="E7" s="44">
        <v>92.64</v>
      </c>
      <c r="F7" s="45">
        <v>1580</v>
      </c>
      <c r="G7" s="44">
        <v>9.0500000000000007</v>
      </c>
      <c r="H7" s="44">
        <v>7.36</v>
      </c>
      <c r="I7" s="44">
        <v>10.74</v>
      </c>
      <c r="J7" s="45">
        <v>150</v>
      </c>
      <c r="K7" s="45">
        <v>1730</v>
      </c>
      <c r="L7" s="44">
        <v>91.97</v>
      </c>
      <c r="M7" s="44">
        <v>90.93</v>
      </c>
      <c r="N7" s="44">
        <v>93</v>
      </c>
      <c r="O7" s="45">
        <v>4137</v>
      </c>
      <c r="P7" s="44">
        <v>8.0299999999999994</v>
      </c>
      <c r="Q7" s="44">
        <v>7</v>
      </c>
      <c r="R7" s="44">
        <v>9.07</v>
      </c>
      <c r="S7" s="45">
        <v>356</v>
      </c>
      <c r="T7" s="45">
        <v>4493</v>
      </c>
    </row>
    <row r="8" spans="1:58" s="3" customFormat="1" ht="12" customHeight="1" x14ac:dyDescent="0.2">
      <c r="A8" s="96" t="s">
        <v>9</v>
      </c>
      <c r="B8" s="43" t="s">
        <v>10</v>
      </c>
      <c r="C8" s="44">
        <v>84.12</v>
      </c>
      <c r="D8" s="44">
        <v>81.33</v>
      </c>
      <c r="E8" s="44">
        <v>86.91</v>
      </c>
      <c r="F8" s="45">
        <v>616</v>
      </c>
      <c r="G8" s="44">
        <v>15.88</v>
      </c>
      <c r="H8" s="44">
        <v>13.09</v>
      </c>
      <c r="I8" s="44">
        <v>18.670000000000002</v>
      </c>
      <c r="J8" s="45">
        <v>120</v>
      </c>
      <c r="K8" s="45">
        <v>736</v>
      </c>
      <c r="L8" s="44">
        <v>87.96</v>
      </c>
      <c r="M8" s="44">
        <v>86.49</v>
      </c>
      <c r="N8" s="44">
        <v>89.44</v>
      </c>
      <c r="O8" s="45">
        <v>2094</v>
      </c>
      <c r="P8" s="44">
        <v>12.04</v>
      </c>
      <c r="Q8" s="44">
        <v>10.56</v>
      </c>
      <c r="R8" s="44">
        <v>13.51</v>
      </c>
      <c r="S8" s="45">
        <v>304</v>
      </c>
      <c r="T8" s="45">
        <v>2398</v>
      </c>
    </row>
    <row r="9" spans="1:58" s="3" customFormat="1" ht="12" customHeight="1" x14ac:dyDescent="0.2">
      <c r="A9" s="97"/>
      <c r="B9" s="43" t="s">
        <v>11</v>
      </c>
      <c r="C9" s="44">
        <v>91.89</v>
      </c>
      <c r="D9" s="44">
        <v>89.91</v>
      </c>
      <c r="E9" s="44">
        <v>93.87</v>
      </c>
      <c r="F9" s="45">
        <v>879</v>
      </c>
      <c r="G9" s="44">
        <v>8.11</v>
      </c>
      <c r="H9" s="44">
        <v>6.13</v>
      </c>
      <c r="I9" s="44">
        <v>10.09</v>
      </c>
      <c r="J9" s="45">
        <v>72</v>
      </c>
      <c r="K9" s="45">
        <v>951</v>
      </c>
      <c r="L9" s="44">
        <v>92.58</v>
      </c>
      <c r="M9" s="44">
        <v>91.38</v>
      </c>
      <c r="N9" s="44">
        <v>93.78</v>
      </c>
      <c r="O9" s="45">
        <v>2516</v>
      </c>
      <c r="P9" s="44">
        <v>7.42</v>
      </c>
      <c r="Q9" s="44">
        <v>6.22</v>
      </c>
      <c r="R9" s="44">
        <v>8.6199999999999992</v>
      </c>
      <c r="S9" s="45">
        <v>191</v>
      </c>
      <c r="T9" s="45">
        <v>2707</v>
      </c>
    </row>
    <row r="10" spans="1:58" s="3" customFormat="1" ht="12" customHeight="1" x14ac:dyDescent="0.2">
      <c r="A10" s="96" t="s">
        <v>12</v>
      </c>
      <c r="B10" s="43" t="s">
        <v>13</v>
      </c>
      <c r="C10" s="44">
        <v>89.57</v>
      </c>
      <c r="D10" s="44">
        <v>87.83</v>
      </c>
      <c r="E10" s="44">
        <v>91.32</v>
      </c>
      <c r="F10" s="45">
        <v>1200</v>
      </c>
      <c r="G10" s="44">
        <v>10.43</v>
      </c>
      <c r="H10" s="44">
        <v>8.68</v>
      </c>
      <c r="I10" s="44">
        <v>12.17</v>
      </c>
      <c r="J10" s="45">
        <v>144</v>
      </c>
      <c r="K10" s="45">
        <v>1344</v>
      </c>
      <c r="L10" s="44">
        <v>90.77</v>
      </c>
      <c r="M10" s="44">
        <v>89.72</v>
      </c>
      <c r="N10" s="44">
        <v>91.81</v>
      </c>
      <c r="O10" s="45">
        <v>3635</v>
      </c>
      <c r="P10" s="44">
        <v>9.23</v>
      </c>
      <c r="Q10" s="44">
        <v>8.19</v>
      </c>
      <c r="R10" s="44">
        <v>10.28</v>
      </c>
      <c r="S10" s="45">
        <v>380</v>
      </c>
      <c r="T10" s="45">
        <v>4015</v>
      </c>
    </row>
    <row r="11" spans="1:58" s="3" customFormat="1" ht="12" customHeight="1" x14ac:dyDescent="0.2">
      <c r="A11" s="97"/>
      <c r="B11" s="43" t="s">
        <v>14</v>
      </c>
      <c r="C11" s="44">
        <v>85.53</v>
      </c>
      <c r="D11" s="44">
        <v>81.430000000000007</v>
      </c>
      <c r="E11" s="44">
        <v>89.63</v>
      </c>
      <c r="F11" s="45">
        <v>295</v>
      </c>
      <c r="G11" s="44">
        <v>14.47</v>
      </c>
      <c r="H11" s="44">
        <v>10.37</v>
      </c>
      <c r="I11" s="44">
        <v>18.57</v>
      </c>
      <c r="J11" s="45">
        <v>48</v>
      </c>
      <c r="K11" s="45">
        <v>343</v>
      </c>
      <c r="L11" s="44">
        <v>89.53</v>
      </c>
      <c r="M11" s="44">
        <v>87.47</v>
      </c>
      <c r="N11" s="44">
        <v>91.59</v>
      </c>
      <c r="O11" s="45">
        <v>975</v>
      </c>
      <c r="P11" s="44">
        <v>10.47</v>
      </c>
      <c r="Q11" s="44">
        <v>8.41</v>
      </c>
      <c r="R11" s="44">
        <v>12.53</v>
      </c>
      <c r="S11" s="45">
        <v>115</v>
      </c>
      <c r="T11" s="45">
        <v>1090</v>
      </c>
    </row>
    <row r="12" spans="1:58" s="3" customFormat="1" ht="12" customHeight="1" x14ac:dyDescent="0.2">
      <c r="A12" s="96" t="s">
        <v>15</v>
      </c>
      <c r="B12" s="47" t="s">
        <v>87</v>
      </c>
      <c r="C12" s="44">
        <v>86.55</v>
      </c>
      <c r="D12" s="44">
        <v>83.19</v>
      </c>
      <c r="E12" s="44">
        <v>89.9</v>
      </c>
      <c r="F12" s="45">
        <v>395</v>
      </c>
      <c r="G12" s="44">
        <v>13.45</v>
      </c>
      <c r="H12" s="44">
        <v>10.1</v>
      </c>
      <c r="I12" s="44">
        <v>16.809999999999999</v>
      </c>
      <c r="J12" s="45">
        <v>64</v>
      </c>
      <c r="K12" s="45">
        <v>459</v>
      </c>
      <c r="L12" s="44">
        <v>88.8</v>
      </c>
      <c r="M12" s="44">
        <v>86.67</v>
      </c>
      <c r="N12" s="44">
        <v>90.93</v>
      </c>
      <c r="O12" s="45">
        <v>1051</v>
      </c>
      <c r="P12" s="44">
        <v>11.2</v>
      </c>
      <c r="Q12" s="44">
        <v>9.07</v>
      </c>
      <c r="R12" s="44">
        <v>13.33</v>
      </c>
      <c r="S12" s="45">
        <v>139</v>
      </c>
      <c r="T12" s="45">
        <v>1190</v>
      </c>
    </row>
    <row r="13" spans="1:58" s="3" customFormat="1" ht="12" customHeight="1" x14ac:dyDescent="0.2">
      <c r="A13" s="97"/>
      <c r="B13" s="47" t="s">
        <v>86</v>
      </c>
      <c r="C13" s="44">
        <v>89.99</v>
      </c>
      <c r="D13" s="44">
        <v>87.77</v>
      </c>
      <c r="E13" s="44">
        <v>92.21</v>
      </c>
      <c r="F13" s="45">
        <v>768</v>
      </c>
      <c r="G13" s="44">
        <v>10.01</v>
      </c>
      <c r="H13" s="44">
        <v>7.79</v>
      </c>
      <c r="I13" s="44">
        <v>12.23</v>
      </c>
      <c r="J13" s="45">
        <v>84</v>
      </c>
      <c r="K13" s="45">
        <v>852</v>
      </c>
      <c r="L13" s="44">
        <v>90.99</v>
      </c>
      <c r="M13" s="44">
        <v>89.71</v>
      </c>
      <c r="N13" s="44">
        <v>92.27</v>
      </c>
      <c r="O13" s="45">
        <v>2426</v>
      </c>
      <c r="P13" s="44">
        <v>9.01</v>
      </c>
      <c r="Q13" s="44">
        <v>7.73</v>
      </c>
      <c r="R13" s="44">
        <v>10.29</v>
      </c>
      <c r="S13" s="45">
        <v>234</v>
      </c>
      <c r="T13" s="45">
        <v>2660</v>
      </c>
    </row>
    <row r="14" spans="1:58" s="3" customFormat="1" ht="12" customHeight="1" x14ac:dyDescent="0.2">
      <c r="A14" s="97"/>
      <c r="B14" s="43" t="s">
        <v>16</v>
      </c>
      <c r="C14" s="44">
        <v>88.25</v>
      </c>
      <c r="D14" s="44">
        <v>84.76</v>
      </c>
      <c r="E14" s="44">
        <v>91.74</v>
      </c>
      <c r="F14" s="45">
        <v>324</v>
      </c>
      <c r="G14" s="44">
        <v>11.75</v>
      </c>
      <c r="H14" s="44">
        <v>8.26</v>
      </c>
      <c r="I14" s="44">
        <v>15.24</v>
      </c>
      <c r="J14" s="45">
        <v>43</v>
      </c>
      <c r="K14" s="45">
        <v>367</v>
      </c>
      <c r="L14" s="44">
        <v>90.86</v>
      </c>
      <c r="M14" s="44">
        <v>89.06</v>
      </c>
      <c r="N14" s="44">
        <v>92.67</v>
      </c>
      <c r="O14" s="45">
        <v>1112</v>
      </c>
      <c r="P14" s="44">
        <v>9.14</v>
      </c>
      <c r="Q14" s="44">
        <v>7.33</v>
      </c>
      <c r="R14" s="44">
        <v>10.94</v>
      </c>
      <c r="S14" s="45">
        <v>119</v>
      </c>
      <c r="T14" s="45">
        <v>1231</v>
      </c>
    </row>
    <row r="15" spans="1:58" s="3" customFormat="1" ht="12" customHeight="1" x14ac:dyDescent="0.2">
      <c r="A15" s="94" t="s">
        <v>17</v>
      </c>
      <c r="B15" s="47" t="s">
        <v>85</v>
      </c>
      <c r="C15" s="44">
        <v>90.38</v>
      </c>
      <c r="D15" s="44">
        <v>88.57</v>
      </c>
      <c r="E15" s="44">
        <v>92.2</v>
      </c>
      <c r="F15" s="45">
        <v>1038</v>
      </c>
      <c r="G15" s="44">
        <v>9.6199999999999992</v>
      </c>
      <c r="H15" s="44">
        <v>7.8</v>
      </c>
      <c r="I15" s="44">
        <v>11.43</v>
      </c>
      <c r="J15" s="45">
        <v>113</v>
      </c>
      <c r="K15" s="45">
        <v>1151</v>
      </c>
      <c r="L15" s="44">
        <v>91.49</v>
      </c>
      <c r="M15" s="44">
        <v>90.44</v>
      </c>
      <c r="N15" s="44">
        <v>92.54</v>
      </c>
      <c r="O15" s="45">
        <v>3479</v>
      </c>
      <c r="P15" s="44">
        <v>8.51</v>
      </c>
      <c r="Q15" s="44">
        <v>7.46</v>
      </c>
      <c r="R15" s="44">
        <v>9.56</v>
      </c>
      <c r="S15" s="45">
        <v>323</v>
      </c>
      <c r="T15" s="45">
        <v>3802</v>
      </c>
    </row>
    <row r="16" spans="1:58" s="3" customFormat="1" ht="12" customHeight="1" x14ac:dyDescent="0.2">
      <c r="A16" s="95"/>
      <c r="B16" s="47" t="s">
        <v>84</v>
      </c>
      <c r="C16" s="44">
        <v>84.69</v>
      </c>
      <c r="D16" s="44">
        <v>81.03</v>
      </c>
      <c r="E16" s="44">
        <v>88.35</v>
      </c>
      <c r="F16" s="45">
        <v>389</v>
      </c>
      <c r="G16" s="44">
        <v>15.31</v>
      </c>
      <c r="H16" s="44">
        <v>11.65</v>
      </c>
      <c r="I16" s="44">
        <v>18.97</v>
      </c>
      <c r="J16" s="45">
        <v>69</v>
      </c>
      <c r="K16" s="45">
        <v>458</v>
      </c>
      <c r="L16" s="44">
        <v>88.3</v>
      </c>
      <c r="M16" s="44">
        <v>86.13</v>
      </c>
      <c r="N16" s="44">
        <v>90.48</v>
      </c>
      <c r="O16" s="45">
        <v>922</v>
      </c>
      <c r="P16" s="44">
        <v>11.7</v>
      </c>
      <c r="Q16" s="44">
        <v>9.52</v>
      </c>
      <c r="R16" s="44">
        <v>13.87</v>
      </c>
      <c r="S16" s="45">
        <v>130</v>
      </c>
      <c r="T16" s="45">
        <v>1052</v>
      </c>
    </row>
    <row r="17" spans="1:20" s="3" customFormat="1" ht="12" customHeight="1" x14ac:dyDescent="0.2">
      <c r="A17" s="95" t="s">
        <v>19</v>
      </c>
      <c r="B17" s="43" t="s">
        <v>20</v>
      </c>
      <c r="C17" s="44">
        <v>88.67</v>
      </c>
      <c r="D17" s="44">
        <v>86.62</v>
      </c>
      <c r="E17" s="44">
        <v>90.73</v>
      </c>
      <c r="F17" s="45">
        <v>907</v>
      </c>
      <c r="G17" s="44">
        <v>11.33</v>
      </c>
      <c r="H17" s="44">
        <v>9.27</v>
      </c>
      <c r="I17" s="44">
        <v>13.38</v>
      </c>
      <c r="J17" s="45">
        <v>118</v>
      </c>
      <c r="K17" s="45">
        <v>1025</v>
      </c>
      <c r="L17" s="44">
        <v>90.41</v>
      </c>
      <c r="M17" s="44">
        <v>89.21</v>
      </c>
      <c r="N17" s="44">
        <v>91.61</v>
      </c>
      <c r="O17" s="45">
        <v>2790</v>
      </c>
      <c r="P17" s="44">
        <v>9.59</v>
      </c>
      <c r="Q17" s="44">
        <v>8.39</v>
      </c>
      <c r="R17" s="44">
        <v>10.79</v>
      </c>
      <c r="S17" s="45">
        <v>297</v>
      </c>
      <c r="T17" s="45">
        <v>3087</v>
      </c>
    </row>
    <row r="18" spans="1:20" s="3" customFormat="1" ht="12" customHeight="1" x14ac:dyDescent="0.2">
      <c r="A18" s="97"/>
      <c r="B18" s="43" t="s">
        <v>21</v>
      </c>
      <c r="C18" s="44">
        <v>88.57</v>
      </c>
      <c r="D18" s="44">
        <v>85.82</v>
      </c>
      <c r="E18" s="44">
        <v>91.31</v>
      </c>
      <c r="F18" s="45">
        <v>588</v>
      </c>
      <c r="G18" s="44">
        <v>11.43</v>
      </c>
      <c r="H18" s="44">
        <v>8.69</v>
      </c>
      <c r="I18" s="44">
        <v>14.18</v>
      </c>
      <c r="J18" s="45">
        <v>74</v>
      </c>
      <c r="K18" s="45">
        <v>662</v>
      </c>
      <c r="L18" s="44">
        <v>90.58</v>
      </c>
      <c r="M18" s="44">
        <v>89.09</v>
      </c>
      <c r="N18" s="44">
        <v>92.08</v>
      </c>
      <c r="O18" s="45">
        <v>1820</v>
      </c>
      <c r="P18" s="44">
        <v>9.42</v>
      </c>
      <c r="Q18" s="44">
        <v>7.92</v>
      </c>
      <c r="R18" s="44">
        <v>10.91</v>
      </c>
      <c r="S18" s="45">
        <v>198</v>
      </c>
      <c r="T18" s="45">
        <v>2018</v>
      </c>
    </row>
    <row r="19" spans="1:20" s="3" customFormat="1" ht="12" customHeight="1" x14ac:dyDescent="0.2">
      <c r="A19" s="94" t="s">
        <v>22</v>
      </c>
      <c r="B19" s="47" t="s">
        <v>83</v>
      </c>
      <c r="C19" s="44">
        <v>88.24</v>
      </c>
      <c r="D19" s="44">
        <v>85.12</v>
      </c>
      <c r="E19" s="44">
        <v>91.35</v>
      </c>
      <c r="F19" s="45">
        <v>474</v>
      </c>
      <c r="G19" s="44">
        <v>11.76</v>
      </c>
      <c r="H19" s="44">
        <v>8.65</v>
      </c>
      <c r="I19" s="44">
        <v>14.88</v>
      </c>
      <c r="J19" s="45">
        <v>57</v>
      </c>
      <c r="K19" s="45">
        <v>531</v>
      </c>
      <c r="L19" s="44">
        <v>90.01</v>
      </c>
      <c r="M19" s="44">
        <v>88.16</v>
      </c>
      <c r="N19" s="44">
        <v>91.86</v>
      </c>
      <c r="O19" s="45">
        <v>1382</v>
      </c>
      <c r="P19" s="44">
        <v>9.99</v>
      </c>
      <c r="Q19" s="44">
        <v>8.14</v>
      </c>
      <c r="R19" s="44">
        <v>11.84</v>
      </c>
      <c r="S19" s="45">
        <v>139</v>
      </c>
      <c r="T19" s="45">
        <v>1521</v>
      </c>
    </row>
    <row r="20" spans="1:20" s="3" customFormat="1" ht="12" customHeight="1" x14ac:dyDescent="0.2">
      <c r="A20" s="95"/>
      <c r="B20" s="47" t="s">
        <v>82</v>
      </c>
      <c r="C20" s="44">
        <v>89.43</v>
      </c>
      <c r="D20" s="44">
        <v>87.39</v>
      </c>
      <c r="E20" s="44">
        <v>91.47</v>
      </c>
      <c r="F20" s="45">
        <v>875</v>
      </c>
      <c r="G20" s="44">
        <v>10.57</v>
      </c>
      <c r="H20" s="44">
        <v>8.5299999999999994</v>
      </c>
      <c r="I20" s="44">
        <v>12.61</v>
      </c>
      <c r="J20" s="45">
        <v>105</v>
      </c>
      <c r="K20" s="45">
        <v>980</v>
      </c>
      <c r="L20" s="44">
        <v>91.35</v>
      </c>
      <c r="M20" s="44">
        <v>90.26</v>
      </c>
      <c r="N20" s="44">
        <v>92.45</v>
      </c>
      <c r="O20" s="45">
        <v>2866</v>
      </c>
      <c r="P20" s="44">
        <v>8.65</v>
      </c>
      <c r="Q20" s="44">
        <v>7.55</v>
      </c>
      <c r="R20" s="44">
        <v>9.74</v>
      </c>
      <c r="S20" s="45">
        <v>293</v>
      </c>
      <c r="T20" s="45">
        <v>3159</v>
      </c>
    </row>
    <row r="21" spans="1:20" s="3" customFormat="1" ht="12" customHeight="1" x14ac:dyDescent="0.2">
      <c r="A21" s="94" t="s">
        <v>142</v>
      </c>
      <c r="B21" s="47" t="s">
        <v>143</v>
      </c>
      <c r="C21" s="44">
        <v>85.51</v>
      </c>
      <c r="D21" s="44">
        <v>82.57</v>
      </c>
      <c r="E21" s="44">
        <v>88.45</v>
      </c>
      <c r="F21" s="45">
        <v>564</v>
      </c>
      <c r="G21" s="44">
        <v>14.49</v>
      </c>
      <c r="H21" s="44">
        <v>11.55</v>
      </c>
      <c r="I21" s="44">
        <v>17.43</v>
      </c>
      <c r="J21" s="45">
        <v>96</v>
      </c>
      <c r="K21" s="45">
        <v>660</v>
      </c>
      <c r="L21" s="44">
        <v>88.05</v>
      </c>
      <c r="M21" s="44">
        <v>86.35</v>
      </c>
      <c r="N21" s="44">
        <v>89.74</v>
      </c>
      <c r="O21" s="45">
        <v>1713</v>
      </c>
      <c r="P21" s="44">
        <v>11.95</v>
      </c>
      <c r="Q21" s="44">
        <v>10.26</v>
      </c>
      <c r="R21" s="44">
        <v>13.65</v>
      </c>
      <c r="S21" s="45">
        <v>232</v>
      </c>
      <c r="T21" s="45">
        <v>1945</v>
      </c>
    </row>
    <row r="22" spans="1:20" s="3" customFormat="1" ht="12" customHeight="1" x14ac:dyDescent="0.2">
      <c r="A22" s="95"/>
      <c r="B22" s="47" t="s">
        <v>144</v>
      </c>
      <c r="C22" s="44">
        <v>90.73</v>
      </c>
      <c r="D22" s="44">
        <v>88.78</v>
      </c>
      <c r="E22" s="44">
        <v>92.68</v>
      </c>
      <c r="F22" s="45">
        <v>860</v>
      </c>
      <c r="G22" s="44">
        <v>9.27</v>
      </c>
      <c r="H22" s="44">
        <v>7.32</v>
      </c>
      <c r="I22" s="44">
        <v>11.22</v>
      </c>
      <c r="J22" s="45">
        <v>90</v>
      </c>
      <c r="K22" s="45">
        <v>950</v>
      </c>
      <c r="L22" s="44">
        <v>92.08</v>
      </c>
      <c r="M22" s="44">
        <v>90.97</v>
      </c>
      <c r="N22" s="44">
        <v>93.19</v>
      </c>
      <c r="O22" s="45">
        <v>2714</v>
      </c>
      <c r="P22" s="44">
        <v>7.92</v>
      </c>
      <c r="Q22" s="44">
        <v>6.81</v>
      </c>
      <c r="R22" s="44">
        <v>9.0299999999999994</v>
      </c>
      <c r="S22" s="45">
        <v>246</v>
      </c>
      <c r="T22" s="45">
        <v>2960</v>
      </c>
    </row>
    <row r="23" spans="1:20" ht="12" customHeight="1" x14ac:dyDescent="0.2">
      <c r="A23" s="2" t="s">
        <v>195</v>
      </c>
      <c r="T23" s="4" t="s">
        <v>433</v>
      </c>
    </row>
    <row r="24" spans="1:20" ht="12" customHeight="1" x14ac:dyDescent="0.2">
      <c r="A24" s="2" t="s">
        <v>296</v>
      </c>
    </row>
    <row r="25" spans="1:20" ht="12" customHeight="1" x14ac:dyDescent="0.2"/>
    <row r="26" spans="1:20" x14ac:dyDescent="0.2">
      <c r="A26" s="87" t="s">
        <v>0</v>
      </c>
      <c r="B26" s="88"/>
      <c r="C26" s="93">
        <v>2017</v>
      </c>
      <c r="D26" s="93"/>
      <c r="E26" s="93"/>
      <c r="F26" s="93"/>
      <c r="G26" s="93"/>
      <c r="H26" s="93"/>
      <c r="I26" s="93"/>
      <c r="J26" s="93"/>
      <c r="K26" s="106"/>
    </row>
    <row r="27" spans="1:20" x14ac:dyDescent="0.2">
      <c r="A27" s="89"/>
      <c r="B27" s="90"/>
      <c r="C27" s="82" t="s">
        <v>96</v>
      </c>
      <c r="D27" s="82"/>
      <c r="E27" s="82"/>
      <c r="F27" s="82"/>
      <c r="G27" s="82"/>
      <c r="H27" s="82"/>
      <c r="I27" s="82"/>
      <c r="J27" s="82"/>
      <c r="K27" s="104"/>
    </row>
    <row r="28" spans="1:20" x14ac:dyDescent="0.2">
      <c r="A28" s="89"/>
      <c r="B28" s="90"/>
      <c r="C28" s="109" t="s">
        <v>42</v>
      </c>
      <c r="D28" s="82"/>
      <c r="E28" s="82"/>
      <c r="F28" s="82"/>
      <c r="G28" s="109" t="s">
        <v>43</v>
      </c>
      <c r="H28" s="82"/>
      <c r="I28" s="82"/>
      <c r="J28" s="82"/>
      <c r="K28" s="104" t="s">
        <v>5</v>
      </c>
    </row>
    <row r="29" spans="1:20" s="12" customFormat="1" ht="22.5" x14ac:dyDescent="0.2">
      <c r="A29" s="91"/>
      <c r="B29" s="92"/>
      <c r="C29" s="16" t="s">
        <v>6</v>
      </c>
      <c r="D29" s="100" t="s">
        <v>88</v>
      </c>
      <c r="E29" s="100"/>
      <c r="F29" s="16" t="s">
        <v>89</v>
      </c>
      <c r="G29" s="16" t="s">
        <v>6</v>
      </c>
      <c r="H29" s="100" t="s">
        <v>88</v>
      </c>
      <c r="I29" s="100"/>
      <c r="J29" s="16" t="s">
        <v>89</v>
      </c>
      <c r="K29" s="105"/>
      <c r="L29" s="33"/>
    </row>
    <row r="30" spans="1:20" s="23" customFormat="1" x14ac:dyDescent="0.2">
      <c r="A30" s="99" t="s">
        <v>8</v>
      </c>
      <c r="B30" s="48" t="s">
        <v>429</v>
      </c>
      <c r="C30" s="40">
        <v>90.47</v>
      </c>
      <c r="D30" s="40">
        <v>89.54</v>
      </c>
      <c r="E30" s="40">
        <v>91.41</v>
      </c>
      <c r="F30" s="41">
        <v>4610</v>
      </c>
      <c r="G30" s="40">
        <v>9.5299999999999994</v>
      </c>
      <c r="H30" s="40">
        <v>8.59</v>
      </c>
      <c r="I30" s="40">
        <v>10.46</v>
      </c>
      <c r="J30" s="41">
        <v>495</v>
      </c>
      <c r="K30" s="41">
        <f>J30+F30</f>
        <v>5105</v>
      </c>
      <c r="L30" s="63"/>
    </row>
    <row r="31" spans="1:20" s="23" customFormat="1" x14ac:dyDescent="0.2">
      <c r="A31" s="97"/>
      <c r="B31" s="49" t="s">
        <v>430</v>
      </c>
      <c r="C31" s="44">
        <v>91.24</v>
      </c>
      <c r="D31" s="44">
        <v>90.12</v>
      </c>
      <c r="E31" s="44">
        <v>92.35</v>
      </c>
      <c r="F31" s="45">
        <v>3176</v>
      </c>
      <c r="G31" s="44">
        <v>8.76</v>
      </c>
      <c r="H31" s="44">
        <v>7.65</v>
      </c>
      <c r="I31" s="44">
        <v>9.8800000000000008</v>
      </c>
      <c r="J31" s="45">
        <v>304</v>
      </c>
      <c r="K31" s="45">
        <f t="shared" ref="K31:K38" si="0">J31+F31</f>
        <v>3480</v>
      </c>
      <c r="L31" s="63"/>
    </row>
    <row r="32" spans="1:20" s="24" customFormat="1" x14ac:dyDescent="0.2">
      <c r="A32" s="97"/>
      <c r="B32" s="49" t="s">
        <v>431</v>
      </c>
      <c r="C32" s="44">
        <v>88.16</v>
      </c>
      <c r="D32" s="44">
        <v>86.19</v>
      </c>
      <c r="E32" s="44">
        <v>90.13</v>
      </c>
      <c r="F32" s="45">
        <v>1070</v>
      </c>
      <c r="G32" s="44">
        <v>11.84</v>
      </c>
      <c r="H32" s="44">
        <v>9.8699999999999992</v>
      </c>
      <c r="I32" s="44">
        <v>13.81</v>
      </c>
      <c r="J32" s="45">
        <v>143</v>
      </c>
      <c r="K32" s="45">
        <f t="shared" si="0"/>
        <v>1213</v>
      </c>
      <c r="L32" s="64"/>
    </row>
    <row r="33" spans="1:12" s="3" customFormat="1" x14ac:dyDescent="0.2">
      <c r="A33" s="97"/>
      <c r="B33" s="49" t="s">
        <v>432</v>
      </c>
      <c r="C33" s="44">
        <v>88.88</v>
      </c>
      <c r="D33" s="44">
        <v>85.74</v>
      </c>
      <c r="E33" s="44">
        <v>92.01</v>
      </c>
      <c r="F33" s="45">
        <v>364</v>
      </c>
      <c r="G33" s="44">
        <v>11.12</v>
      </c>
      <c r="H33" s="44">
        <v>7.99</v>
      </c>
      <c r="I33" s="44">
        <v>14.26</v>
      </c>
      <c r="J33" s="45">
        <v>48</v>
      </c>
      <c r="K33" s="45">
        <f t="shared" si="0"/>
        <v>412</v>
      </c>
    </row>
    <row r="34" spans="1:12" s="3" customFormat="1" x14ac:dyDescent="0.2">
      <c r="A34" s="97"/>
      <c r="B34" s="49" t="s">
        <v>24</v>
      </c>
      <c r="C34" s="44">
        <v>91.34</v>
      </c>
      <c r="D34" s="44">
        <v>87.3</v>
      </c>
      <c r="E34" s="44">
        <v>95.38</v>
      </c>
      <c r="F34" s="45">
        <v>183</v>
      </c>
      <c r="G34" s="46" t="s">
        <v>400</v>
      </c>
      <c r="H34" s="44">
        <v>4.62</v>
      </c>
      <c r="I34" s="44">
        <v>12.7</v>
      </c>
      <c r="J34" s="45">
        <v>17</v>
      </c>
      <c r="K34" s="45">
        <f t="shared" si="0"/>
        <v>200</v>
      </c>
    </row>
    <row r="35" spans="1:12" s="3" customFormat="1" x14ac:dyDescent="0.2">
      <c r="A35" s="97"/>
      <c r="B35" s="49" t="s">
        <v>26</v>
      </c>
      <c r="C35" s="44">
        <v>88.83</v>
      </c>
      <c r="D35" s="44">
        <v>85.58</v>
      </c>
      <c r="E35" s="44">
        <v>92.08</v>
      </c>
      <c r="F35" s="45">
        <v>341</v>
      </c>
      <c r="G35" s="44">
        <v>11.17</v>
      </c>
      <c r="H35" s="44">
        <v>7.92</v>
      </c>
      <c r="I35" s="44">
        <v>14.42</v>
      </c>
      <c r="J35" s="45">
        <v>45</v>
      </c>
      <c r="K35" s="45">
        <f t="shared" si="0"/>
        <v>386</v>
      </c>
    </row>
    <row r="36" spans="1:12" s="3" customFormat="1" x14ac:dyDescent="0.2">
      <c r="A36" s="97"/>
      <c r="B36" s="49" t="s">
        <v>27</v>
      </c>
      <c r="C36" s="44">
        <v>86.51</v>
      </c>
      <c r="D36" s="44">
        <v>80.69</v>
      </c>
      <c r="E36" s="44">
        <v>92.33</v>
      </c>
      <c r="F36" s="45">
        <v>125</v>
      </c>
      <c r="G36" s="46" t="s">
        <v>256</v>
      </c>
      <c r="H36" s="44">
        <v>7.67</v>
      </c>
      <c r="I36" s="44">
        <v>19.309999999999999</v>
      </c>
      <c r="J36" s="45">
        <v>19</v>
      </c>
      <c r="K36" s="45">
        <f t="shared" si="0"/>
        <v>144</v>
      </c>
    </row>
    <row r="37" spans="1:12" s="3" customFormat="1" x14ac:dyDescent="0.2">
      <c r="A37" s="97"/>
      <c r="B37" s="49" t="s">
        <v>28</v>
      </c>
      <c r="C37" s="44">
        <v>86.19</v>
      </c>
      <c r="D37" s="44">
        <v>81.89</v>
      </c>
      <c r="E37" s="44">
        <v>90.49</v>
      </c>
      <c r="F37" s="45">
        <v>222</v>
      </c>
      <c r="G37" s="44">
        <v>13.81</v>
      </c>
      <c r="H37" s="44">
        <v>9.51</v>
      </c>
      <c r="I37" s="44">
        <v>18.11</v>
      </c>
      <c r="J37" s="45">
        <v>36</v>
      </c>
      <c r="K37" s="45">
        <f t="shared" si="0"/>
        <v>258</v>
      </c>
    </row>
    <row r="38" spans="1:12" s="3" customFormat="1" x14ac:dyDescent="0.2">
      <c r="A38" s="103"/>
      <c r="B38" s="71" t="s">
        <v>29</v>
      </c>
      <c r="C38" s="73">
        <v>87.18</v>
      </c>
      <c r="D38" s="73">
        <v>80.83</v>
      </c>
      <c r="E38" s="73">
        <v>93.53</v>
      </c>
      <c r="F38" s="74">
        <v>104</v>
      </c>
      <c r="G38" s="72" t="s">
        <v>334</v>
      </c>
      <c r="H38" s="73">
        <v>6.47</v>
      </c>
      <c r="I38" s="73">
        <v>19.170000000000002</v>
      </c>
      <c r="J38" s="74">
        <v>15</v>
      </c>
      <c r="K38" s="74">
        <f t="shared" si="0"/>
        <v>119</v>
      </c>
    </row>
    <row r="39" spans="1:12" x14ac:dyDescent="0.2">
      <c r="A39" s="87" t="s">
        <v>0</v>
      </c>
      <c r="B39" s="88"/>
      <c r="C39" s="93">
        <v>2012</v>
      </c>
      <c r="D39" s="93"/>
      <c r="E39" s="93"/>
      <c r="F39" s="93"/>
      <c r="G39" s="93"/>
      <c r="H39" s="93"/>
      <c r="I39" s="93"/>
      <c r="J39" s="93"/>
      <c r="K39" s="106"/>
    </row>
    <row r="40" spans="1:12" x14ac:dyDescent="0.2">
      <c r="A40" s="89"/>
      <c r="B40" s="90"/>
      <c r="C40" s="82" t="s">
        <v>96</v>
      </c>
      <c r="D40" s="82"/>
      <c r="E40" s="82"/>
      <c r="F40" s="82"/>
      <c r="G40" s="82"/>
      <c r="H40" s="82"/>
      <c r="I40" s="82"/>
      <c r="J40" s="82"/>
      <c r="K40" s="104"/>
    </row>
    <row r="41" spans="1:12" x14ac:dyDescent="0.2">
      <c r="A41" s="89"/>
      <c r="B41" s="90"/>
      <c r="C41" s="109" t="s">
        <v>42</v>
      </c>
      <c r="D41" s="82"/>
      <c r="E41" s="82"/>
      <c r="F41" s="82"/>
      <c r="G41" s="109" t="s">
        <v>43</v>
      </c>
      <c r="H41" s="109"/>
      <c r="I41" s="109"/>
      <c r="J41" s="109"/>
      <c r="K41" s="104" t="s">
        <v>5</v>
      </c>
    </row>
    <row r="42" spans="1:12" s="12" customFormat="1" ht="22.5" x14ac:dyDescent="0.2">
      <c r="A42" s="91"/>
      <c r="B42" s="92"/>
      <c r="C42" s="16" t="s">
        <v>6</v>
      </c>
      <c r="D42" s="100" t="s">
        <v>88</v>
      </c>
      <c r="E42" s="100"/>
      <c r="F42" s="16" t="s">
        <v>89</v>
      </c>
      <c r="G42" s="16" t="s">
        <v>6</v>
      </c>
      <c r="H42" s="100" t="s">
        <v>88</v>
      </c>
      <c r="I42" s="100"/>
      <c r="J42" s="16" t="s">
        <v>89</v>
      </c>
      <c r="K42" s="105"/>
      <c r="L42" s="33"/>
    </row>
    <row r="43" spans="1:12" s="31" customFormat="1" x14ac:dyDescent="0.2">
      <c r="A43" s="99" t="s">
        <v>8</v>
      </c>
      <c r="B43" s="48" t="s">
        <v>429</v>
      </c>
      <c r="C43" s="40">
        <v>90.84</v>
      </c>
      <c r="D43" s="40">
        <v>89.8</v>
      </c>
      <c r="E43" s="40">
        <v>91.88</v>
      </c>
      <c r="F43" s="41">
        <v>4369</v>
      </c>
      <c r="G43" s="40">
        <v>9.16</v>
      </c>
      <c r="H43" s="40">
        <v>8.1199999999999992</v>
      </c>
      <c r="I43" s="40">
        <v>10.199999999999999</v>
      </c>
      <c r="J43" s="41">
        <v>428</v>
      </c>
      <c r="K43" s="41">
        <f>J43+F43</f>
        <v>4797</v>
      </c>
      <c r="L43" s="34"/>
    </row>
    <row r="44" spans="1:12" s="31" customFormat="1" x14ac:dyDescent="0.2">
      <c r="A44" s="97"/>
      <c r="B44" s="49" t="s">
        <v>430</v>
      </c>
      <c r="C44" s="44">
        <v>90.95</v>
      </c>
      <c r="D44" s="44">
        <v>89.66</v>
      </c>
      <c r="E44" s="44">
        <v>92.24</v>
      </c>
      <c r="F44" s="45">
        <v>2893</v>
      </c>
      <c r="G44" s="44">
        <v>9.0500000000000007</v>
      </c>
      <c r="H44" s="44">
        <v>7.76</v>
      </c>
      <c r="I44" s="44">
        <v>10.34</v>
      </c>
      <c r="J44" s="45">
        <v>277</v>
      </c>
      <c r="K44" s="45">
        <f t="shared" ref="K44:K51" si="1">J44+F44</f>
        <v>3170</v>
      </c>
      <c r="L44" s="34"/>
    </row>
    <row r="45" spans="1:12" s="32" customFormat="1" x14ac:dyDescent="0.2">
      <c r="A45" s="97"/>
      <c r="B45" s="49" t="s">
        <v>431</v>
      </c>
      <c r="C45" s="44">
        <v>90.67</v>
      </c>
      <c r="D45" s="44">
        <v>88.73</v>
      </c>
      <c r="E45" s="44">
        <v>92.6</v>
      </c>
      <c r="F45" s="45">
        <v>1122</v>
      </c>
      <c r="G45" s="44">
        <v>9.33</v>
      </c>
      <c r="H45" s="44">
        <v>7.4</v>
      </c>
      <c r="I45" s="44">
        <v>11.27</v>
      </c>
      <c r="J45" s="45">
        <v>113</v>
      </c>
      <c r="K45" s="45">
        <f t="shared" si="1"/>
        <v>1235</v>
      </c>
      <c r="L45" s="35"/>
    </row>
    <row r="46" spans="1:12" x14ac:dyDescent="0.2">
      <c r="A46" s="97"/>
      <c r="B46" s="49" t="s">
        <v>432</v>
      </c>
      <c r="C46" s="44">
        <v>90.08</v>
      </c>
      <c r="D46" s="44">
        <v>86.89</v>
      </c>
      <c r="E46" s="44">
        <v>93.28</v>
      </c>
      <c r="F46" s="45">
        <v>354</v>
      </c>
      <c r="G46" s="44">
        <v>9.92</v>
      </c>
      <c r="H46" s="44">
        <v>6.72</v>
      </c>
      <c r="I46" s="44">
        <v>13.11</v>
      </c>
      <c r="J46" s="45">
        <v>38</v>
      </c>
      <c r="K46" s="45">
        <f t="shared" si="1"/>
        <v>392</v>
      </c>
    </row>
    <row r="47" spans="1:12" x14ac:dyDescent="0.2">
      <c r="A47" s="97"/>
      <c r="B47" s="49" t="s">
        <v>24</v>
      </c>
      <c r="C47" s="44">
        <v>91.51</v>
      </c>
      <c r="D47" s="44">
        <v>86.48</v>
      </c>
      <c r="E47" s="44">
        <v>96.54</v>
      </c>
      <c r="F47" s="45">
        <v>153</v>
      </c>
      <c r="G47" s="46" t="s">
        <v>375</v>
      </c>
      <c r="H47" s="44">
        <v>3.46</v>
      </c>
      <c r="I47" s="44">
        <v>13.52</v>
      </c>
      <c r="J47" s="45">
        <v>13</v>
      </c>
      <c r="K47" s="45">
        <f t="shared" si="1"/>
        <v>166</v>
      </c>
    </row>
    <row r="48" spans="1:12" x14ac:dyDescent="0.2">
      <c r="A48" s="97"/>
      <c r="B48" s="49" t="s">
        <v>26</v>
      </c>
      <c r="C48" s="44">
        <v>90.37</v>
      </c>
      <c r="D48" s="44">
        <v>87.18</v>
      </c>
      <c r="E48" s="44">
        <v>93.57</v>
      </c>
      <c r="F48" s="45">
        <v>342</v>
      </c>
      <c r="G48" s="46">
        <v>9.6300000000000008</v>
      </c>
      <c r="H48" s="44">
        <v>6.43</v>
      </c>
      <c r="I48" s="44">
        <v>12.82</v>
      </c>
      <c r="J48" s="45">
        <v>36</v>
      </c>
      <c r="K48" s="45">
        <f t="shared" si="1"/>
        <v>378</v>
      </c>
    </row>
    <row r="49" spans="1:12" x14ac:dyDescent="0.2">
      <c r="A49" s="97"/>
      <c r="B49" s="49" t="s">
        <v>27</v>
      </c>
      <c r="C49" s="44">
        <v>87.24</v>
      </c>
      <c r="D49" s="44">
        <v>81.42</v>
      </c>
      <c r="E49" s="44">
        <v>93.06</v>
      </c>
      <c r="F49" s="45">
        <v>125</v>
      </c>
      <c r="G49" s="46" t="s">
        <v>334</v>
      </c>
      <c r="H49" s="44">
        <v>6.94</v>
      </c>
      <c r="I49" s="44">
        <v>18.579999999999998</v>
      </c>
      <c r="J49" s="45">
        <v>19</v>
      </c>
      <c r="K49" s="45">
        <f t="shared" si="1"/>
        <v>144</v>
      </c>
    </row>
    <row r="50" spans="1:12" x14ac:dyDescent="0.2">
      <c r="A50" s="97"/>
      <c r="B50" s="49" t="s">
        <v>28</v>
      </c>
      <c r="C50" s="44">
        <v>93.42</v>
      </c>
      <c r="D50" s="44">
        <v>90.04</v>
      </c>
      <c r="E50" s="44">
        <v>96.81</v>
      </c>
      <c r="F50" s="45">
        <v>247</v>
      </c>
      <c r="G50" s="46" t="s">
        <v>380</v>
      </c>
      <c r="H50" s="44">
        <v>3.19</v>
      </c>
      <c r="I50" s="44">
        <v>9.9600000000000009</v>
      </c>
      <c r="J50" s="45">
        <v>20</v>
      </c>
      <c r="K50" s="45">
        <f t="shared" si="1"/>
        <v>267</v>
      </c>
    </row>
    <row r="51" spans="1:12" x14ac:dyDescent="0.2">
      <c r="A51" s="103"/>
      <c r="B51" s="71" t="s">
        <v>29</v>
      </c>
      <c r="C51" s="73">
        <v>87.54</v>
      </c>
      <c r="D51" s="73">
        <v>79.760000000000005</v>
      </c>
      <c r="E51" s="73">
        <v>95.33</v>
      </c>
      <c r="F51" s="74">
        <v>103</v>
      </c>
      <c r="G51" s="72" t="s">
        <v>186</v>
      </c>
      <c r="H51" s="73">
        <v>4.67</v>
      </c>
      <c r="I51" s="73">
        <v>20.239999999999998</v>
      </c>
      <c r="J51" s="74">
        <v>11</v>
      </c>
      <c r="K51" s="74">
        <f t="shared" si="1"/>
        <v>114</v>
      </c>
    </row>
    <row r="52" spans="1:12" x14ac:dyDescent="0.2">
      <c r="A52" s="87" t="s">
        <v>0</v>
      </c>
      <c r="B52" s="88"/>
      <c r="C52" s="93">
        <v>2007</v>
      </c>
      <c r="D52" s="93"/>
      <c r="E52" s="93"/>
      <c r="F52" s="93"/>
      <c r="G52" s="93"/>
      <c r="H52" s="93"/>
      <c r="I52" s="93"/>
      <c r="J52" s="93"/>
      <c r="K52" s="106"/>
    </row>
    <row r="53" spans="1:12" x14ac:dyDescent="0.2">
      <c r="A53" s="89"/>
      <c r="B53" s="90"/>
      <c r="C53" s="82" t="s">
        <v>96</v>
      </c>
      <c r="D53" s="82"/>
      <c r="E53" s="82"/>
      <c r="F53" s="82"/>
      <c r="G53" s="82"/>
      <c r="H53" s="82"/>
      <c r="I53" s="82"/>
      <c r="J53" s="82"/>
      <c r="K53" s="104"/>
    </row>
    <row r="54" spans="1:12" x14ac:dyDescent="0.2">
      <c r="A54" s="89"/>
      <c r="B54" s="90"/>
      <c r="C54" s="109" t="s">
        <v>42</v>
      </c>
      <c r="D54" s="82"/>
      <c r="E54" s="82"/>
      <c r="F54" s="82"/>
      <c r="G54" s="109" t="s">
        <v>43</v>
      </c>
      <c r="H54" s="82"/>
      <c r="I54" s="82"/>
      <c r="J54" s="82"/>
      <c r="K54" s="104" t="s">
        <v>5</v>
      </c>
    </row>
    <row r="55" spans="1:12" s="22" customFormat="1" ht="22.5" x14ac:dyDescent="0.2">
      <c r="A55" s="91"/>
      <c r="B55" s="92"/>
      <c r="C55" s="16" t="s">
        <v>6</v>
      </c>
      <c r="D55" s="100" t="s">
        <v>88</v>
      </c>
      <c r="E55" s="100"/>
      <c r="F55" s="16" t="s">
        <v>89</v>
      </c>
      <c r="G55" s="16" t="s">
        <v>6</v>
      </c>
      <c r="H55" s="100" t="s">
        <v>88</v>
      </c>
      <c r="I55" s="100"/>
      <c r="J55" s="16" t="s">
        <v>89</v>
      </c>
      <c r="K55" s="105"/>
      <c r="L55" s="28"/>
    </row>
    <row r="56" spans="1:12" s="31" customFormat="1" x14ac:dyDescent="0.2">
      <c r="A56" s="99" t="s">
        <v>8</v>
      </c>
      <c r="B56" s="48" t="s">
        <v>429</v>
      </c>
      <c r="C56" s="40">
        <v>91.97</v>
      </c>
      <c r="D56" s="40">
        <v>90.93</v>
      </c>
      <c r="E56" s="40">
        <v>93</v>
      </c>
      <c r="F56" s="41">
        <v>4137</v>
      </c>
      <c r="G56" s="40">
        <v>8.0299999999999994</v>
      </c>
      <c r="H56" s="40">
        <v>7</v>
      </c>
      <c r="I56" s="40">
        <v>9.07</v>
      </c>
      <c r="J56" s="41">
        <v>356</v>
      </c>
      <c r="K56" s="41">
        <f>J56+F56</f>
        <v>4493</v>
      </c>
      <c r="L56" s="34"/>
    </row>
    <row r="57" spans="1:12" s="31" customFormat="1" x14ac:dyDescent="0.2">
      <c r="A57" s="97"/>
      <c r="B57" s="49" t="s">
        <v>430</v>
      </c>
      <c r="C57" s="44">
        <v>92.41</v>
      </c>
      <c r="D57" s="44">
        <v>91.13</v>
      </c>
      <c r="E57" s="44">
        <v>93.68</v>
      </c>
      <c r="F57" s="45">
        <v>2514</v>
      </c>
      <c r="G57" s="44">
        <v>7.59</v>
      </c>
      <c r="H57" s="44">
        <v>6.32</v>
      </c>
      <c r="I57" s="44">
        <v>8.8699999999999992</v>
      </c>
      <c r="J57" s="45">
        <v>195</v>
      </c>
      <c r="K57" s="45">
        <f t="shared" ref="K57:K64" si="2">J57+F57</f>
        <v>2709</v>
      </c>
      <c r="L57" s="34"/>
    </row>
    <row r="58" spans="1:12" s="32" customFormat="1" x14ac:dyDescent="0.2">
      <c r="A58" s="97"/>
      <c r="B58" s="49" t="s">
        <v>431</v>
      </c>
      <c r="C58" s="44">
        <v>90.22</v>
      </c>
      <c r="D58" s="44">
        <v>88.17</v>
      </c>
      <c r="E58" s="44">
        <v>92.28</v>
      </c>
      <c r="F58" s="45">
        <v>1198</v>
      </c>
      <c r="G58" s="44">
        <v>9.7799999999999994</v>
      </c>
      <c r="H58" s="44">
        <v>7.72</v>
      </c>
      <c r="I58" s="44">
        <v>11.83</v>
      </c>
      <c r="J58" s="45">
        <v>127</v>
      </c>
      <c r="K58" s="45">
        <f t="shared" si="2"/>
        <v>1325</v>
      </c>
      <c r="L58" s="35"/>
    </row>
    <row r="59" spans="1:12" x14ac:dyDescent="0.2">
      <c r="A59" s="97"/>
      <c r="B59" s="49" t="s">
        <v>432</v>
      </c>
      <c r="C59" s="44">
        <v>93.34</v>
      </c>
      <c r="D59" s="44">
        <v>90.87</v>
      </c>
      <c r="E59" s="44">
        <v>95.8</v>
      </c>
      <c r="F59" s="45">
        <v>425</v>
      </c>
      <c r="G59" s="46">
        <v>6.66</v>
      </c>
      <c r="H59" s="44">
        <v>4.2</v>
      </c>
      <c r="I59" s="44">
        <v>9.1300000000000008</v>
      </c>
      <c r="J59" s="45">
        <v>34</v>
      </c>
      <c r="K59" s="45">
        <f t="shared" si="2"/>
        <v>459</v>
      </c>
    </row>
    <row r="60" spans="1:12" x14ac:dyDescent="0.2">
      <c r="A60" s="97"/>
      <c r="B60" s="49" t="s">
        <v>24</v>
      </c>
      <c r="C60" s="44">
        <v>90.13</v>
      </c>
      <c r="D60" s="44">
        <v>84.27</v>
      </c>
      <c r="E60" s="44">
        <v>95.99</v>
      </c>
      <c r="F60" s="45">
        <v>161</v>
      </c>
      <c r="G60" s="46" t="s">
        <v>403</v>
      </c>
      <c r="H60" s="44">
        <v>4.01</v>
      </c>
      <c r="I60" s="44">
        <v>15.73</v>
      </c>
      <c r="J60" s="45">
        <v>15</v>
      </c>
      <c r="K60" s="45">
        <f t="shared" si="2"/>
        <v>176</v>
      </c>
    </row>
    <row r="61" spans="1:12" x14ac:dyDescent="0.2">
      <c r="A61" s="97"/>
      <c r="B61" s="49" t="s">
        <v>26</v>
      </c>
      <c r="C61" s="44">
        <v>92.9</v>
      </c>
      <c r="D61" s="44">
        <v>90.29</v>
      </c>
      <c r="E61" s="44">
        <v>95.5</v>
      </c>
      <c r="F61" s="45">
        <v>417</v>
      </c>
      <c r="G61" s="46">
        <v>7.1</v>
      </c>
      <c r="H61" s="44">
        <v>4.5</v>
      </c>
      <c r="I61" s="44">
        <v>9.7100000000000009</v>
      </c>
      <c r="J61" s="45">
        <v>34</v>
      </c>
      <c r="K61" s="45">
        <f t="shared" si="2"/>
        <v>451</v>
      </c>
    </row>
    <row r="62" spans="1:12" x14ac:dyDescent="0.2">
      <c r="A62" s="97"/>
      <c r="B62" s="49" t="s">
        <v>27</v>
      </c>
      <c r="C62" s="44">
        <v>92.01</v>
      </c>
      <c r="D62" s="44">
        <v>88.11</v>
      </c>
      <c r="E62" s="44">
        <v>95.91</v>
      </c>
      <c r="F62" s="45">
        <v>162</v>
      </c>
      <c r="G62" s="46" t="s">
        <v>401</v>
      </c>
      <c r="H62" s="44">
        <v>4.09</v>
      </c>
      <c r="I62" s="44">
        <v>11.89</v>
      </c>
      <c r="J62" s="45">
        <v>18</v>
      </c>
      <c r="K62" s="45">
        <f t="shared" si="2"/>
        <v>180</v>
      </c>
    </row>
    <row r="63" spans="1:12" x14ac:dyDescent="0.2">
      <c r="A63" s="97"/>
      <c r="B63" s="49" t="s">
        <v>28</v>
      </c>
      <c r="C63" s="44">
        <v>89.92</v>
      </c>
      <c r="D63" s="44">
        <v>85.55</v>
      </c>
      <c r="E63" s="44">
        <v>94.29</v>
      </c>
      <c r="F63" s="45">
        <v>221</v>
      </c>
      <c r="G63" s="46" t="s">
        <v>226</v>
      </c>
      <c r="H63" s="44">
        <v>5.71</v>
      </c>
      <c r="I63" s="44">
        <v>14.45</v>
      </c>
      <c r="J63" s="45">
        <v>22</v>
      </c>
      <c r="K63" s="45">
        <f t="shared" si="2"/>
        <v>243</v>
      </c>
    </row>
    <row r="64" spans="1:12" x14ac:dyDescent="0.2">
      <c r="A64" s="97"/>
      <c r="B64" s="49" t="s">
        <v>29</v>
      </c>
      <c r="C64" s="44">
        <v>91.65</v>
      </c>
      <c r="D64" s="44">
        <v>86.1</v>
      </c>
      <c r="E64" s="44">
        <v>97.2</v>
      </c>
      <c r="F64" s="45">
        <v>101</v>
      </c>
      <c r="G64" s="46" t="s">
        <v>402</v>
      </c>
      <c r="H64" s="44">
        <v>2.8</v>
      </c>
      <c r="I64" s="44">
        <v>13.9</v>
      </c>
      <c r="J64" s="45">
        <v>11</v>
      </c>
      <c r="K64" s="45">
        <f t="shared" si="2"/>
        <v>112</v>
      </c>
    </row>
    <row r="65" spans="1:11" x14ac:dyDescent="0.2">
      <c r="A65" s="2" t="s">
        <v>195</v>
      </c>
    </row>
    <row r="66" spans="1:11" x14ac:dyDescent="0.2">
      <c r="A66" s="2" t="s">
        <v>296</v>
      </c>
      <c r="K66" s="4" t="s">
        <v>433</v>
      </c>
    </row>
    <row r="68" spans="1:11" s="22" customFormat="1" x14ac:dyDescent="0.2">
      <c r="A68" s="28"/>
    </row>
    <row r="69" spans="1:11" s="31" customFormat="1" x14ac:dyDescent="0.2">
      <c r="A69" s="34"/>
    </row>
    <row r="70" spans="1:11" s="31" customFormat="1" x14ac:dyDescent="0.2">
      <c r="A70" s="34"/>
    </row>
    <row r="71" spans="1:11" s="32" customFormat="1" x14ac:dyDescent="0.2">
      <c r="A71" s="35"/>
    </row>
    <row r="81" s="28" customFormat="1" x14ac:dyDescent="0.2"/>
    <row r="82" s="34" customFormat="1" x14ac:dyDescent="0.2"/>
    <row r="83" s="34" customFormat="1" x14ac:dyDescent="0.2"/>
    <row r="84" s="35" customFormat="1" x14ac:dyDescent="0.2"/>
    <row r="94" s="28" customFormat="1" x14ac:dyDescent="0.2"/>
    <row r="95" s="34" customFormat="1" x14ac:dyDescent="0.2"/>
    <row r="96" s="34" customFormat="1" x14ac:dyDescent="0.2"/>
    <row r="97" s="35" customFormat="1" x14ac:dyDescent="0.2"/>
  </sheetData>
  <mergeCells count="49">
    <mergeCell ref="L1:T1"/>
    <mergeCell ref="A21:A22"/>
    <mergeCell ref="A39:B42"/>
    <mergeCell ref="A43:A51"/>
    <mergeCell ref="M4:N4"/>
    <mergeCell ref="Q4:R4"/>
    <mergeCell ref="D29:E29"/>
    <mergeCell ref="H29:I29"/>
    <mergeCell ref="D4:E4"/>
    <mergeCell ref="H4:I4"/>
    <mergeCell ref="C26:K26"/>
    <mergeCell ref="C27:K27"/>
    <mergeCell ref="K28:K29"/>
    <mergeCell ref="A30:A38"/>
    <mergeCell ref="A26:B29"/>
    <mergeCell ref="C28:F28"/>
    <mergeCell ref="A52:B55"/>
    <mergeCell ref="A56:A64"/>
    <mergeCell ref="C52:K52"/>
    <mergeCell ref="C53:K53"/>
    <mergeCell ref="C39:K39"/>
    <mergeCell ref="D42:E42"/>
    <mergeCell ref="H42:I42"/>
    <mergeCell ref="D55:E55"/>
    <mergeCell ref="H55:I55"/>
    <mergeCell ref="C40:K40"/>
    <mergeCell ref="K54:K55"/>
    <mergeCell ref="K41:K42"/>
    <mergeCell ref="G28:J28"/>
    <mergeCell ref="C41:F41"/>
    <mergeCell ref="G41:J41"/>
    <mergeCell ref="C54:F54"/>
    <mergeCell ref="G54:J54"/>
    <mergeCell ref="A19:A20"/>
    <mergeCell ref="C2:K2"/>
    <mergeCell ref="L2:T2"/>
    <mergeCell ref="C3:F3"/>
    <mergeCell ref="G3:J3"/>
    <mergeCell ref="K3:K4"/>
    <mergeCell ref="L3:O3"/>
    <mergeCell ref="P3:S3"/>
    <mergeCell ref="T3:T4"/>
    <mergeCell ref="A8:A9"/>
    <mergeCell ref="A10:A11"/>
    <mergeCell ref="A12:A14"/>
    <mergeCell ref="A15:A16"/>
    <mergeCell ref="A17:A18"/>
    <mergeCell ref="A1:B4"/>
    <mergeCell ref="C1:K1"/>
  </mergeCells>
  <pageMargins left="0.59055118110236227" right="0.39370078740157483" top="0.98425196850393704" bottom="0.59055118110236227" header="0.31496062992125984" footer="0.31496062992125984"/>
  <pageSetup paperSize="9" scale="62" orientation="landscape" r:id="rId1"/>
  <headerFooter>
    <oddHeader>&amp;R&amp;G</oddHeader>
    <oddFooter>&amp;L&amp;8&amp;F-&amp;A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7"/>
  <sheetViews>
    <sheetView zoomScaleNormal="100" workbookViewId="0">
      <selection activeCell="H30" sqref="H30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0" width="8.7109375" style="2" customWidth="1"/>
    <col min="11" max="11" width="10.42578125" style="2" customWidth="1"/>
    <col min="12" max="19" width="8.7109375" style="2" customWidth="1"/>
    <col min="20" max="20" width="11" style="2" customWidth="1"/>
    <col min="21" max="74" width="8.7109375" style="2" customWidth="1"/>
    <col min="75" max="87" width="10.42578125" style="2" customWidth="1"/>
    <col min="88" max="16384" width="11.42578125" style="2"/>
  </cols>
  <sheetData>
    <row r="1" spans="1:58" s="8" customFormat="1" ht="12.75" customHeight="1" x14ac:dyDescent="0.2">
      <c r="A1" s="85" t="s">
        <v>0</v>
      </c>
      <c r="B1" s="86"/>
      <c r="C1" s="98" t="s">
        <v>105</v>
      </c>
      <c r="D1" s="98"/>
      <c r="E1" s="98"/>
      <c r="F1" s="98"/>
      <c r="G1" s="98"/>
      <c r="H1" s="98"/>
      <c r="I1" s="98"/>
      <c r="J1" s="98"/>
      <c r="K1" s="98"/>
      <c r="L1" s="98" t="s">
        <v>105</v>
      </c>
      <c r="M1" s="98"/>
      <c r="N1" s="98"/>
      <c r="O1" s="98"/>
      <c r="P1" s="98"/>
      <c r="Q1" s="98"/>
      <c r="R1" s="98"/>
      <c r="S1" s="98"/>
      <c r="T1" s="98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1" t="s">
        <v>429</v>
      </c>
      <c r="M2" s="82"/>
      <c r="N2" s="82"/>
      <c r="O2" s="82"/>
      <c r="P2" s="82"/>
      <c r="Q2" s="82"/>
      <c r="R2" s="82"/>
      <c r="S2" s="82"/>
      <c r="T2" s="82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8" customFormat="1" x14ac:dyDescent="0.2">
      <c r="A3" s="85"/>
      <c r="B3" s="86"/>
      <c r="C3" s="109" t="s">
        <v>42</v>
      </c>
      <c r="D3" s="82"/>
      <c r="E3" s="82"/>
      <c r="F3" s="82"/>
      <c r="G3" s="109" t="s">
        <v>43</v>
      </c>
      <c r="H3" s="82"/>
      <c r="I3" s="82"/>
      <c r="J3" s="82"/>
      <c r="K3" s="82" t="s">
        <v>5</v>
      </c>
      <c r="L3" s="109" t="s">
        <v>42</v>
      </c>
      <c r="M3" s="82"/>
      <c r="N3" s="82"/>
      <c r="O3" s="82"/>
      <c r="P3" s="109" t="s">
        <v>43</v>
      </c>
      <c r="Q3" s="82"/>
      <c r="R3" s="82"/>
      <c r="S3" s="82"/>
      <c r="T3" s="82" t="s">
        <v>5</v>
      </c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84"/>
      <c r="L4" s="16" t="s">
        <v>6</v>
      </c>
      <c r="M4" s="100" t="s">
        <v>88</v>
      </c>
      <c r="N4" s="100"/>
      <c r="O4" s="16" t="s">
        <v>89</v>
      </c>
      <c r="P4" s="16" t="s">
        <v>6</v>
      </c>
      <c r="Q4" s="100" t="s">
        <v>88</v>
      </c>
      <c r="R4" s="100"/>
      <c r="S4" s="16" t="s">
        <v>89</v>
      </c>
      <c r="T4" s="84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65" t="s">
        <v>7</v>
      </c>
      <c r="B5" s="39" t="s">
        <v>8</v>
      </c>
      <c r="C5" s="40">
        <v>87.93</v>
      </c>
      <c r="D5" s="40">
        <v>86.01</v>
      </c>
      <c r="E5" s="40">
        <v>89.85</v>
      </c>
      <c r="F5" s="41">
        <v>1144</v>
      </c>
      <c r="G5" s="40">
        <v>12.07</v>
      </c>
      <c r="H5" s="40">
        <v>10.15</v>
      </c>
      <c r="I5" s="40">
        <v>13.99</v>
      </c>
      <c r="J5" s="41">
        <v>152</v>
      </c>
      <c r="K5" s="41">
        <v>1296</v>
      </c>
      <c r="L5" s="40">
        <v>90.41</v>
      </c>
      <c r="M5" s="40">
        <v>89.34</v>
      </c>
      <c r="N5" s="40">
        <v>91.47</v>
      </c>
      <c r="O5" s="41">
        <v>3515</v>
      </c>
      <c r="P5" s="40">
        <v>9.59</v>
      </c>
      <c r="Q5" s="40">
        <v>8.5299999999999994</v>
      </c>
      <c r="R5" s="40">
        <v>10.66</v>
      </c>
      <c r="S5" s="41">
        <v>371</v>
      </c>
      <c r="T5" s="41">
        <v>3886</v>
      </c>
    </row>
    <row r="6" spans="1:58" s="3" customFormat="1" ht="12" customHeight="1" x14ac:dyDescent="0.2">
      <c r="A6" s="96" t="s">
        <v>9</v>
      </c>
      <c r="B6" s="43" t="s">
        <v>10</v>
      </c>
      <c r="C6" s="44">
        <v>97.06</v>
      </c>
      <c r="D6" s="44">
        <v>95.58</v>
      </c>
      <c r="E6" s="44">
        <v>98.54</v>
      </c>
      <c r="F6" s="45">
        <v>556</v>
      </c>
      <c r="G6" s="46" t="s">
        <v>372</v>
      </c>
      <c r="H6" s="44">
        <v>1.46</v>
      </c>
      <c r="I6" s="44">
        <v>4.42</v>
      </c>
      <c r="J6" s="45">
        <v>17</v>
      </c>
      <c r="K6" s="45">
        <v>573</v>
      </c>
      <c r="L6" s="44">
        <v>97.23</v>
      </c>
      <c r="M6" s="44">
        <v>96.38</v>
      </c>
      <c r="N6" s="44">
        <v>98.08</v>
      </c>
      <c r="O6" s="45">
        <v>1789</v>
      </c>
      <c r="P6" s="44">
        <v>2.77</v>
      </c>
      <c r="Q6" s="44">
        <v>1.92</v>
      </c>
      <c r="R6" s="44">
        <v>3.62</v>
      </c>
      <c r="S6" s="45">
        <v>52</v>
      </c>
      <c r="T6" s="45">
        <v>1841</v>
      </c>
    </row>
    <row r="7" spans="1:58" s="3" customFormat="1" ht="12" customHeight="1" x14ac:dyDescent="0.2">
      <c r="A7" s="97"/>
      <c r="B7" s="43" t="s">
        <v>11</v>
      </c>
      <c r="C7" s="44">
        <v>81.25</v>
      </c>
      <c r="D7" s="44">
        <v>78.2</v>
      </c>
      <c r="E7" s="44">
        <v>84.29</v>
      </c>
      <c r="F7" s="45">
        <v>588</v>
      </c>
      <c r="G7" s="44">
        <v>18.75</v>
      </c>
      <c r="H7" s="44">
        <v>15.71</v>
      </c>
      <c r="I7" s="44">
        <v>21.8</v>
      </c>
      <c r="J7" s="45">
        <v>135</v>
      </c>
      <c r="K7" s="45">
        <v>723</v>
      </c>
      <c r="L7" s="44">
        <v>84.69</v>
      </c>
      <c r="M7" s="44">
        <v>82.91</v>
      </c>
      <c r="N7" s="44">
        <v>86.48</v>
      </c>
      <c r="O7" s="45">
        <v>1726</v>
      </c>
      <c r="P7" s="44">
        <v>15.31</v>
      </c>
      <c r="Q7" s="44">
        <v>13.52</v>
      </c>
      <c r="R7" s="44">
        <v>17.09</v>
      </c>
      <c r="S7" s="45">
        <v>319</v>
      </c>
      <c r="T7" s="45">
        <v>2045</v>
      </c>
    </row>
    <row r="8" spans="1:58" s="3" customFormat="1" ht="12" customHeight="1" x14ac:dyDescent="0.2">
      <c r="A8" s="96" t="s">
        <v>12</v>
      </c>
      <c r="B8" s="43" t="s">
        <v>13</v>
      </c>
      <c r="C8" s="44">
        <v>88.54</v>
      </c>
      <c r="D8" s="44">
        <v>86.43</v>
      </c>
      <c r="E8" s="44">
        <v>90.65</v>
      </c>
      <c r="F8" s="45">
        <v>897</v>
      </c>
      <c r="G8" s="44">
        <v>11.46</v>
      </c>
      <c r="H8" s="44">
        <v>9.35</v>
      </c>
      <c r="I8" s="44">
        <v>13.57</v>
      </c>
      <c r="J8" s="45">
        <v>113</v>
      </c>
      <c r="K8" s="45">
        <v>1010</v>
      </c>
      <c r="L8" s="44">
        <v>91.17</v>
      </c>
      <c r="M8" s="44">
        <v>89.99</v>
      </c>
      <c r="N8" s="44">
        <v>92.34</v>
      </c>
      <c r="O8" s="45">
        <v>2699</v>
      </c>
      <c r="P8" s="44">
        <v>8.83</v>
      </c>
      <c r="Q8" s="44">
        <v>7.66</v>
      </c>
      <c r="R8" s="44">
        <v>10.01</v>
      </c>
      <c r="S8" s="45">
        <v>262</v>
      </c>
      <c r="T8" s="45">
        <v>2961</v>
      </c>
    </row>
    <row r="9" spans="1:58" s="3" customFormat="1" ht="12" customHeight="1" x14ac:dyDescent="0.2">
      <c r="A9" s="97"/>
      <c r="B9" s="43" t="s">
        <v>14</v>
      </c>
      <c r="C9" s="44">
        <v>86.11</v>
      </c>
      <c r="D9" s="44">
        <v>81.8</v>
      </c>
      <c r="E9" s="44">
        <v>90.43</v>
      </c>
      <c r="F9" s="45">
        <v>247</v>
      </c>
      <c r="G9" s="44">
        <v>13.89</v>
      </c>
      <c r="H9" s="44">
        <v>9.57</v>
      </c>
      <c r="I9" s="44">
        <v>18.2</v>
      </c>
      <c r="J9" s="45">
        <v>39</v>
      </c>
      <c r="K9" s="45">
        <v>286</v>
      </c>
      <c r="L9" s="44">
        <v>88.28</v>
      </c>
      <c r="M9" s="44">
        <v>85.93</v>
      </c>
      <c r="N9" s="44">
        <v>90.63</v>
      </c>
      <c r="O9" s="45">
        <v>816</v>
      </c>
      <c r="P9" s="44">
        <v>11.72</v>
      </c>
      <c r="Q9" s="44">
        <v>9.3699999999999992</v>
      </c>
      <c r="R9" s="44">
        <v>14.07</v>
      </c>
      <c r="S9" s="45">
        <v>109</v>
      </c>
      <c r="T9" s="45">
        <v>925</v>
      </c>
    </row>
    <row r="10" spans="1:58" s="3" customFormat="1" ht="12" customHeight="1" x14ac:dyDescent="0.2">
      <c r="A10" s="96" t="s">
        <v>15</v>
      </c>
      <c r="B10" s="47" t="s">
        <v>87</v>
      </c>
      <c r="C10" s="44">
        <v>84.58</v>
      </c>
      <c r="D10" s="44">
        <v>80.53</v>
      </c>
      <c r="E10" s="44">
        <v>88.62</v>
      </c>
      <c r="F10" s="45">
        <v>311</v>
      </c>
      <c r="G10" s="44">
        <v>15.42</v>
      </c>
      <c r="H10" s="44">
        <v>11.38</v>
      </c>
      <c r="I10" s="44">
        <v>19.47</v>
      </c>
      <c r="J10" s="45">
        <v>55</v>
      </c>
      <c r="K10" s="45">
        <v>366</v>
      </c>
      <c r="L10" s="44">
        <v>88.34</v>
      </c>
      <c r="M10" s="44">
        <v>85.96</v>
      </c>
      <c r="N10" s="44">
        <v>90.73</v>
      </c>
      <c r="O10" s="45">
        <v>845</v>
      </c>
      <c r="P10" s="44">
        <v>11.66</v>
      </c>
      <c r="Q10" s="44">
        <v>9.27</v>
      </c>
      <c r="R10" s="44">
        <v>14.04</v>
      </c>
      <c r="S10" s="45">
        <v>105</v>
      </c>
      <c r="T10" s="45">
        <v>950</v>
      </c>
    </row>
    <row r="11" spans="1:58" s="3" customFormat="1" ht="12" customHeight="1" x14ac:dyDescent="0.2">
      <c r="A11" s="97"/>
      <c r="B11" s="47" t="s">
        <v>86</v>
      </c>
      <c r="C11" s="44">
        <v>87.85</v>
      </c>
      <c r="D11" s="44">
        <v>85.11</v>
      </c>
      <c r="E11" s="44">
        <v>90.6</v>
      </c>
      <c r="F11" s="45">
        <v>565</v>
      </c>
      <c r="G11" s="44">
        <v>12.15</v>
      </c>
      <c r="H11" s="44">
        <v>9.4</v>
      </c>
      <c r="I11" s="44">
        <v>14.89</v>
      </c>
      <c r="J11" s="45">
        <v>75</v>
      </c>
      <c r="K11" s="45">
        <v>640</v>
      </c>
      <c r="L11" s="44">
        <v>89.94</v>
      </c>
      <c r="M11" s="44">
        <v>88.41</v>
      </c>
      <c r="N11" s="44">
        <v>91.47</v>
      </c>
      <c r="O11" s="45">
        <v>1814</v>
      </c>
      <c r="P11" s="44">
        <v>10.06</v>
      </c>
      <c r="Q11" s="44">
        <v>8.5299999999999994</v>
      </c>
      <c r="R11" s="44">
        <v>11.59</v>
      </c>
      <c r="S11" s="45">
        <v>202</v>
      </c>
      <c r="T11" s="45">
        <v>2016</v>
      </c>
    </row>
    <row r="12" spans="1:58" s="3" customFormat="1" ht="12" customHeight="1" x14ac:dyDescent="0.2">
      <c r="A12" s="97"/>
      <c r="B12" s="43" t="s">
        <v>16</v>
      </c>
      <c r="C12" s="44">
        <v>92.7</v>
      </c>
      <c r="D12" s="44">
        <v>89.49</v>
      </c>
      <c r="E12" s="44">
        <v>95.91</v>
      </c>
      <c r="F12" s="45">
        <v>263</v>
      </c>
      <c r="G12" s="46" t="s">
        <v>421</v>
      </c>
      <c r="H12" s="44">
        <v>4.09</v>
      </c>
      <c r="I12" s="44">
        <v>10.51</v>
      </c>
      <c r="J12" s="45">
        <v>20</v>
      </c>
      <c r="K12" s="45">
        <v>283</v>
      </c>
      <c r="L12" s="44">
        <v>93.43</v>
      </c>
      <c r="M12" s="44">
        <v>91.64</v>
      </c>
      <c r="N12" s="44">
        <v>95.22</v>
      </c>
      <c r="O12" s="45">
        <v>839</v>
      </c>
      <c r="P12" s="44">
        <v>6.57</v>
      </c>
      <c r="Q12" s="44">
        <v>4.78</v>
      </c>
      <c r="R12" s="44">
        <v>8.36</v>
      </c>
      <c r="S12" s="45">
        <v>62</v>
      </c>
      <c r="T12" s="45">
        <v>901</v>
      </c>
    </row>
    <row r="13" spans="1:58" s="3" customFormat="1" ht="12" customHeight="1" x14ac:dyDescent="0.2">
      <c r="A13" s="94" t="s">
        <v>17</v>
      </c>
      <c r="B13" s="47" t="s">
        <v>85</v>
      </c>
      <c r="C13" s="44">
        <v>88.25</v>
      </c>
      <c r="D13" s="44">
        <v>86</v>
      </c>
      <c r="E13" s="44">
        <v>90.5</v>
      </c>
      <c r="F13" s="45">
        <v>774</v>
      </c>
      <c r="G13" s="44">
        <v>11.75</v>
      </c>
      <c r="H13" s="44">
        <v>9.5</v>
      </c>
      <c r="I13" s="44">
        <v>14</v>
      </c>
      <c r="J13" s="45">
        <v>104</v>
      </c>
      <c r="K13" s="45">
        <v>878</v>
      </c>
      <c r="L13" s="44">
        <v>90.83</v>
      </c>
      <c r="M13" s="44">
        <v>89.63</v>
      </c>
      <c r="N13" s="44">
        <v>92.03</v>
      </c>
      <c r="O13" s="45">
        <v>2589</v>
      </c>
      <c r="P13" s="44">
        <v>9.17</v>
      </c>
      <c r="Q13" s="44">
        <v>7.97</v>
      </c>
      <c r="R13" s="44">
        <v>10.37</v>
      </c>
      <c r="S13" s="45">
        <v>270</v>
      </c>
      <c r="T13" s="45">
        <v>2859</v>
      </c>
    </row>
    <row r="14" spans="1:58" s="3" customFormat="1" ht="12" customHeight="1" x14ac:dyDescent="0.2">
      <c r="A14" s="95"/>
      <c r="B14" s="47" t="s">
        <v>84</v>
      </c>
      <c r="C14" s="44">
        <v>87.46</v>
      </c>
      <c r="D14" s="44">
        <v>83.59</v>
      </c>
      <c r="E14" s="44">
        <v>91.33</v>
      </c>
      <c r="F14" s="45">
        <v>313</v>
      </c>
      <c r="G14" s="44">
        <v>12.54</v>
      </c>
      <c r="H14" s="44">
        <v>8.67</v>
      </c>
      <c r="I14" s="44">
        <v>16.41</v>
      </c>
      <c r="J14" s="45">
        <v>40</v>
      </c>
      <c r="K14" s="45">
        <v>353</v>
      </c>
      <c r="L14" s="44">
        <v>88.72</v>
      </c>
      <c r="M14" s="44">
        <v>86.15</v>
      </c>
      <c r="N14" s="44">
        <v>91.29</v>
      </c>
      <c r="O14" s="45">
        <v>732</v>
      </c>
      <c r="P14" s="44">
        <v>11.28</v>
      </c>
      <c r="Q14" s="44">
        <v>8.7100000000000009</v>
      </c>
      <c r="R14" s="44">
        <v>13.85</v>
      </c>
      <c r="S14" s="45">
        <v>83</v>
      </c>
      <c r="T14" s="45">
        <v>815</v>
      </c>
    </row>
    <row r="15" spans="1:58" s="3" customFormat="1" ht="12" customHeight="1" x14ac:dyDescent="0.2">
      <c r="A15" s="95" t="s">
        <v>19</v>
      </c>
      <c r="B15" s="43" t="s">
        <v>20</v>
      </c>
      <c r="C15" s="44">
        <v>86.13</v>
      </c>
      <c r="D15" s="44">
        <v>83.51</v>
      </c>
      <c r="E15" s="44">
        <v>88.74</v>
      </c>
      <c r="F15" s="45">
        <v>684</v>
      </c>
      <c r="G15" s="44">
        <v>13.87</v>
      </c>
      <c r="H15" s="44">
        <v>11.26</v>
      </c>
      <c r="I15" s="44">
        <v>16.489999999999998</v>
      </c>
      <c r="J15" s="45">
        <v>104</v>
      </c>
      <c r="K15" s="45">
        <v>788</v>
      </c>
      <c r="L15" s="44">
        <v>89.51</v>
      </c>
      <c r="M15" s="44">
        <v>88.12</v>
      </c>
      <c r="N15" s="44">
        <v>90.9</v>
      </c>
      <c r="O15" s="45">
        <v>2125</v>
      </c>
      <c r="P15" s="44">
        <v>10.49</v>
      </c>
      <c r="Q15" s="44">
        <v>9.1</v>
      </c>
      <c r="R15" s="44">
        <v>11.88</v>
      </c>
      <c r="S15" s="45">
        <v>250</v>
      </c>
      <c r="T15" s="45">
        <v>2375</v>
      </c>
    </row>
    <row r="16" spans="1:58" s="3" customFormat="1" ht="12" customHeight="1" x14ac:dyDescent="0.2">
      <c r="A16" s="97"/>
      <c r="B16" s="43" t="s">
        <v>21</v>
      </c>
      <c r="C16" s="44">
        <v>90.88</v>
      </c>
      <c r="D16" s="44">
        <v>88.22</v>
      </c>
      <c r="E16" s="44">
        <v>93.54</v>
      </c>
      <c r="F16" s="45">
        <v>460</v>
      </c>
      <c r="G16" s="44">
        <v>9.1199999999999992</v>
      </c>
      <c r="H16" s="44">
        <v>6.46</v>
      </c>
      <c r="I16" s="44">
        <v>11.78</v>
      </c>
      <c r="J16" s="45">
        <v>48</v>
      </c>
      <c r="K16" s="45">
        <v>508</v>
      </c>
      <c r="L16" s="44">
        <v>92.07</v>
      </c>
      <c r="M16" s="44">
        <v>90.46</v>
      </c>
      <c r="N16" s="44">
        <v>93.68</v>
      </c>
      <c r="O16" s="45">
        <v>1390</v>
      </c>
      <c r="P16" s="44">
        <v>7.93</v>
      </c>
      <c r="Q16" s="44">
        <v>6.32</v>
      </c>
      <c r="R16" s="44">
        <v>9.5399999999999991</v>
      </c>
      <c r="S16" s="45">
        <v>121</v>
      </c>
      <c r="T16" s="45">
        <v>1511</v>
      </c>
    </row>
    <row r="17" spans="1:20" s="3" customFormat="1" ht="12" customHeight="1" x14ac:dyDescent="0.2">
      <c r="A17" s="94" t="s">
        <v>22</v>
      </c>
      <c r="B17" s="47" t="s">
        <v>83</v>
      </c>
      <c r="C17" s="44">
        <v>84.4</v>
      </c>
      <c r="D17" s="44">
        <v>80.66</v>
      </c>
      <c r="E17" s="44">
        <v>88.14</v>
      </c>
      <c r="F17" s="45">
        <v>353</v>
      </c>
      <c r="G17" s="44">
        <v>15.6</v>
      </c>
      <c r="H17" s="44">
        <v>11.86</v>
      </c>
      <c r="I17" s="44">
        <v>19.34</v>
      </c>
      <c r="J17" s="45">
        <v>65</v>
      </c>
      <c r="K17" s="45">
        <v>418</v>
      </c>
      <c r="L17" s="44">
        <v>87.42</v>
      </c>
      <c r="M17" s="44">
        <v>85.23</v>
      </c>
      <c r="N17" s="44">
        <v>89.6</v>
      </c>
      <c r="O17" s="45">
        <v>1028</v>
      </c>
      <c r="P17" s="44">
        <v>12.58</v>
      </c>
      <c r="Q17" s="44">
        <v>10.4</v>
      </c>
      <c r="R17" s="44">
        <v>14.77</v>
      </c>
      <c r="S17" s="45">
        <v>149</v>
      </c>
      <c r="T17" s="45">
        <v>1177</v>
      </c>
    </row>
    <row r="18" spans="1:20" s="3" customFormat="1" ht="12" customHeight="1" x14ac:dyDescent="0.2">
      <c r="A18" s="95"/>
      <c r="B18" s="47" t="s">
        <v>82</v>
      </c>
      <c r="C18" s="44">
        <v>90.77</v>
      </c>
      <c r="D18" s="44">
        <v>88.58</v>
      </c>
      <c r="E18" s="44">
        <v>92.97</v>
      </c>
      <c r="F18" s="45">
        <v>678</v>
      </c>
      <c r="G18" s="44">
        <v>9.23</v>
      </c>
      <c r="H18" s="44">
        <v>7.03</v>
      </c>
      <c r="I18" s="44">
        <v>11.42</v>
      </c>
      <c r="J18" s="45">
        <v>68</v>
      </c>
      <c r="K18" s="45">
        <v>746</v>
      </c>
      <c r="L18" s="44">
        <v>92.15</v>
      </c>
      <c r="M18" s="44">
        <v>90.94</v>
      </c>
      <c r="N18" s="44">
        <v>93.36</v>
      </c>
      <c r="O18" s="45">
        <v>2206</v>
      </c>
      <c r="P18" s="44">
        <v>7.85</v>
      </c>
      <c r="Q18" s="44">
        <v>6.64</v>
      </c>
      <c r="R18" s="44">
        <v>9.06</v>
      </c>
      <c r="S18" s="45">
        <v>192</v>
      </c>
      <c r="T18" s="45">
        <v>2398</v>
      </c>
    </row>
    <row r="19" spans="1:20" s="3" customFormat="1" ht="12" customHeight="1" x14ac:dyDescent="0.2">
      <c r="A19" s="94" t="s">
        <v>142</v>
      </c>
      <c r="B19" s="47" t="s">
        <v>143</v>
      </c>
      <c r="C19" s="44">
        <v>84.52</v>
      </c>
      <c r="D19" s="44">
        <v>81.17</v>
      </c>
      <c r="E19" s="44">
        <v>87.87</v>
      </c>
      <c r="F19" s="45">
        <v>445</v>
      </c>
      <c r="G19" s="44">
        <v>15.48</v>
      </c>
      <c r="H19" s="44">
        <v>12.13</v>
      </c>
      <c r="I19" s="44">
        <v>18.829999999999998</v>
      </c>
      <c r="J19" s="45">
        <v>79</v>
      </c>
      <c r="K19" s="45">
        <v>524</v>
      </c>
      <c r="L19" s="44">
        <v>88.52</v>
      </c>
      <c r="M19" s="44">
        <v>86.67</v>
      </c>
      <c r="N19" s="44">
        <v>90.36</v>
      </c>
      <c r="O19" s="45">
        <v>1339</v>
      </c>
      <c r="P19" s="44">
        <v>11.48</v>
      </c>
      <c r="Q19" s="44">
        <v>9.64</v>
      </c>
      <c r="R19" s="44">
        <v>13.33</v>
      </c>
      <c r="S19" s="45">
        <v>170</v>
      </c>
      <c r="T19" s="45">
        <v>1509</v>
      </c>
    </row>
    <row r="20" spans="1:20" s="3" customFormat="1" ht="12" customHeight="1" x14ac:dyDescent="0.2">
      <c r="A20" s="95"/>
      <c r="B20" s="47" t="s">
        <v>144</v>
      </c>
      <c r="C20" s="44">
        <v>90.44</v>
      </c>
      <c r="D20" s="44">
        <v>88.18</v>
      </c>
      <c r="E20" s="44">
        <v>92.7</v>
      </c>
      <c r="F20" s="45">
        <v>647</v>
      </c>
      <c r="G20" s="44">
        <v>9.56</v>
      </c>
      <c r="H20" s="44">
        <v>7.3</v>
      </c>
      <c r="I20" s="44">
        <v>11.82</v>
      </c>
      <c r="J20" s="45">
        <v>69</v>
      </c>
      <c r="K20" s="45">
        <v>716</v>
      </c>
      <c r="L20" s="44">
        <v>91.65</v>
      </c>
      <c r="M20" s="44">
        <v>90.33</v>
      </c>
      <c r="N20" s="44">
        <v>92.96</v>
      </c>
      <c r="O20" s="45">
        <v>2035</v>
      </c>
      <c r="P20" s="44">
        <v>8.35</v>
      </c>
      <c r="Q20" s="44">
        <v>7.04</v>
      </c>
      <c r="R20" s="44">
        <v>9.67</v>
      </c>
      <c r="S20" s="45">
        <v>191</v>
      </c>
      <c r="T20" s="45">
        <v>2226</v>
      </c>
    </row>
    <row r="21" spans="1:20" ht="12" customHeight="1" x14ac:dyDescent="0.2">
      <c r="A21" s="2" t="s">
        <v>195</v>
      </c>
      <c r="T21" s="4" t="s">
        <v>433</v>
      </c>
    </row>
    <row r="22" spans="1:20" ht="12" customHeight="1" x14ac:dyDescent="0.2">
      <c r="A22" s="2" t="s">
        <v>299</v>
      </c>
    </row>
    <row r="23" spans="1:20" ht="12" customHeight="1" x14ac:dyDescent="0.2"/>
    <row r="24" spans="1:20" ht="12" customHeight="1" x14ac:dyDescent="0.2">
      <c r="A24" s="87" t="s">
        <v>0</v>
      </c>
      <c r="B24" s="88"/>
      <c r="C24" s="93">
        <v>2017</v>
      </c>
      <c r="D24" s="93"/>
      <c r="E24" s="93"/>
      <c r="F24" s="93"/>
      <c r="G24" s="93"/>
      <c r="H24" s="93"/>
      <c r="I24" s="93"/>
      <c r="J24" s="93"/>
      <c r="K24" s="106"/>
    </row>
    <row r="25" spans="1:20" ht="12" customHeight="1" x14ac:dyDescent="0.2">
      <c r="A25" s="89"/>
      <c r="B25" s="90"/>
      <c r="C25" s="82" t="s">
        <v>105</v>
      </c>
      <c r="D25" s="82"/>
      <c r="E25" s="82"/>
      <c r="F25" s="82"/>
      <c r="G25" s="82"/>
      <c r="H25" s="82"/>
      <c r="I25" s="82"/>
      <c r="J25" s="82"/>
      <c r="K25" s="104"/>
    </row>
    <row r="26" spans="1:20" x14ac:dyDescent="0.2">
      <c r="A26" s="89"/>
      <c r="B26" s="90"/>
      <c r="C26" s="109" t="s">
        <v>42</v>
      </c>
      <c r="D26" s="82"/>
      <c r="E26" s="82"/>
      <c r="F26" s="82"/>
      <c r="G26" s="109" t="s">
        <v>43</v>
      </c>
      <c r="H26" s="82"/>
      <c r="I26" s="82"/>
      <c r="J26" s="82"/>
      <c r="K26" s="104" t="s">
        <v>5</v>
      </c>
    </row>
    <row r="27" spans="1:20" ht="30" customHeight="1" x14ac:dyDescent="0.2">
      <c r="A27" s="91"/>
      <c r="B27" s="92"/>
      <c r="C27" s="16" t="s">
        <v>6</v>
      </c>
      <c r="D27" s="100" t="s">
        <v>88</v>
      </c>
      <c r="E27" s="100"/>
      <c r="F27" s="16" t="s">
        <v>89</v>
      </c>
      <c r="G27" s="16" t="s">
        <v>6</v>
      </c>
      <c r="H27" s="100" t="s">
        <v>88</v>
      </c>
      <c r="I27" s="100"/>
      <c r="J27" s="16" t="s">
        <v>89</v>
      </c>
      <c r="K27" s="105"/>
    </row>
    <row r="28" spans="1:20" s="3" customFormat="1" x14ac:dyDescent="0.2">
      <c r="A28" s="99" t="s">
        <v>8</v>
      </c>
      <c r="B28" s="48" t="s">
        <v>429</v>
      </c>
      <c r="C28" s="40">
        <v>90.41</v>
      </c>
      <c r="D28" s="40">
        <v>89.34</v>
      </c>
      <c r="E28" s="40">
        <v>91.47</v>
      </c>
      <c r="F28" s="41">
        <v>3515</v>
      </c>
      <c r="G28" s="40">
        <v>9.59</v>
      </c>
      <c r="H28" s="40">
        <v>8.5299999999999994</v>
      </c>
      <c r="I28" s="40">
        <v>10.66</v>
      </c>
      <c r="J28" s="41">
        <v>371</v>
      </c>
      <c r="K28" s="41">
        <f>J28+F28</f>
        <v>3886</v>
      </c>
    </row>
    <row r="29" spans="1:20" s="21" customFormat="1" x14ac:dyDescent="0.2">
      <c r="A29" s="97"/>
      <c r="B29" s="49" t="s">
        <v>430</v>
      </c>
      <c r="C29" s="44">
        <v>91.58</v>
      </c>
      <c r="D29" s="44">
        <v>90.33</v>
      </c>
      <c r="E29" s="44">
        <v>92.83</v>
      </c>
      <c r="F29" s="45">
        <v>2416</v>
      </c>
      <c r="G29" s="44">
        <v>8.42</v>
      </c>
      <c r="H29" s="44">
        <v>7.17</v>
      </c>
      <c r="I29" s="44">
        <v>9.67</v>
      </c>
      <c r="J29" s="45">
        <v>217</v>
      </c>
      <c r="K29" s="45">
        <f t="shared" ref="K29:K36" si="0">J29+F29</f>
        <v>2633</v>
      </c>
      <c r="L29" s="66"/>
    </row>
    <row r="30" spans="1:20" s="23" customFormat="1" x14ac:dyDescent="0.2">
      <c r="A30" s="97"/>
      <c r="B30" s="49" t="s">
        <v>431</v>
      </c>
      <c r="C30" s="44">
        <v>86.93</v>
      </c>
      <c r="D30" s="44">
        <v>84.57</v>
      </c>
      <c r="E30" s="44">
        <v>89.29</v>
      </c>
      <c r="F30" s="45">
        <v>813</v>
      </c>
      <c r="G30" s="44">
        <v>13.07</v>
      </c>
      <c r="H30" s="44">
        <v>10.71</v>
      </c>
      <c r="I30" s="44">
        <v>15.43</v>
      </c>
      <c r="J30" s="45">
        <v>116</v>
      </c>
      <c r="K30" s="45">
        <f t="shared" si="0"/>
        <v>929</v>
      </c>
      <c r="L30" s="63"/>
    </row>
    <row r="31" spans="1:20" s="23" customFormat="1" x14ac:dyDescent="0.2">
      <c r="A31" s="97"/>
      <c r="B31" s="49" t="s">
        <v>432</v>
      </c>
      <c r="C31" s="44">
        <v>87.75</v>
      </c>
      <c r="D31" s="44">
        <v>83.93</v>
      </c>
      <c r="E31" s="44">
        <v>91.57</v>
      </c>
      <c r="F31" s="45">
        <v>286</v>
      </c>
      <c r="G31" s="44">
        <v>12.25</v>
      </c>
      <c r="H31" s="44">
        <v>8.43</v>
      </c>
      <c r="I31" s="44">
        <v>16.07</v>
      </c>
      <c r="J31" s="45">
        <v>38</v>
      </c>
      <c r="K31" s="45">
        <f t="shared" si="0"/>
        <v>324</v>
      </c>
      <c r="L31" s="63"/>
    </row>
    <row r="32" spans="1:20" s="24" customFormat="1" x14ac:dyDescent="0.2">
      <c r="A32" s="97"/>
      <c r="B32" s="49" t="s">
        <v>24</v>
      </c>
      <c r="C32" s="44">
        <v>89.26</v>
      </c>
      <c r="D32" s="44">
        <v>84.27</v>
      </c>
      <c r="E32" s="44">
        <v>94.25</v>
      </c>
      <c r="F32" s="45">
        <v>128</v>
      </c>
      <c r="G32" s="46" t="s">
        <v>283</v>
      </c>
      <c r="H32" s="44">
        <v>5.75</v>
      </c>
      <c r="I32" s="44">
        <v>15.73</v>
      </c>
      <c r="J32" s="45">
        <v>17</v>
      </c>
      <c r="K32" s="45">
        <f t="shared" si="0"/>
        <v>145</v>
      </c>
      <c r="L32" s="64"/>
    </row>
    <row r="33" spans="1:11" s="3" customFormat="1" x14ac:dyDescent="0.2">
      <c r="A33" s="97"/>
      <c r="B33" s="49" t="s">
        <v>26</v>
      </c>
      <c r="C33" s="44">
        <v>87.6</v>
      </c>
      <c r="D33" s="44">
        <v>83.64</v>
      </c>
      <c r="E33" s="44">
        <v>91.56</v>
      </c>
      <c r="F33" s="45">
        <v>270</v>
      </c>
      <c r="G33" s="44">
        <v>12.4</v>
      </c>
      <c r="H33" s="44">
        <v>8.44</v>
      </c>
      <c r="I33" s="44">
        <v>16.36</v>
      </c>
      <c r="J33" s="45">
        <v>36</v>
      </c>
      <c r="K33" s="45">
        <f t="shared" si="0"/>
        <v>306</v>
      </c>
    </row>
    <row r="34" spans="1:11" s="3" customFormat="1" x14ac:dyDescent="0.2">
      <c r="A34" s="97"/>
      <c r="B34" s="49" t="s">
        <v>27</v>
      </c>
      <c r="C34" s="44">
        <v>82.4</v>
      </c>
      <c r="D34" s="44">
        <v>74.28</v>
      </c>
      <c r="E34" s="44">
        <v>90.51</v>
      </c>
      <c r="F34" s="45">
        <v>91</v>
      </c>
      <c r="G34" s="46" t="s">
        <v>420</v>
      </c>
      <c r="H34" s="44">
        <v>9.49</v>
      </c>
      <c r="I34" s="44">
        <v>25.72</v>
      </c>
      <c r="J34" s="45">
        <v>16</v>
      </c>
      <c r="K34" s="45">
        <f t="shared" si="0"/>
        <v>107</v>
      </c>
    </row>
    <row r="35" spans="1:11" s="3" customFormat="1" x14ac:dyDescent="0.2">
      <c r="A35" s="97"/>
      <c r="B35" s="49" t="s">
        <v>28</v>
      </c>
      <c r="C35" s="44">
        <v>82.88</v>
      </c>
      <c r="D35" s="44">
        <v>77.64</v>
      </c>
      <c r="E35" s="44">
        <v>88.12</v>
      </c>
      <c r="F35" s="45">
        <v>169</v>
      </c>
      <c r="G35" s="44">
        <v>17.12</v>
      </c>
      <c r="H35" s="44">
        <v>11.88</v>
      </c>
      <c r="I35" s="44">
        <v>22.36</v>
      </c>
      <c r="J35" s="45">
        <v>35</v>
      </c>
      <c r="K35" s="45">
        <f t="shared" si="0"/>
        <v>204</v>
      </c>
    </row>
    <row r="36" spans="1:11" s="3" customFormat="1" x14ac:dyDescent="0.2">
      <c r="A36" s="97"/>
      <c r="B36" s="49" t="s">
        <v>29</v>
      </c>
      <c r="C36" s="44">
        <v>88.45</v>
      </c>
      <c r="D36" s="44">
        <v>81.44</v>
      </c>
      <c r="E36" s="44">
        <v>95.46</v>
      </c>
      <c r="F36" s="45">
        <v>83</v>
      </c>
      <c r="G36" s="46" t="s">
        <v>335</v>
      </c>
      <c r="H36" s="44">
        <v>4.54</v>
      </c>
      <c r="I36" s="44">
        <v>18.559999999999999</v>
      </c>
      <c r="J36" s="45">
        <v>10</v>
      </c>
      <c r="K36" s="45">
        <f t="shared" si="0"/>
        <v>93</v>
      </c>
    </row>
    <row r="37" spans="1:11" x14ac:dyDescent="0.2">
      <c r="A37" s="2" t="s">
        <v>195</v>
      </c>
    </row>
    <row r="38" spans="1:11" x14ac:dyDescent="0.2">
      <c r="A38" s="2" t="s">
        <v>299</v>
      </c>
      <c r="K38" s="4" t="s">
        <v>433</v>
      </c>
    </row>
    <row r="42" spans="1:11" s="12" customFormat="1" x14ac:dyDescent="0.2">
      <c r="A42" s="33"/>
    </row>
    <row r="43" spans="1:11" s="14" customFormat="1" x14ac:dyDescent="0.2">
      <c r="A43" s="29"/>
    </row>
    <row r="44" spans="1:11" s="14" customFormat="1" x14ac:dyDescent="0.2">
      <c r="A44" s="29"/>
    </row>
    <row r="45" spans="1:11" s="17" customFormat="1" x14ac:dyDescent="0.2">
      <c r="A45" s="30"/>
    </row>
    <row r="55" s="28" customFormat="1" x14ac:dyDescent="0.2"/>
    <row r="56" s="34" customFormat="1" x14ac:dyDescent="0.2"/>
    <row r="57" s="34" customFormat="1" x14ac:dyDescent="0.2"/>
    <row r="58" s="35" customFormat="1" x14ac:dyDescent="0.2"/>
    <row r="68" s="28" customFormat="1" x14ac:dyDescent="0.2"/>
    <row r="69" s="34" customFormat="1" x14ac:dyDescent="0.2"/>
    <row r="70" s="34" customFormat="1" x14ac:dyDescent="0.2"/>
    <row r="71" s="35" customFormat="1" x14ac:dyDescent="0.2"/>
    <row r="81" s="28" customFormat="1" x14ac:dyDescent="0.2"/>
    <row r="82" s="34" customFormat="1" x14ac:dyDescent="0.2"/>
    <row r="83" s="34" customFormat="1" x14ac:dyDescent="0.2"/>
    <row r="84" s="35" customFormat="1" x14ac:dyDescent="0.2"/>
    <row r="94" s="28" customFormat="1" x14ac:dyDescent="0.2"/>
    <row r="95" s="34" customFormat="1" x14ac:dyDescent="0.2"/>
    <row r="96" s="34" customFormat="1" x14ac:dyDescent="0.2"/>
    <row r="97" s="35" customFormat="1" x14ac:dyDescent="0.2"/>
  </sheetData>
  <mergeCells count="31">
    <mergeCell ref="H27:I27"/>
    <mergeCell ref="D4:E4"/>
    <mergeCell ref="H4:I4"/>
    <mergeCell ref="C24:K24"/>
    <mergeCell ref="C25:K25"/>
    <mergeCell ref="K26:K27"/>
    <mergeCell ref="C1:K1"/>
    <mergeCell ref="L1:T1"/>
    <mergeCell ref="A24:B27"/>
    <mergeCell ref="C26:F26"/>
    <mergeCell ref="G26:J26"/>
    <mergeCell ref="C2:K2"/>
    <mergeCell ref="L2:T2"/>
    <mergeCell ref="C3:F3"/>
    <mergeCell ref="G3:J3"/>
    <mergeCell ref="K3:K4"/>
    <mergeCell ref="L3:O3"/>
    <mergeCell ref="P3:S3"/>
    <mergeCell ref="T3:T4"/>
    <mergeCell ref="M4:N4"/>
    <mergeCell ref="Q4:R4"/>
    <mergeCell ref="D27:E27"/>
    <mergeCell ref="A1:B4"/>
    <mergeCell ref="A28:A36"/>
    <mergeCell ref="A6:A7"/>
    <mergeCell ref="A8:A9"/>
    <mergeCell ref="A10:A12"/>
    <mergeCell ref="A13:A14"/>
    <mergeCell ref="A15:A16"/>
    <mergeCell ref="A17:A18"/>
    <mergeCell ref="A19:A20"/>
  </mergeCells>
  <pageMargins left="0.59055118110236227" right="0.39370078740157483" top="0.98425196850393704" bottom="0.59055118110236227" header="0.31496062992125984" footer="0.31496062992125984"/>
  <pageSetup paperSize="9" scale="73" orientation="landscape" r:id="rId1"/>
  <headerFooter>
    <oddHeader>&amp;R&amp;G</oddHeader>
    <oddFooter>&amp;L&amp;8&amp;F-&amp;A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7"/>
  <sheetViews>
    <sheetView zoomScaleNormal="100" workbookViewId="0">
      <selection activeCell="F15" sqref="F15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4" width="8.7109375" style="2" customWidth="1"/>
    <col min="15" max="15" width="10.28515625" style="2" customWidth="1"/>
    <col min="16" max="27" width="8.7109375" style="2" customWidth="1"/>
    <col min="28" max="28" width="10.85546875" style="2" customWidth="1"/>
    <col min="29" max="74" width="8.7109375" style="2" customWidth="1"/>
    <col min="75" max="87" width="10.42578125" style="2" customWidth="1"/>
    <col min="88" max="16384" width="11.42578125" style="2"/>
  </cols>
  <sheetData>
    <row r="1" spans="1:58" s="8" customFormat="1" ht="12.75" customHeight="1" x14ac:dyDescent="0.2">
      <c r="A1" s="85" t="s">
        <v>0</v>
      </c>
      <c r="B1" s="86"/>
      <c r="C1" s="98" t="s">
        <v>106</v>
      </c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 t="s">
        <v>106</v>
      </c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1" t="s">
        <v>429</v>
      </c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78" customFormat="1" ht="24" customHeight="1" x14ac:dyDescent="0.2">
      <c r="A3" s="85"/>
      <c r="B3" s="86"/>
      <c r="C3" s="119" t="s">
        <v>79</v>
      </c>
      <c r="D3" s="117"/>
      <c r="E3" s="117"/>
      <c r="F3" s="117"/>
      <c r="G3" s="118" t="s">
        <v>80</v>
      </c>
      <c r="H3" s="118"/>
      <c r="I3" s="118"/>
      <c r="J3" s="118"/>
      <c r="K3" s="119" t="s">
        <v>81</v>
      </c>
      <c r="L3" s="117"/>
      <c r="M3" s="117"/>
      <c r="N3" s="117"/>
      <c r="O3" s="82" t="s">
        <v>5</v>
      </c>
      <c r="P3" s="119" t="s">
        <v>79</v>
      </c>
      <c r="Q3" s="117"/>
      <c r="R3" s="117"/>
      <c r="S3" s="117"/>
      <c r="T3" s="118" t="s">
        <v>80</v>
      </c>
      <c r="U3" s="118"/>
      <c r="V3" s="118"/>
      <c r="W3" s="118"/>
      <c r="X3" s="119" t="s">
        <v>81</v>
      </c>
      <c r="Y3" s="117"/>
      <c r="Z3" s="117"/>
      <c r="AA3" s="117"/>
      <c r="AB3" s="82" t="s">
        <v>5</v>
      </c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7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16" t="s">
        <v>6</v>
      </c>
      <c r="L4" s="100" t="s">
        <v>88</v>
      </c>
      <c r="M4" s="100"/>
      <c r="N4" s="16" t="s">
        <v>89</v>
      </c>
      <c r="O4" s="84"/>
      <c r="P4" s="16" t="s">
        <v>6</v>
      </c>
      <c r="Q4" s="100" t="s">
        <v>88</v>
      </c>
      <c r="R4" s="100"/>
      <c r="S4" s="16" t="s">
        <v>89</v>
      </c>
      <c r="T4" s="16" t="s">
        <v>6</v>
      </c>
      <c r="U4" s="100" t="s">
        <v>88</v>
      </c>
      <c r="V4" s="100"/>
      <c r="W4" s="16" t="s">
        <v>89</v>
      </c>
      <c r="X4" s="16" t="s">
        <v>6</v>
      </c>
      <c r="Y4" s="100" t="s">
        <v>88</v>
      </c>
      <c r="Z4" s="100"/>
      <c r="AA4" s="16" t="s">
        <v>89</v>
      </c>
      <c r="AB4" s="84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38" t="s">
        <v>8</v>
      </c>
      <c r="B5" s="39">
        <v>2017</v>
      </c>
      <c r="C5" s="40">
        <v>22.93</v>
      </c>
      <c r="D5" s="40">
        <v>20.75</v>
      </c>
      <c r="E5" s="40">
        <v>25.11</v>
      </c>
      <c r="F5" s="41">
        <v>386</v>
      </c>
      <c r="G5" s="40">
        <v>56.75</v>
      </c>
      <c r="H5" s="40">
        <v>54.2</v>
      </c>
      <c r="I5" s="40">
        <v>59.31</v>
      </c>
      <c r="J5" s="41">
        <v>952</v>
      </c>
      <c r="K5" s="40">
        <v>20.309999999999999</v>
      </c>
      <c r="L5" s="40">
        <v>18.239999999999998</v>
      </c>
      <c r="M5" s="40">
        <v>22.39</v>
      </c>
      <c r="N5" s="41">
        <v>345</v>
      </c>
      <c r="O5" s="41">
        <v>1683</v>
      </c>
      <c r="P5" s="40">
        <v>23.27</v>
      </c>
      <c r="Q5" s="40">
        <v>21.92</v>
      </c>
      <c r="R5" s="40">
        <v>24.61</v>
      </c>
      <c r="S5" s="41">
        <v>1212</v>
      </c>
      <c r="T5" s="40">
        <v>60.16</v>
      </c>
      <c r="U5" s="40">
        <v>58.59</v>
      </c>
      <c r="V5" s="40">
        <v>61.72</v>
      </c>
      <c r="W5" s="41">
        <v>3039</v>
      </c>
      <c r="X5" s="40">
        <v>16.57</v>
      </c>
      <c r="Y5" s="40">
        <v>15.38</v>
      </c>
      <c r="Z5" s="40">
        <v>17.760000000000002</v>
      </c>
      <c r="AA5" s="41">
        <v>844</v>
      </c>
      <c r="AB5" s="41">
        <v>5095</v>
      </c>
    </row>
    <row r="6" spans="1:58" s="3" customFormat="1" ht="12" customHeight="1" x14ac:dyDescent="0.2">
      <c r="A6" s="42"/>
      <c r="B6" s="43">
        <v>2012</v>
      </c>
      <c r="C6" s="44">
        <v>19.84</v>
      </c>
      <c r="D6" s="44">
        <v>17.57</v>
      </c>
      <c r="E6" s="44">
        <v>22.1</v>
      </c>
      <c r="F6" s="45">
        <v>352</v>
      </c>
      <c r="G6" s="44">
        <v>54.01</v>
      </c>
      <c r="H6" s="44">
        <v>51.15</v>
      </c>
      <c r="I6" s="44">
        <v>56.86</v>
      </c>
      <c r="J6" s="45">
        <v>923</v>
      </c>
      <c r="K6" s="44">
        <v>26.16</v>
      </c>
      <c r="L6" s="44">
        <v>23.59</v>
      </c>
      <c r="M6" s="44">
        <v>28.72</v>
      </c>
      <c r="N6" s="45">
        <v>414</v>
      </c>
      <c r="O6" s="45">
        <v>1689</v>
      </c>
      <c r="P6" s="44">
        <v>22.39</v>
      </c>
      <c r="Q6" s="44">
        <v>20.96</v>
      </c>
      <c r="R6" s="44">
        <v>23.82</v>
      </c>
      <c r="S6" s="45">
        <v>1117</v>
      </c>
      <c r="T6" s="44">
        <v>58.48</v>
      </c>
      <c r="U6" s="44">
        <v>56.74</v>
      </c>
      <c r="V6" s="44">
        <v>60.22</v>
      </c>
      <c r="W6" s="45">
        <v>2741</v>
      </c>
      <c r="X6" s="44">
        <v>19.13</v>
      </c>
      <c r="Y6" s="44">
        <v>17.760000000000002</v>
      </c>
      <c r="Z6" s="44">
        <v>20.49</v>
      </c>
      <c r="AA6" s="45">
        <v>923</v>
      </c>
      <c r="AB6" s="45">
        <v>4781</v>
      </c>
    </row>
    <row r="7" spans="1:58" s="3" customFormat="1" ht="12" customHeight="1" x14ac:dyDescent="0.2">
      <c r="A7" s="42"/>
      <c r="B7" s="43">
        <v>2007</v>
      </c>
      <c r="C7" s="44">
        <v>24.16</v>
      </c>
      <c r="D7" s="44">
        <v>21.71</v>
      </c>
      <c r="E7" s="44">
        <v>26.6</v>
      </c>
      <c r="F7" s="45">
        <v>402</v>
      </c>
      <c r="G7" s="44">
        <v>50.06</v>
      </c>
      <c r="H7" s="44">
        <v>47.22</v>
      </c>
      <c r="I7" s="44">
        <v>52.89</v>
      </c>
      <c r="J7" s="45">
        <v>833</v>
      </c>
      <c r="K7" s="44">
        <v>25.79</v>
      </c>
      <c r="L7" s="44">
        <v>23.38</v>
      </c>
      <c r="M7" s="44">
        <v>28.2</v>
      </c>
      <c r="N7" s="45">
        <v>486</v>
      </c>
      <c r="O7" s="45">
        <v>1721</v>
      </c>
      <c r="P7" s="44">
        <v>23.45</v>
      </c>
      <c r="Q7" s="44">
        <v>21.91</v>
      </c>
      <c r="R7" s="44">
        <v>25</v>
      </c>
      <c r="S7" s="45">
        <v>1040</v>
      </c>
      <c r="T7" s="44">
        <v>55.27</v>
      </c>
      <c r="U7" s="44">
        <v>53.46</v>
      </c>
      <c r="V7" s="44">
        <v>57.09</v>
      </c>
      <c r="W7" s="45">
        <v>2385</v>
      </c>
      <c r="X7" s="44">
        <v>21.27</v>
      </c>
      <c r="Y7" s="44">
        <v>19.8</v>
      </c>
      <c r="Z7" s="44">
        <v>22.75</v>
      </c>
      <c r="AA7" s="45">
        <v>1055</v>
      </c>
      <c r="AB7" s="45">
        <v>4480</v>
      </c>
    </row>
    <row r="8" spans="1:58" s="3" customFormat="1" ht="12" customHeight="1" x14ac:dyDescent="0.2">
      <c r="A8" s="96" t="s">
        <v>9</v>
      </c>
      <c r="B8" s="43" t="s">
        <v>10</v>
      </c>
      <c r="C8" s="44">
        <v>22.36</v>
      </c>
      <c r="D8" s="44">
        <v>19.059999999999999</v>
      </c>
      <c r="E8" s="44">
        <v>25.66</v>
      </c>
      <c r="F8" s="45">
        <v>161</v>
      </c>
      <c r="G8" s="44">
        <v>63.59</v>
      </c>
      <c r="H8" s="44">
        <v>59.82</v>
      </c>
      <c r="I8" s="44">
        <v>67.36</v>
      </c>
      <c r="J8" s="45">
        <v>469</v>
      </c>
      <c r="K8" s="44">
        <v>14.05</v>
      </c>
      <c r="L8" s="44">
        <v>11.37</v>
      </c>
      <c r="M8" s="44">
        <v>16.73</v>
      </c>
      <c r="N8" s="45">
        <v>105</v>
      </c>
      <c r="O8" s="45">
        <v>735</v>
      </c>
      <c r="P8" s="44">
        <v>23.42</v>
      </c>
      <c r="Q8" s="44">
        <v>21.43</v>
      </c>
      <c r="R8" s="44">
        <v>25.41</v>
      </c>
      <c r="S8" s="45">
        <v>555</v>
      </c>
      <c r="T8" s="44">
        <v>66.260000000000005</v>
      </c>
      <c r="U8" s="44">
        <v>64.06</v>
      </c>
      <c r="V8" s="44">
        <v>68.459999999999994</v>
      </c>
      <c r="W8" s="45">
        <v>1580</v>
      </c>
      <c r="X8" s="44">
        <v>10.32</v>
      </c>
      <c r="Y8" s="44">
        <v>8.9499999999999993</v>
      </c>
      <c r="Z8" s="44">
        <v>11.69</v>
      </c>
      <c r="AA8" s="45">
        <v>260</v>
      </c>
      <c r="AB8" s="45">
        <v>2395</v>
      </c>
    </row>
    <row r="9" spans="1:58" s="3" customFormat="1" ht="12" customHeight="1" x14ac:dyDescent="0.2">
      <c r="A9" s="97"/>
      <c r="B9" s="43" t="s">
        <v>11</v>
      </c>
      <c r="C9" s="44">
        <v>23.34</v>
      </c>
      <c r="D9" s="44">
        <v>20.440000000000001</v>
      </c>
      <c r="E9" s="44">
        <v>26.25</v>
      </c>
      <c r="F9" s="45">
        <v>225</v>
      </c>
      <c r="G9" s="44">
        <v>51.82</v>
      </c>
      <c r="H9" s="44">
        <v>48.38</v>
      </c>
      <c r="I9" s="44">
        <v>55.25</v>
      </c>
      <c r="J9" s="45">
        <v>483</v>
      </c>
      <c r="K9" s="44">
        <v>24.84</v>
      </c>
      <c r="L9" s="44">
        <v>21.87</v>
      </c>
      <c r="M9" s="44">
        <v>27.81</v>
      </c>
      <c r="N9" s="45">
        <v>240</v>
      </c>
      <c r="O9" s="45">
        <v>948</v>
      </c>
      <c r="P9" s="44">
        <v>23.14</v>
      </c>
      <c r="Q9" s="44">
        <v>21.32</v>
      </c>
      <c r="R9" s="44">
        <v>24.97</v>
      </c>
      <c r="S9" s="45">
        <v>657</v>
      </c>
      <c r="T9" s="44">
        <v>55.03</v>
      </c>
      <c r="U9" s="44">
        <v>52.84</v>
      </c>
      <c r="V9" s="44">
        <v>57.22</v>
      </c>
      <c r="W9" s="45">
        <v>1459</v>
      </c>
      <c r="X9" s="44">
        <v>21.83</v>
      </c>
      <c r="Y9" s="44">
        <v>20</v>
      </c>
      <c r="Z9" s="44">
        <v>23.66</v>
      </c>
      <c r="AA9" s="45">
        <v>584</v>
      </c>
      <c r="AB9" s="45">
        <v>2700</v>
      </c>
    </row>
    <row r="10" spans="1:58" s="3" customFormat="1" ht="12" customHeight="1" x14ac:dyDescent="0.2">
      <c r="A10" s="96" t="s">
        <v>12</v>
      </c>
      <c r="B10" s="43" t="s">
        <v>13</v>
      </c>
      <c r="C10" s="44">
        <v>25.06</v>
      </c>
      <c r="D10" s="44">
        <v>22.53</v>
      </c>
      <c r="E10" s="44">
        <v>27.58</v>
      </c>
      <c r="F10" s="45">
        <v>332</v>
      </c>
      <c r="G10" s="44">
        <v>56.06</v>
      </c>
      <c r="H10" s="44">
        <v>53.19</v>
      </c>
      <c r="I10" s="44">
        <v>58.93</v>
      </c>
      <c r="J10" s="45">
        <v>752</v>
      </c>
      <c r="K10" s="44">
        <v>18.89</v>
      </c>
      <c r="L10" s="44">
        <v>16.62</v>
      </c>
      <c r="M10" s="44">
        <v>21.15</v>
      </c>
      <c r="N10" s="45">
        <v>258</v>
      </c>
      <c r="O10" s="45">
        <v>1342</v>
      </c>
      <c r="P10" s="44">
        <v>25.94</v>
      </c>
      <c r="Q10" s="44">
        <v>24.36</v>
      </c>
      <c r="R10" s="44">
        <v>27.52</v>
      </c>
      <c r="S10" s="45">
        <v>1051</v>
      </c>
      <c r="T10" s="44">
        <v>59.35</v>
      </c>
      <c r="U10" s="44">
        <v>57.58</v>
      </c>
      <c r="V10" s="44">
        <v>61.13</v>
      </c>
      <c r="W10" s="45">
        <v>2358</v>
      </c>
      <c r="X10" s="44">
        <v>14.71</v>
      </c>
      <c r="Y10" s="44">
        <v>13.44</v>
      </c>
      <c r="Z10" s="44">
        <v>15.98</v>
      </c>
      <c r="AA10" s="45">
        <v>601</v>
      </c>
      <c r="AB10" s="45">
        <v>4010</v>
      </c>
    </row>
    <row r="11" spans="1:58" s="3" customFormat="1" ht="12" customHeight="1" x14ac:dyDescent="0.2">
      <c r="A11" s="97"/>
      <c r="B11" s="43" t="s">
        <v>14</v>
      </c>
      <c r="C11" s="44">
        <v>15.89</v>
      </c>
      <c r="D11" s="44">
        <v>11.67</v>
      </c>
      <c r="E11" s="44">
        <v>20.11</v>
      </c>
      <c r="F11" s="45">
        <v>54</v>
      </c>
      <c r="G11" s="44">
        <v>59.06</v>
      </c>
      <c r="H11" s="44">
        <v>53.47</v>
      </c>
      <c r="I11" s="44">
        <v>64.650000000000006</v>
      </c>
      <c r="J11" s="45">
        <v>200</v>
      </c>
      <c r="K11" s="44">
        <v>25.05</v>
      </c>
      <c r="L11" s="44">
        <v>20.149999999999999</v>
      </c>
      <c r="M11" s="44">
        <v>29.94</v>
      </c>
      <c r="N11" s="45">
        <v>87</v>
      </c>
      <c r="O11" s="45">
        <v>341</v>
      </c>
      <c r="P11" s="44">
        <v>14.63</v>
      </c>
      <c r="Q11" s="44">
        <v>12.23</v>
      </c>
      <c r="R11" s="44">
        <v>17.03</v>
      </c>
      <c r="S11" s="45">
        <v>161</v>
      </c>
      <c r="T11" s="44">
        <v>62.76</v>
      </c>
      <c r="U11" s="44">
        <v>59.46</v>
      </c>
      <c r="V11" s="44">
        <v>66.069999999999993</v>
      </c>
      <c r="W11" s="45">
        <v>681</v>
      </c>
      <c r="X11" s="44">
        <v>22.61</v>
      </c>
      <c r="Y11" s="44">
        <v>19.739999999999998</v>
      </c>
      <c r="Z11" s="44">
        <v>25.48</v>
      </c>
      <c r="AA11" s="45">
        <v>243</v>
      </c>
      <c r="AB11" s="45">
        <v>1085</v>
      </c>
    </row>
    <row r="12" spans="1:58" s="3" customFormat="1" ht="12" customHeight="1" x14ac:dyDescent="0.2">
      <c r="A12" s="96" t="s">
        <v>15</v>
      </c>
      <c r="B12" s="47" t="s">
        <v>87</v>
      </c>
      <c r="C12" s="44">
        <v>19.850000000000001</v>
      </c>
      <c r="D12" s="44">
        <v>15.89</v>
      </c>
      <c r="E12" s="44">
        <v>23.81</v>
      </c>
      <c r="F12" s="45">
        <v>91</v>
      </c>
      <c r="G12" s="44">
        <v>53.3</v>
      </c>
      <c r="H12" s="44">
        <v>48.35</v>
      </c>
      <c r="I12" s="44">
        <v>58.25</v>
      </c>
      <c r="J12" s="45">
        <v>243</v>
      </c>
      <c r="K12" s="44">
        <v>26.85</v>
      </c>
      <c r="L12" s="44">
        <v>22.47</v>
      </c>
      <c r="M12" s="44">
        <v>31.23</v>
      </c>
      <c r="N12" s="45">
        <v>125</v>
      </c>
      <c r="O12" s="45">
        <v>459</v>
      </c>
      <c r="P12" s="44">
        <v>18.690000000000001</v>
      </c>
      <c r="Q12" s="44">
        <v>16.170000000000002</v>
      </c>
      <c r="R12" s="44">
        <v>21.21</v>
      </c>
      <c r="S12" s="45">
        <v>237</v>
      </c>
      <c r="T12" s="44">
        <v>58.91</v>
      </c>
      <c r="U12" s="44">
        <v>55.63</v>
      </c>
      <c r="V12" s="44">
        <v>62.19</v>
      </c>
      <c r="W12" s="45">
        <v>683</v>
      </c>
      <c r="X12" s="44">
        <v>22.4</v>
      </c>
      <c r="Y12" s="44">
        <v>19.64</v>
      </c>
      <c r="Z12" s="44">
        <v>25.16</v>
      </c>
      <c r="AA12" s="45">
        <v>266</v>
      </c>
      <c r="AB12" s="45">
        <v>1186</v>
      </c>
    </row>
    <row r="13" spans="1:58" s="3" customFormat="1" ht="12" customHeight="1" x14ac:dyDescent="0.2">
      <c r="A13" s="97"/>
      <c r="B13" s="47" t="s">
        <v>86</v>
      </c>
      <c r="C13" s="44">
        <v>24.7</v>
      </c>
      <c r="D13" s="44">
        <v>21.53</v>
      </c>
      <c r="E13" s="44">
        <v>27.86</v>
      </c>
      <c r="F13" s="45">
        <v>211</v>
      </c>
      <c r="G13" s="44">
        <v>55.95</v>
      </c>
      <c r="H13" s="44">
        <v>52.33</v>
      </c>
      <c r="I13" s="44">
        <v>59.57</v>
      </c>
      <c r="J13" s="45">
        <v>472</v>
      </c>
      <c r="K13" s="44">
        <v>19.350000000000001</v>
      </c>
      <c r="L13" s="44">
        <v>16.45</v>
      </c>
      <c r="M13" s="44">
        <v>22.25</v>
      </c>
      <c r="N13" s="45">
        <v>166</v>
      </c>
      <c r="O13" s="45">
        <v>849</v>
      </c>
      <c r="P13" s="44">
        <v>23.54</v>
      </c>
      <c r="Q13" s="44">
        <v>21.68</v>
      </c>
      <c r="R13" s="44">
        <v>25.39</v>
      </c>
      <c r="S13" s="45">
        <v>642</v>
      </c>
      <c r="T13" s="44">
        <v>59.79</v>
      </c>
      <c r="U13" s="44">
        <v>57.63</v>
      </c>
      <c r="V13" s="44">
        <v>61.96</v>
      </c>
      <c r="W13" s="45">
        <v>1575</v>
      </c>
      <c r="X13" s="44">
        <v>16.670000000000002</v>
      </c>
      <c r="Y13" s="44">
        <v>14.99</v>
      </c>
      <c r="Z13" s="44">
        <v>18.34</v>
      </c>
      <c r="AA13" s="45">
        <v>438</v>
      </c>
      <c r="AB13" s="45">
        <v>2655</v>
      </c>
    </row>
    <row r="14" spans="1:58" s="3" customFormat="1" ht="12" customHeight="1" x14ac:dyDescent="0.2">
      <c r="A14" s="97"/>
      <c r="B14" s="43" t="s">
        <v>16</v>
      </c>
      <c r="C14" s="44">
        <v>22.42</v>
      </c>
      <c r="D14" s="44">
        <v>17.829999999999998</v>
      </c>
      <c r="E14" s="44">
        <v>27.01</v>
      </c>
      <c r="F14" s="45">
        <v>82</v>
      </c>
      <c r="G14" s="44">
        <v>63.66</v>
      </c>
      <c r="H14" s="44">
        <v>58.41</v>
      </c>
      <c r="I14" s="44">
        <v>68.91</v>
      </c>
      <c r="J14" s="45">
        <v>234</v>
      </c>
      <c r="K14" s="44">
        <v>13.92</v>
      </c>
      <c r="L14" s="44">
        <v>10.18</v>
      </c>
      <c r="M14" s="44">
        <v>17.66</v>
      </c>
      <c r="N14" s="45">
        <v>50</v>
      </c>
      <c r="O14" s="45">
        <v>366</v>
      </c>
      <c r="P14" s="44">
        <v>26.54</v>
      </c>
      <c r="Q14" s="44">
        <v>23.66</v>
      </c>
      <c r="R14" s="44">
        <v>29.43</v>
      </c>
      <c r="S14" s="45">
        <v>328</v>
      </c>
      <c r="T14" s="44">
        <v>62.44</v>
      </c>
      <c r="U14" s="44">
        <v>59.3</v>
      </c>
      <c r="V14" s="44">
        <v>65.59</v>
      </c>
      <c r="W14" s="45">
        <v>771</v>
      </c>
      <c r="X14" s="44">
        <v>11.01</v>
      </c>
      <c r="Y14" s="44">
        <v>9</v>
      </c>
      <c r="Z14" s="44">
        <v>13.02</v>
      </c>
      <c r="AA14" s="45">
        <v>132</v>
      </c>
      <c r="AB14" s="45">
        <v>1231</v>
      </c>
    </row>
    <row r="15" spans="1:58" s="3" customFormat="1" ht="12" customHeight="1" x14ac:dyDescent="0.2">
      <c r="A15" s="94" t="s">
        <v>17</v>
      </c>
      <c r="B15" s="47" t="s">
        <v>85</v>
      </c>
      <c r="C15" s="44">
        <v>23.44</v>
      </c>
      <c r="D15" s="44">
        <v>20.78</v>
      </c>
      <c r="E15" s="44">
        <v>26.1</v>
      </c>
      <c r="F15" s="45">
        <v>271</v>
      </c>
      <c r="G15" s="44">
        <v>58.14</v>
      </c>
      <c r="H15" s="44">
        <v>55.07</v>
      </c>
      <c r="I15" s="44">
        <v>61.22</v>
      </c>
      <c r="J15" s="45">
        <v>661</v>
      </c>
      <c r="K15" s="44">
        <v>18.420000000000002</v>
      </c>
      <c r="L15" s="44">
        <v>16.02</v>
      </c>
      <c r="M15" s="44">
        <v>20.82</v>
      </c>
      <c r="N15" s="45">
        <v>214</v>
      </c>
      <c r="O15" s="45">
        <v>1146</v>
      </c>
      <c r="P15" s="44">
        <v>24.14</v>
      </c>
      <c r="Q15" s="44">
        <v>22.57</v>
      </c>
      <c r="R15" s="44">
        <v>25.71</v>
      </c>
      <c r="S15" s="45">
        <v>940</v>
      </c>
      <c r="T15" s="44">
        <v>60.42</v>
      </c>
      <c r="U15" s="44">
        <v>58.6</v>
      </c>
      <c r="V15" s="44">
        <v>62.23</v>
      </c>
      <c r="W15" s="45">
        <v>2275</v>
      </c>
      <c r="X15" s="44">
        <v>15.44</v>
      </c>
      <c r="Y15" s="44">
        <v>14.09</v>
      </c>
      <c r="Z15" s="44">
        <v>16.8</v>
      </c>
      <c r="AA15" s="45">
        <v>581</v>
      </c>
      <c r="AB15" s="45">
        <v>3796</v>
      </c>
    </row>
    <row r="16" spans="1:58" s="3" customFormat="1" ht="12" customHeight="1" x14ac:dyDescent="0.2">
      <c r="A16" s="95"/>
      <c r="B16" s="47" t="s">
        <v>84</v>
      </c>
      <c r="C16" s="44">
        <v>22.73</v>
      </c>
      <c r="D16" s="44">
        <v>18.54</v>
      </c>
      <c r="E16" s="44">
        <v>26.92</v>
      </c>
      <c r="F16" s="45">
        <v>103</v>
      </c>
      <c r="G16" s="44">
        <v>55.78</v>
      </c>
      <c r="H16" s="44">
        <v>50.81</v>
      </c>
      <c r="I16" s="44">
        <v>60.75</v>
      </c>
      <c r="J16" s="45">
        <v>258</v>
      </c>
      <c r="K16" s="44">
        <v>21.49</v>
      </c>
      <c r="L16" s="44">
        <v>17.3</v>
      </c>
      <c r="M16" s="44">
        <v>25.68</v>
      </c>
      <c r="N16" s="45">
        <v>97</v>
      </c>
      <c r="O16" s="45">
        <v>458</v>
      </c>
      <c r="P16" s="44">
        <v>22.07</v>
      </c>
      <c r="Q16" s="44">
        <v>19.14</v>
      </c>
      <c r="R16" s="44">
        <v>25</v>
      </c>
      <c r="S16" s="45">
        <v>235</v>
      </c>
      <c r="T16" s="44">
        <v>61.1</v>
      </c>
      <c r="U16" s="44">
        <v>57.71</v>
      </c>
      <c r="V16" s="44">
        <v>64.5</v>
      </c>
      <c r="W16" s="45">
        <v>636</v>
      </c>
      <c r="X16" s="44">
        <v>16.82</v>
      </c>
      <c r="Y16" s="44">
        <v>14.27</v>
      </c>
      <c r="Z16" s="44">
        <v>19.38</v>
      </c>
      <c r="AA16" s="45">
        <v>180</v>
      </c>
      <c r="AB16" s="45">
        <v>1051</v>
      </c>
    </row>
    <row r="17" spans="1:28" s="3" customFormat="1" ht="12" customHeight="1" x14ac:dyDescent="0.2">
      <c r="A17" s="95" t="s">
        <v>19</v>
      </c>
      <c r="B17" s="43" t="s">
        <v>20</v>
      </c>
      <c r="C17" s="44">
        <v>22.83</v>
      </c>
      <c r="D17" s="44">
        <v>20.05</v>
      </c>
      <c r="E17" s="44">
        <v>25.61</v>
      </c>
      <c r="F17" s="45">
        <v>232</v>
      </c>
      <c r="G17" s="44">
        <v>57.53</v>
      </c>
      <c r="H17" s="44">
        <v>54.29</v>
      </c>
      <c r="I17" s="44">
        <v>60.76</v>
      </c>
      <c r="J17" s="45">
        <v>574</v>
      </c>
      <c r="K17" s="44">
        <v>19.64</v>
      </c>
      <c r="L17" s="44">
        <v>17.12</v>
      </c>
      <c r="M17" s="44">
        <v>22.17</v>
      </c>
      <c r="N17" s="45">
        <v>217</v>
      </c>
      <c r="O17" s="45">
        <v>1023</v>
      </c>
      <c r="P17" s="44">
        <v>22.43</v>
      </c>
      <c r="Q17" s="44">
        <v>20.74</v>
      </c>
      <c r="R17" s="44">
        <v>24.12</v>
      </c>
      <c r="S17" s="45">
        <v>706</v>
      </c>
      <c r="T17" s="44">
        <v>60.52</v>
      </c>
      <c r="U17" s="44">
        <v>58.54</v>
      </c>
      <c r="V17" s="44">
        <v>62.5</v>
      </c>
      <c r="W17" s="45">
        <v>1844</v>
      </c>
      <c r="X17" s="44">
        <v>17.05</v>
      </c>
      <c r="Y17" s="44">
        <v>15.52</v>
      </c>
      <c r="Z17" s="44">
        <v>18.57</v>
      </c>
      <c r="AA17" s="45">
        <v>530</v>
      </c>
      <c r="AB17" s="45">
        <v>3080</v>
      </c>
    </row>
    <row r="18" spans="1:28" s="3" customFormat="1" ht="12" customHeight="1" x14ac:dyDescent="0.2">
      <c r="A18" s="97"/>
      <c r="B18" s="43" t="s">
        <v>21</v>
      </c>
      <c r="C18" s="44">
        <v>23.1</v>
      </c>
      <c r="D18" s="44">
        <v>19.57</v>
      </c>
      <c r="E18" s="44">
        <v>26.63</v>
      </c>
      <c r="F18" s="45">
        <v>154</v>
      </c>
      <c r="G18" s="44">
        <v>55.48</v>
      </c>
      <c r="H18" s="44">
        <v>51.31</v>
      </c>
      <c r="I18" s="44">
        <v>59.65</v>
      </c>
      <c r="J18" s="45">
        <v>378</v>
      </c>
      <c r="K18" s="44">
        <v>21.42</v>
      </c>
      <c r="L18" s="44">
        <v>17.829999999999998</v>
      </c>
      <c r="M18" s="44">
        <v>25.01</v>
      </c>
      <c r="N18" s="45">
        <v>128</v>
      </c>
      <c r="O18" s="45">
        <v>660</v>
      </c>
      <c r="P18" s="44">
        <v>24.78</v>
      </c>
      <c r="Q18" s="44">
        <v>22.55</v>
      </c>
      <c r="R18" s="44">
        <v>27</v>
      </c>
      <c r="S18" s="45">
        <v>506</v>
      </c>
      <c r="T18" s="44">
        <v>59.5</v>
      </c>
      <c r="U18" s="44">
        <v>56.96</v>
      </c>
      <c r="V18" s="44">
        <v>62.05</v>
      </c>
      <c r="W18" s="45">
        <v>1195</v>
      </c>
      <c r="X18" s="44">
        <v>15.72</v>
      </c>
      <c r="Y18" s="44">
        <v>13.82</v>
      </c>
      <c r="Z18" s="44">
        <v>17.61</v>
      </c>
      <c r="AA18" s="45">
        <v>314</v>
      </c>
      <c r="AB18" s="45">
        <v>2015</v>
      </c>
    </row>
    <row r="19" spans="1:28" s="3" customFormat="1" ht="12" customHeight="1" x14ac:dyDescent="0.2">
      <c r="A19" s="94" t="s">
        <v>22</v>
      </c>
      <c r="B19" s="47" t="s">
        <v>83</v>
      </c>
      <c r="C19" s="44">
        <v>20.29</v>
      </c>
      <c r="D19" s="44">
        <v>16.600000000000001</v>
      </c>
      <c r="E19" s="44">
        <v>23.98</v>
      </c>
      <c r="F19" s="45">
        <v>109</v>
      </c>
      <c r="G19" s="44">
        <v>55.17</v>
      </c>
      <c r="H19" s="44">
        <v>50.6</v>
      </c>
      <c r="I19" s="44">
        <v>59.75</v>
      </c>
      <c r="J19" s="45">
        <v>287</v>
      </c>
      <c r="K19" s="44">
        <v>24.54</v>
      </c>
      <c r="L19" s="44">
        <v>20.56</v>
      </c>
      <c r="M19" s="44">
        <v>28.52</v>
      </c>
      <c r="N19" s="45">
        <v>132</v>
      </c>
      <c r="O19" s="45">
        <v>528</v>
      </c>
      <c r="P19" s="44">
        <v>21.74</v>
      </c>
      <c r="Q19" s="44">
        <v>19.329999999999998</v>
      </c>
      <c r="R19" s="44">
        <v>24.15</v>
      </c>
      <c r="S19" s="45">
        <v>339</v>
      </c>
      <c r="T19" s="44">
        <v>56.91</v>
      </c>
      <c r="U19" s="44">
        <v>54</v>
      </c>
      <c r="V19" s="44">
        <v>59.82</v>
      </c>
      <c r="W19" s="45">
        <v>858</v>
      </c>
      <c r="X19" s="44">
        <v>21.35</v>
      </c>
      <c r="Y19" s="44">
        <v>18.93</v>
      </c>
      <c r="Z19" s="44">
        <v>23.77</v>
      </c>
      <c r="AA19" s="45">
        <v>320</v>
      </c>
      <c r="AB19" s="45">
        <v>1517</v>
      </c>
    </row>
    <row r="20" spans="1:28" s="3" customFormat="1" ht="12" customHeight="1" x14ac:dyDescent="0.2">
      <c r="A20" s="95"/>
      <c r="B20" s="47" t="s">
        <v>82</v>
      </c>
      <c r="C20" s="44">
        <v>24.06</v>
      </c>
      <c r="D20" s="44">
        <v>21.16</v>
      </c>
      <c r="E20" s="44">
        <v>26.96</v>
      </c>
      <c r="F20" s="45">
        <v>235</v>
      </c>
      <c r="G20" s="44">
        <v>58.22</v>
      </c>
      <c r="H20" s="44">
        <v>54.91</v>
      </c>
      <c r="I20" s="44">
        <v>61.53</v>
      </c>
      <c r="J20" s="45">
        <v>567</v>
      </c>
      <c r="K20" s="44">
        <v>17.72</v>
      </c>
      <c r="L20" s="44">
        <v>15.2</v>
      </c>
      <c r="M20" s="44">
        <v>20.25</v>
      </c>
      <c r="N20" s="45">
        <v>178</v>
      </c>
      <c r="O20" s="45">
        <v>980</v>
      </c>
      <c r="P20" s="44">
        <v>23.5</v>
      </c>
      <c r="Q20" s="44">
        <v>21.8</v>
      </c>
      <c r="R20" s="44">
        <v>25.2</v>
      </c>
      <c r="S20" s="45">
        <v>762</v>
      </c>
      <c r="T20" s="44">
        <v>62.68</v>
      </c>
      <c r="U20" s="44">
        <v>60.73</v>
      </c>
      <c r="V20" s="44">
        <v>64.63</v>
      </c>
      <c r="W20" s="45">
        <v>1944</v>
      </c>
      <c r="X20" s="44">
        <v>13.82</v>
      </c>
      <c r="Y20" s="44">
        <v>12.45</v>
      </c>
      <c r="Z20" s="44">
        <v>15.19</v>
      </c>
      <c r="AA20" s="45">
        <v>451</v>
      </c>
      <c r="AB20" s="45">
        <v>3157</v>
      </c>
    </row>
    <row r="21" spans="1:28" s="3" customFormat="1" ht="12" customHeight="1" x14ac:dyDescent="0.2">
      <c r="A21" s="94" t="s">
        <v>142</v>
      </c>
      <c r="B21" s="47" t="s">
        <v>143</v>
      </c>
      <c r="C21" s="44">
        <v>20.43</v>
      </c>
      <c r="D21" s="44">
        <v>17.079999999999998</v>
      </c>
      <c r="E21" s="44">
        <v>23.78</v>
      </c>
      <c r="F21" s="45">
        <v>134</v>
      </c>
      <c r="G21" s="44">
        <v>56.12</v>
      </c>
      <c r="H21" s="44">
        <v>52.03</v>
      </c>
      <c r="I21" s="44">
        <v>60.21</v>
      </c>
      <c r="J21" s="45">
        <v>367</v>
      </c>
      <c r="K21" s="44">
        <v>23.45</v>
      </c>
      <c r="L21" s="44">
        <v>19.96</v>
      </c>
      <c r="M21" s="44">
        <v>26.94</v>
      </c>
      <c r="N21" s="45">
        <v>159</v>
      </c>
      <c r="O21" s="45">
        <v>660</v>
      </c>
      <c r="P21" s="44">
        <v>21.93</v>
      </c>
      <c r="Q21" s="44">
        <v>19.82</v>
      </c>
      <c r="R21" s="44">
        <v>24.04</v>
      </c>
      <c r="S21" s="45">
        <v>432</v>
      </c>
      <c r="T21" s="44">
        <v>59.75</v>
      </c>
      <c r="U21" s="44">
        <v>57.22</v>
      </c>
      <c r="V21" s="44">
        <v>62.28</v>
      </c>
      <c r="W21" s="45">
        <v>1149</v>
      </c>
      <c r="X21" s="44">
        <v>18.32</v>
      </c>
      <c r="Y21" s="44">
        <v>16.32</v>
      </c>
      <c r="Z21" s="44">
        <v>20.329999999999998</v>
      </c>
      <c r="AA21" s="45">
        <v>359</v>
      </c>
      <c r="AB21" s="45">
        <v>1940</v>
      </c>
    </row>
    <row r="22" spans="1:28" s="3" customFormat="1" ht="12" customHeight="1" x14ac:dyDescent="0.2">
      <c r="A22" s="95"/>
      <c r="B22" s="47" t="s">
        <v>144</v>
      </c>
      <c r="C22" s="44">
        <v>24.45</v>
      </c>
      <c r="D22" s="44">
        <v>21.48</v>
      </c>
      <c r="E22" s="44">
        <v>27.42</v>
      </c>
      <c r="F22" s="45">
        <v>231</v>
      </c>
      <c r="G22" s="44">
        <v>58.43</v>
      </c>
      <c r="H22" s="44">
        <v>55.05</v>
      </c>
      <c r="I22" s="44">
        <v>61.8</v>
      </c>
      <c r="J22" s="45">
        <v>550</v>
      </c>
      <c r="K22" s="44">
        <v>17.12</v>
      </c>
      <c r="L22" s="44">
        <v>14.57</v>
      </c>
      <c r="M22" s="44">
        <v>19.68</v>
      </c>
      <c r="N22" s="45">
        <v>166</v>
      </c>
      <c r="O22" s="45">
        <v>947</v>
      </c>
      <c r="P22" s="44">
        <v>24.25</v>
      </c>
      <c r="Q22" s="44">
        <v>22.45</v>
      </c>
      <c r="R22" s="44">
        <v>26.05</v>
      </c>
      <c r="S22" s="45">
        <v>731</v>
      </c>
      <c r="T22" s="44">
        <v>60.76</v>
      </c>
      <c r="U22" s="44">
        <v>58.7</v>
      </c>
      <c r="V22" s="44">
        <v>62.81</v>
      </c>
      <c r="W22" s="45">
        <v>1776</v>
      </c>
      <c r="X22" s="44">
        <v>14.99</v>
      </c>
      <c r="Y22" s="44">
        <v>13.51</v>
      </c>
      <c r="Z22" s="44">
        <v>16.48</v>
      </c>
      <c r="AA22" s="45">
        <v>449</v>
      </c>
      <c r="AB22" s="45">
        <v>2956</v>
      </c>
    </row>
    <row r="23" spans="1:28" ht="12" customHeight="1" x14ac:dyDescent="0.2">
      <c r="A23" s="2" t="s">
        <v>195</v>
      </c>
      <c r="AB23" s="4" t="s">
        <v>433</v>
      </c>
    </row>
    <row r="24" spans="1:28" ht="12" customHeight="1" x14ac:dyDescent="0.2">
      <c r="A24" s="2" t="s">
        <v>296</v>
      </c>
    </row>
    <row r="25" spans="1:28" ht="12" customHeight="1" x14ac:dyDescent="0.2"/>
    <row r="26" spans="1:28" x14ac:dyDescent="0.2">
      <c r="A26" s="87"/>
      <c r="B26" s="88"/>
      <c r="C26" s="93">
        <v>2017</v>
      </c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106"/>
    </row>
    <row r="27" spans="1:28" x14ac:dyDescent="0.2">
      <c r="A27" s="89"/>
      <c r="B27" s="90"/>
      <c r="C27" s="82" t="s">
        <v>106</v>
      </c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104"/>
    </row>
    <row r="28" spans="1:28" s="79" customFormat="1" ht="26.25" customHeight="1" x14ac:dyDescent="0.2">
      <c r="A28" s="89"/>
      <c r="B28" s="90"/>
      <c r="C28" s="119" t="s">
        <v>79</v>
      </c>
      <c r="D28" s="117"/>
      <c r="E28" s="117"/>
      <c r="F28" s="117"/>
      <c r="G28" s="118" t="s">
        <v>80</v>
      </c>
      <c r="H28" s="118"/>
      <c r="I28" s="118"/>
      <c r="J28" s="118"/>
      <c r="K28" s="119" t="s">
        <v>81</v>
      </c>
      <c r="L28" s="117"/>
      <c r="M28" s="117"/>
      <c r="N28" s="117"/>
      <c r="O28" s="104" t="s">
        <v>5</v>
      </c>
    </row>
    <row r="29" spans="1:28" s="12" customFormat="1" ht="22.5" x14ac:dyDescent="0.2">
      <c r="A29" s="91"/>
      <c r="B29" s="92"/>
      <c r="C29" s="16" t="s">
        <v>6</v>
      </c>
      <c r="D29" s="100" t="s">
        <v>88</v>
      </c>
      <c r="E29" s="100"/>
      <c r="F29" s="16" t="s">
        <v>89</v>
      </c>
      <c r="G29" s="16" t="s">
        <v>6</v>
      </c>
      <c r="H29" s="100" t="s">
        <v>88</v>
      </c>
      <c r="I29" s="100"/>
      <c r="J29" s="16" t="s">
        <v>89</v>
      </c>
      <c r="K29" s="16" t="s">
        <v>6</v>
      </c>
      <c r="L29" s="100" t="s">
        <v>88</v>
      </c>
      <c r="M29" s="100"/>
      <c r="N29" s="16" t="s">
        <v>89</v>
      </c>
      <c r="O29" s="105"/>
      <c r="P29" s="33"/>
    </row>
    <row r="30" spans="1:28" s="23" customFormat="1" x14ac:dyDescent="0.2">
      <c r="A30" s="99" t="s">
        <v>8</v>
      </c>
      <c r="B30" s="48" t="s">
        <v>429</v>
      </c>
      <c r="C30" s="40">
        <v>23.27</v>
      </c>
      <c r="D30" s="40">
        <v>21.92</v>
      </c>
      <c r="E30" s="40">
        <v>24.61</v>
      </c>
      <c r="F30" s="41">
        <v>1212</v>
      </c>
      <c r="G30" s="40">
        <v>60.16</v>
      </c>
      <c r="H30" s="40">
        <v>58.59</v>
      </c>
      <c r="I30" s="40">
        <v>61.72</v>
      </c>
      <c r="J30" s="41">
        <v>3039</v>
      </c>
      <c r="K30" s="40">
        <v>16.57</v>
      </c>
      <c r="L30" s="40">
        <v>15.38</v>
      </c>
      <c r="M30" s="40">
        <v>17.760000000000002</v>
      </c>
      <c r="N30" s="41">
        <v>844</v>
      </c>
      <c r="O30" s="41">
        <f>N30+J30+F30</f>
        <v>5095</v>
      </c>
      <c r="P30" s="63"/>
    </row>
    <row r="31" spans="1:28" s="23" customFormat="1" x14ac:dyDescent="0.2">
      <c r="A31" s="97"/>
      <c r="B31" s="47" t="s">
        <v>430</v>
      </c>
      <c r="C31" s="44">
        <v>23.46</v>
      </c>
      <c r="D31" s="44">
        <v>21.82</v>
      </c>
      <c r="E31" s="44">
        <v>25.1</v>
      </c>
      <c r="F31" s="45">
        <v>845</v>
      </c>
      <c r="G31" s="44">
        <v>61.35</v>
      </c>
      <c r="H31" s="44">
        <v>59.45</v>
      </c>
      <c r="I31" s="44">
        <v>63.25</v>
      </c>
      <c r="J31" s="45">
        <v>2123</v>
      </c>
      <c r="K31" s="44">
        <v>15.19</v>
      </c>
      <c r="L31" s="44">
        <v>13.77</v>
      </c>
      <c r="M31" s="44">
        <v>16.61</v>
      </c>
      <c r="N31" s="45">
        <v>506</v>
      </c>
      <c r="O31" s="45">
        <f t="shared" ref="O31:O38" si="0">N31+J31+F31</f>
        <v>3474</v>
      </c>
      <c r="P31" s="63"/>
    </row>
    <row r="32" spans="1:28" s="24" customFormat="1" x14ac:dyDescent="0.2">
      <c r="A32" s="97"/>
      <c r="B32" s="47" t="s">
        <v>431</v>
      </c>
      <c r="C32" s="44">
        <v>23.1</v>
      </c>
      <c r="D32" s="44">
        <v>20.52</v>
      </c>
      <c r="E32" s="44">
        <v>25.67</v>
      </c>
      <c r="F32" s="45">
        <v>280</v>
      </c>
      <c r="G32" s="44">
        <v>57.6</v>
      </c>
      <c r="H32" s="44">
        <v>54.59</v>
      </c>
      <c r="I32" s="44">
        <v>60.6</v>
      </c>
      <c r="J32" s="45">
        <v>698</v>
      </c>
      <c r="K32" s="44">
        <v>19.309999999999999</v>
      </c>
      <c r="L32" s="44">
        <v>16.899999999999999</v>
      </c>
      <c r="M32" s="44">
        <v>21.72</v>
      </c>
      <c r="N32" s="45">
        <v>232</v>
      </c>
      <c r="O32" s="45">
        <f t="shared" si="0"/>
        <v>1210</v>
      </c>
      <c r="P32" s="64"/>
    </row>
    <row r="33" spans="1:16" s="3" customFormat="1" x14ac:dyDescent="0.2">
      <c r="A33" s="97"/>
      <c r="B33" s="49" t="s">
        <v>432</v>
      </c>
      <c r="C33" s="44">
        <v>21.14</v>
      </c>
      <c r="D33" s="44">
        <v>16.95</v>
      </c>
      <c r="E33" s="44">
        <v>25.33</v>
      </c>
      <c r="F33" s="45">
        <v>87</v>
      </c>
      <c r="G33" s="44">
        <v>53.3</v>
      </c>
      <c r="H33" s="44">
        <v>48.19</v>
      </c>
      <c r="I33" s="44">
        <v>58.4</v>
      </c>
      <c r="J33" s="45">
        <v>218</v>
      </c>
      <c r="K33" s="44">
        <v>25.56</v>
      </c>
      <c r="L33" s="44">
        <v>21.15</v>
      </c>
      <c r="M33" s="44">
        <v>29.98</v>
      </c>
      <c r="N33" s="45">
        <v>106</v>
      </c>
      <c r="O33" s="45">
        <f t="shared" si="0"/>
        <v>411</v>
      </c>
    </row>
    <row r="34" spans="1:16" s="3" customFormat="1" x14ac:dyDescent="0.2">
      <c r="A34" s="97"/>
      <c r="B34" s="49" t="s">
        <v>24</v>
      </c>
      <c r="C34" s="44">
        <v>27.5</v>
      </c>
      <c r="D34" s="44">
        <v>21.04</v>
      </c>
      <c r="E34" s="44">
        <v>33.96</v>
      </c>
      <c r="F34" s="45">
        <v>55</v>
      </c>
      <c r="G34" s="44">
        <v>54.82</v>
      </c>
      <c r="H34" s="44">
        <v>47.64</v>
      </c>
      <c r="I34" s="44">
        <v>62</v>
      </c>
      <c r="J34" s="45">
        <v>109</v>
      </c>
      <c r="K34" s="46">
        <v>17.670000000000002</v>
      </c>
      <c r="L34" s="44">
        <v>12.18</v>
      </c>
      <c r="M34" s="44">
        <v>23.17</v>
      </c>
      <c r="N34" s="45">
        <v>35</v>
      </c>
      <c r="O34" s="45">
        <f t="shared" si="0"/>
        <v>199</v>
      </c>
    </row>
    <row r="35" spans="1:16" s="3" customFormat="1" x14ac:dyDescent="0.2">
      <c r="A35" s="97"/>
      <c r="B35" s="49" t="s">
        <v>26</v>
      </c>
      <c r="C35" s="44">
        <v>20.51</v>
      </c>
      <c r="D35" s="44">
        <v>16.23</v>
      </c>
      <c r="E35" s="44">
        <v>24.8</v>
      </c>
      <c r="F35" s="45">
        <v>79</v>
      </c>
      <c r="G35" s="44">
        <v>53.15</v>
      </c>
      <c r="H35" s="44">
        <v>47.87</v>
      </c>
      <c r="I35" s="44">
        <v>58.42</v>
      </c>
      <c r="J35" s="45">
        <v>204</v>
      </c>
      <c r="K35" s="44">
        <v>26.34</v>
      </c>
      <c r="L35" s="44">
        <v>21.72</v>
      </c>
      <c r="M35" s="44">
        <v>30.95</v>
      </c>
      <c r="N35" s="45">
        <v>102</v>
      </c>
      <c r="O35" s="45">
        <f t="shared" si="0"/>
        <v>385</v>
      </c>
    </row>
    <row r="36" spans="1:16" s="3" customFormat="1" x14ac:dyDescent="0.2">
      <c r="A36" s="97"/>
      <c r="B36" s="49" t="s">
        <v>27</v>
      </c>
      <c r="C36" s="44">
        <v>23.82</v>
      </c>
      <c r="D36" s="44">
        <v>16.75</v>
      </c>
      <c r="E36" s="44">
        <v>30.88</v>
      </c>
      <c r="F36" s="45">
        <v>36</v>
      </c>
      <c r="G36" s="44">
        <v>57.73</v>
      </c>
      <c r="H36" s="44">
        <v>49.46</v>
      </c>
      <c r="I36" s="44">
        <v>66.010000000000005</v>
      </c>
      <c r="J36" s="45">
        <v>79</v>
      </c>
      <c r="K36" s="46" t="s">
        <v>398</v>
      </c>
      <c r="L36" s="44">
        <v>12.13</v>
      </c>
      <c r="M36" s="44">
        <v>24.76</v>
      </c>
      <c r="N36" s="45">
        <v>28</v>
      </c>
      <c r="O36" s="45">
        <f t="shared" si="0"/>
        <v>143</v>
      </c>
    </row>
    <row r="37" spans="1:16" s="3" customFormat="1" x14ac:dyDescent="0.2">
      <c r="A37" s="97"/>
      <c r="B37" s="49" t="s">
        <v>28</v>
      </c>
      <c r="C37" s="44">
        <v>20.329999999999998</v>
      </c>
      <c r="D37" s="44">
        <v>15.19</v>
      </c>
      <c r="E37" s="44">
        <v>25.48</v>
      </c>
      <c r="F37" s="45">
        <v>51</v>
      </c>
      <c r="G37" s="44">
        <v>63.18</v>
      </c>
      <c r="H37" s="44">
        <v>57.13</v>
      </c>
      <c r="I37" s="44">
        <v>69.23</v>
      </c>
      <c r="J37" s="45">
        <v>163</v>
      </c>
      <c r="K37" s="44">
        <v>16.48</v>
      </c>
      <c r="L37" s="44">
        <v>11.94</v>
      </c>
      <c r="M37" s="44">
        <v>21.03</v>
      </c>
      <c r="N37" s="45">
        <v>44</v>
      </c>
      <c r="O37" s="45">
        <f t="shared" si="0"/>
        <v>258</v>
      </c>
    </row>
    <row r="38" spans="1:16" s="3" customFormat="1" x14ac:dyDescent="0.2">
      <c r="A38" s="103"/>
      <c r="B38" s="71" t="s">
        <v>29</v>
      </c>
      <c r="C38" s="72" t="s">
        <v>411</v>
      </c>
      <c r="D38" s="73">
        <v>13.64</v>
      </c>
      <c r="E38" s="73">
        <v>28.84</v>
      </c>
      <c r="F38" s="74">
        <v>26</v>
      </c>
      <c r="G38" s="73">
        <v>60.71</v>
      </c>
      <c r="H38" s="73">
        <v>51.56</v>
      </c>
      <c r="I38" s="73">
        <v>69.86</v>
      </c>
      <c r="J38" s="74">
        <v>72</v>
      </c>
      <c r="K38" s="72" t="s">
        <v>423</v>
      </c>
      <c r="L38" s="73">
        <v>10.75</v>
      </c>
      <c r="M38" s="73">
        <v>25.34</v>
      </c>
      <c r="N38" s="74">
        <v>21</v>
      </c>
      <c r="O38" s="74">
        <f t="shared" si="0"/>
        <v>119</v>
      </c>
    </row>
    <row r="39" spans="1:16" x14ac:dyDescent="0.2">
      <c r="A39" s="87" t="s">
        <v>0</v>
      </c>
      <c r="B39" s="88"/>
      <c r="C39" s="93">
        <v>2012</v>
      </c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106"/>
    </row>
    <row r="40" spans="1:16" x14ac:dyDescent="0.2">
      <c r="A40" s="89"/>
      <c r="B40" s="90"/>
      <c r="C40" s="82" t="s">
        <v>106</v>
      </c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104"/>
    </row>
    <row r="41" spans="1:16" s="79" customFormat="1" ht="25.5" customHeight="1" x14ac:dyDescent="0.2">
      <c r="A41" s="89"/>
      <c r="B41" s="90"/>
      <c r="C41" s="119" t="s">
        <v>79</v>
      </c>
      <c r="D41" s="117"/>
      <c r="E41" s="117"/>
      <c r="F41" s="117"/>
      <c r="G41" s="118" t="s">
        <v>80</v>
      </c>
      <c r="H41" s="118"/>
      <c r="I41" s="118"/>
      <c r="J41" s="118"/>
      <c r="K41" s="119" t="s">
        <v>81</v>
      </c>
      <c r="L41" s="117"/>
      <c r="M41" s="117"/>
      <c r="N41" s="117"/>
      <c r="O41" s="104" t="s">
        <v>5</v>
      </c>
    </row>
    <row r="42" spans="1:16" s="12" customFormat="1" ht="22.5" x14ac:dyDescent="0.2">
      <c r="A42" s="91"/>
      <c r="B42" s="92"/>
      <c r="C42" s="16" t="s">
        <v>6</v>
      </c>
      <c r="D42" s="100" t="s">
        <v>88</v>
      </c>
      <c r="E42" s="100"/>
      <c r="F42" s="16" t="s">
        <v>89</v>
      </c>
      <c r="G42" s="16" t="s">
        <v>6</v>
      </c>
      <c r="H42" s="100" t="s">
        <v>88</v>
      </c>
      <c r="I42" s="100"/>
      <c r="J42" s="16" t="s">
        <v>89</v>
      </c>
      <c r="K42" s="16" t="s">
        <v>6</v>
      </c>
      <c r="L42" s="100" t="s">
        <v>88</v>
      </c>
      <c r="M42" s="100"/>
      <c r="N42" s="16" t="s">
        <v>89</v>
      </c>
      <c r="O42" s="105"/>
      <c r="P42" s="33"/>
    </row>
    <row r="43" spans="1:16" s="31" customFormat="1" x14ac:dyDescent="0.2">
      <c r="A43" s="99" t="s">
        <v>8</v>
      </c>
      <c r="B43" s="48" t="s">
        <v>429</v>
      </c>
      <c r="C43" s="40">
        <v>22.39</v>
      </c>
      <c r="D43" s="40">
        <v>20.96</v>
      </c>
      <c r="E43" s="40">
        <v>23.82</v>
      </c>
      <c r="F43" s="41">
        <v>1117</v>
      </c>
      <c r="G43" s="40">
        <v>58.48</v>
      </c>
      <c r="H43" s="40">
        <v>56.74</v>
      </c>
      <c r="I43" s="40">
        <v>60.22</v>
      </c>
      <c r="J43" s="41">
        <v>2741</v>
      </c>
      <c r="K43" s="40">
        <v>19.13</v>
      </c>
      <c r="L43" s="40">
        <v>17.760000000000002</v>
      </c>
      <c r="M43" s="40">
        <v>20.49</v>
      </c>
      <c r="N43" s="41">
        <v>923</v>
      </c>
      <c r="O43" s="41">
        <f>N43+J43+F43</f>
        <v>4781</v>
      </c>
      <c r="P43" s="34"/>
    </row>
    <row r="44" spans="1:16" s="31" customFormat="1" x14ac:dyDescent="0.2">
      <c r="A44" s="97"/>
      <c r="B44" s="47" t="s">
        <v>430</v>
      </c>
      <c r="C44" s="44">
        <v>23.28</v>
      </c>
      <c r="D44" s="44">
        <v>21.51</v>
      </c>
      <c r="E44" s="44">
        <v>25.04</v>
      </c>
      <c r="F44" s="45">
        <v>776</v>
      </c>
      <c r="G44" s="44">
        <v>60.38</v>
      </c>
      <c r="H44" s="44">
        <v>58.25</v>
      </c>
      <c r="I44" s="44">
        <v>62.5</v>
      </c>
      <c r="J44" s="45">
        <v>1864</v>
      </c>
      <c r="K44" s="44">
        <v>16.350000000000001</v>
      </c>
      <c r="L44" s="44">
        <v>14.77</v>
      </c>
      <c r="M44" s="44">
        <v>17.920000000000002</v>
      </c>
      <c r="N44" s="45">
        <v>523</v>
      </c>
      <c r="O44" s="45">
        <f t="shared" ref="O44:O51" si="1">N44+J44+F44</f>
        <v>3163</v>
      </c>
      <c r="P44" s="34"/>
    </row>
    <row r="45" spans="1:16" s="32" customFormat="1" x14ac:dyDescent="0.2">
      <c r="A45" s="97"/>
      <c r="B45" s="47" t="s">
        <v>431</v>
      </c>
      <c r="C45" s="44">
        <v>19.82</v>
      </c>
      <c r="D45" s="44">
        <v>17.14</v>
      </c>
      <c r="E45" s="44">
        <v>22.5</v>
      </c>
      <c r="F45" s="45">
        <v>247</v>
      </c>
      <c r="G45" s="44">
        <v>53.66</v>
      </c>
      <c r="H45" s="44">
        <v>50.32</v>
      </c>
      <c r="I45" s="44">
        <v>57</v>
      </c>
      <c r="J45" s="45">
        <v>670</v>
      </c>
      <c r="K45" s="44">
        <v>26.52</v>
      </c>
      <c r="L45" s="44">
        <v>23.53</v>
      </c>
      <c r="M45" s="44">
        <v>29.52</v>
      </c>
      <c r="N45" s="45">
        <v>313</v>
      </c>
      <c r="O45" s="45">
        <f t="shared" si="1"/>
        <v>1230</v>
      </c>
      <c r="P45" s="35"/>
    </row>
    <row r="46" spans="1:16" x14ac:dyDescent="0.2">
      <c r="A46" s="97"/>
      <c r="B46" s="49" t="s">
        <v>432</v>
      </c>
      <c r="C46" s="44">
        <v>21.79</v>
      </c>
      <c r="D46" s="44">
        <v>17.53</v>
      </c>
      <c r="E46" s="44">
        <v>26.05</v>
      </c>
      <c r="F46" s="45">
        <v>94</v>
      </c>
      <c r="G46" s="44">
        <v>53.77</v>
      </c>
      <c r="H46" s="44">
        <v>48.34</v>
      </c>
      <c r="I46" s="44">
        <v>59.2</v>
      </c>
      <c r="J46" s="45">
        <v>207</v>
      </c>
      <c r="K46" s="44">
        <v>24.44</v>
      </c>
      <c r="L46" s="44">
        <v>19.68</v>
      </c>
      <c r="M46" s="44">
        <v>29.2</v>
      </c>
      <c r="N46" s="45">
        <v>87</v>
      </c>
      <c r="O46" s="45">
        <f t="shared" si="1"/>
        <v>388</v>
      </c>
    </row>
    <row r="47" spans="1:16" x14ac:dyDescent="0.2">
      <c r="A47" s="97"/>
      <c r="B47" s="49" t="s">
        <v>24</v>
      </c>
      <c r="C47" s="44">
        <v>22.64</v>
      </c>
      <c r="D47" s="44">
        <v>15.99</v>
      </c>
      <c r="E47" s="44">
        <v>29.29</v>
      </c>
      <c r="F47" s="45">
        <v>41</v>
      </c>
      <c r="G47" s="44">
        <v>51.11</v>
      </c>
      <c r="H47" s="44">
        <v>42.56</v>
      </c>
      <c r="I47" s="44">
        <v>59.67</v>
      </c>
      <c r="J47" s="45">
        <v>87</v>
      </c>
      <c r="K47" s="44">
        <v>26.24</v>
      </c>
      <c r="L47" s="44">
        <v>18.18</v>
      </c>
      <c r="M47" s="44">
        <v>34.31</v>
      </c>
      <c r="N47" s="45">
        <v>38</v>
      </c>
      <c r="O47" s="45">
        <f t="shared" si="1"/>
        <v>166</v>
      </c>
    </row>
    <row r="48" spans="1:16" x14ac:dyDescent="0.2">
      <c r="A48" s="97"/>
      <c r="B48" s="49" t="s">
        <v>26</v>
      </c>
      <c r="C48" s="44">
        <v>20.94</v>
      </c>
      <c r="D48" s="44">
        <v>16.73</v>
      </c>
      <c r="E48" s="44">
        <v>25.16</v>
      </c>
      <c r="F48" s="45">
        <v>89</v>
      </c>
      <c r="G48" s="44">
        <v>53.32</v>
      </c>
      <c r="H48" s="44">
        <v>47.79</v>
      </c>
      <c r="I48" s="44">
        <v>58.86</v>
      </c>
      <c r="J48" s="45">
        <v>198</v>
      </c>
      <c r="K48" s="44">
        <v>25.73</v>
      </c>
      <c r="L48" s="44">
        <v>20.78</v>
      </c>
      <c r="M48" s="44">
        <v>30.69</v>
      </c>
      <c r="N48" s="45">
        <v>87</v>
      </c>
      <c r="O48" s="45">
        <f t="shared" si="1"/>
        <v>374</v>
      </c>
    </row>
    <row r="49" spans="1:16" x14ac:dyDescent="0.2">
      <c r="A49" s="97"/>
      <c r="B49" s="49" t="s">
        <v>27</v>
      </c>
      <c r="C49" s="46" t="s">
        <v>225</v>
      </c>
      <c r="D49" s="44">
        <v>5.95</v>
      </c>
      <c r="E49" s="44">
        <v>16.04</v>
      </c>
      <c r="F49" s="45">
        <v>18</v>
      </c>
      <c r="G49" s="44">
        <v>62.1</v>
      </c>
      <c r="H49" s="44">
        <v>53.28</v>
      </c>
      <c r="I49" s="44">
        <v>70.92</v>
      </c>
      <c r="J49" s="45">
        <v>89</v>
      </c>
      <c r="K49" s="44">
        <v>26.9</v>
      </c>
      <c r="L49" s="44">
        <v>18.46</v>
      </c>
      <c r="M49" s="44">
        <v>35.35</v>
      </c>
      <c r="N49" s="45">
        <v>37</v>
      </c>
      <c r="O49" s="45">
        <f t="shared" si="1"/>
        <v>144</v>
      </c>
    </row>
    <row r="50" spans="1:16" x14ac:dyDescent="0.2">
      <c r="A50" s="97"/>
      <c r="B50" s="49" t="s">
        <v>28</v>
      </c>
      <c r="C50" s="44">
        <v>22.98</v>
      </c>
      <c r="D50" s="44">
        <v>16.47</v>
      </c>
      <c r="E50" s="44">
        <v>29.48</v>
      </c>
      <c r="F50" s="45">
        <v>56</v>
      </c>
      <c r="G50" s="44">
        <v>53.09</v>
      </c>
      <c r="H50" s="44">
        <v>45.54</v>
      </c>
      <c r="I50" s="44">
        <v>60.65</v>
      </c>
      <c r="J50" s="45">
        <v>148</v>
      </c>
      <c r="K50" s="44">
        <v>23.93</v>
      </c>
      <c r="L50" s="44">
        <v>17.510000000000002</v>
      </c>
      <c r="M50" s="44">
        <v>30.35</v>
      </c>
      <c r="N50" s="45">
        <v>62</v>
      </c>
      <c r="O50" s="45">
        <f t="shared" si="1"/>
        <v>266</v>
      </c>
    </row>
    <row r="51" spans="1:16" x14ac:dyDescent="0.2">
      <c r="A51" s="103"/>
      <c r="B51" s="71" t="s">
        <v>29</v>
      </c>
      <c r="C51" s="72" t="s">
        <v>237</v>
      </c>
      <c r="D51" s="73">
        <v>13.51</v>
      </c>
      <c r="E51" s="73">
        <v>33.17</v>
      </c>
      <c r="F51" s="74">
        <v>26</v>
      </c>
      <c r="G51" s="73">
        <v>46.63</v>
      </c>
      <c r="H51" s="73">
        <v>34.78</v>
      </c>
      <c r="I51" s="73">
        <v>58.48</v>
      </c>
      <c r="J51" s="74">
        <v>59</v>
      </c>
      <c r="K51" s="72" t="s">
        <v>240</v>
      </c>
      <c r="L51" s="73">
        <v>16.850000000000001</v>
      </c>
      <c r="M51" s="73">
        <v>43.21</v>
      </c>
      <c r="N51" s="74">
        <v>29</v>
      </c>
      <c r="O51" s="74">
        <f t="shared" si="1"/>
        <v>114</v>
      </c>
    </row>
    <row r="52" spans="1:16" x14ac:dyDescent="0.2">
      <c r="A52" s="87" t="s">
        <v>0</v>
      </c>
      <c r="B52" s="88"/>
      <c r="C52" s="93">
        <v>2007</v>
      </c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106"/>
    </row>
    <row r="53" spans="1:16" x14ac:dyDescent="0.2">
      <c r="A53" s="89"/>
      <c r="B53" s="90"/>
      <c r="C53" s="82" t="s">
        <v>106</v>
      </c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104"/>
    </row>
    <row r="54" spans="1:16" s="79" customFormat="1" ht="25.5" customHeight="1" x14ac:dyDescent="0.2">
      <c r="A54" s="89"/>
      <c r="B54" s="90"/>
      <c r="C54" s="119" t="s">
        <v>79</v>
      </c>
      <c r="D54" s="117"/>
      <c r="E54" s="117"/>
      <c r="F54" s="117"/>
      <c r="G54" s="118" t="s">
        <v>80</v>
      </c>
      <c r="H54" s="118"/>
      <c r="I54" s="118"/>
      <c r="J54" s="118"/>
      <c r="K54" s="119" t="s">
        <v>81</v>
      </c>
      <c r="L54" s="117"/>
      <c r="M54" s="117"/>
      <c r="N54" s="117"/>
      <c r="O54" s="104" t="s">
        <v>5</v>
      </c>
    </row>
    <row r="55" spans="1:16" s="22" customFormat="1" ht="22.5" x14ac:dyDescent="0.2">
      <c r="A55" s="91"/>
      <c r="B55" s="92"/>
      <c r="C55" s="16" t="s">
        <v>6</v>
      </c>
      <c r="D55" s="100" t="s">
        <v>88</v>
      </c>
      <c r="E55" s="100"/>
      <c r="F55" s="16" t="s">
        <v>89</v>
      </c>
      <c r="G55" s="16" t="s">
        <v>6</v>
      </c>
      <c r="H55" s="100" t="s">
        <v>88</v>
      </c>
      <c r="I55" s="100"/>
      <c r="J55" s="16" t="s">
        <v>89</v>
      </c>
      <c r="K55" s="16" t="s">
        <v>6</v>
      </c>
      <c r="L55" s="100" t="s">
        <v>88</v>
      </c>
      <c r="M55" s="100"/>
      <c r="N55" s="16" t="s">
        <v>89</v>
      </c>
      <c r="O55" s="105"/>
      <c r="P55" s="28"/>
    </row>
    <row r="56" spans="1:16" s="31" customFormat="1" x14ac:dyDescent="0.2">
      <c r="A56" s="99" t="s">
        <v>8</v>
      </c>
      <c r="B56" s="48" t="s">
        <v>429</v>
      </c>
      <c r="C56" s="40">
        <v>23.45</v>
      </c>
      <c r="D56" s="40">
        <v>21.91</v>
      </c>
      <c r="E56" s="40">
        <v>25</v>
      </c>
      <c r="F56" s="41">
        <v>1040</v>
      </c>
      <c r="G56" s="40">
        <v>55.27</v>
      </c>
      <c r="H56" s="40">
        <v>53.46</v>
      </c>
      <c r="I56" s="40">
        <v>57.09</v>
      </c>
      <c r="J56" s="41">
        <v>2385</v>
      </c>
      <c r="K56" s="40">
        <v>21.27</v>
      </c>
      <c r="L56" s="40">
        <v>19.8</v>
      </c>
      <c r="M56" s="40">
        <v>22.75</v>
      </c>
      <c r="N56" s="41">
        <v>1055</v>
      </c>
      <c r="O56" s="41">
        <f>N56+J56+F56</f>
        <v>4480</v>
      </c>
      <c r="P56" s="34"/>
    </row>
    <row r="57" spans="1:16" s="31" customFormat="1" x14ac:dyDescent="0.2">
      <c r="A57" s="97"/>
      <c r="B57" s="47" t="s">
        <v>430</v>
      </c>
      <c r="C57" s="44">
        <v>23.18</v>
      </c>
      <c r="D57" s="44">
        <v>21.27</v>
      </c>
      <c r="E57" s="44">
        <v>25.09</v>
      </c>
      <c r="F57" s="45">
        <v>640</v>
      </c>
      <c r="G57" s="44">
        <v>57.51</v>
      </c>
      <c r="H57" s="44">
        <v>55.25</v>
      </c>
      <c r="I57" s="44">
        <v>59.76</v>
      </c>
      <c r="J57" s="45">
        <v>1524</v>
      </c>
      <c r="K57" s="44">
        <v>19.309999999999999</v>
      </c>
      <c r="L57" s="44">
        <v>17.5</v>
      </c>
      <c r="M57" s="44">
        <v>21.13</v>
      </c>
      <c r="N57" s="45">
        <v>542</v>
      </c>
      <c r="O57" s="45">
        <f t="shared" ref="O57:O64" si="2">N57+J57+F57</f>
        <v>2706</v>
      </c>
      <c r="P57" s="34"/>
    </row>
    <row r="58" spans="1:16" s="32" customFormat="1" x14ac:dyDescent="0.2">
      <c r="A58" s="97"/>
      <c r="B58" s="47" t="s">
        <v>431</v>
      </c>
      <c r="C58" s="44">
        <v>21.7</v>
      </c>
      <c r="D58" s="44">
        <v>18.940000000000001</v>
      </c>
      <c r="E58" s="44">
        <v>24.45</v>
      </c>
      <c r="F58" s="45">
        <v>279</v>
      </c>
      <c r="G58" s="44">
        <v>51.72</v>
      </c>
      <c r="H58" s="44">
        <v>48.39</v>
      </c>
      <c r="I58" s="44">
        <v>55.04</v>
      </c>
      <c r="J58" s="45">
        <v>650</v>
      </c>
      <c r="K58" s="44">
        <v>26.59</v>
      </c>
      <c r="L58" s="44">
        <v>23.74</v>
      </c>
      <c r="M58" s="44">
        <v>29.43</v>
      </c>
      <c r="N58" s="45">
        <v>389</v>
      </c>
      <c r="O58" s="45">
        <f t="shared" si="2"/>
        <v>1318</v>
      </c>
      <c r="P58" s="35"/>
    </row>
    <row r="59" spans="1:16" x14ac:dyDescent="0.2">
      <c r="A59" s="97"/>
      <c r="B59" s="49" t="s">
        <v>432</v>
      </c>
      <c r="C59" s="44">
        <v>33.5</v>
      </c>
      <c r="D59" s="44">
        <v>27.73</v>
      </c>
      <c r="E59" s="44">
        <v>39.270000000000003</v>
      </c>
      <c r="F59" s="45">
        <v>121</v>
      </c>
      <c r="G59" s="44">
        <v>41.83</v>
      </c>
      <c r="H59" s="44">
        <v>36.5</v>
      </c>
      <c r="I59" s="44">
        <v>47.17</v>
      </c>
      <c r="J59" s="45">
        <v>211</v>
      </c>
      <c r="K59" s="44">
        <v>24.67</v>
      </c>
      <c r="L59" s="44">
        <v>20.03</v>
      </c>
      <c r="M59" s="44">
        <v>29.31</v>
      </c>
      <c r="N59" s="45">
        <v>124</v>
      </c>
      <c r="O59" s="45">
        <f t="shared" si="2"/>
        <v>456</v>
      </c>
    </row>
    <row r="60" spans="1:16" x14ac:dyDescent="0.2">
      <c r="A60" s="97"/>
      <c r="B60" s="49" t="s">
        <v>24</v>
      </c>
      <c r="C60" s="46">
        <v>23.68</v>
      </c>
      <c r="D60" s="44">
        <v>16.649999999999999</v>
      </c>
      <c r="E60" s="44">
        <v>30.72</v>
      </c>
      <c r="F60" s="45">
        <v>41</v>
      </c>
      <c r="G60" s="44">
        <v>49.7</v>
      </c>
      <c r="H60" s="44">
        <v>41.28</v>
      </c>
      <c r="I60" s="44">
        <v>58.12</v>
      </c>
      <c r="J60" s="45">
        <v>90</v>
      </c>
      <c r="K60" s="44">
        <v>26.61</v>
      </c>
      <c r="L60" s="44">
        <v>18.809999999999999</v>
      </c>
      <c r="M60" s="44">
        <v>34.409999999999997</v>
      </c>
      <c r="N60" s="45">
        <v>44</v>
      </c>
      <c r="O60" s="45">
        <f t="shared" si="2"/>
        <v>175</v>
      </c>
    </row>
    <row r="61" spans="1:16" x14ac:dyDescent="0.2">
      <c r="A61" s="97"/>
      <c r="B61" s="49" t="s">
        <v>26</v>
      </c>
      <c r="C61" s="44">
        <v>31.15</v>
      </c>
      <c r="D61" s="44">
        <v>25.81</v>
      </c>
      <c r="E61" s="44">
        <v>36.5</v>
      </c>
      <c r="F61" s="45">
        <v>117</v>
      </c>
      <c r="G61" s="44">
        <v>44.07</v>
      </c>
      <c r="H61" s="44">
        <v>38.79</v>
      </c>
      <c r="I61" s="44">
        <v>49.36</v>
      </c>
      <c r="J61" s="45">
        <v>209</v>
      </c>
      <c r="K61" s="44">
        <v>24.77</v>
      </c>
      <c r="L61" s="44">
        <v>20.260000000000002</v>
      </c>
      <c r="M61" s="44">
        <v>29.28</v>
      </c>
      <c r="N61" s="45">
        <v>122</v>
      </c>
      <c r="O61" s="45">
        <f t="shared" si="2"/>
        <v>448</v>
      </c>
    </row>
    <row r="62" spans="1:16" x14ac:dyDescent="0.2">
      <c r="A62" s="97"/>
      <c r="B62" s="49" t="s">
        <v>27</v>
      </c>
      <c r="C62" s="46">
        <v>21.59</v>
      </c>
      <c r="D62" s="44">
        <v>14.99</v>
      </c>
      <c r="E62" s="44">
        <v>28.19</v>
      </c>
      <c r="F62" s="45">
        <v>41</v>
      </c>
      <c r="G62" s="44">
        <v>52.69</v>
      </c>
      <c r="H62" s="44">
        <v>44.7</v>
      </c>
      <c r="I62" s="44">
        <v>60.67</v>
      </c>
      <c r="J62" s="45">
        <v>86</v>
      </c>
      <c r="K62" s="44">
        <v>25.72</v>
      </c>
      <c r="L62" s="44">
        <v>19.11</v>
      </c>
      <c r="M62" s="44">
        <v>32.33</v>
      </c>
      <c r="N62" s="45">
        <v>53</v>
      </c>
      <c r="O62" s="45">
        <f t="shared" si="2"/>
        <v>180</v>
      </c>
    </row>
    <row r="63" spans="1:16" x14ac:dyDescent="0.2">
      <c r="A63" s="97"/>
      <c r="B63" s="49" t="s">
        <v>28</v>
      </c>
      <c r="C63" s="44">
        <v>24.64</v>
      </c>
      <c r="D63" s="44">
        <v>18.309999999999999</v>
      </c>
      <c r="E63" s="44">
        <v>30.96</v>
      </c>
      <c r="F63" s="45">
        <v>58</v>
      </c>
      <c r="G63" s="44">
        <v>53.71</v>
      </c>
      <c r="H63" s="44">
        <v>46.67</v>
      </c>
      <c r="I63" s="44">
        <v>60.75</v>
      </c>
      <c r="J63" s="45">
        <v>120</v>
      </c>
      <c r="K63" s="44">
        <v>21.65</v>
      </c>
      <c r="L63" s="44">
        <v>16.38</v>
      </c>
      <c r="M63" s="44">
        <v>26.93</v>
      </c>
      <c r="N63" s="45">
        <v>64</v>
      </c>
      <c r="O63" s="45">
        <f t="shared" si="2"/>
        <v>242</v>
      </c>
    </row>
    <row r="64" spans="1:16" x14ac:dyDescent="0.2">
      <c r="A64" s="97"/>
      <c r="B64" s="49" t="s">
        <v>29</v>
      </c>
      <c r="C64" s="46" t="s">
        <v>422</v>
      </c>
      <c r="D64" s="44">
        <v>12.02</v>
      </c>
      <c r="E64" s="44">
        <v>30.97</v>
      </c>
      <c r="F64" s="45">
        <v>20</v>
      </c>
      <c r="G64" s="44">
        <v>48.06</v>
      </c>
      <c r="H64" s="44">
        <v>37.51</v>
      </c>
      <c r="I64" s="44">
        <v>58.61</v>
      </c>
      <c r="J64" s="45">
        <v>57</v>
      </c>
      <c r="K64" s="46">
        <v>30.45</v>
      </c>
      <c r="L64" s="44">
        <v>20.82</v>
      </c>
      <c r="M64" s="44">
        <v>40.07</v>
      </c>
      <c r="N64" s="45">
        <v>34</v>
      </c>
      <c r="O64" s="45">
        <f t="shared" si="2"/>
        <v>111</v>
      </c>
    </row>
    <row r="65" spans="1:15" x14ac:dyDescent="0.2">
      <c r="A65" s="2" t="s">
        <v>195</v>
      </c>
      <c r="O65" s="4" t="s">
        <v>433</v>
      </c>
    </row>
    <row r="66" spans="1:15" x14ac:dyDescent="0.2">
      <c r="A66" s="2" t="s">
        <v>296</v>
      </c>
    </row>
    <row r="68" spans="1:15" s="22" customFormat="1" x14ac:dyDescent="0.2">
      <c r="A68" s="28"/>
    </row>
    <row r="69" spans="1:15" s="31" customFormat="1" x14ac:dyDescent="0.2">
      <c r="A69" s="34"/>
    </row>
    <row r="70" spans="1:15" s="31" customFormat="1" x14ac:dyDescent="0.2">
      <c r="A70" s="34"/>
    </row>
    <row r="71" spans="1:15" s="32" customFormat="1" x14ac:dyDescent="0.2">
      <c r="A71" s="35"/>
    </row>
    <row r="81" s="28" customFormat="1" x14ac:dyDescent="0.2"/>
    <row r="82" s="34" customFormat="1" x14ac:dyDescent="0.2"/>
    <row r="83" s="34" customFormat="1" x14ac:dyDescent="0.2"/>
    <row r="84" s="35" customFormat="1" x14ac:dyDescent="0.2"/>
    <row r="94" s="28" customFormat="1" x14ac:dyDescent="0.2"/>
    <row r="95" s="34" customFormat="1" x14ac:dyDescent="0.2"/>
    <row r="96" s="34" customFormat="1" x14ac:dyDescent="0.2"/>
    <row r="97" s="35" customFormat="1" x14ac:dyDescent="0.2"/>
  </sheetData>
  <mergeCells count="59">
    <mergeCell ref="L29:M29"/>
    <mergeCell ref="D42:E42"/>
    <mergeCell ref="H42:I42"/>
    <mergeCell ref="L42:M42"/>
    <mergeCell ref="D4:E4"/>
    <mergeCell ref="H4:I4"/>
    <mergeCell ref="D29:E29"/>
    <mergeCell ref="H29:I29"/>
    <mergeCell ref="L4:M4"/>
    <mergeCell ref="K28:N28"/>
    <mergeCell ref="G28:J28"/>
    <mergeCell ref="D55:E55"/>
    <mergeCell ref="H55:I55"/>
    <mergeCell ref="L55:M55"/>
    <mergeCell ref="A39:B42"/>
    <mergeCell ref="A43:A51"/>
    <mergeCell ref="A52:B55"/>
    <mergeCell ref="A56:A64"/>
    <mergeCell ref="C26:O26"/>
    <mergeCell ref="C27:O27"/>
    <mergeCell ref="C39:O39"/>
    <mergeCell ref="C40:O40"/>
    <mergeCell ref="C52:O52"/>
    <mergeCell ref="C53:O53"/>
    <mergeCell ref="O28:O29"/>
    <mergeCell ref="O41:O42"/>
    <mergeCell ref="O54:O55"/>
    <mergeCell ref="C41:F41"/>
    <mergeCell ref="G41:J41"/>
    <mergeCell ref="K41:N41"/>
    <mergeCell ref="C54:F54"/>
    <mergeCell ref="G54:J54"/>
    <mergeCell ref="K54:N54"/>
    <mergeCell ref="A8:A9"/>
    <mergeCell ref="A10:A11"/>
    <mergeCell ref="A12:A14"/>
    <mergeCell ref="A15:A16"/>
    <mergeCell ref="A17:A18"/>
    <mergeCell ref="A19:A20"/>
    <mergeCell ref="A21:A22"/>
    <mergeCell ref="A30:A38"/>
    <mergeCell ref="A26:B29"/>
    <mergeCell ref="C28:F28"/>
    <mergeCell ref="A1:B4"/>
    <mergeCell ref="P2:AB2"/>
    <mergeCell ref="C3:F3"/>
    <mergeCell ref="G3:J3"/>
    <mergeCell ref="K3:N3"/>
    <mergeCell ref="O3:O4"/>
    <mergeCell ref="P3:S3"/>
    <mergeCell ref="T3:W3"/>
    <mergeCell ref="X3:AA3"/>
    <mergeCell ref="AB3:AB4"/>
    <mergeCell ref="Q4:R4"/>
    <mergeCell ref="U4:V4"/>
    <mergeCell ref="Y4:Z4"/>
    <mergeCell ref="C1:O1"/>
    <mergeCell ref="P1:AB1"/>
    <mergeCell ref="C2:O2"/>
  </mergeCells>
  <pageMargins left="0.59055118110236227" right="0.39370078740157483" top="0.98425196850393704" bottom="0.59055118110236227" header="0.31496062992125984" footer="0.31496062992125984"/>
  <pageSetup paperSize="9" scale="55" orientation="landscape" r:id="rId1"/>
  <headerFooter>
    <oddHeader>&amp;R&amp;G</oddHeader>
    <oddFooter>&amp;L&amp;8&amp;F-&amp;A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7"/>
  <sheetViews>
    <sheetView zoomScaleNormal="100" workbookViewId="0">
      <selection sqref="A1:B4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8" width="8.7109375" style="2" customWidth="1"/>
    <col min="19" max="19" width="10.140625" style="2" customWidth="1"/>
    <col min="20" max="35" width="8.7109375" style="2" customWidth="1"/>
    <col min="36" max="36" width="9.5703125" style="2" customWidth="1"/>
    <col min="37" max="74" width="8.7109375" style="2" customWidth="1"/>
    <col min="75" max="79" width="10.42578125" style="2" customWidth="1"/>
    <col min="80" max="16384" width="11.42578125" style="2"/>
  </cols>
  <sheetData>
    <row r="1" spans="1:58" s="8" customFormat="1" ht="12.75" customHeight="1" x14ac:dyDescent="0.2">
      <c r="A1" s="85" t="s">
        <v>0</v>
      </c>
      <c r="B1" s="86"/>
      <c r="C1" s="123" t="s">
        <v>158</v>
      </c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123" t="s">
        <v>158</v>
      </c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1" t="s">
        <v>429</v>
      </c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8" customFormat="1" x14ac:dyDescent="0.2">
      <c r="A3" s="85"/>
      <c r="B3" s="86"/>
      <c r="C3" s="122">
        <v>0</v>
      </c>
      <c r="D3" s="82"/>
      <c r="E3" s="82"/>
      <c r="F3" s="82"/>
      <c r="G3" s="122" t="s">
        <v>155</v>
      </c>
      <c r="H3" s="82"/>
      <c r="I3" s="82"/>
      <c r="J3" s="82"/>
      <c r="K3" s="122" t="s">
        <v>156</v>
      </c>
      <c r="L3" s="82"/>
      <c r="M3" s="82"/>
      <c r="N3" s="82"/>
      <c r="O3" s="122" t="s">
        <v>424</v>
      </c>
      <c r="P3" s="82"/>
      <c r="Q3" s="82"/>
      <c r="R3" s="82"/>
      <c r="S3" s="82" t="s">
        <v>5</v>
      </c>
      <c r="T3" s="122">
        <v>0</v>
      </c>
      <c r="U3" s="82"/>
      <c r="V3" s="82"/>
      <c r="W3" s="82"/>
      <c r="X3" s="122" t="s">
        <v>155</v>
      </c>
      <c r="Y3" s="82"/>
      <c r="Z3" s="82"/>
      <c r="AA3" s="82"/>
      <c r="AB3" s="122" t="s">
        <v>156</v>
      </c>
      <c r="AC3" s="82"/>
      <c r="AD3" s="82"/>
      <c r="AE3" s="82"/>
      <c r="AF3" s="122" t="s">
        <v>424</v>
      </c>
      <c r="AG3" s="82"/>
      <c r="AH3" s="82"/>
      <c r="AI3" s="82"/>
      <c r="AJ3" s="82" t="s">
        <v>5</v>
      </c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58" s="8" customFormat="1" ht="24" customHeight="1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16" t="s">
        <v>6</v>
      </c>
      <c r="L4" s="100" t="s">
        <v>88</v>
      </c>
      <c r="M4" s="100"/>
      <c r="N4" s="16" t="s">
        <v>89</v>
      </c>
      <c r="O4" s="16" t="s">
        <v>6</v>
      </c>
      <c r="P4" s="100" t="s">
        <v>88</v>
      </c>
      <c r="Q4" s="100"/>
      <c r="R4" s="16" t="s">
        <v>89</v>
      </c>
      <c r="S4" s="84"/>
      <c r="T4" s="16" t="s">
        <v>6</v>
      </c>
      <c r="U4" s="100" t="s">
        <v>88</v>
      </c>
      <c r="V4" s="100"/>
      <c r="W4" s="16" t="s">
        <v>89</v>
      </c>
      <c r="X4" s="16" t="s">
        <v>6</v>
      </c>
      <c r="Y4" s="100" t="s">
        <v>88</v>
      </c>
      <c r="Z4" s="100"/>
      <c r="AA4" s="16" t="s">
        <v>89</v>
      </c>
      <c r="AB4" s="16" t="s">
        <v>6</v>
      </c>
      <c r="AC4" s="100" t="s">
        <v>88</v>
      </c>
      <c r="AD4" s="100"/>
      <c r="AE4" s="16" t="s">
        <v>89</v>
      </c>
      <c r="AF4" s="16" t="s">
        <v>6</v>
      </c>
      <c r="AG4" s="100" t="s">
        <v>88</v>
      </c>
      <c r="AH4" s="100"/>
      <c r="AI4" s="16" t="s">
        <v>89</v>
      </c>
      <c r="AJ4" s="84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65" t="s">
        <v>0</v>
      </c>
      <c r="B5" s="39" t="s">
        <v>8</v>
      </c>
      <c r="C5" s="40">
        <v>24.96</v>
      </c>
      <c r="D5" s="40">
        <v>22.61</v>
      </c>
      <c r="E5" s="40">
        <v>27.3</v>
      </c>
      <c r="F5" s="41">
        <v>386</v>
      </c>
      <c r="G5" s="40">
        <v>45.15</v>
      </c>
      <c r="H5" s="40">
        <v>42.47</v>
      </c>
      <c r="I5" s="40">
        <v>47.83</v>
      </c>
      <c r="J5" s="41">
        <v>691</v>
      </c>
      <c r="K5" s="40">
        <v>23.47</v>
      </c>
      <c r="L5" s="40">
        <v>21.22</v>
      </c>
      <c r="M5" s="40">
        <v>25.73</v>
      </c>
      <c r="N5" s="41">
        <v>374</v>
      </c>
      <c r="O5" s="40">
        <v>6.42</v>
      </c>
      <c r="P5" s="40">
        <v>5.08</v>
      </c>
      <c r="Q5" s="40">
        <v>7.75</v>
      </c>
      <c r="R5" s="41">
        <v>98</v>
      </c>
      <c r="S5" s="41">
        <v>1549</v>
      </c>
      <c r="T5" s="40">
        <v>25.41</v>
      </c>
      <c r="U5" s="40">
        <v>23.96</v>
      </c>
      <c r="V5" s="40">
        <v>26.85</v>
      </c>
      <c r="W5" s="41">
        <v>1212</v>
      </c>
      <c r="X5" s="40">
        <v>47.65</v>
      </c>
      <c r="Y5" s="40">
        <v>45.98</v>
      </c>
      <c r="Z5" s="40">
        <v>49.32</v>
      </c>
      <c r="AA5" s="41">
        <v>2202</v>
      </c>
      <c r="AB5" s="40">
        <v>22.58</v>
      </c>
      <c r="AC5" s="40">
        <v>21.19</v>
      </c>
      <c r="AD5" s="40">
        <v>23.98</v>
      </c>
      <c r="AE5" s="41">
        <v>1070</v>
      </c>
      <c r="AF5" s="59">
        <v>4.3600000000000003</v>
      </c>
      <c r="AG5" s="40">
        <v>3.69</v>
      </c>
      <c r="AH5" s="40">
        <v>5.03</v>
      </c>
      <c r="AI5" s="41">
        <v>203</v>
      </c>
      <c r="AJ5" s="41">
        <v>4687</v>
      </c>
    </row>
    <row r="6" spans="1:58" s="3" customFormat="1" ht="12" customHeight="1" x14ac:dyDescent="0.2">
      <c r="A6" s="96" t="s">
        <v>9</v>
      </c>
      <c r="B6" s="43" t="s">
        <v>10</v>
      </c>
      <c r="C6" s="44">
        <v>24.44</v>
      </c>
      <c r="D6" s="44">
        <v>20.88</v>
      </c>
      <c r="E6" s="44">
        <v>28</v>
      </c>
      <c r="F6" s="45">
        <v>161</v>
      </c>
      <c r="G6" s="44">
        <v>45.47</v>
      </c>
      <c r="H6" s="44">
        <v>41.41</v>
      </c>
      <c r="I6" s="44">
        <v>49.54</v>
      </c>
      <c r="J6" s="45">
        <v>301</v>
      </c>
      <c r="K6" s="44">
        <v>24.8</v>
      </c>
      <c r="L6" s="44">
        <v>21.36</v>
      </c>
      <c r="M6" s="44">
        <v>28.24</v>
      </c>
      <c r="N6" s="45">
        <v>176</v>
      </c>
      <c r="O6" s="44">
        <v>5.28</v>
      </c>
      <c r="P6" s="44">
        <v>3.46</v>
      </c>
      <c r="Q6" s="44">
        <v>7.1</v>
      </c>
      <c r="R6" s="45">
        <v>35</v>
      </c>
      <c r="S6" s="45">
        <v>673</v>
      </c>
      <c r="T6" s="44">
        <v>25.81</v>
      </c>
      <c r="U6" s="44">
        <v>23.66</v>
      </c>
      <c r="V6" s="44">
        <v>27.97</v>
      </c>
      <c r="W6" s="45">
        <v>555</v>
      </c>
      <c r="X6" s="44">
        <v>48.7</v>
      </c>
      <c r="Y6" s="44">
        <v>46.27</v>
      </c>
      <c r="Z6" s="44">
        <v>51.13</v>
      </c>
      <c r="AA6" s="45">
        <v>1049</v>
      </c>
      <c r="AB6" s="44">
        <v>21.93</v>
      </c>
      <c r="AC6" s="44">
        <v>19.96</v>
      </c>
      <c r="AD6" s="44">
        <v>23.9</v>
      </c>
      <c r="AE6" s="45">
        <v>509</v>
      </c>
      <c r="AF6" s="44">
        <v>3.56</v>
      </c>
      <c r="AG6" s="44">
        <v>2.67</v>
      </c>
      <c r="AH6" s="44">
        <v>4.45</v>
      </c>
      <c r="AI6" s="45">
        <v>74</v>
      </c>
      <c r="AJ6" s="45">
        <v>2187</v>
      </c>
    </row>
    <row r="7" spans="1:58" s="3" customFormat="1" ht="12" customHeight="1" x14ac:dyDescent="0.2">
      <c r="A7" s="97"/>
      <c r="B7" s="43" t="s">
        <v>11</v>
      </c>
      <c r="C7" s="44">
        <v>25.33</v>
      </c>
      <c r="D7" s="44">
        <v>22.21</v>
      </c>
      <c r="E7" s="44">
        <v>28.44</v>
      </c>
      <c r="F7" s="45">
        <v>225</v>
      </c>
      <c r="G7" s="44">
        <v>44.92</v>
      </c>
      <c r="H7" s="44">
        <v>41.36</v>
      </c>
      <c r="I7" s="44">
        <v>48.48</v>
      </c>
      <c r="J7" s="45">
        <v>390</v>
      </c>
      <c r="K7" s="44">
        <v>22.52</v>
      </c>
      <c r="L7" s="44">
        <v>19.54</v>
      </c>
      <c r="M7" s="44">
        <v>25.5</v>
      </c>
      <c r="N7" s="45">
        <v>198</v>
      </c>
      <c r="O7" s="44">
        <v>7.23</v>
      </c>
      <c r="P7" s="44">
        <v>5.35</v>
      </c>
      <c r="Q7" s="44">
        <v>9.1199999999999992</v>
      </c>
      <c r="R7" s="45">
        <v>63</v>
      </c>
      <c r="S7" s="45">
        <v>876</v>
      </c>
      <c r="T7" s="44">
        <v>25.07</v>
      </c>
      <c r="U7" s="44">
        <v>23.12</v>
      </c>
      <c r="V7" s="44">
        <v>27.02</v>
      </c>
      <c r="W7" s="45">
        <v>657</v>
      </c>
      <c r="X7" s="44">
        <v>46.78</v>
      </c>
      <c r="Y7" s="44">
        <v>44.48</v>
      </c>
      <c r="Z7" s="44">
        <v>49.08</v>
      </c>
      <c r="AA7" s="45">
        <v>1153</v>
      </c>
      <c r="AB7" s="44">
        <v>23.12</v>
      </c>
      <c r="AC7" s="44">
        <v>21.17</v>
      </c>
      <c r="AD7" s="44">
        <v>25.07</v>
      </c>
      <c r="AE7" s="45">
        <v>561</v>
      </c>
      <c r="AF7" s="44">
        <v>5.03</v>
      </c>
      <c r="AG7" s="44">
        <v>4.05</v>
      </c>
      <c r="AH7" s="44">
        <v>6</v>
      </c>
      <c r="AI7" s="45">
        <v>129</v>
      </c>
      <c r="AJ7" s="45">
        <v>2500</v>
      </c>
    </row>
    <row r="8" spans="1:58" s="3" customFormat="1" ht="12" customHeight="1" x14ac:dyDescent="0.2">
      <c r="A8" s="96" t="s">
        <v>12</v>
      </c>
      <c r="B8" s="43" t="s">
        <v>13</v>
      </c>
      <c r="C8" s="44">
        <v>27.37</v>
      </c>
      <c r="D8" s="44">
        <v>24.66</v>
      </c>
      <c r="E8" s="44">
        <v>30.09</v>
      </c>
      <c r="F8" s="45">
        <v>332</v>
      </c>
      <c r="G8" s="44">
        <v>46.05</v>
      </c>
      <c r="H8" s="44">
        <v>43.05</v>
      </c>
      <c r="I8" s="44">
        <v>49.06</v>
      </c>
      <c r="J8" s="45">
        <v>562</v>
      </c>
      <c r="K8" s="44">
        <v>21.79</v>
      </c>
      <c r="L8" s="44">
        <v>19.34</v>
      </c>
      <c r="M8" s="44">
        <v>24.25</v>
      </c>
      <c r="N8" s="45">
        <v>278</v>
      </c>
      <c r="O8" s="44">
        <v>4.78</v>
      </c>
      <c r="P8" s="44">
        <v>3.53</v>
      </c>
      <c r="Q8" s="44">
        <v>6.03</v>
      </c>
      <c r="R8" s="45">
        <v>62</v>
      </c>
      <c r="S8" s="45">
        <v>1234</v>
      </c>
      <c r="T8" s="44">
        <v>28.41</v>
      </c>
      <c r="U8" s="44">
        <v>26.71</v>
      </c>
      <c r="V8" s="44">
        <v>30.11</v>
      </c>
      <c r="W8" s="45">
        <v>1051</v>
      </c>
      <c r="X8" s="44">
        <v>48.15</v>
      </c>
      <c r="Y8" s="44">
        <v>46.26</v>
      </c>
      <c r="Z8" s="44">
        <v>50.04</v>
      </c>
      <c r="AA8" s="45">
        <v>1741</v>
      </c>
      <c r="AB8" s="44">
        <v>20.05</v>
      </c>
      <c r="AC8" s="44">
        <v>18.55</v>
      </c>
      <c r="AD8" s="44">
        <v>21.54</v>
      </c>
      <c r="AE8" s="45">
        <v>760</v>
      </c>
      <c r="AF8" s="44">
        <v>3.39</v>
      </c>
      <c r="AG8" s="44">
        <v>2.74</v>
      </c>
      <c r="AH8" s="44">
        <v>4.05</v>
      </c>
      <c r="AI8" s="45">
        <v>128</v>
      </c>
      <c r="AJ8" s="45">
        <v>3680</v>
      </c>
    </row>
    <row r="9" spans="1:58" s="3" customFormat="1" ht="12" customHeight="1" x14ac:dyDescent="0.2">
      <c r="A9" s="97"/>
      <c r="B9" s="43" t="s">
        <v>14</v>
      </c>
      <c r="C9" s="44">
        <v>17.079999999999998</v>
      </c>
      <c r="D9" s="44">
        <v>12.58</v>
      </c>
      <c r="E9" s="44">
        <v>21.59</v>
      </c>
      <c r="F9" s="45">
        <v>54</v>
      </c>
      <c r="G9" s="44">
        <v>42.21</v>
      </c>
      <c r="H9" s="44">
        <v>36.35</v>
      </c>
      <c r="I9" s="44">
        <v>48.07</v>
      </c>
      <c r="J9" s="45">
        <v>129</v>
      </c>
      <c r="K9" s="44">
        <v>28.95</v>
      </c>
      <c r="L9" s="44">
        <v>23.68</v>
      </c>
      <c r="M9" s="44">
        <v>34.22</v>
      </c>
      <c r="N9" s="45">
        <v>96</v>
      </c>
      <c r="O9" s="44">
        <v>11.76</v>
      </c>
      <c r="P9" s="44">
        <v>7.87</v>
      </c>
      <c r="Q9" s="44">
        <v>15.65</v>
      </c>
      <c r="R9" s="45">
        <v>36</v>
      </c>
      <c r="S9" s="45">
        <v>315</v>
      </c>
      <c r="T9" s="44">
        <v>15.82</v>
      </c>
      <c r="U9" s="44">
        <v>13.24</v>
      </c>
      <c r="V9" s="44">
        <v>18.399999999999999</v>
      </c>
      <c r="W9" s="45">
        <v>161</v>
      </c>
      <c r="X9" s="44">
        <v>46.03</v>
      </c>
      <c r="Y9" s="44">
        <v>42.49</v>
      </c>
      <c r="Z9" s="44">
        <v>49.57</v>
      </c>
      <c r="AA9" s="45">
        <v>461</v>
      </c>
      <c r="AB9" s="44">
        <v>30.69</v>
      </c>
      <c r="AC9" s="44">
        <v>27.41</v>
      </c>
      <c r="AD9" s="44">
        <v>33.97</v>
      </c>
      <c r="AE9" s="45">
        <v>310</v>
      </c>
      <c r="AF9" s="44">
        <v>7.46</v>
      </c>
      <c r="AG9" s="44">
        <v>5.62</v>
      </c>
      <c r="AH9" s="44">
        <v>9.3000000000000007</v>
      </c>
      <c r="AI9" s="45">
        <v>75</v>
      </c>
      <c r="AJ9" s="45">
        <v>1007</v>
      </c>
    </row>
    <row r="10" spans="1:58" s="3" customFormat="1" ht="12" customHeight="1" x14ac:dyDescent="0.2">
      <c r="A10" s="96" t="s">
        <v>15</v>
      </c>
      <c r="B10" s="47" t="s">
        <v>87</v>
      </c>
      <c r="C10" s="44">
        <v>21.25</v>
      </c>
      <c r="D10" s="44">
        <v>17.05</v>
      </c>
      <c r="E10" s="44">
        <v>25.44</v>
      </c>
      <c r="F10" s="45">
        <v>91</v>
      </c>
      <c r="G10" s="44">
        <v>40.65</v>
      </c>
      <c r="H10" s="44">
        <v>35.590000000000003</v>
      </c>
      <c r="I10" s="44">
        <v>45.71</v>
      </c>
      <c r="J10" s="45">
        <v>171</v>
      </c>
      <c r="K10" s="44">
        <v>26.72</v>
      </c>
      <c r="L10" s="44">
        <v>22.32</v>
      </c>
      <c r="M10" s="44">
        <v>31.11</v>
      </c>
      <c r="N10" s="45">
        <v>123</v>
      </c>
      <c r="O10" s="44">
        <v>11.39</v>
      </c>
      <c r="P10" s="44">
        <v>8.01</v>
      </c>
      <c r="Q10" s="44">
        <v>14.76</v>
      </c>
      <c r="R10" s="45">
        <v>47</v>
      </c>
      <c r="S10" s="45">
        <v>432</v>
      </c>
      <c r="T10" s="44">
        <v>20.059999999999999</v>
      </c>
      <c r="U10" s="44">
        <v>17.38</v>
      </c>
      <c r="V10" s="44">
        <v>22.74</v>
      </c>
      <c r="W10" s="45">
        <v>237</v>
      </c>
      <c r="X10" s="44">
        <v>46.3</v>
      </c>
      <c r="Y10" s="44">
        <v>42.82</v>
      </c>
      <c r="Z10" s="44">
        <v>49.78</v>
      </c>
      <c r="AA10" s="45">
        <v>500</v>
      </c>
      <c r="AB10" s="44">
        <v>26.29</v>
      </c>
      <c r="AC10" s="44">
        <v>23.28</v>
      </c>
      <c r="AD10" s="44">
        <v>29.3</v>
      </c>
      <c r="AE10" s="45">
        <v>296</v>
      </c>
      <c r="AF10" s="44">
        <v>7.35</v>
      </c>
      <c r="AG10" s="44">
        <v>5.6</v>
      </c>
      <c r="AH10" s="44">
        <v>9.09</v>
      </c>
      <c r="AI10" s="45">
        <v>82</v>
      </c>
      <c r="AJ10" s="45">
        <v>1115</v>
      </c>
    </row>
    <row r="11" spans="1:58" s="3" customFormat="1" ht="12" customHeight="1" x14ac:dyDescent="0.2">
      <c r="A11" s="97"/>
      <c r="B11" s="47" t="s">
        <v>86</v>
      </c>
      <c r="C11" s="44">
        <v>26.65</v>
      </c>
      <c r="D11" s="44">
        <v>23.28</v>
      </c>
      <c r="E11" s="44">
        <v>30.02</v>
      </c>
      <c r="F11" s="45">
        <v>211</v>
      </c>
      <c r="G11" s="44">
        <v>45.57</v>
      </c>
      <c r="H11" s="44">
        <v>41.8</v>
      </c>
      <c r="I11" s="44">
        <v>49.35</v>
      </c>
      <c r="J11" s="45">
        <v>351</v>
      </c>
      <c r="K11" s="44">
        <v>22.85</v>
      </c>
      <c r="L11" s="44">
        <v>19.7</v>
      </c>
      <c r="M11" s="44">
        <v>26</v>
      </c>
      <c r="N11" s="45">
        <v>184</v>
      </c>
      <c r="O11" s="44">
        <v>4.92</v>
      </c>
      <c r="P11" s="44">
        <v>3.34</v>
      </c>
      <c r="Q11" s="44">
        <v>6.5</v>
      </c>
      <c r="R11" s="45">
        <v>40</v>
      </c>
      <c r="S11" s="45">
        <v>786</v>
      </c>
      <c r="T11" s="44">
        <v>25.47</v>
      </c>
      <c r="U11" s="44">
        <v>23.49</v>
      </c>
      <c r="V11" s="44">
        <v>27.45</v>
      </c>
      <c r="W11" s="45">
        <v>642</v>
      </c>
      <c r="X11" s="44">
        <v>47.79</v>
      </c>
      <c r="Y11" s="44">
        <v>45.49</v>
      </c>
      <c r="Z11" s="44">
        <v>50.09</v>
      </c>
      <c r="AA11" s="45">
        <v>1158</v>
      </c>
      <c r="AB11" s="44">
        <v>22.96</v>
      </c>
      <c r="AC11" s="44">
        <v>21.01</v>
      </c>
      <c r="AD11" s="44">
        <v>24.91</v>
      </c>
      <c r="AE11" s="45">
        <v>557</v>
      </c>
      <c r="AF11" s="44">
        <v>3.78</v>
      </c>
      <c r="AG11" s="44">
        <v>2.9</v>
      </c>
      <c r="AH11" s="44">
        <v>4.66</v>
      </c>
      <c r="AI11" s="45">
        <v>91</v>
      </c>
      <c r="AJ11" s="45">
        <v>2448</v>
      </c>
    </row>
    <row r="12" spans="1:58" s="3" customFormat="1" ht="12" customHeight="1" x14ac:dyDescent="0.2">
      <c r="A12" s="97"/>
      <c r="B12" s="43" t="s">
        <v>16</v>
      </c>
      <c r="C12" s="44">
        <v>25.31</v>
      </c>
      <c r="D12" s="44">
        <v>20.22</v>
      </c>
      <c r="E12" s="44">
        <v>30.39</v>
      </c>
      <c r="F12" s="45">
        <v>82</v>
      </c>
      <c r="G12" s="44">
        <v>50.92</v>
      </c>
      <c r="H12" s="44">
        <v>45.11</v>
      </c>
      <c r="I12" s="44">
        <v>56.74</v>
      </c>
      <c r="J12" s="45">
        <v>168</v>
      </c>
      <c r="K12" s="44">
        <v>20.55</v>
      </c>
      <c r="L12" s="44">
        <v>15.79</v>
      </c>
      <c r="M12" s="44">
        <v>25.32</v>
      </c>
      <c r="N12" s="45">
        <v>64</v>
      </c>
      <c r="O12" s="46" t="s">
        <v>368</v>
      </c>
      <c r="P12" s="44">
        <v>1.1299999999999999</v>
      </c>
      <c r="Q12" s="44">
        <v>5.3</v>
      </c>
      <c r="R12" s="45">
        <v>10</v>
      </c>
      <c r="S12" s="45">
        <v>324</v>
      </c>
      <c r="T12" s="44">
        <v>29.98</v>
      </c>
      <c r="U12" s="44">
        <v>26.81</v>
      </c>
      <c r="V12" s="44">
        <v>33.15</v>
      </c>
      <c r="W12" s="45">
        <v>328</v>
      </c>
      <c r="X12" s="44">
        <v>48.99</v>
      </c>
      <c r="Y12" s="44">
        <v>45.57</v>
      </c>
      <c r="Z12" s="44">
        <v>52.4</v>
      </c>
      <c r="AA12" s="45">
        <v>538</v>
      </c>
      <c r="AB12" s="44">
        <v>18.170000000000002</v>
      </c>
      <c r="AC12" s="44">
        <v>15.58</v>
      </c>
      <c r="AD12" s="44">
        <v>20.76</v>
      </c>
      <c r="AE12" s="45">
        <v>210</v>
      </c>
      <c r="AF12" s="44">
        <v>2.86</v>
      </c>
      <c r="AG12" s="44">
        <v>1.75</v>
      </c>
      <c r="AH12" s="44">
        <v>3.97</v>
      </c>
      <c r="AI12" s="45">
        <v>29</v>
      </c>
      <c r="AJ12" s="45">
        <v>1105</v>
      </c>
    </row>
    <row r="13" spans="1:58" s="3" customFormat="1" ht="12" customHeight="1" x14ac:dyDescent="0.2">
      <c r="A13" s="94" t="s">
        <v>17</v>
      </c>
      <c r="B13" s="47" t="s">
        <v>18</v>
      </c>
      <c r="C13" s="44">
        <v>25.55</v>
      </c>
      <c r="D13" s="44">
        <v>22.69</v>
      </c>
      <c r="E13" s="44">
        <v>28.41</v>
      </c>
      <c r="F13" s="45">
        <v>271</v>
      </c>
      <c r="G13" s="44">
        <v>45.79</v>
      </c>
      <c r="H13" s="44">
        <v>42.55</v>
      </c>
      <c r="I13" s="44">
        <v>49.03</v>
      </c>
      <c r="J13" s="45">
        <v>479</v>
      </c>
      <c r="K13" s="44">
        <v>22.98</v>
      </c>
      <c r="L13" s="44">
        <v>20.27</v>
      </c>
      <c r="M13" s="44">
        <v>25.69</v>
      </c>
      <c r="N13" s="45">
        <v>247</v>
      </c>
      <c r="O13" s="44">
        <v>5.68</v>
      </c>
      <c r="P13" s="44">
        <v>4.1399999999999997</v>
      </c>
      <c r="Q13" s="44">
        <v>7.22</v>
      </c>
      <c r="R13" s="45">
        <v>58</v>
      </c>
      <c r="S13" s="45">
        <v>1055</v>
      </c>
      <c r="T13" s="44">
        <v>26.4</v>
      </c>
      <c r="U13" s="44">
        <v>24.72</v>
      </c>
      <c r="V13" s="44">
        <v>28.09</v>
      </c>
      <c r="W13" s="45">
        <v>940</v>
      </c>
      <c r="X13" s="44">
        <v>48.42</v>
      </c>
      <c r="Y13" s="44">
        <v>46.48</v>
      </c>
      <c r="Z13" s="44">
        <v>50.36</v>
      </c>
      <c r="AA13" s="45">
        <v>1664</v>
      </c>
      <c r="AB13" s="44">
        <v>21.26</v>
      </c>
      <c r="AC13" s="44">
        <v>19.690000000000001</v>
      </c>
      <c r="AD13" s="44">
        <v>22.84</v>
      </c>
      <c r="AE13" s="45">
        <v>756</v>
      </c>
      <c r="AF13" s="46">
        <v>3.91</v>
      </c>
      <c r="AG13" s="44">
        <v>3.16</v>
      </c>
      <c r="AH13" s="44">
        <v>4.66</v>
      </c>
      <c r="AI13" s="45">
        <v>129</v>
      </c>
      <c r="AJ13" s="45">
        <v>3489</v>
      </c>
    </row>
    <row r="14" spans="1:58" s="3" customFormat="1" ht="12" customHeight="1" x14ac:dyDescent="0.2">
      <c r="A14" s="95"/>
      <c r="B14" s="47" t="s">
        <v>84</v>
      </c>
      <c r="C14" s="44">
        <v>24.5</v>
      </c>
      <c r="D14" s="44">
        <v>20.03</v>
      </c>
      <c r="E14" s="44">
        <v>28.97</v>
      </c>
      <c r="F14" s="45">
        <v>103</v>
      </c>
      <c r="G14" s="44">
        <v>46.12</v>
      </c>
      <c r="H14" s="44">
        <v>40.94</v>
      </c>
      <c r="I14" s="44">
        <v>51.3</v>
      </c>
      <c r="J14" s="45">
        <v>192</v>
      </c>
      <c r="K14" s="44">
        <v>22.36</v>
      </c>
      <c r="L14" s="44">
        <v>18.12</v>
      </c>
      <c r="M14" s="44">
        <v>26.6</v>
      </c>
      <c r="N14" s="45">
        <v>99</v>
      </c>
      <c r="O14" s="44">
        <v>7.02</v>
      </c>
      <c r="P14" s="44">
        <v>4.32</v>
      </c>
      <c r="Q14" s="44">
        <v>9.7200000000000006</v>
      </c>
      <c r="R14" s="45">
        <v>30</v>
      </c>
      <c r="S14" s="45">
        <v>424</v>
      </c>
      <c r="T14" s="44">
        <v>23.67</v>
      </c>
      <c r="U14" s="44">
        <v>20.56</v>
      </c>
      <c r="V14" s="44">
        <v>26.78</v>
      </c>
      <c r="W14" s="45">
        <v>235</v>
      </c>
      <c r="X14" s="44">
        <v>47.9</v>
      </c>
      <c r="Y14" s="44">
        <v>44.3</v>
      </c>
      <c r="Z14" s="44">
        <v>51.5</v>
      </c>
      <c r="AA14" s="45">
        <v>461</v>
      </c>
      <c r="AB14" s="44">
        <v>23.78</v>
      </c>
      <c r="AC14" s="44">
        <v>20.72</v>
      </c>
      <c r="AD14" s="44">
        <v>26.85</v>
      </c>
      <c r="AE14" s="45">
        <v>233</v>
      </c>
      <c r="AF14" s="44">
        <v>4.6500000000000004</v>
      </c>
      <c r="AG14" s="44">
        <v>3.2</v>
      </c>
      <c r="AH14" s="44">
        <v>6.09</v>
      </c>
      <c r="AI14" s="45">
        <v>50</v>
      </c>
      <c r="AJ14" s="45">
        <v>979</v>
      </c>
    </row>
    <row r="15" spans="1:58" s="3" customFormat="1" ht="12" customHeight="1" x14ac:dyDescent="0.2">
      <c r="A15" s="95" t="s">
        <v>157</v>
      </c>
      <c r="B15" s="43" t="s">
        <v>20</v>
      </c>
      <c r="C15" s="44">
        <v>25.01</v>
      </c>
      <c r="D15" s="44">
        <v>22.01</v>
      </c>
      <c r="E15" s="44">
        <v>28.01</v>
      </c>
      <c r="F15" s="45">
        <v>232</v>
      </c>
      <c r="G15" s="44">
        <v>43.6</v>
      </c>
      <c r="H15" s="44">
        <v>40.19</v>
      </c>
      <c r="I15" s="44">
        <v>47.01</v>
      </c>
      <c r="J15" s="45">
        <v>399</v>
      </c>
      <c r="K15" s="44">
        <v>24.18</v>
      </c>
      <c r="L15" s="44">
        <v>21.28</v>
      </c>
      <c r="M15" s="44">
        <v>27.07</v>
      </c>
      <c r="N15" s="45">
        <v>234</v>
      </c>
      <c r="O15" s="44">
        <v>7.21</v>
      </c>
      <c r="P15" s="44">
        <v>5.48</v>
      </c>
      <c r="Q15" s="44">
        <v>8.94</v>
      </c>
      <c r="R15" s="45">
        <v>71</v>
      </c>
      <c r="S15" s="45">
        <v>936</v>
      </c>
      <c r="T15" s="44">
        <v>24.5</v>
      </c>
      <c r="U15" s="44">
        <v>22.68</v>
      </c>
      <c r="V15" s="44">
        <v>26.31</v>
      </c>
      <c r="W15" s="45">
        <v>706</v>
      </c>
      <c r="X15" s="44">
        <v>47.75</v>
      </c>
      <c r="Y15" s="44">
        <v>45.63</v>
      </c>
      <c r="Z15" s="44">
        <v>49.86</v>
      </c>
      <c r="AA15" s="45">
        <v>1332</v>
      </c>
      <c r="AB15" s="44">
        <v>23.03</v>
      </c>
      <c r="AC15" s="44">
        <v>21.25</v>
      </c>
      <c r="AD15" s="44">
        <v>24.8</v>
      </c>
      <c r="AE15" s="45">
        <v>653</v>
      </c>
      <c r="AF15" s="46">
        <v>4.7300000000000004</v>
      </c>
      <c r="AG15" s="44">
        <v>3.87</v>
      </c>
      <c r="AH15" s="44">
        <v>5.59</v>
      </c>
      <c r="AI15" s="45">
        <v>140</v>
      </c>
      <c r="AJ15" s="45">
        <v>2831</v>
      </c>
    </row>
    <row r="16" spans="1:58" s="3" customFormat="1" ht="12" customHeight="1" x14ac:dyDescent="0.2">
      <c r="A16" s="97"/>
      <c r="B16" s="43" t="s">
        <v>21</v>
      </c>
      <c r="C16" s="44">
        <v>24.87</v>
      </c>
      <c r="D16" s="44">
        <v>21.11</v>
      </c>
      <c r="E16" s="44">
        <v>28.62</v>
      </c>
      <c r="F16" s="45">
        <v>154</v>
      </c>
      <c r="G16" s="44">
        <v>47.66</v>
      </c>
      <c r="H16" s="44">
        <v>43.33</v>
      </c>
      <c r="I16" s="44">
        <v>51.99</v>
      </c>
      <c r="J16" s="45">
        <v>292</v>
      </c>
      <c r="K16" s="44">
        <v>22.34</v>
      </c>
      <c r="L16" s="44">
        <v>18.75</v>
      </c>
      <c r="M16" s="44">
        <v>25.92</v>
      </c>
      <c r="N16" s="45">
        <v>140</v>
      </c>
      <c r="O16" s="44">
        <v>5.14</v>
      </c>
      <c r="P16" s="44">
        <v>3.03</v>
      </c>
      <c r="Q16" s="44">
        <v>7.24</v>
      </c>
      <c r="R16" s="45">
        <v>27</v>
      </c>
      <c r="S16" s="45">
        <v>613</v>
      </c>
      <c r="T16" s="44">
        <v>27.05</v>
      </c>
      <c r="U16" s="44">
        <v>24.66</v>
      </c>
      <c r="V16" s="44">
        <v>29.44</v>
      </c>
      <c r="W16" s="45">
        <v>506</v>
      </c>
      <c r="X16" s="44">
        <v>47.47</v>
      </c>
      <c r="Y16" s="44">
        <v>44.75</v>
      </c>
      <c r="Z16" s="44">
        <v>50.18</v>
      </c>
      <c r="AA16" s="45">
        <v>870</v>
      </c>
      <c r="AB16" s="44">
        <v>21.78</v>
      </c>
      <c r="AC16" s="44">
        <v>19.559999999999999</v>
      </c>
      <c r="AD16" s="44">
        <v>24.01</v>
      </c>
      <c r="AE16" s="45">
        <v>417</v>
      </c>
      <c r="AF16" s="44">
        <v>3.7</v>
      </c>
      <c r="AG16" s="44">
        <v>2.65</v>
      </c>
      <c r="AH16" s="44">
        <v>4.76</v>
      </c>
      <c r="AI16" s="45">
        <v>63</v>
      </c>
      <c r="AJ16" s="45">
        <v>1856</v>
      </c>
    </row>
    <row r="17" spans="1:36" s="3" customFormat="1" ht="12" customHeight="1" x14ac:dyDescent="0.2">
      <c r="A17" s="94" t="s">
        <v>22</v>
      </c>
      <c r="B17" s="47" t="s">
        <v>83</v>
      </c>
      <c r="C17" s="44">
        <v>22.1</v>
      </c>
      <c r="D17" s="44">
        <v>18.13</v>
      </c>
      <c r="E17" s="44">
        <v>26.08</v>
      </c>
      <c r="F17" s="45">
        <v>109</v>
      </c>
      <c r="G17" s="44">
        <v>43.94</v>
      </c>
      <c r="H17" s="44">
        <v>39.159999999999997</v>
      </c>
      <c r="I17" s="44">
        <v>48.71</v>
      </c>
      <c r="J17" s="45">
        <v>211</v>
      </c>
      <c r="K17" s="44">
        <v>24.55</v>
      </c>
      <c r="L17" s="44">
        <v>20.46</v>
      </c>
      <c r="M17" s="44">
        <v>28.64</v>
      </c>
      <c r="N17" s="45">
        <v>123</v>
      </c>
      <c r="O17" s="44">
        <v>9.41</v>
      </c>
      <c r="P17" s="44">
        <v>6.5</v>
      </c>
      <c r="Q17" s="44">
        <v>12.32</v>
      </c>
      <c r="R17" s="45">
        <v>43</v>
      </c>
      <c r="S17" s="45">
        <v>486</v>
      </c>
      <c r="T17" s="44">
        <v>23.64</v>
      </c>
      <c r="U17" s="44">
        <v>21.05</v>
      </c>
      <c r="V17" s="44">
        <v>26.23</v>
      </c>
      <c r="W17" s="45">
        <v>339</v>
      </c>
      <c r="X17" s="44">
        <v>45.8</v>
      </c>
      <c r="Y17" s="44">
        <v>42.73</v>
      </c>
      <c r="Z17" s="44">
        <v>48.86</v>
      </c>
      <c r="AA17" s="45">
        <v>631</v>
      </c>
      <c r="AB17" s="44">
        <v>24.33</v>
      </c>
      <c r="AC17" s="44">
        <v>21.71</v>
      </c>
      <c r="AD17" s="44">
        <v>26.96</v>
      </c>
      <c r="AE17" s="45">
        <v>342</v>
      </c>
      <c r="AF17" s="44">
        <v>6.23</v>
      </c>
      <c r="AG17" s="44">
        <v>4.78</v>
      </c>
      <c r="AH17" s="44">
        <v>7.68</v>
      </c>
      <c r="AI17" s="45">
        <v>85</v>
      </c>
      <c r="AJ17" s="45">
        <v>1397</v>
      </c>
    </row>
    <row r="18" spans="1:36" s="3" customFormat="1" ht="12" customHeight="1" x14ac:dyDescent="0.2">
      <c r="A18" s="95"/>
      <c r="B18" s="47" t="s">
        <v>82</v>
      </c>
      <c r="C18" s="44">
        <v>26.12</v>
      </c>
      <c r="D18" s="44">
        <v>23.02</v>
      </c>
      <c r="E18" s="44">
        <v>29.22</v>
      </c>
      <c r="F18" s="45">
        <v>235</v>
      </c>
      <c r="G18" s="44">
        <v>46.41</v>
      </c>
      <c r="H18" s="44">
        <v>42.92</v>
      </c>
      <c r="I18" s="44">
        <v>49.9</v>
      </c>
      <c r="J18" s="45">
        <v>411</v>
      </c>
      <c r="K18" s="44">
        <v>23.08</v>
      </c>
      <c r="L18" s="44">
        <v>20.2</v>
      </c>
      <c r="M18" s="44">
        <v>25.97</v>
      </c>
      <c r="N18" s="45">
        <v>218</v>
      </c>
      <c r="O18" s="44">
        <v>4.3899999999999997</v>
      </c>
      <c r="P18" s="44">
        <v>3</v>
      </c>
      <c r="Q18" s="44">
        <v>5.77</v>
      </c>
      <c r="R18" s="45">
        <v>41</v>
      </c>
      <c r="S18" s="45">
        <v>905</v>
      </c>
      <c r="T18" s="44">
        <v>25.74</v>
      </c>
      <c r="U18" s="44">
        <v>23.91</v>
      </c>
      <c r="V18" s="44">
        <v>27.58</v>
      </c>
      <c r="W18" s="45">
        <v>762</v>
      </c>
      <c r="X18" s="44">
        <v>49.38</v>
      </c>
      <c r="Y18" s="44">
        <v>47.27</v>
      </c>
      <c r="Z18" s="44">
        <v>51.49</v>
      </c>
      <c r="AA18" s="45">
        <v>1400</v>
      </c>
      <c r="AB18" s="44">
        <v>21.53</v>
      </c>
      <c r="AC18" s="44">
        <v>19.809999999999999</v>
      </c>
      <c r="AD18" s="44">
        <v>23.24</v>
      </c>
      <c r="AE18" s="45">
        <v>644</v>
      </c>
      <c r="AF18" s="44">
        <v>3.35</v>
      </c>
      <c r="AG18" s="44">
        <v>2.61</v>
      </c>
      <c r="AH18" s="44">
        <v>4.09</v>
      </c>
      <c r="AI18" s="45">
        <v>98</v>
      </c>
      <c r="AJ18" s="45">
        <v>2904</v>
      </c>
    </row>
    <row r="19" spans="1:36" s="3" customFormat="1" ht="12" customHeight="1" x14ac:dyDescent="0.2">
      <c r="A19" s="94" t="s">
        <v>142</v>
      </c>
      <c r="B19" s="47" t="s">
        <v>143</v>
      </c>
      <c r="C19" s="44">
        <v>22.28</v>
      </c>
      <c r="D19" s="44">
        <v>18.670000000000002</v>
      </c>
      <c r="E19" s="44">
        <v>25.89</v>
      </c>
      <c r="F19" s="45">
        <v>134</v>
      </c>
      <c r="G19" s="44">
        <v>41.45</v>
      </c>
      <c r="H19" s="44">
        <v>37.18</v>
      </c>
      <c r="I19" s="44">
        <v>45.72</v>
      </c>
      <c r="J19" s="45">
        <v>245</v>
      </c>
      <c r="K19" s="44">
        <v>26.47</v>
      </c>
      <c r="L19" s="44">
        <v>22.74</v>
      </c>
      <c r="M19" s="44">
        <v>30.19</v>
      </c>
      <c r="N19" s="45">
        <v>168</v>
      </c>
      <c r="O19" s="44">
        <v>9.8000000000000007</v>
      </c>
      <c r="P19" s="44">
        <v>7.25</v>
      </c>
      <c r="Q19" s="44">
        <v>12.36</v>
      </c>
      <c r="R19" s="45">
        <v>60</v>
      </c>
      <c r="S19" s="45">
        <v>607</v>
      </c>
      <c r="T19" s="44">
        <v>23.95</v>
      </c>
      <c r="U19" s="44">
        <v>21.68</v>
      </c>
      <c r="V19" s="44">
        <v>26.23</v>
      </c>
      <c r="W19" s="45">
        <v>432</v>
      </c>
      <c r="X19" s="44">
        <v>44.51</v>
      </c>
      <c r="Y19" s="44">
        <v>41.82</v>
      </c>
      <c r="Z19" s="44">
        <v>47.19</v>
      </c>
      <c r="AA19" s="45">
        <v>787</v>
      </c>
      <c r="AB19" s="44">
        <v>25.69</v>
      </c>
      <c r="AC19" s="44">
        <v>23.35</v>
      </c>
      <c r="AD19" s="44">
        <v>28.04</v>
      </c>
      <c r="AE19" s="45">
        <v>462</v>
      </c>
      <c r="AF19" s="44">
        <v>5.85</v>
      </c>
      <c r="AG19" s="44">
        <v>4.63</v>
      </c>
      <c r="AH19" s="44">
        <v>7.07</v>
      </c>
      <c r="AI19" s="45">
        <v>105</v>
      </c>
      <c r="AJ19" s="45">
        <v>1786</v>
      </c>
    </row>
    <row r="20" spans="1:36" s="3" customFormat="1" ht="12" customHeight="1" x14ac:dyDescent="0.2">
      <c r="A20" s="95"/>
      <c r="B20" s="47" t="s">
        <v>144</v>
      </c>
      <c r="C20" s="44">
        <v>26.64</v>
      </c>
      <c r="D20" s="44">
        <v>23.45</v>
      </c>
      <c r="E20" s="44">
        <v>29.83</v>
      </c>
      <c r="F20" s="45">
        <v>231</v>
      </c>
      <c r="G20" s="44">
        <v>48.22</v>
      </c>
      <c r="H20" s="44">
        <v>44.65</v>
      </c>
      <c r="I20" s="44">
        <v>51.79</v>
      </c>
      <c r="J20" s="45">
        <v>413</v>
      </c>
      <c r="K20" s="44">
        <v>20.96</v>
      </c>
      <c r="L20" s="44">
        <v>18.09</v>
      </c>
      <c r="M20" s="44">
        <v>23.82</v>
      </c>
      <c r="N20" s="45">
        <v>189</v>
      </c>
      <c r="O20" s="44">
        <v>4.18</v>
      </c>
      <c r="P20" s="44">
        <v>2.74</v>
      </c>
      <c r="Q20" s="44">
        <v>5.63</v>
      </c>
      <c r="R20" s="45">
        <v>37</v>
      </c>
      <c r="S20" s="45">
        <v>870</v>
      </c>
      <c r="T20" s="44">
        <v>26.46</v>
      </c>
      <c r="U20" s="44">
        <v>24.52</v>
      </c>
      <c r="V20" s="44">
        <v>28.4</v>
      </c>
      <c r="W20" s="45">
        <v>731</v>
      </c>
      <c r="X20" s="44">
        <v>50.07</v>
      </c>
      <c r="Y20" s="44">
        <v>47.87</v>
      </c>
      <c r="Z20" s="44">
        <v>52.26</v>
      </c>
      <c r="AA20" s="45">
        <v>1333</v>
      </c>
      <c r="AB20" s="44">
        <v>20.13</v>
      </c>
      <c r="AC20" s="44">
        <v>18.38</v>
      </c>
      <c r="AD20" s="44">
        <v>21.87</v>
      </c>
      <c r="AE20" s="45">
        <v>561</v>
      </c>
      <c r="AF20" s="44">
        <v>3.35</v>
      </c>
      <c r="AG20" s="44">
        <v>2.57</v>
      </c>
      <c r="AH20" s="44">
        <v>4.13</v>
      </c>
      <c r="AI20" s="45">
        <v>92</v>
      </c>
      <c r="AJ20" s="45">
        <v>2717</v>
      </c>
    </row>
    <row r="21" spans="1:36" s="1" customFormat="1" ht="12" customHeight="1" x14ac:dyDescent="0.2">
      <c r="A21" s="2" t="s">
        <v>195</v>
      </c>
      <c r="AJ21" s="4" t="s">
        <v>433</v>
      </c>
    </row>
    <row r="22" spans="1:36" s="1" customFormat="1" ht="12" customHeight="1" x14ac:dyDescent="0.2">
      <c r="A22" s="2" t="s">
        <v>299</v>
      </c>
    </row>
    <row r="23" spans="1:36" s="1" customFormat="1" ht="12" customHeight="1" x14ac:dyDescent="0.2">
      <c r="A23" s="2"/>
    </row>
    <row r="24" spans="1:36" ht="12" customHeight="1" x14ac:dyDescent="0.2">
      <c r="A24" s="87"/>
      <c r="B24" s="88"/>
      <c r="C24" s="123">
        <v>2017</v>
      </c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125"/>
    </row>
    <row r="25" spans="1:36" ht="12" customHeight="1" x14ac:dyDescent="0.2">
      <c r="A25" s="89"/>
      <c r="B25" s="90"/>
      <c r="C25" s="81" t="s">
        <v>158</v>
      </c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104"/>
    </row>
    <row r="26" spans="1:36" x14ac:dyDescent="0.2">
      <c r="A26" s="89"/>
      <c r="B26" s="90"/>
      <c r="C26" s="81" t="s">
        <v>1</v>
      </c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104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x14ac:dyDescent="0.2">
      <c r="A27" s="89"/>
      <c r="B27" s="90"/>
      <c r="C27" s="122">
        <v>0</v>
      </c>
      <c r="D27" s="82"/>
      <c r="E27" s="82"/>
      <c r="F27" s="82"/>
      <c r="G27" s="122" t="s">
        <v>155</v>
      </c>
      <c r="H27" s="82"/>
      <c r="I27" s="82"/>
      <c r="J27" s="82"/>
      <c r="K27" s="122" t="s">
        <v>156</v>
      </c>
      <c r="L27" s="82"/>
      <c r="M27" s="82"/>
      <c r="N27" s="82"/>
      <c r="O27" s="122" t="s">
        <v>424</v>
      </c>
      <c r="P27" s="122"/>
      <c r="Q27" s="122"/>
      <c r="R27" s="122"/>
      <c r="S27" s="124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ht="22.15" customHeight="1" x14ac:dyDescent="0.2">
      <c r="A28" s="36"/>
      <c r="B28" s="37"/>
      <c r="C28" s="16" t="s">
        <v>6</v>
      </c>
      <c r="D28" s="100" t="s">
        <v>88</v>
      </c>
      <c r="E28" s="100"/>
      <c r="F28" s="16" t="s">
        <v>89</v>
      </c>
      <c r="G28" s="16" t="s">
        <v>6</v>
      </c>
      <c r="H28" s="100" t="s">
        <v>88</v>
      </c>
      <c r="I28" s="100"/>
      <c r="J28" s="16" t="s">
        <v>89</v>
      </c>
      <c r="K28" s="16" t="s">
        <v>6</v>
      </c>
      <c r="L28" s="100" t="s">
        <v>88</v>
      </c>
      <c r="M28" s="100"/>
      <c r="N28" s="16" t="s">
        <v>89</v>
      </c>
      <c r="O28" s="16" t="s">
        <v>6</v>
      </c>
      <c r="P28" s="100" t="s">
        <v>88</v>
      </c>
      <c r="Q28" s="100"/>
      <c r="R28" s="16" t="s">
        <v>89</v>
      </c>
      <c r="S28" s="70" t="s">
        <v>5</v>
      </c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22" customFormat="1" ht="11.45" customHeight="1" x14ac:dyDescent="0.2">
      <c r="A29" s="120" t="s">
        <v>8</v>
      </c>
      <c r="B29" s="48" t="s">
        <v>429</v>
      </c>
      <c r="C29" s="40">
        <v>25.41</v>
      </c>
      <c r="D29" s="40">
        <v>23.96</v>
      </c>
      <c r="E29" s="40">
        <v>26.85</v>
      </c>
      <c r="F29" s="41">
        <v>1212</v>
      </c>
      <c r="G29" s="40">
        <v>47.65</v>
      </c>
      <c r="H29" s="40">
        <v>45.98</v>
      </c>
      <c r="I29" s="40">
        <v>49.32</v>
      </c>
      <c r="J29" s="41">
        <v>2202</v>
      </c>
      <c r="K29" s="40">
        <v>22.58</v>
      </c>
      <c r="L29" s="40">
        <v>21.19</v>
      </c>
      <c r="M29" s="40">
        <v>23.98</v>
      </c>
      <c r="N29" s="41">
        <v>1070</v>
      </c>
      <c r="O29" s="59">
        <v>4.3600000000000003</v>
      </c>
      <c r="P29" s="40">
        <v>3.69</v>
      </c>
      <c r="Q29" s="40">
        <v>5.03</v>
      </c>
      <c r="R29" s="41">
        <v>203</v>
      </c>
      <c r="S29" s="41">
        <f>F29+J29+N29+R29</f>
        <v>4687</v>
      </c>
      <c r="T29" s="66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</row>
    <row r="30" spans="1:36" s="23" customFormat="1" x14ac:dyDescent="0.2">
      <c r="A30" s="121"/>
      <c r="B30" s="47" t="s">
        <v>430</v>
      </c>
      <c r="C30" s="44">
        <v>25.7</v>
      </c>
      <c r="D30" s="44">
        <v>23.94</v>
      </c>
      <c r="E30" s="44">
        <v>27.47</v>
      </c>
      <c r="F30" s="45">
        <v>845</v>
      </c>
      <c r="G30" s="44">
        <v>48.78</v>
      </c>
      <c r="H30" s="44">
        <v>46.74</v>
      </c>
      <c r="I30" s="44">
        <v>50.82</v>
      </c>
      <c r="J30" s="45">
        <v>1542</v>
      </c>
      <c r="K30" s="44">
        <v>22.01</v>
      </c>
      <c r="L30" s="44">
        <v>20.32</v>
      </c>
      <c r="M30" s="44">
        <v>23.71</v>
      </c>
      <c r="N30" s="45">
        <v>698</v>
      </c>
      <c r="O30" s="44">
        <v>3.51</v>
      </c>
      <c r="P30" s="44">
        <v>2.75</v>
      </c>
      <c r="Q30" s="44">
        <v>4.26</v>
      </c>
      <c r="R30" s="45">
        <v>103</v>
      </c>
      <c r="S30" s="45">
        <f t="shared" ref="S30:S37" si="0">F30+J30+N30+R30</f>
        <v>3188</v>
      </c>
      <c r="T30" s="63"/>
    </row>
    <row r="31" spans="1:36" s="23" customFormat="1" x14ac:dyDescent="0.2">
      <c r="A31" s="121"/>
      <c r="B31" s="47" t="s">
        <v>431</v>
      </c>
      <c r="C31" s="44">
        <v>25.05</v>
      </c>
      <c r="D31" s="44">
        <v>22.29</v>
      </c>
      <c r="E31" s="44">
        <v>27.81</v>
      </c>
      <c r="F31" s="45">
        <v>280</v>
      </c>
      <c r="G31" s="44">
        <v>45.62</v>
      </c>
      <c r="H31" s="44">
        <v>42.47</v>
      </c>
      <c r="I31" s="44">
        <v>48.77</v>
      </c>
      <c r="J31" s="45">
        <v>511</v>
      </c>
      <c r="K31" s="44">
        <v>23.09</v>
      </c>
      <c r="L31" s="44">
        <v>20.43</v>
      </c>
      <c r="M31" s="44">
        <v>25.74</v>
      </c>
      <c r="N31" s="45">
        <v>258</v>
      </c>
      <c r="O31" s="44">
        <v>6.24</v>
      </c>
      <c r="P31" s="44">
        <v>4.67</v>
      </c>
      <c r="Q31" s="44">
        <v>7.81</v>
      </c>
      <c r="R31" s="45">
        <v>67</v>
      </c>
      <c r="S31" s="45">
        <f t="shared" si="0"/>
        <v>1116</v>
      </c>
      <c r="T31" s="63"/>
    </row>
    <row r="32" spans="1:36" s="24" customFormat="1" x14ac:dyDescent="0.2">
      <c r="A32" s="121"/>
      <c r="B32" s="49" t="s">
        <v>432</v>
      </c>
      <c r="C32" s="44">
        <v>22.61</v>
      </c>
      <c r="D32" s="44">
        <v>18.170000000000002</v>
      </c>
      <c r="E32" s="44">
        <v>27.05</v>
      </c>
      <c r="F32" s="45">
        <v>87</v>
      </c>
      <c r="G32" s="44">
        <v>39.67</v>
      </c>
      <c r="H32" s="44">
        <v>34.450000000000003</v>
      </c>
      <c r="I32" s="44">
        <v>44.89</v>
      </c>
      <c r="J32" s="45">
        <v>149</v>
      </c>
      <c r="K32" s="44">
        <v>28.78</v>
      </c>
      <c r="L32" s="44">
        <v>24.07</v>
      </c>
      <c r="M32" s="44">
        <v>33.5</v>
      </c>
      <c r="N32" s="45">
        <v>114</v>
      </c>
      <c r="O32" s="44">
        <v>8.93</v>
      </c>
      <c r="P32" s="44">
        <v>5.91</v>
      </c>
      <c r="Q32" s="44">
        <v>11.96</v>
      </c>
      <c r="R32" s="45">
        <v>33</v>
      </c>
      <c r="S32" s="45">
        <f t="shared" si="0"/>
        <v>383</v>
      </c>
      <c r="T32" s="64"/>
    </row>
    <row r="33" spans="1:36" s="3" customFormat="1" x14ac:dyDescent="0.2">
      <c r="A33" s="121"/>
      <c r="B33" s="49" t="s">
        <v>24</v>
      </c>
      <c r="C33" s="44">
        <v>29.62</v>
      </c>
      <c r="D33" s="44">
        <v>22.78</v>
      </c>
      <c r="E33" s="44">
        <v>36.46</v>
      </c>
      <c r="F33" s="45">
        <v>55</v>
      </c>
      <c r="G33" s="44">
        <v>44.85</v>
      </c>
      <c r="H33" s="44">
        <v>37.450000000000003</v>
      </c>
      <c r="I33" s="44">
        <v>52.25</v>
      </c>
      <c r="J33" s="45">
        <v>84</v>
      </c>
      <c r="K33" s="44">
        <v>19.8</v>
      </c>
      <c r="L33" s="44">
        <v>13.9</v>
      </c>
      <c r="M33" s="44">
        <v>25.71</v>
      </c>
      <c r="N33" s="45">
        <v>37</v>
      </c>
      <c r="O33" s="46" t="s">
        <v>389</v>
      </c>
      <c r="P33" s="44">
        <v>2.1800000000000002</v>
      </c>
      <c r="Q33" s="44">
        <v>9.26</v>
      </c>
      <c r="R33" s="45">
        <v>10</v>
      </c>
      <c r="S33" s="45">
        <f t="shared" si="0"/>
        <v>186</v>
      </c>
    </row>
    <row r="34" spans="1:36" s="3" customFormat="1" x14ac:dyDescent="0.2">
      <c r="A34" s="121"/>
      <c r="B34" s="49" t="s">
        <v>26</v>
      </c>
      <c r="C34" s="44">
        <v>21.95</v>
      </c>
      <c r="D34" s="44">
        <v>17.399999999999999</v>
      </c>
      <c r="E34" s="44">
        <v>26.49</v>
      </c>
      <c r="F34" s="45">
        <v>79</v>
      </c>
      <c r="G34" s="44">
        <v>39.119999999999997</v>
      </c>
      <c r="H34" s="44">
        <v>33.74</v>
      </c>
      <c r="I34" s="44">
        <v>44.5</v>
      </c>
      <c r="J34" s="45">
        <v>138</v>
      </c>
      <c r="K34" s="44">
        <v>29.67</v>
      </c>
      <c r="L34" s="44">
        <v>24.75</v>
      </c>
      <c r="M34" s="44">
        <v>34.58</v>
      </c>
      <c r="N34" s="45">
        <v>110</v>
      </c>
      <c r="O34" s="44">
        <v>9.27</v>
      </c>
      <c r="P34" s="44">
        <v>6.09</v>
      </c>
      <c r="Q34" s="44">
        <v>12.45</v>
      </c>
      <c r="R34" s="45">
        <v>32</v>
      </c>
      <c r="S34" s="45">
        <f t="shared" si="0"/>
        <v>359</v>
      </c>
    </row>
    <row r="35" spans="1:36" s="3" customFormat="1" x14ac:dyDescent="0.2">
      <c r="A35" s="121"/>
      <c r="B35" s="49" t="s">
        <v>27</v>
      </c>
      <c r="C35" s="44">
        <v>24.79</v>
      </c>
      <c r="D35" s="44">
        <v>17.489999999999998</v>
      </c>
      <c r="E35" s="44">
        <v>32.1</v>
      </c>
      <c r="F35" s="45">
        <v>36</v>
      </c>
      <c r="G35" s="44">
        <v>47.38</v>
      </c>
      <c r="H35" s="44">
        <v>38.76</v>
      </c>
      <c r="I35" s="44">
        <v>56</v>
      </c>
      <c r="J35" s="45">
        <v>63</v>
      </c>
      <c r="K35" s="44">
        <v>22.26</v>
      </c>
      <c r="L35" s="44">
        <v>15.17</v>
      </c>
      <c r="M35" s="44">
        <v>29.36</v>
      </c>
      <c r="N35" s="45">
        <v>31</v>
      </c>
      <c r="O35" s="44" t="s">
        <v>25</v>
      </c>
      <c r="P35" s="44">
        <v>1.76</v>
      </c>
      <c r="Q35" s="44">
        <v>9.3699999999999992</v>
      </c>
      <c r="R35" s="45">
        <v>8</v>
      </c>
      <c r="S35" s="45">
        <f t="shared" si="0"/>
        <v>138</v>
      </c>
    </row>
    <row r="36" spans="1:36" s="3" customFormat="1" x14ac:dyDescent="0.2">
      <c r="A36" s="121"/>
      <c r="B36" s="49" t="s">
        <v>28</v>
      </c>
      <c r="C36" s="44">
        <v>22.09</v>
      </c>
      <c r="D36" s="44">
        <v>16.559999999999999</v>
      </c>
      <c r="E36" s="44">
        <v>27.61</v>
      </c>
      <c r="F36" s="45">
        <v>51</v>
      </c>
      <c r="G36" s="44">
        <v>46.25</v>
      </c>
      <c r="H36" s="44">
        <v>39.729999999999997</v>
      </c>
      <c r="I36" s="44">
        <v>52.77</v>
      </c>
      <c r="J36" s="45">
        <v>111</v>
      </c>
      <c r="K36" s="44">
        <v>25.81</v>
      </c>
      <c r="L36" s="44">
        <v>20.100000000000001</v>
      </c>
      <c r="M36" s="44">
        <v>31.52</v>
      </c>
      <c r="N36" s="45">
        <v>61</v>
      </c>
      <c r="O36" s="46" t="s">
        <v>221</v>
      </c>
      <c r="P36" s="44">
        <v>2.83</v>
      </c>
      <c r="Q36" s="44">
        <v>8.8699999999999992</v>
      </c>
      <c r="R36" s="45">
        <v>14</v>
      </c>
      <c r="S36" s="45">
        <f t="shared" si="0"/>
        <v>237</v>
      </c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</row>
    <row r="37" spans="1:36" s="3" customFormat="1" x14ac:dyDescent="0.2">
      <c r="A37" s="121"/>
      <c r="B37" s="49" t="s">
        <v>29</v>
      </c>
      <c r="C37" s="46" t="s">
        <v>257</v>
      </c>
      <c r="D37" s="44">
        <v>14.98</v>
      </c>
      <c r="E37" s="44">
        <v>31.32</v>
      </c>
      <c r="F37" s="45">
        <v>26</v>
      </c>
      <c r="G37" s="44">
        <v>46.51</v>
      </c>
      <c r="H37" s="44">
        <v>36.840000000000003</v>
      </c>
      <c r="I37" s="44">
        <v>56.19</v>
      </c>
      <c r="J37" s="45">
        <v>51</v>
      </c>
      <c r="K37" s="46" t="s">
        <v>410</v>
      </c>
      <c r="L37" s="44">
        <v>14.32</v>
      </c>
      <c r="M37" s="44">
        <v>30.27</v>
      </c>
      <c r="N37" s="45">
        <v>25</v>
      </c>
      <c r="O37" s="44" t="s">
        <v>25</v>
      </c>
      <c r="P37" s="44">
        <v>2.36</v>
      </c>
      <c r="Q37" s="44">
        <v>13.72</v>
      </c>
      <c r="R37" s="45">
        <v>8</v>
      </c>
      <c r="S37" s="45">
        <f t="shared" si="0"/>
        <v>110</v>
      </c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</row>
    <row r="38" spans="1:36" x14ac:dyDescent="0.2">
      <c r="A38" s="9"/>
      <c r="S38" s="4" t="s">
        <v>433</v>
      </c>
    </row>
    <row r="39" spans="1:36" x14ac:dyDescent="0.2">
      <c r="A39" s="2" t="s">
        <v>195</v>
      </c>
    </row>
    <row r="40" spans="1:36" x14ac:dyDescent="0.2">
      <c r="A40" s="2" t="s">
        <v>299</v>
      </c>
    </row>
    <row r="42" spans="1:36" s="22" customFormat="1" x14ac:dyDescent="0.2">
      <c r="A42" s="28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</row>
    <row r="43" spans="1:36" s="14" customFormat="1" x14ac:dyDescent="0.2">
      <c r="A43" s="29"/>
    </row>
    <row r="44" spans="1:36" s="14" customFormat="1" x14ac:dyDescent="0.2">
      <c r="A44" s="29"/>
    </row>
    <row r="45" spans="1:36" s="17" customFormat="1" x14ac:dyDescent="0.2">
      <c r="A45" s="30"/>
    </row>
    <row r="46" spans="1:36" s="8" customFormat="1" x14ac:dyDescent="0.2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55" s="28" customFormat="1" x14ac:dyDescent="0.2"/>
    <row r="56" s="34" customFormat="1" x14ac:dyDescent="0.2"/>
    <row r="57" s="34" customFormat="1" x14ac:dyDescent="0.2"/>
    <row r="58" s="35" customFormat="1" x14ac:dyDescent="0.2"/>
    <row r="68" s="28" customFormat="1" x14ac:dyDescent="0.2"/>
    <row r="69" s="34" customFormat="1" x14ac:dyDescent="0.2"/>
    <row r="70" s="34" customFormat="1" x14ac:dyDescent="0.2"/>
    <row r="71" s="35" customFormat="1" x14ac:dyDescent="0.2"/>
    <row r="81" s="28" customFormat="1" x14ac:dyDescent="0.2"/>
    <row r="82" s="34" customFormat="1" x14ac:dyDescent="0.2"/>
    <row r="83" s="34" customFormat="1" x14ac:dyDescent="0.2"/>
    <row r="84" s="35" customFormat="1" x14ac:dyDescent="0.2"/>
    <row r="94" s="28" customFormat="1" x14ac:dyDescent="0.2"/>
    <row r="95" s="34" customFormat="1" x14ac:dyDescent="0.2"/>
    <row r="96" s="34" customFormat="1" x14ac:dyDescent="0.2"/>
    <row r="97" s="35" customFormat="1" x14ac:dyDescent="0.2"/>
  </sheetData>
  <mergeCells count="43">
    <mergeCell ref="A1:B4"/>
    <mergeCell ref="D28:E28"/>
    <mergeCell ref="H28:I28"/>
    <mergeCell ref="L28:M28"/>
    <mergeCell ref="P28:Q28"/>
    <mergeCell ref="O27:S27"/>
    <mergeCell ref="A13:A14"/>
    <mergeCell ref="A15:A16"/>
    <mergeCell ref="C24:S24"/>
    <mergeCell ref="A17:A18"/>
    <mergeCell ref="A6:A7"/>
    <mergeCell ref="T1:AJ1"/>
    <mergeCell ref="C25:S25"/>
    <mergeCell ref="C1:S1"/>
    <mergeCell ref="C27:F27"/>
    <mergeCell ref="G27:J27"/>
    <mergeCell ref="K27:N27"/>
    <mergeCell ref="O3:R3"/>
    <mergeCell ref="T2:AJ2"/>
    <mergeCell ref="C3:F3"/>
    <mergeCell ref="C26:S26"/>
    <mergeCell ref="U4:V4"/>
    <mergeCell ref="S3:S4"/>
    <mergeCell ref="AB3:AE3"/>
    <mergeCell ref="AF3:AI3"/>
    <mergeCell ref="AJ3:AJ4"/>
    <mergeCell ref="AC4:AD4"/>
    <mergeCell ref="A29:A37"/>
    <mergeCell ref="Y4:Z4"/>
    <mergeCell ref="AG4:AH4"/>
    <mergeCell ref="C2:S2"/>
    <mergeCell ref="G3:J3"/>
    <mergeCell ref="P4:Q4"/>
    <mergeCell ref="K3:N3"/>
    <mergeCell ref="X3:AA3"/>
    <mergeCell ref="T3:W3"/>
    <mergeCell ref="H4:I4"/>
    <mergeCell ref="L4:M4"/>
    <mergeCell ref="A24:B27"/>
    <mergeCell ref="A19:A20"/>
    <mergeCell ref="D4:E4"/>
    <mergeCell ref="A8:A9"/>
    <mergeCell ref="A10:A12"/>
  </mergeCells>
  <pageMargins left="0.59055118110236227" right="0.39370078740157483" top="0.98425196850393704" bottom="0.59055118110236227" header="0.31496062992125984" footer="0.31496062992125984"/>
  <pageSetup paperSize="9" scale="86" fitToWidth="2" orientation="landscape" r:id="rId1"/>
  <headerFooter>
    <oddHeader>&amp;R&amp;G</oddHeader>
    <oddFooter>&amp;L&amp;8&amp;F-&amp;A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T108"/>
  <sheetViews>
    <sheetView zoomScaleNormal="100" workbookViewId="0">
      <selection sqref="A1:B4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8" width="8.7109375" style="2" customWidth="1"/>
    <col min="19" max="19" width="11.28515625" style="2" customWidth="1"/>
    <col min="20" max="35" width="8.7109375" style="2" customWidth="1"/>
    <col min="36" max="36" width="10.28515625" style="2" customWidth="1"/>
    <col min="37" max="74" width="8.7109375" style="2" customWidth="1"/>
    <col min="75" max="87" width="10.42578125" style="2" customWidth="1"/>
    <col min="88" max="88" width="12.140625" style="2" bestFit="1" customWidth="1"/>
    <col min="89" max="89" width="13.140625" style="2" bestFit="1" customWidth="1"/>
    <col min="90" max="90" width="9.140625" style="2" bestFit="1" customWidth="1"/>
    <col min="91" max="91" width="7.7109375" style="2" bestFit="1" customWidth="1"/>
    <col min="92" max="92" width="12.140625" style="2" bestFit="1" customWidth="1"/>
    <col min="93" max="93" width="13.140625" style="2" bestFit="1" customWidth="1"/>
    <col min="94" max="94" width="9.140625" style="2" bestFit="1" customWidth="1"/>
    <col min="95" max="95" width="7.7109375" style="2" bestFit="1" customWidth="1"/>
    <col min="96" max="96" width="12.140625" style="2" bestFit="1" customWidth="1"/>
    <col min="97" max="97" width="13.140625" style="2" bestFit="1" customWidth="1"/>
    <col min="98" max="98" width="9.140625" style="2" bestFit="1" customWidth="1"/>
    <col min="99" max="16384" width="11.42578125" style="2"/>
  </cols>
  <sheetData>
    <row r="1" spans="1:98" s="8" customFormat="1" ht="12.75" customHeight="1" x14ac:dyDescent="0.2">
      <c r="A1" s="85" t="s">
        <v>0</v>
      </c>
      <c r="B1" s="86"/>
      <c r="C1" s="98" t="s">
        <v>171</v>
      </c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 t="s">
        <v>171</v>
      </c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20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</row>
    <row r="2" spans="1:9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1" t="s">
        <v>429</v>
      </c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98" s="8" customFormat="1" x14ac:dyDescent="0.2">
      <c r="A3" s="85"/>
      <c r="B3" s="86"/>
      <c r="C3" s="107" t="s">
        <v>36</v>
      </c>
      <c r="D3" s="82"/>
      <c r="E3" s="82"/>
      <c r="F3" s="82"/>
      <c r="G3" s="107" t="s">
        <v>37</v>
      </c>
      <c r="H3" s="82"/>
      <c r="I3" s="82"/>
      <c r="J3" s="82"/>
      <c r="K3" s="107" t="s">
        <v>38</v>
      </c>
      <c r="L3" s="82"/>
      <c r="M3" s="82"/>
      <c r="N3" s="82"/>
      <c r="O3" s="107" t="s">
        <v>39</v>
      </c>
      <c r="P3" s="82"/>
      <c r="Q3" s="82"/>
      <c r="R3" s="82"/>
      <c r="S3" s="82" t="s">
        <v>5</v>
      </c>
      <c r="T3" s="107" t="s">
        <v>36</v>
      </c>
      <c r="U3" s="82"/>
      <c r="V3" s="82"/>
      <c r="W3" s="82"/>
      <c r="X3" s="107" t="s">
        <v>37</v>
      </c>
      <c r="Y3" s="82"/>
      <c r="Z3" s="82"/>
      <c r="AA3" s="82"/>
      <c r="AB3" s="107" t="s">
        <v>38</v>
      </c>
      <c r="AC3" s="82"/>
      <c r="AD3" s="82"/>
      <c r="AE3" s="82"/>
      <c r="AF3" s="107" t="s">
        <v>39</v>
      </c>
      <c r="AG3" s="82"/>
      <c r="AH3" s="82"/>
      <c r="AI3" s="82"/>
      <c r="AJ3" s="82" t="s">
        <v>5</v>
      </c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9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16" t="s">
        <v>6</v>
      </c>
      <c r="L4" s="100" t="s">
        <v>88</v>
      </c>
      <c r="M4" s="100"/>
      <c r="N4" s="16" t="s">
        <v>89</v>
      </c>
      <c r="O4" s="16" t="s">
        <v>6</v>
      </c>
      <c r="P4" s="100" t="s">
        <v>88</v>
      </c>
      <c r="Q4" s="100"/>
      <c r="R4" s="16" t="s">
        <v>89</v>
      </c>
      <c r="S4" s="84"/>
      <c r="T4" s="16" t="s">
        <v>6</v>
      </c>
      <c r="U4" s="100" t="s">
        <v>88</v>
      </c>
      <c r="V4" s="100"/>
      <c r="W4" s="16" t="s">
        <v>89</v>
      </c>
      <c r="X4" s="16" t="s">
        <v>6</v>
      </c>
      <c r="Y4" s="100" t="s">
        <v>88</v>
      </c>
      <c r="Z4" s="100"/>
      <c r="AA4" s="16" t="s">
        <v>89</v>
      </c>
      <c r="AB4" s="16" t="s">
        <v>6</v>
      </c>
      <c r="AC4" s="100" t="s">
        <v>88</v>
      </c>
      <c r="AD4" s="100"/>
      <c r="AE4" s="16" t="s">
        <v>89</v>
      </c>
      <c r="AF4" s="16" t="s">
        <v>6</v>
      </c>
      <c r="AG4" s="100" t="s">
        <v>88</v>
      </c>
      <c r="AH4" s="100"/>
      <c r="AI4" s="16" t="s">
        <v>89</v>
      </c>
      <c r="AJ4" s="84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98" s="3" customFormat="1" ht="12" customHeight="1" x14ac:dyDescent="0.2">
      <c r="A5" s="38" t="s">
        <v>8</v>
      </c>
      <c r="B5" s="39">
        <v>2017</v>
      </c>
      <c r="C5" s="59" t="s">
        <v>225</v>
      </c>
      <c r="D5" s="40">
        <v>6.28</v>
      </c>
      <c r="E5" s="40">
        <v>15.64</v>
      </c>
      <c r="F5" s="41">
        <v>21</v>
      </c>
      <c r="G5" s="40">
        <v>31.39</v>
      </c>
      <c r="H5" s="40">
        <v>24.65</v>
      </c>
      <c r="I5" s="40">
        <v>38.119999999999997</v>
      </c>
      <c r="J5" s="41">
        <v>68</v>
      </c>
      <c r="K5" s="40">
        <v>34.619999999999997</v>
      </c>
      <c r="L5" s="40">
        <v>27.84</v>
      </c>
      <c r="M5" s="40">
        <v>41.4</v>
      </c>
      <c r="N5" s="41">
        <v>79</v>
      </c>
      <c r="O5" s="40">
        <v>23.04</v>
      </c>
      <c r="P5" s="40">
        <v>16.88</v>
      </c>
      <c r="Q5" s="40">
        <v>29.19</v>
      </c>
      <c r="R5" s="41">
        <v>50</v>
      </c>
      <c r="S5" s="41">
        <v>218</v>
      </c>
      <c r="T5" s="40">
        <v>17.670000000000002</v>
      </c>
      <c r="U5" s="40">
        <v>14.11</v>
      </c>
      <c r="V5" s="40">
        <v>21.23</v>
      </c>
      <c r="W5" s="41">
        <v>97</v>
      </c>
      <c r="X5" s="40">
        <v>32.85</v>
      </c>
      <c r="Y5" s="40">
        <v>28.53</v>
      </c>
      <c r="Z5" s="40">
        <v>37.18</v>
      </c>
      <c r="AA5" s="41">
        <v>198</v>
      </c>
      <c r="AB5" s="40">
        <v>28.31</v>
      </c>
      <c r="AC5" s="40">
        <v>24.27</v>
      </c>
      <c r="AD5" s="40">
        <v>32.35</v>
      </c>
      <c r="AE5" s="41">
        <v>185</v>
      </c>
      <c r="AF5" s="40">
        <v>21.16</v>
      </c>
      <c r="AG5" s="40">
        <v>17.32</v>
      </c>
      <c r="AH5" s="40">
        <v>25</v>
      </c>
      <c r="AI5" s="41">
        <v>128</v>
      </c>
      <c r="AJ5" s="41">
        <v>608</v>
      </c>
    </row>
    <row r="6" spans="1:98" s="3" customFormat="1" ht="12" customHeight="1" x14ac:dyDescent="0.2">
      <c r="A6" s="42"/>
      <c r="B6" s="43">
        <v>2012</v>
      </c>
      <c r="C6" s="46" t="s">
        <v>192</v>
      </c>
      <c r="D6" s="44">
        <v>4.62</v>
      </c>
      <c r="E6" s="44">
        <v>16.46</v>
      </c>
      <c r="F6" s="45">
        <v>23</v>
      </c>
      <c r="G6" s="44">
        <v>26.68</v>
      </c>
      <c r="H6" s="44">
        <v>20.100000000000001</v>
      </c>
      <c r="I6" s="44">
        <v>33.25</v>
      </c>
      <c r="J6" s="45">
        <v>66</v>
      </c>
      <c r="K6" s="44">
        <v>38.200000000000003</v>
      </c>
      <c r="L6" s="44">
        <v>29.66</v>
      </c>
      <c r="M6" s="44">
        <v>46.74</v>
      </c>
      <c r="N6" s="45">
        <v>78</v>
      </c>
      <c r="O6" s="44">
        <v>24.58</v>
      </c>
      <c r="P6" s="44">
        <v>17.72</v>
      </c>
      <c r="Q6" s="44">
        <v>31.45</v>
      </c>
      <c r="R6" s="45">
        <v>57</v>
      </c>
      <c r="S6" s="45">
        <v>224</v>
      </c>
      <c r="T6" s="44">
        <v>15.02</v>
      </c>
      <c r="U6" s="44">
        <v>11.41</v>
      </c>
      <c r="V6" s="44">
        <v>18.64</v>
      </c>
      <c r="W6" s="45">
        <v>89</v>
      </c>
      <c r="X6" s="44">
        <v>29.07</v>
      </c>
      <c r="Y6" s="44">
        <v>24.49</v>
      </c>
      <c r="Z6" s="44">
        <v>33.65</v>
      </c>
      <c r="AA6" s="45">
        <v>170</v>
      </c>
      <c r="AB6" s="44">
        <v>33.659999999999997</v>
      </c>
      <c r="AC6" s="44">
        <v>28.57</v>
      </c>
      <c r="AD6" s="44">
        <v>38.75</v>
      </c>
      <c r="AE6" s="45">
        <v>181</v>
      </c>
      <c r="AF6" s="44">
        <v>22.25</v>
      </c>
      <c r="AG6" s="44">
        <v>17.47</v>
      </c>
      <c r="AH6" s="44">
        <v>27.03</v>
      </c>
      <c r="AI6" s="45">
        <v>130</v>
      </c>
      <c r="AJ6" s="45">
        <v>570</v>
      </c>
    </row>
    <row r="7" spans="1:98" s="3" customFormat="1" ht="12" customHeight="1" x14ac:dyDescent="0.2">
      <c r="A7" s="42"/>
      <c r="B7" s="43">
        <v>2007</v>
      </c>
      <c r="C7" s="46" t="s">
        <v>209</v>
      </c>
      <c r="D7" s="44">
        <v>4.71</v>
      </c>
      <c r="E7" s="44">
        <v>17.87</v>
      </c>
      <c r="F7" s="45">
        <v>15</v>
      </c>
      <c r="G7" s="44">
        <v>33.229999999999997</v>
      </c>
      <c r="H7" s="44">
        <v>24.46</v>
      </c>
      <c r="I7" s="44">
        <v>42</v>
      </c>
      <c r="J7" s="45">
        <v>64</v>
      </c>
      <c r="K7" s="44">
        <v>29.22</v>
      </c>
      <c r="L7" s="44">
        <v>20.54</v>
      </c>
      <c r="M7" s="44">
        <v>37.909999999999997</v>
      </c>
      <c r="N7" s="45">
        <v>55</v>
      </c>
      <c r="O7" s="44">
        <v>26.25</v>
      </c>
      <c r="P7" s="44">
        <v>18.34</v>
      </c>
      <c r="Q7" s="44">
        <v>34.17</v>
      </c>
      <c r="R7" s="45">
        <v>53</v>
      </c>
      <c r="S7" s="45">
        <v>187</v>
      </c>
      <c r="T7" s="44">
        <v>12.72</v>
      </c>
      <c r="U7" s="44">
        <v>9.09</v>
      </c>
      <c r="V7" s="44">
        <v>16.36</v>
      </c>
      <c r="W7" s="45">
        <v>62</v>
      </c>
      <c r="X7" s="44">
        <v>33.04</v>
      </c>
      <c r="Y7" s="44">
        <v>27.55</v>
      </c>
      <c r="Z7" s="44">
        <v>38.520000000000003</v>
      </c>
      <c r="AA7" s="45">
        <v>144</v>
      </c>
      <c r="AB7" s="44">
        <v>30.52</v>
      </c>
      <c r="AC7" s="44">
        <v>25.18</v>
      </c>
      <c r="AD7" s="44">
        <v>35.85</v>
      </c>
      <c r="AE7" s="45">
        <v>136</v>
      </c>
      <c r="AF7" s="44">
        <v>23.73</v>
      </c>
      <c r="AG7" s="44">
        <v>18.850000000000001</v>
      </c>
      <c r="AH7" s="44">
        <v>28.6</v>
      </c>
      <c r="AI7" s="45">
        <v>117</v>
      </c>
      <c r="AJ7" s="45">
        <v>459</v>
      </c>
    </row>
    <row r="8" spans="1:98" s="3" customFormat="1" ht="12" customHeight="1" x14ac:dyDescent="0.2">
      <c r="A8" s="42"/>
      <c r="B8" s="43">
        <v>2002</v>
      </c>
      <c r="C8" s="46" t="s">
        <v>226</v>
      </c>
      <c r="D8" s="44">
        <v>4.4000000000000004</v>
      </c>
      <c r="E8" s="44">
        <v>15.76</v>
      </c>
      <c r="F8" s="45">
        <v>16</v>
      </c>
      <c r="G8" s="44">
        <v>30.01</v>
      </c>
      <c r="H8" s="44">
        <v>21.17</v>
      </c>
      <c r="I8" s="44">
        <v>38.840000000000003</v>
      </c>
      <c r="J8" s="45">
        <v>46</v>
      </c>
      <c r="K8" s="44">
        <v>40.46</v>
      </c>
      <c r="L8" s="44">
        <v>31.57</v>
      </c>
      <c r="M8" s="44">
        <v>49.35</v>
      </c>
      <c r="N8" s="45">
        <v>74</v>
      </c>
      <c r="O8" s="44">
        <v>19.46</v>
      </c>
      <c r="P8" s="44">
        <v>12.37</v>
      </c>
      <c r="Q8" s="44">
        <v>26.54</v>
      </c>
      <c r="R8" s="45">
        <v>35</v>
      </c>
      <c r="S8" s="45">
        <v>171</v>
      </c>
      <c r="T8" s="44">
        <v>10.83</v>
      </c>
      <c r="U8" s="44">
        <v>7.61</v>
      </c>
      <c r="V8" s="44">
        <v>14.05</v>
      </c>
      <c r="W8" s="45">
        <v>58</v>
      </c>
      <c r="X8" s="44">
        <v>31.56</v>
      </c>
      <c r="Y8" s="44">
        <v>26.55</v>
      </c>
      <c r="Z8" s="44">
        <v>36.57</v>
      </c>
      <c r="AA8" s="45">
        <v>155</v>
      </c>
      <c r="AB8" s="44">
        <v>33.81</v>
      </c>
      <c r="AC8" s="44">
        <v>28.57</v>
      </c>
      <c r="AD8" s="44">
        <v>39.049999999999997</v>
      </c>
      <c r="AE8" s="45">
        <v>166</v>
      </c>
      <c r="AF8" s="44">
        <v>23.8</v>
      </c>
      <c r="AG8" s="44">
        <v>19.190000000000001</v>
      </c>
      <c r="AH8" s="44">
        <v>28.41</v>
      </c>
      <c r="AI8" s="45">
        <v>126</v>
      </c>
      <c r="AJ8" s="45">
        <v>505</v>
      </c>
    </row>
    <row r="9" spans="1:98" s="3" customFormat="1" ht="12" customHeight="1" x14ac:dyDescent="0.2">
      <c r="A9" s="42"/>
      <c r="B9" s="43">
        <v>1997</v>
      </c>
      <c r="C9" s="46" t="s">
        <v>227</v>
      </c>
      <c r="D9" s="44">
        <v>3.54</v>
      </c>
      <c r="E9" s="44">
        <v>14.59</v>
      </c>
      <c r="F9" s="45">
        <v>11</v>
      </c>
      <c r="G9" s="44">
        <v>21.52</v>
      </c>
      <c r="H9" s="44">
        <v>14.09</v>
      </c>
      <c r="I9" s="44">
        <v>28.96</v>
      </c>
      <c r="J9" s="45">
        <v>33</v>
      </c>
      <c r="K9" s="44">
        <v>35.299999999999997</v>
      </c>
      <c r="L9" s="44">
        <v>25.65</v>
      </c>
      <c r="M9" s="44">
        <v>44.96</v>
      </c>
      <c r="N9" s="45">
        <v>44</v>
      </c>
      <c r="O9" s="44">
        <v>34.11</v>
      </c>
      <c r="P9" s="44">
        <v>24.38</v>
      </c>
      <c r="Q9" s="44">
        <v>43.83</v>
      </c>
      <c r="R9" s="45">
        <v>42</v>
      </c>
      <c r="S9" s="45">
        <v>130</v>
      </c>
      <c r="T9" s="44">
        <v>10.23</v>
      </c>
      <c r="U9" s="44">
        <v>6.42</v>
      </c>
      <c r="V9" s="44">
        <v>14.03</v>
      </c>
      <c r="W9" s="45">
        <v>31</v>
      </c>
      <c r="X9" s="44">
        <v>29.3</v>
      </c>
      <c r="Y9" s="44">
        <v>23.42</v>
      </c>
      <c r="Z9" s="44">
        <v>35.19</v>
      </c>
      <c r="AA9" s="45">
        <v>85</v>
      </c>
      <c r="AB9" s="44">
        <v>29.56</v>
      </c>
      <c r="AC9" s="44">
        <v>23.81</v>
      </c>
      <c r="AD9" s="44">
        <v>35.31</v>
      </c>
      <c r="AE9" s="45">
        <v>93</v>
      </c>
      <c r="AF9" s="44">
        <v>30.91</v>
      </c>
      <c r="AG9" s="44">
        <v>24.89</v>
      </c>
      <c r="AH9" s="44">
        <v>36.93</v>
      </c>
      <c r="AI9" s="45">
        <v>91</v>
      </c>
      <c r="AJ9" s="45">
        <v>300</v>
      </c>
    </row>
    <row r="10" spans="1:98" s="3" customFormat="1" ht="12" customHeight="1" x14ac:dyDescent="0.2">
      <c r="A10" s="42"/>
      <c r="B10" s="43">
        <v>1992</v>
      </c>
      <c r="C10" s="44" t="s">
        <v>25</v>
      </c>
      <c r="D10" s="44">
        <v>0.59</v>
      </c>
      <c r="E10" s="44">
        <v>10.53</v>
      </c>
      <c r="F10" s="45">
        <v>5</v>
      </c>
      <c r="G10" s="46" t="s">
        <v>234</v>
      </c>
      <c r="H10" s="44">
        <v>13.86</v>
      </c>
      <c r="I10" s="44">
        <v>35.82</v>
      </c>
      <c r="J10" s="45">
        <v>19</v>
      </c>
      <c r="K10" s="46" t="s">
        <v>239</v>
      </c>
      <c r="L10" s="44">
        <v>23.31</v>
      </c>
      <c r="M10" s="44">
        <v>49.9</v>
      </c>
      <c r="N10" s="45">
        <v>23</v>
      </c>
      <c r="O10" s="46" t="s">
        <v>244</v>
      </c>
      <c r="P10" s="44">
        <v>20.260000000000002</v>
      </c>
      <c r="Q10" s="44">
        <v>45.73</v>
      </c>
      <c r="R10" s="45">
        <v>24</v>
      </c>
      <c r="S10" s="45">
        <v>71</v>
      </c>
      <c r="T10" s="46" t="s">
        <v>217</v>
      </c>
      <c r="U10" s="44">
        <v>5.63</v>
      </c>
      <c r="V10" s="44">
        <v>16.59</v>
      </c>
      <c r="W10" s="45">
        <v>18</v>
      </c>
      <c r="X10" s="44">
        <v>27.16</v>
      </c>
      <c r="Y10" s="44">
        <v>20.41</v>
      </c>
      <c r="Z10" s="44">
        <v>33.909999999999997</v>
      </c>
      <c r="AA10" s="45">
        <v>61</v>
      </c>
      <c r="AB10" s="44">
        <v>29.76</v>
      </c>
      <c r="AC10" s="44">
        <v>22.76</v>
      </c>
      <c r="AD10" s="44">
        <v>36.75</v>
      </c>
      <c r="AE10" s="45">
        <v>65</v>
      </c>
      <c r="AF10" s="44">
        <v>31.98</v>
      </c>
      <c r="AG10" s="44">
        <v>24.69</v>
      </c>
      <c r="AH10" s="44">
        <v>39.26</v>
      </c>
      <c r="AI10" s="45">
        <v>73</v>
      </c>
      <c r="AJ10" s="45">
        <v>217</v>
      </c>
    </row>
    <row r="11" spans="1:98" s="3" customFormat="1" ht="12" customHeight="1" x14ac:dyDescent="0.2">
      <c r="A11" s="96" t="s">
        <v>9</v>
      </c>
      <c r="B11" s="43" t="s">
        <v>10</v>
      </c>
      <c r="C11" s="46" t="s">
        <v>228</v>
      </c>
      <c r="D11" s="44">
        <v>4.3899999999999997</v>
      </c>
      <c r="E11" s="44">
        <v>18.37</v>
      </c>
      <c r="F11" s="45">
        <v>10</v>
      </c>
      <c r="G11" s="44">
        <v>29.36</v>
      </c>
      <c r="H11" s="44">
        <v>20.23</v>
      </c>
      <c r="I11" s="44">
        <v>38.49</v>
      </c>
      <c r="J11" s="45">
        <v>33</v>
      </c>
      <c r="K11" s="44">
        <v>35.049999999999997</v>
      </c>
      <c r="L11" s="44">
        <v>25.21</v>
      </c>
      <c r="M11" s="44">
        <v>44.88</v>
      </c>
      <c r="N11" s="45">
        <v>38</v>
      </c>
      <c r="O11" s="46" t="s">
        <v>245</v>
      </c>
      <c r="P11" s="44">
        <v>15.28</v>
      </c>
      <c r="Q11" s="44">
        <v>33.15</v>
      </c>
      <c r="R11" s="45">
        <v>26</v>
      </c>
      <c r="S11" s="45">
        <v>107</v>
      </c>
      <c r="T11" s="44">
        <v>22.64</v>
      </c>
      <c r="U11" s="44">
        <v>17.41</v>
      </c>
      <c r="V11" s="44">
        <v>27.88</v>
      </c>
      <c r="W11" s="45">
        <v>67</v>
      </c>
      <c r="X11" s="44">
        <v>29</v>
      </c>
      <c r="Y11" s="44">
        <v>23.43</v>
      </c>
      <c r="Z11" s="44">
        <v>34.57</v>
      </c>
      <c r="AA11" s="45">
        <v>101</v>
      </c>
      <c r="AB11" s="44">
        <v>25.48</v>
      </c>
      <c r="AC11" s="44">
        <v>20.29</v>
      </c>
      <c r="AD11" s="44">
        <v>30.67</v>
      </c>
      <c r="AE11" s="45">
        <v>93</v>
      </c>
      <c r="AF11" s="44">
        <v>22.88</v>
      </c>
      <c r="AG11" s="44">
        <v>17.53</v>
      </c>
      <c r="AH11" s="44">
        <v>28.22</v>
      </c>
      <c r="AI11" s="45">
        <v>75</v>
      </c>
      <c r="AJ11" s="45">
        <v>336</v>
      </c>
    </row>
    <row r="12" spans="1:98" s="3" customFormat="1" ht="12" customHeight="1" x14ac:dyDescent="0.2">
      <c r="A12" s="97"/>
      <c r="B12" s="43" t="s">
        <v>11</v>
      </c>
      <c r="C12" s="46" t="s">
        <v>229</v>
      </c>
      <c r="D12" s="44">
        <v>4.3</v>
      </c>
      <c r="E12" s="44">
        <v>16.84</v>
      </c>
      <c r="F12" s="45">
        <v>11</v>
      </c>
      <c r="G12" s="44">
        <v>33.270000000000003</v>
      </c>
      <c r="H12" s="44">
        <v>23.49</v>
      </c>
      <c r="I12" s="44">
        <v>43.06</v>
      </c>
      <c r="J12" s="45">
        <v>35</v>
      </c>
      <c r="K12" s="44">
        <v>34.22</v>
      </c>
      <c r="L12" s="44">
        <v>24.87</v>
      </c>
      <c r="M12" s="44">
        <v>43.56</v>
      </c>
      <c r="N12" s="45">
        <v>41</v>
      </c>
      <c r="O12" s="46" t="s">
        <v>246</v>
      </c>
      <c r="P12" s="44">
        <v>13.45</v>
      </c>
      <c r="Q12" s="44">
        <v>30.42</v>
      </c>
      <c r="R12" s="45">
        <v>24</v>
      </c>
      <c r="S12" s="45">
        <v>111</v>
      </c>
      <c r="T12" s="44">
        <v>11.21</v>
      </c>
      <c r="U12" s="44">
        <v>6.84</v>
      </c>
      <c r="V12" s="44">
        <v>15.57</v>
      </c>
      <c r="W12" s="45">
        <v>30</v>
      </c>
      <c r="X12" s="44">
        <v>37.869999999999997</v>
      </c>
      <c r="Y12" s="44">
        <v>31.13</v>
      </c>
      <c r="Z12" s="44">
        <v>44.61</v>
      </c>
      <c r="AA12" s="45">
        <v>97</v>
      </c>
      <c r="AB12" s="44">
        <v>32</v>
      </c>
      <c r="AC12" s="44">
        <v>25.65</v>
      </c>
      <c r="AD12" s="44">
        <v>38.340000000000003</v>
      </c>
      <c r="AE12" s="45">
        <v>92</v>
      </c>
      <c r="AF12" s="44">
        <v>18.93</v>
      </c>
      <c r="AG12" s="44">
        <v>13.52</v>
      </c>
      <c r="AH12" s="44">
        <v>24.34</v>
      </c>
      <c r="AI12" s="45">
        <v>53</v>
      </c>
      <c r="AJ12" s="45">
        <v>272</v>
      </c>
    </row>
    <row r="13" spans="1:98" s="3" customFormat="1" ht="12" customHeight="1" x14ac:dyDescent="0.2">
      <c r="A13" s="96" t="s">
        <v>12</v>
      </c>
      <c r="B13" s="43" t="s">
        <v>13</v>
      </c>
      <c r="C13" s="46" t="s">
        <v>230</v>
      </c>
      <c r="D13" s="44">
        <v>4.05</v>
      </c>
      <c r="E13" s="44">
        <v>12.56</v>
      </c>
      <c r="F13" s="45">
        <v>15</v>
      </c>
      <c r="G13" s="44">
        <v>32.82</v>
      </c>
      <c r="H13" s="44">
        <v>25.71</v>
      </c>
      <c r="I13" s="44">
        <v>39.94</v>
      </c>
      <c r="J13" s="45">
        <v>64</v>
      </c>
      <c r="K13" s="44">
        <v>35.270000000000003</v>
      </c>
      <c r="L13" s="44">
        <v>28.14</v>
      </c>
      <c r="M13" s="44">
        <v>42.4</v>
      </c>
      <c r="N13" s="45">
        <v>72</v>
      </c>
      <c r="O13" s="44">
        <v>23.6</v>
      </c>
      <c r="P13" s="44">
        <v>17.14</v>
      </c>
      <c r="Q13" s="44">
        <v>30.06</v>
      </c>
      <c r="R13" s="45">
        <v>47</v>
      </c>
      <c r="S13" s="45">
        <v>198</v>
      </c>
      <c r="T13" s="44">
        <v>15.82</v>
      </c>
      <c r="U13" s="44">
        <v>12.26</v>
      </c>
      <c r="V13" s="44">
        <v>19.37</v>
      </c>
      <c r="W13" s="45">
        <v>80</v>
      </c>
      <c r="X13" s="44">
        <v>32.71</v>
      </c>
      <c r="Y13" s="44">
        <v>28.18</v>
      </c>
      <c r="Z13" s="44">
        <v>37.24</v>
      </c>
      <c r="AA13" s="45">
        <v>180</v>
      </c>
      <c r="AB13" s="44">
        <v>29.47</v>
      </c>
      <c r="AC13" s="44">
        <v>25.17</v>
      </c>
      <c r="AD13" s="44">
        <v>33.78</v>
      </c>
      <c r="AE13" s="45">
        <v>173</v>
      </c>
      <c r="AF13" s="44">
        <v>22</v>
      </c>
      <c r="AG13" s="44">
        <v>17.87</v>
      </c>
      <c r="AH13" s="44">
        <v>26.12</v>
      </c>
      <c r="AI13" s="45">
        <v>120</v>
      </c>
      <c r="AJ13" s="45">
        <v>553</v>
      </c>
    </row>
    <row r="14" spans="1:98" s="3" customFormat="1" ht="12" customHeight="1" x14ac:dyDescent="0.2">
      <c r="A14" s="97"/>
      <c r="B14" s="43" t="s">
        <v>14</v>
      </c>
      <c r="C14" s="44" t="s">
        <v>25</v>
      </c>
      <c r="D14" s="44">
        <v>8.58</v>
      </c>
      <c r="E14" s="44">
        <v>51.44</v>
      </c>
      <c r="F14" s="45">
        <v>6</v>
      </c>
      <c r="G14" s="44" t="s">
        <v>25</v>
      </c>
      <c r="H14" s="44">
        <v>0.7</v>
      </c>
      <c r="I14" s="44">
        <v>41.46</v>
      </c>
      <c r="J14" s="45">
        <v>4</v>
      </c>
      <c r="K14" s="44" t="s">
        <v>25</v>
      </c>
      <c r="L14" s="44">
        <v>8.83</v>
      </c>
      <c r="M14" s="44">
        <v>51</v>
      </c>
      <c r="N14" s="45">
        <v>7</v>
      </c>
      <c r="O14" s="44" t="s">
        <v>25</v>
      </c>
      <c r="P14" s="44">
        <v>0</v>
      </c>
      <c r="Q14" s="44">
        <v>38.54</v>
      </c>
      <c r="R14" s="45">
        <v>3</v>
      </c>
      <c r="S14" s="45">
        <v>20</v>
      </c>
      <c r="T14" s="46" t="s">
        <v>251</v>
      </c>
      <c r="U14" s="44">
        <v>18.309999999999999</v>
      </c>
      <c r="V14" s="44">
        <v>45.92</v>
      </c>
      <c r="W14" s="45">
        <v>17</v>
      </c>
      <c r="X14" s="46" t="s">
        <v>253</v>
      </c>
      <c r="Y14" s="44">
        <v>19.89</v>
      </c>
      <c r="Z14" s="44">
        <v>48.05</v>
      </c>
      <c r="AA14" s="45">
        <v>18</v>
      </c>
      <c r="AB14" s="46" t="s">
        <v>254</v>
      </c>
      <c r="AC14" s="44">
        <v>7.85</v>
      </c>
      <c r="AD14" s="44">
        <v>30.68</v>
      </c>
      <c r="AE14" s="45">
        <v>12</v>
      </c>
      <c r="AF14" s="44" t="s">
        <v>25</v>
      </c>
      <c r="AG14" s="44">
        <v>4.8600000000000003</v>
      </c>
      <c r="AH14" s="44">
        <v>24.44</v>
      </c>
      <c r="AI14" s="45">
        <v>8</v>
      </c>
      <c r="AJ14" s="45">
        <v>55</v>
      </c>
    </row>
    <row r="15" spans="1:98" s="3" customFormat="1" ht="12" customHeight="1" x14ac:dyDescent="0.2">
      <c r="A15" s="96" t="s">
        <v>15</v>
      </c>
      <c r="B15" s="47" t="s">
        <v>87</v>
      </c>
      <c r="C15" s="44" t="s">
        <v>25</v>
      </c>
      <c r="D15" s="44">
        <v>0</v>
      </c>
      <c r="E15" s="44">
        <v>17.03</v>
      </c>
      <c r="F15" s="45">
        <v>2</v>
      </c>
      <c r="G15" s="46" t="s">
        <v>235</v>
      </c>
      <c r="H15" s="44">
        <v>27.51</v>
      </c>
      <c r="I15" s="44">
        <v>60.02</v>
      </c>
      <c r="J15" s="45">
        <v>19</v>
      </c>
      <c r="K15" s="46" t="s">
        <v>240</v>
      </c>
      <c r="L15" s="44">
        <v>16.420000000000002</v>
      </c>
      <c r="M15" s="44">
        <v>43.6</v>
      </c>
      <c r="N15" s="45">
        <v>17</v>
      </c>
      <c r="O15" s="44" t="s">
        <v>25</v>
      </c>
      <c r="P15" s="44">
        <v>6.64</v>
      </c>
      <c r="Q15" s="44">
        <v>31.57</v>
      </c>
      <c r="R15" s="45">
        <v>9</v>
      </c>
      <c r="S15" s="45">
        <v>47</v>
      </c>
      <c r="T15" s="46" t="s">
        <v>252</v>
      </c>
      <c r="U15" s="44">
        <v>3.47</v>
      </c>
      <c r="V15" s="44">
        <v>17.34</v>
      </c>
      <c r="W15" s="45">
        <v>10</v>
      </c>
      <c r="X15" s="44">
        <v>39.869999999999997</v>
      </c>
      <c r="Y15" s="44">
        <v>29.23</v>
      </c>
      <c r="Z15" s="44">
        <v>50.5</v>
      </c>
      <c r="AA15" s="45">
        <v>45</v>
      </c>
      <c r="AB15" s="44">
        <v>28.7</v>
      </c>
      <c r="AC15" s="44">
        <v>19.2</v>
      </c>
      <c r="AD15" s="44">
        <v>38.200000000000003</v>
      </c>
      <c r="AE15" s="45">
        <v>35</v>
      </c>
      <c r="AF15" s="46" t="s">
        <v>255</v>
      </c>
      <c r="AG15" s="44">
        <v>11.97</v>
      </c>
      <c r="AH15" s="44">
        <v>30.09</v>
      </c>
      <c r="AI15" s="45">
        <v>22</v>
      </c>
      <c r="AJ15" s="45">
        <v>112</v>
      </c>
    </row>
    <row r="16" spans="1:98" s="3" customFormat="1" ht="12" customHeight="1" x14ac:dyDescent="0.2">
      <c r="A16" s="97"/>
      <c r="B16" s="47" t="s">
        <v>86</v>
      </c>
      <c r="C16" s="46" t="s">
        <v>212</v>
      </c>
      <c r="D16" s="44">
        <v>3.45</v>
      </c>
      <c r="E16" s="44">
        <v>14.55</v>
      </c>
      <c r="F16" s="45">
        <v>10</v>
      </c>
      <c r="G16" s="44">
        <v>23.73</v>
      </c>
      <c r="H16" s="44">
        <v>15.68</v>
      </c>
      <c r="I16" s="44">
        <v>31.78</v>
      </c>
      <c r="J16" s="45">
        <v>30</v>
      </c>
      <c r="K16" s="44">
        <v>38.979999999999997</v>
      </c>
      <c r="L16" s="44">
        <v>29.56</v>
      </c>
      <c r="M16" s="44">
        <v>48.41</v>
      </c>
      <c r="N16" s="45">
        <v>47</v>
      </c>
      <c r="O16" s="44">
        <v>28.29</v>
      </c>
      <c r="P16" s="44">
        <v>19.440000000000001</v>
      </c>
      <c r="Q16" s="44">
        <v>37.130000000000003</v>
      </c>
      <c r="R16" s="45">
        <v>34</v>
      </c>
      <c r="S16" s="45">
        <v>121</v>
      </c>
      <c r="T16" s="44">
        <v>18.190000000000001</v>
      </c>
      <c r="U16" s="44">
        <v>13.42</v>
      </c>
      <c r="V16" s="44">
        <v>22.96</v>
      </c>
      <c r="W16" s="45">
        <v>55</v>
      </c>
      <c r="X16" s="44">
        <v>30.89</v>
      </c>
      <c r="Y16" s="44">
        <v>25.31</v>
      </c>
      <c r="Z16" s="44">
        <v>36.46</v>
      </c>
      <c r="AA16" s="45">
        <v>106</v>
      </c>
      <c r="AB16" s="44">
        <v>26.75</v>
      </c>
      <c r="AC16" s="44">
        <v>21.68</v>
      </c>
      <c r="AD16" s="44">
        <v>31.82</v>
      </c>
      <c r="AE16" s="45">
        <v>108</v>
      </c>
      <c r="AF16" s="44">
        <v>24.18</v>
      </c>
      <c r="AG16" s="44">
        <v>18.989999999999998</v>
      </c>
      <c r="AH16" s="44">
        <v>29.37</v>
      </c>
      <c r="AI16" s="45">
        <v>88</v>
      </c>
      <c r="AJ16" s="45">
        <v>357</v>
      </c>
    </row>
    <row r="17" spans="1:36" s="3" customFormat="1" ht="12" customHeight="1" x14ac:dyDescent="0.2">
      <c r="A17" s="97"/>
      <c r="B17" s="43" t="s">
        <v>16</v>
      </c>
      <c r="C17" s="44" t="s">
        <v>25</v>
      </c>
      <c r="D17" s="44">
        <v>7.29</v>
      </c>
      <c r="E17" s="44">
        <v>31.17</v>
      </c>
      <c r="F17" s="45">
        <v>9</v>
      </c>
      <c r="G17" s="46" t="s">
        <v>236</v>
      </c>
      <c r="H17" s="44">
        <v>24.63</v>
      </c>
      <c r="I17" s="44">
        <v>53.41</v>
      </c>
      <c r="J17" s="45">
        <v>19</v>
      </c>
      <c r="K17" s="46" t="s">
        <v>241</v>
      </c>
      <c r="L17" s="44">
        <v>15.05</v>
      </c>
      <c r="M17" s="44">
        <v>41.07</v>
      </c>
      <c r="N17" s="45">
        <v>15</v>
      </c>
      <c r="O17" s="44" t="s">
        <v>25</v>
      </c>
      <c r="P17" s="44">
        <v>3.59</v>
      </c>
      <c r="Q17" s="44">
        <v>23.8</v>
      </c>
      <c r="R17" s="45">
        <v>7</v>
      </c>
      <c r="S17" s="45">
        <v>50</v>
      </c>
      <c r="T17" s="44">
        <v>21.38</v>
      </c>
      <c r="U17" s="44">
        <v>13.9</v>
      </c>
      <c r="V17" s="44">
        <v>28.86</v>
      </c>
      <c r="W17" s="45">
        <v>32</v>
      </c>
      <c r="X17" s="44">
        <v>33.07</v>
      </c>
      <c r="Y17" s="44">
        <v>24.18</v>
      </c>
      <c r="Z17" s="44">
        <v>41.97</v>
      </c>
      <c r="AA17" s="45">
        <v>47</v>
      </c>
      <c r="AB17" s="44">
        <v>32.08</v>
      </c>
      <c r="AC17" s="44">
        <v>23.05</v>
      </c>
      <c r="AD17" s="44">
        <v>41.11</v>
      </c>
      <c r="AE17" s="45">
        <v>42</v>
      </c>
      <c r="AF17" s="46" t="s">
        <v>256</v>
      </c>
      <c r="AG17" s="44">
        <v>6.54</v>
      </c>
      <c r="AH17" s="44">
        <v>20.39</v>
      </c>
      <c r="AI17" s="45">
        <v>18</v>
      </c>
      <c r="AJ17" s="45">
        <v>139</v>
      </c>
    </row>
    <row r="18" spans="1:36" s="3" customFormat="1" ht="12" customHeight="1" x14ac:dyDescent="0.2">
      <c r="A18" s="94" t="s">
        <v>17</v>
      </c>
      <c r="B18" s="47" t="s">
        <v>85</v>
      </c>
      <c r="C18" s="46" t="s">
        <v>231</v>
      </c>
      <c r="D18" s="44">
        <v>4.38</v>
      </c>
      <c r="E18" s="44">
        <v>15.12</v>
      </c>
      <c r="F18" s="45">
        <v>13</v>
      </c>
      <c r="G18" s="44">
        <v>28.5</v>
      </c>
      <c r="H18" s="44">
        <v>20.99</v>
      </c>
      <c r="I18" s="44">
        <v>36.020000000000003</v>
      </c>
      <c r="J18" s="45">
        <v>47</v>
      </c>
      <c r="K18" s="44">
        <v>37.42</v>
      </c>
      <c r="L18" s="44">
        <v>29.33</v>
      </c>
      <c r="M18" s="44">
        <v>45.5</v>
      </c>
      <c r="N18" s="45">
        <v>62</v>
      </c>
      <c r="O18" s="44">
        <v>24.33</v>
      </c>
      <c r="P18" s="44">
        <v>16.95</v>
      </c>
      <c r="Q18" s="44">
        <v>31.72</v>
      </c>
      <c r="R18" s="45">
        <v>39</v>
      </c>
      <c r="S18" s="45">
        <v>161</v>
      </c>
      <c r="T18" s="44">
        <v>18.829999999999998</v>
      </c>
      <c r="U18" s="44">
        <v>14.72</v>
      </c>
      <c r="V18" s="44">
        <v>22.94</v>
      </c>
      <c r="W18" s="45">
        <v>82</v>
      </c>
      <c r="X18" s="44">
        <v>32.090000000000003</v>
      </c>
      <c r="Y18" s="44">
        <v>27.24</v>
      </c>
      <c r="Z18" s="44">
        <v>36.950000000000003</v>
      </c>
      <c r="AA18" s="45">
        <v>153</v>
      </c>
      <c r="AB18" s="44">
        <v>28.35</v>
      </c>
      <c r="AC18" s="44">
        <v>23.79</v>
      </c>
      <c r="AD18" s="44">
        <v>32.9</v>
      </c>
      <c r="AE18" s="45">
        <v>148</v>
      </c>
      <c r="AF18" s="44">
        <v>20.73</v>
      </c>
      <c r="AG18" s="44">
        <v>16.45</v>
      </c>
      <c r="AH18" s="44">
        <v>25.01</v>
      </c>
      <c r="AI18" s="45">
        <v>100</v>
      </c>
      <c r="AJ18" s="45">
        <v>483</v>
      </c>
    </row>
    <row r="19" spans="1:36" s="3" customFormat="1" ht="12" customHeight="1" x14ac:dyDescent="0.2">
      <c r="A19" s="95"/>
      <c r="B19" s="47" t="s">
        <v>84</v>
      </c>
      <c r="C19" s="44" t="s">
        <v>25</v>
      </c>
      <c r="D19" s="44">
        <v>4.7</v>
      </c>
      <c r="E19" s="44">
        <v>23.63</v>
      </c>
      <c r="F19" s="45">
        <v>8</v>
      </c>
      <c r="G19" s="46" t="s">
        <v>236</v>
      </c>
      <c r="H19" s="44">
        <v>25.04</v>
      </c>
      <c r="I19" s="44">
        <v>52.94</v>
      </c>
      <c r="J19" s="45">
        <v>21</v>
      </c>
      <c r="K19" s="46" t="s">
        <v>242</v>
      </c>
      <c r="L19" s="44">
        <v>15.12</v>
      </c>
      <c r="M19" s="44">
        <v>39.340000000000003</v>
      </c>
      <c r="N19" s="45">
        <v>17</v>
      </c>
      <c r="O19" s="46" t="s">
        <v>247</v>
      </c>
      <c r="P19" s="44">
        <v>8.67</v>
      </c>
      <c r="Q19" s="44">
        <v>30.55</v>
      </c>
      <c r="R19" s="45">
        <v>11</v>
      </c>
      <c r="S19" s="45">
        <v>57</v>
      </c>
      <c r="T19" s="46" t="s">
        <v>193</v>
      </c>
      <c r="U19" s="44">
        <v>6.29</v>
      </c>
      <c r="V19" s="44">
        <v>19.68</v>
      </c>
      <c r="W19" s="45">
        <v>15</v>
      </c>
      <c r="X19" s="44">
        <v>36.380000000000003</v>
      </c>
      <c r="Y19" s="44">
        <v>26.83</v>
      </c>
      <c r="Z19" s="44">
        <v>45.93</v>
      </c>
      <c r="AA19" s="45">
        <v>45</v>
      </c>
      <c r="AB19" s="44">
        <v>27.45</v>
      </c>
      <c r="AC19" s="44">
        <v>18.79</v>
      </c>
      <c r="AD19" s="44">
        <v>36.11</v>
      </c>
      <c r="AE19" s="45">
        <v>36</v>
      </c>
      <c r="AF19" s="46" t="s">
        <v>257</v>
      </c>
      <c r="AG19" s="44">
        <v>14.48</v>
      </c>
      <c r="AH19" s="44">
        <v>31.89</v>
      </c>
      <c r="AI19" s="45">
        <v>28</v>
      </c>
      <c r="AJ19" s="45">
        <v>124</v>
      </c>
    </row>
    <row r="20" spans="1:36" s="3" customFormat="1" ht="12" customHeight="1" x14ac:dyDescent="0.2">
      <c r="A20" s="95" t="s">
        <v>19</v>
      </c>
      <c r="B20" s="43" t="s">
        <v>20</v>
      </c>
      <c r="C20" s="46" t="s">
        <v>232</v>
      </c>
      <c r="D20" s="44">
        <v>5.08</v>
      </c>
      <c r="E20" s="44">
        <v>15.54</v>
      </c>
      <c r="F20" s="45">
        <v>15</v>
      </c>
      <c r="G20" s="44">
        <v>34.17</v>
      </c>
      <c r="H20" s="44">
        <v>26.06</v>
      </c>
      <c r="I20" s="44">
        <v>42.28</v>
      </c>
      <c r="J20" s="45">
        <v>52</v>
      </c>
      <c r="K20" s="44">
        <v>31.45</v>
      </c>
      <c r="L20" s="44">
        <v>23.87</v>
      </c>
      <c r="M20" s="44">
        <v>39.03</v>
      </c>
      <c r="N20" s="45">
        <v>54</v>
      </c>
      <c r="O20" s="44">
        <v>24.07</v>
      </c>
      <c r="P20" s="44">
        <v>16.77</v>
      </c>
      <c r="Q20" s="44">
        <v>31.38</v>
      </c>
      <c r="R20" s="45">
        <v>38</v>
      </c>
      <c r="S20" s="45">
        <v>159</v>
      </c>
      <c r="T20" s="44">
        <v>16.27</v>
      </c>
      <c r="U20" s="44">
        <v>12.3</v>
      </c>
      <c r="V20" s="44">
        <v>20.239999999999998</v>
      </c>
      <c r="W20" s="45">
        <v>66</v>
      </c>
      <c r="X20" s="44">
        <v>34.909999999999997</v>
      </c>
      <c r="Y20" s="44">
        <v>29.75</v>
      </c>
      <c r="Z20" s="44">
        <v>40.08</v>
      </c>
      <c r="AA20" s="45">
        <v>144</v>
      </c>
      <c r="AB20" s="44">
        <v>26.72</v>
      </c>
      <c r="AC20" s="44">
        <v>22.06</v>
      </c>
      <c r="AD20" s="44">
        <v>31.38</v>
      </c>
      <c r="AE20" s="45">
        <v>122</v>
      </c>
      <c r="AF20" s="44">
        <v>22.1</v>
      </c>
      <c r="AG20" s="44">
        <v>17.55</v>
      </c>
      <c r="AH20" s="44">
        <v>26.65</v>
      </c>
      <c r="AI20" s="45">
        <v>95</v>
      </c>
      <c r="AJ20" s="45">
        <v>427</v>
      </c>
    </row>
    <row r="21" spans="1:36" s="3" customFormat="1" ht="12" customHeight="1" x14ac:dyDescent="0.2">
      <c r="A21" s="97"/>
      <c r="B21" s="43" t="s">
        <v>21</v>
      </c>
      <c r="C21" s="44" t="s">
        <v>25</v>
      </c>
      <c r="D21" s="44">
        <v>2.72</v>
      </c>
      <c r="E21" s="44">
        <v>22.97</v>
      </c>
      <c r="F21" s="45">
        <v>6</v>
      </c>
      <c r="G21" s="46" t="s">
        <v>237</v>
      </c>
      <c r="H21" s="44">
        <v>12.3</v>
      </c>
      <c r="I21" s="44">
        <v>34.369999999999997</v>
      </c>
      <c r="J21" s="45">
        <v>16</v>
      </c>
      <c r="K21" s="46" t="s">
        <v>235</v>
      </c>
      <c r="L21" s="44">
        <v>29.74</v>
      </c>
      <c r="M21" s="44">
        <v>57.84</v>
      </c>
      <c r="N21" s="45">
        <v>25</v>
      </c>
      <c r="O21" s="46" t="s">
        <v>248</v>
      </c>
      <c r="P21" s="44">
        <v>8.82</v>
      </c>
      <c r="Q21" s="44">
        <v>31.25</v>
      </c>
      <c r="R21" s="45">
        <v>12</v>
      </c>
      <c r="S21" s="45">
        <v>59</v>
      </c>
      <c r="T21" s="44">
        <v>22.2</v>
      </c>
      <c r="U21" s="44">
        <v>14.44</v>
      </c>
      <c r="V21" s="44">
        <v>29.96</v>
      </c>
      <c r="W21" s="45">
        <v>31</v>
      </c>
      <c r="X21" s="44">
        <v>26.22</v>
      </c>
      <c r="Y21" s="44">
        <v>18.96</v>
      </c>
      <c r="Z21" s="44">
        <v>33.479999999999997</v>
      </c>
      <c r="AA21" s="45">
        <v>54</v>
      </c>
      <c r="AB21" s="44">
        <v>33.44</v>
      </c>
      <c r="AC21" s="44">
        <v>25.4</v>
      </c>
      <c r="AD21" s="44">
        <v>41.47</v>
      </c>
      <c r="AE21" s="45">
        <v>63</v>
      </c>
      <c r="AF21" s="44">
        <v>18.149999999999999</v>
      </c>
      <c r="AG21" s="44">
        <v>11.3</v>
      </c>
      <c r="AH21" s="44">
        <v>25</v>
      </c>
      <c r="AI21" s="45">
        <v>33</v>
      </c>
      <c r="AJ21" s="45">
        <v>181</v>
      </c>
    </row>
    <row r="22" spans="1:36" s="3" customFormat="1" ht="12" customHeight="1" x14ac:dyDescent="0.2">
      <c r="A22" s="94" t="s">
        <v>22</v>
      </c>
      <c r="B22" s="47" t="s">
        <v>83</v>
      </c>
      <c r="C22" s="44" t="s">
        <v>25</v>
      </c>
      <c r="D22" s="44">
        <v>3.78</v>
      </c>
      <c r="E22" s="44">
        <v>20.74</v>
      </c>
      <c r="F22" s="45">
        <v>8</v>
      </c>
      <c r="G22" s="46" t="s">
        <v>238</v>
      </c>
      <c r="H22" s="44">
        <v>19.79</v>
      </c>
      <c r="I22" s="44">
        <v>42.73</v>
      </c>
      <c r="J22" s="45">
        <v>23</v>
      </c>
      <c r="K22" s="46" t="s">
        <v>243</v>
      </c>
      <c r="L22" s="44">
        <v>24.63</v>
      </c>
      <c r="M22" s="44">
        <v>48.25</v>
      </c>
      <c r="N22" s="45">
        <v>29</v>
      </c>
      <c r="O22" s="46" t="s">
        <v>248</v>
      </c>
      <c r="P22" s="44">
        <v>9.7100000000000009</v>
      </c>
      <c r="Q22" s="44">
        <v>30.37</v>
      </c>
      <c r="R22" s="45">
        <v>13</v>
      </c>
      <c r="S22" s="45">
        <v>73</v>
      </c>
      <c r="T22" s="46" t="s">
        <v>225</v>
      </c>
      <c r="U22" s="44">
        <v>5.91</v>
      </c>
      <c r="V22" s="44">
        <v>16.149999999999999</v>
      </c>
      <c r="W22" s="45">
        <v>21</v>
      </c>
      <c r="X22" s="44">
        <v>36.97</v>
      </c>
      <c r="Y22" s="44">
        <v>29.1</v>
      </c>
      <c r="Z22" s="44">
        <v>44.85</v>
      </c>
      <c r="AA22" s="45">
        <v>67</v>
      </c>
      <c r="AB22" s="44">
        <v>27.38</v>
      </c>
      <c r="AC22" s="44">
        <v>20.36</v>
      </c>
      <c r="AD22" s="44">
        <v>34.409999999999997</v>
      </c>
      <c r="AE22" s="45">
        <v>60</v>
      </c>
      <c r="AF22" s="44">
        <v>24.61</v>
      </c>
      <c r="AG22" s="44">
        <v>17.43</v>
      </c>
      <c r="AH22" s="44">
        <v>31.79</v>
      </c>
      <c r="AI22" s="45">
        <v>46</v>
      </c>
      <c r="AJ22" s="45">
        <v>194</v>
      </c>
    </row>
    <row r="23" spans="1:36" s="3" customFormat="1" ht="12" customHeight="1" x14ac:dyDescent="0.2">
      <c r="A23" s="95"/>
      <c r="B23" s="47" t="s">
        <v>82</v>
      </c>
      <c r="C23" s="46" t="s">
        <v>211</v>
      </c>
      <c r="D23" s="44">
        <v>5.63</v>
      </c>
      <c r="E23" s="44">
        <v>18.54</v>
      </c>
      <c r="F23" s="45">
        <v>13</v>
      </c>
      <c r="G23" s="44">
        <v>29.85</v>
      </c>
      <c r="H23" s="44">
        <v>20.91</v>
      </c>
      <c r="I23" s="44">
        <v>38.78</v>
      </c>
      <c r="J23" s="45">
        <v>36</v>
      </c>
      <c r="K23" s="44">
        <v>35.25</v>
      </c>
      <c r="L23" s="44">
        <v>26.26</v>
      </c>
      <c r="M23" s="44">
        <v>44.24</v>
      </c>
      <c r="N23" s="45">
        <v>45</v>
      </c>
      <c r="O23" s="44">
        <v>22.81</v>
      </c>
      <c r="P23" s="44">
        <v>15.06</v>
      </c>
      <c r="Q23" s="44">
        <v>30.57</v>
      </c>
      <c r="R23" s="45">
        <v>30</v>
      </c>
      <c r="S23" s="45">
        <v>124</v>
      </c>
      <c r="T23" s="44">
        <v>22.84</v>
      </c>
      <c r="U23" s="44">
        <v>17.8</v>
      </c>
      <c r="V23" s="44">
        <v>27.89</v>
      </c>
      <c r="W23" s="45">
        <v>73</v>
      </c>
      <c r="X23" s="44">
        <v>30.18</v>
      </c>
      <c r="Y23" s="44">
        <v>24.76</v>
      </c>
      <c r="Z23" s="44">
        <v>35.590000000000003</v>
      </c>
      <c r="AA23" s="45">
        <v>113</v>
      </c>
      <c r="AB23" s="44">
        <v>28.65</v>
      </c>
      <c r="AC23" s="44">
        <v>23.47</v>
      </c>
      <c r="AD23" s="44">
        <v>33.82</v>
      </c>
      <c r="AE23" s="45">
        <v>113</v>
      </c>
      <c r="AF23" s="44">
        <v>18.34</v>
      </c>
      <c r="AG23" s="44">
        <v>13.74</v>
      </c>
      <c r="AH23" s="44">
        <v>22.93</v>
      </c>
      <c r="AI23" s="45">
        <v>69</v>
      </c>
      <c r="AJ23" s="45">
        <v>368</v>
      </c>
    </row>
    <row r="24" spans="1:36" s="3" customFormat="1" ht="12" customHeight="1" x14ac:dyDescent="0.2">
      <c r="A24" s="94" t="s">
        <v>142</v>
      </c>
      <c r="B24" s="47" t="s">
        <v>143</v>
      </c>
      <c r="C24" s="44" t="s">
        <v>25</v>
      </c>
      <c r="D24" s="44">
        <v>2.17</v>
      </c>
      <c r="E24" s="44">
        <v>12.43</v>
      </c>
      <c r="F24" s="45">
        <v>8</v>
      </c>
      <c r="G24" s="44">
        <v>33.42</v>
      </c>
      <c r="H24" s="44">
        <v>24.13</v>
      </c>
      <c r="I24" s="44">
        <v>42.7</v>
      </c>
      <c r="J24" s="45">
        <v>37</v>
      </c>
      <c r="K24" s="44">
        <v>36.14</v>
      </c>
      <c r="L24" s="44">
        <v>26.62</v>
      </c>
      <c r="M24" s="44">
        <v>45.66</v>
      </c>
      <c r="N24" s="45">
        <v>39</v>
      </c>
      <c r="O24" s="46" t="s">
        <v>249</v>
      </c>
      <c r="P24" s="44">
        <v>15.01</v>
      </c>
      <c r="Q24" s="44">
        <v>31.27</v>
      </c>
      <c r="R24" s="45">
        <v>29</v>
      </c>
      <c r="S24" s="45">
        <v>113</v>
      </c>
      <c r="T24" s="44">
        <v>12.2</v>
      </c>
      <c r="U24" s="44">
        <v>7.8</v>
      </c>
      <c r="V24" s="44">
        <v>16.59</v>
      </c>
      <c r="W24" s="45">
        <v>34</v>
      </c>
      <c r="X24" s="44">
        <v>31.72</v>
      </c>
      <c r="Y24" s="44">
        <v>25.82</v>
      </c>
      <c r="Z24" s="44">
        <v>37.630000000000003</v>
      </c>
      <c r="AA24" s="45">
        <v>98</v>
      </c>
      <c r="AB24" s="44">
        <v>31.25</v>
      </c>
      <c r="AC24" s="44">
        <v>25.21</v>
      </c>
      <c r="AD24" s="44">
        <v>37.29</v>
      </c>
      <c r="AE24" s="45">
        <v>90</v>
      </c>
      <c r="AF24" s="44">
        <v>24.83</v>
      </c>
      <c r="AG24" s="44">
        <v>19.03</v>
      </c>
      <c r="AH24" s="44">
        <v>30.63</v>
      </c>
      <c r="AI24" s="45">
        <v>76</v>
      </c>
      <c r="AJ24" s="45">
        <v>298</v>
      </c>
    </row>
    <row r="25" spans="1:36" s="3" customFormat="1" ht="12" customHeight="1" x14ac:dyDescent="0.2">
      <c r="A25" s="95"/>
      <c r="B25" s="47" t="s">
        <v>144</v>
      </c>
      <c r="C25" s="46" t="s">
        <v>233</v>
      </c>
      <c r="D25" s="44">
        <v>6.98</v>
      </c>
      <c r="E25" s="44">
        <v>21.16</v>
      </c>
      <c r="F25" s="45">
        <v>14</v>
      </c>
      <c r="G25" s="44">
        <v>29.79</v>
      </c>
      <c r="H25" s="44">
        <v>21.16</v>
      </c>
      <c r="I25" s="44">
        <v>38.43</v>
      </c>
      <c r="J25" s="45">
        <v>38</v>
      </c>
      <c r="K25" s="44">
        <v>31.81</v>
      </c>
      <c r="L25" s="44">
        <v>23.38</v>
      </c>
      <c r="M25" s="44">
        <v>40.229999999999997</v>
      </c>
      <c r="N25" s="45">
        <v>45</v>
      </c>
      <c r="O25" s="46" t="s">
        <v>250</v>
      </c>
      <c r="P25" s="44">
        <v>15.88</v>
      </c>
      <c r="Q25" s="44">
        <v>32.78</v>
      </c>
      <c r="R25" s="45">
        <v>29</v>
      </c>
      <c r="S25" s="45">
        <v>126</v>
      </c>
      <c r="T25" s="44">
        <v>23.39</v>
      </c>
      <c r="U25" s="44">
        <v>18.18</v>
      </c>
      <c r="V25" s="44">
        <v>28.6</v>
      </c>
      <c r="W25" s="45">
        <v>71</v>
      </c>
      <c r="X25" s="44">
        <v>32.82</v>
      </c>
      <c r="Y25" s="44">
        <v>27.05</v>
      </c>
      <c r="Z25" s="44">
        <v>38.6</v>
      </c>
      <c r="AA25" s="45">
        <v>114</v>
      </c>
      <c r="AB25" s="44">
        <v>24.61</v>
      </c>
      <c r="AC25" s="44">
        <v>19.649999999999999</v>
      </c>
      <c r="AD25" s="44">
        <v>29.56</v>
      </c>
      <c r="AE25" s="45">
        <v>101</v>
      </c>
      <c r="AF25" s="44">
        <v>19.18</v>
      </c>
      <c r="AG25" s="44">
        <v>14.29</v>
      </c>
      <c r="AH25" s="44">
        <v>24.07</v>
      </c>
      <c r="AI25" s="45">
        <v>65</v>
      </c>
      <c r="AJ25" s="45">
        <v>351</v>
      </c>
    </row>
    <row r="26" spans="1:36" x14ac:dyDescent="0.2">
      <c r="A26" s="2" t="s">
        <v>195</v>
      </c>
      <c r="AJ26" s="4" t="s">
        <v>433</v>
      </c>
    </row>
    <row r="27" spans="1:36" x14ac:dyDescent="0.2">
      <c r="A27" s="2" t="s">
        <v>196</v>
      </c>
    </row>
    <row r="29" spans="1:36" s="12" customFormat="1" x14ac:dyDescent="0.2">
      <c r="A29" s="87" t="s">
        <v>0</v>
      </c>
      <c r="B29" s="88"/>
      <c r="C29" s="93">
        <v>2017</v>
      </c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</row>
    <row r="30" spans="1:36" s="14" customFormat="1" x14ac:dyDescent="0.2">
      <c r="A30" s="89"/>
      <c r="B30" s="90"/>
      <c r="C30" s="82" t="s">
        <v>171</v>
      </c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</row>
    <row r="31" spans="1:36" s="14" customFormat="1" x14ac:dyDescent="0.2">
      <c r="A31" s="89"/>
      <c r="B31" s="90"/>
      <c r="C31" s="107" t="s">
        <v>36</v>
      </c>
      <c r="D31" s="82"/>
      <c r="E31" s="82"/>
      <c r="F31" s="82"/>
      <c r="G31" s="107" t="s">
        <v>37</v>
      </c>
      <c r="H31" s="82"/>
      <c r="I31" s="82"/>
      <c r="J31" s="82"/>
      <c r="K31" s="107" t="s">
        <v>38</v>
      </c>
      <c r="L31" s="82"/>
      <c r="M31" s="82"/>
      <c r="N31" s="82"/>
      <c r="O31" s="107" t="s">
        <v>39</v>
      </c>
      <c r="P31" s="82"/>
      <c r="Q31" s="82"/>
      <c r="R31" s="82"/>
      <c r="S31" s="82" t="s">
        <v>5</v>
      </c>
    </row>
    <row r="32" spans="1:36" s="17" customFormat="1" ht="22.5" x14ac:dyDescent="0.2">
      <c r="A32" s="91"/>
      <c r="B32" s="92"/>
      <c r="C32" s="16" t="s">
        <v>6</v>
      </c>
      <c r="D32" s="100" t="s">
        <v>88</v>
      </c>
      <c r="E32" s="100"/>
      <c r="F32" s="16" t="s">
        <v>89</v>
      </c>
      <c r="G32" s="16" t="s">
        <v>6</v>
      </c>
      <c r="H32" s="100" t="s">
        <v>88</v>
      </c>
      <c r="I32" s="100"/>
      <c r="J32" s="16" t="s">
        <v>89</v>
      </c>
      <c r="K32" s="16" t="s">
        <v>6</v>
      </c>
      <c r="L32" s="100" t="s">
        <v>88</v>
      </c>
      <c r="M32" s="100"/>
      <c r="N32" s="16" t="s">
        <v>89</v>
      </c>
      <c r="O32" s="16" t="s">
        <v>6</v>
      </c>
      <c r="P32" s="100" t="s">
        <v>88</v>
      </c>
      <c r="Q32" s="100"/>
      <c r="R32" s="16" t="s">
        <v>89</v>
      </c>
      <c r="S32" s="84"/>
    </row>
    <row r="33" spans="1:19" s="3" customFormat="1" x14ac:dyDescent="0.2">
      <c r="A33" s="99" t="s">
        <v>8</v>
      </c>
      <c r="B33" s="48" t="s">
        <v>429</v>
      </c>
      <c r="C33" s="40">
        <v>17.670000000000002</v>
      </c>
      <c r="D33" s="40">
        <v>14.11</v>
      </c>
      <c r="E33" s="40">
        <v>21.23</v>
      </c>
      <c r="F33" s="41">
        <v>97</v>
      </c>
      <c r="G33" s="40">
        <v>32.85</v>
      </c>
      <c r="H33" s="40">
        <v>28.53</v>
      </c>
      <c r="I33" s="40">
        <v>37.18</v>
      </c>
      <c r="J33" s="41">
        <v>198</v>
      </c>
      <c r="K33" s="40">
        <v>28.31</v>
      </c>
      <c r="L33" s="40">
        <v>24.27</v>
      </c>
      <c r="M33" s="40">
        <v>32.35</v>
      </c>
      <c r="N33" s="41">
        <v>185</v>
      </c>
      <c r="O33" s="40">
        <v>21.16</v>
      </c>
      <c r="P33" s="40">
        <v>17.32</v>
      </c>
      <c r="Q33" s="40">
        <v>25</v>
      </c>
      <c r="R33" s="41">
        <v>128</v>
      </c>
      <c r="S33" s="41">
        <f>R33+N33+J33+F33</f>
        <v>608</v>
      </c>
    </row>
    <row r="34" spans="1:19" s="3" customFormat="1" x14ac:dyDescent="0.2">
      <c r="A34" s="97"/>
      <c r="B34" s="47" t="s">
        <v>430</v>
      </c>
      <c r="C34" s="44">
        <v>19.91</v>
      </c>
      <c r="D34" s="44">
        <v>15.4</v>
      </c>
      <c r="E34" s="44">
        <v>24.42</v>
      </c>
      <c r="F34" s="45">
        <v>76</v>
      </c>
      <c r="G34" s="44">
        <v>33.51</v>
      </c>
      <c r="H34" s="44">
        <v>28.15</v>
      </c>
      <c r="I34" s="44">
        <v>38.880000000000003</v>
      </c>
      <c r="J34" s="45">
        <v>132</v>
      </c>
      <c r="K34" s="44">
        <v>25.8</v>
      </c>
      <c r="L34" s="44">
        <v>20.89</v>
      </c>
      <c r="M34" s="44">
        <v>30.71</v>
      </c>
      <c r="N34" s="45">
        <v>105</v>
      </c>
      <c r="O34" s="44">
        <v>20.78</v>
      </c>
      <c r="P34" s="44">
        <v>16.04</v>
      </c>
      <c r="Q34" s="44">
        <v>25.52</v>
      </c>
      <c r="R34" s="45">
        <v>81</v>
      </c>
      <c r="S34" s="45">
        <f t="shared" ref="S34:S40" si="0">R34+N34+J34+F34</f>
        <v>394</v>
      </c>
    </row>
    <row r="35" spans="1:19" s="3" customFormat="1" x14ac:dyDescent="0.2">
      <c r="A35" s="97"/>
      <c r="B35" s="47" t="s">
        <v>431</v>
      </c>
      <c r="C35" s="46" t="s">
        <v>211</v>
      </c>
      <c r="D35" s="44">
        <v>6.17</v>
      </c>
      <c r="E35" s="44">
        <v>18.010000000000002</v>
      </c>
      <c r="F35" s="45">
        <v>15</v>
      </c>
      <c r="G35" s="44">
        <v>32.9</v>
      </c>
      <c r="H35" s="44">
        <v>24.8</v>
      </c>
      <c r="I35" s="44">
        <v>41</v>
      </c>
      <c r="J35" s="45">
        <v>50</v>
      </c>
      <c r="K35" s="44">
        <v>33.090000000000003</v>
      </c>
      <c r="L35" s="44">
        <v>25.28</v>
      </c>
      <c r="M35" s="44">
        <v>40.9</v>
      </c>
      <c r="N35" s="45">
        <v>56</v>
      </c>
      <c r="O35" s="44">
        <v>21.92</v>
      </c>
      <c r="P35" s="44">
        <v>14.64</v>
      </c>
      <c r="Q35" s="44">
        <v>29.2</v>
      </c>
      <c r="R35" s="45">
        <v>31</v>
      </c>
      <c r="S35" s="45">
        <f t="shared" si="0"/>
        <v>152</v>
      </c>
    </row>
    <row r="36" spans="1:19" s="3" customFormat="1" x14ac:dyDescent="0.2">
      <c r="A36" s="97"/>
      <c r="B36" s="49" t="s">
        <v>432</v>
      </c>
      <c r="C36" s="44" t="s">
        <v>25</v>
      </c>
      <c r="D36" s="44">
        <v>2.2200000000000002</v>
      </c>
      <c r="E36" s="44">
        <v>17.75</v>
      </c>
      <c r="F36" s="45">
        <v>6</v>
      </c>
      <c r="G36" s="46" t="s">
        <v>258</v>
      </c>
      <c r="H36" s="44">
        <v>13.37</v>
      </c>
      <c r="I36" s="44">
        <v>35.53</v>
      </c>
      <c r="J36" s="45">
        <v>16</v>
      </c>
      <c r="K36" s="46" t="s">
        <v>261</v>
      </c>
      <c r="L36" s="44">
        <v>28.88</v>
      </c>
      <c r="M36" s="44">
        <v>55.85</v>
      </c>
      <c r="N36" s="45">
        <v>24</v>
      </c>
      <c r="O36" s="46" t="s">
        <v>257</v>
      </c>
      <c r="P36" s="44">
        <v>12.48</v>
      </c>
      <c r="Q36" s="44">
        <v>33.9</v>
      </c>
      <c r="R36" s="45">
        <v>16</v>
      </c>
      <c r="S36" s="45">
        <f t="shared" si="0"/>
        <v>62</v>
      </c>
    </row>
    <row r="37" spans="1:19" s="3" customFormat="1" x14ac:dyDescent="0.2">
      <c r="A37" s="97"/>
      <c r="B37" s="49" t="s">
        <v>24</v>
      </c>
      <c r="C37" s="44" t="s">
        <v>25</v>
      </c>
      <c r="D37" s="44">
        <v>3.43</v>
      </c>
      <c r="E37" s="44">
        <v>33.950000000000003</v>
      </c>
      <c r="F37" s="45">
        <v>5</v>
      </c>
      <c r="G37" s="46" t="s">
        <v>259</v>
      </c>
      <c r="H37" s="44">
        <v>20.76</v>
      </c>
      <c r="I37" s="44">
        <v>58.32</v>
      </c>
      <c r="J37" s="45">
        <v>11</v>
      </c>
      <c r="K37" s="44" t="s">
        <v>25</v>
      </c>
      <c r="L37" s="44">
        <v>11.35</v>
      </c>
      <c r="M37" s="44">
        <v>43.45</v>
      </c>
      <c r="N37" s="45">
        <v>9</v>
      </c>
      <c r="O37" s="44" t="s">
        <v>25</v>
      </c>
      <c r="P37" s="44">
        <v>0.63</v>
      </c>
      <c r="Q37" s="44">
        <v>28.11</v>
      </c>
      <c r="R37" s="45">
        <v>4</v>
      </c>
      <c r="S37" s="45">
        <f t="shared" si="0"/>
        <v>29</v>
      </c>
    </row>
    <row r="38" spans="1:19" s="3" customFormat="1" x14ac:dyDescent="0.2">
      <c r="A38" s="97"/>
      <c r="B38" s="49" t="s">
        <v>26</v>
      </c>
      <c r="C38" s="44" t="s">
        <v>25</v>
      </c>
      <c r="D38" s="44">
        <v>1.47</v>
      </c>
      <c r="E38" s="44">
        <v>17.989999999999998</v>
      </c>
      <c r="F38" s="45">
        <v>5</v>
      </c>
      <c r="G38" s="46" t="s">
        <v>250</v>
      </c>
      <c r="H38" s="44">
        <v>12.47</v>
      </c>
      <c r="I38" s="44">
        <v>36.159999999999997</v>
      </c>
      <c r="J38" s="45">
        <v>14</v>
      </c>
      <c r="K38" s="46" t="s">
        <v>262</v>
      </c>
      <c r="L38" s="44">
        <v>25.53</v>
      </c>
      <c r="M38" s="44">
        <v>54.6</v>
      </c>
      <c r="N38" s="45">
        <v>19</v>
      </c>
      <c r="O38" s="46" t="s">
        <v>264</v>
      </c>
      <c r="P38" s="44">
        <v>14.02</v>
      </c>
      <c r="Q38" s="44">
        <v>37.76</v>
      </c>
      <c r="R38" s="45">
        <v>16</v>
      </c>
      <c r="S38" s="45">
        <f t="shared" si="0"/>
        <v>54</v>
      </c>
    </row>
    <row r="39" spans="1:19" s="3" customFormat="1" x14ac:dyDescent="0.2">
      <c r="A39" s="97"/>
      <c r="B39" s="49" t="s">
        <v>27</v>
      </c>
      <c r="C39" s="44" t="s">
        <v>25</v>
      </c>
      <c r="D39" s="44" t="s">
        <v>25</v>
      </c>
      <c r="E39" s="44" t="s">
        <v>25</v>
      </c>
      <c r="F39" s="45" t="s">
        <v>25</v>
      </c>
      <c r="G39" s="44" t="s">
        <v>25</v>
      </c>
      <c r="H39" s="44">
        <v>9.2799999999999994</v>
      </c>
      <c r="I39" s="44">
        <v>50.23</v>
      </c>
      <c r="J39" s="45">
        <v>6</v>
      </c>
      <c r="K39" s="46" t="s">
        <v>263</v>
      </c>
      <c r="L39" s="44">
        <v>29.01</v>
      </c>
      <c r="M39" s="44">
        <v>74.91</v>
      </c>
      <c r="N39" s="45">
        <v>10</v>
      </c>
      <c r="O39" s="44" t="s">
        <v>25</v>
      </c>
      <c r="P39" s="44">
        <v>0</v>
      </c>
      <c r="Q39" s="44">
        <v>37.33</v>
      </c>
      <c r="R39" s="45">
        <v>3</v>
      </c>
      <c r="S39" s="45">
        <f>R39+N39+J39</f>
        <v>19</v>
      </c>
    </row>
    <row r="40" spans="1:19" s="3" customFormat="1" x14ac:dyDescent="0.2">
      <c r="A40" s="97"/>
      <c r="B40" s="49" t="s">
        <v>28</v>
      </c>
      <c r="C40" s="44" t="s">
        <v>25</v>
      </c>
      <c r="D40" s="44">
        <v>2.6</v>
      </c>
      <c r="E40" s="44">
        <v>27.33</v>
      </c>
      <c r="F40" s="45">
        <v>5</v>
      </c>
      <c r="G40" s="46" t="s">
        <v>260</v>
      </c>
      <c r="H40" s="44">
        <v>20.96</v>
      </c>
      <c r="I40" s="44">
        <v>55.4</v>
      </c>
      <c r="J40" s="45">
        <v>12</v>
      </c>
      <c r="K40" s="44" t="s">
        <v>25</v>
      </c>
      <c r="L40" s="44">
        <v>12.88</v>
      </c>
      <c r="M40" s="44">
        <v>45.25</v>
      </c>
      <c r="N40" s="45">
        <v>9</v>
      </c>
      <c r="O40" s="44" t="s">
        <v>25</v>
      </c>
      <c r="P40" s="44">
        <v>4.6900000000000004</v>
      </c>
      <c r="Q40" s="44">
        <v>30.9</v>
      </c>
      <c r="R40" s="45">
        <v>6</v>
      </c>
      <c r="S40" s="45">
        <f t="shared" si="0"/>
        <v>32</v>
      </c>
    </row>
    <row r="41" spans="1:19" s="3" customFormat="1" x14ac:dyDescent="0.2">
      <c r="A41" s="97"/>
      <c r="B41" s="49" t="s">
        <v>29</v>
      </c>
      <c r="C41" s="44" t="s">
        <v>25</v>
      </c>
      <c r="D41" s="44" t="s">
        <v>25</v>
      </c>
      <c r="E41" s="44" t="s">
        <v>25</v>
      </c>
      <c r="F41" s="45" t="s">
        <v>25</v>
      </c>
      <c r="G41" s="44" t="s">
        <v>25</v>
      </c>
      <c r="H41" s="44">
        <v>0.33</v>
      </c>
      <c r="I41" s="44">
        <v>48.92</v>
      </c>
      <c r="J41" s="45">
        <v>3</v>
      </c>
      <c r="K41" s="44" t="s">
        <v>25</v>
      </c>
      <c r="L41" s="44">
        <v>22.35</v>
      </c>
      <c r="M41" s="44">
        <v>79</v>
      </c>
      <c r="N41" s="45">
        <v>6</v>
      </c>
      <c r="O41" s="44" t="s">
        <v>25</v>
      </c>
      <c r="P41" s="44">
        <v>0.37</v>
      </c>
      <c r="Q41" s="44">
        <v>49.03</v>
      </c>
      <c r="R41" s="45">
        <v>3</v>
      </c>
      <c r="S41" s="45">
        <f>R41+N41+J41</f>
        <v>12</v>
      </c>
    </row>
    <row r="42" spans="1:19" s="12" customFormat="1" x14ac:dyDescent="0.2">
      <c r="A42" s="87" t="s">
        <v>0</v>
      </c>
      <c r="B42" s="88"/>
      <c r="C42" s="93">
        <v>2012</v>
      </c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</row>
    <row r="43" spans="1:19" s="14" customFormat="1" x14ac:dyDescent="0.2">
      <c r="A43" s="89"/>
      <c r="B43" s="90"/>
      <c r="C43" s="82" t="s">
        <v>98</v>
      </c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</row>
    <row r="44" spans="1:19" s="14" customFormat="1" x14ac:dyDescent="0.2">
      <c r="A44" s="89"/>
      <c r="B44" s="90"/>
      <c r="C44" s="107" t="s">
        <v>36</v>
      </c>
      <c r="D44" s="82"/>
      <c r="E44" s="82"/>
      <c r="F44" s="82"/>
      <c r="G44" s="107" t="s">
        <v>37</v>
      </c>
      <c r="H44" s="82"/>
      <c r="I44" s="82"/>
      <c r="J44" s="82"/>
      <c r="K44" s="107" t="s">
        <v>38</v>
      </c>
      <c r="L44" s="82"/>
      <c r="M44" s="82"/>
      <c r="N44" s="82"/>
      <c r="O44" s="107" t="s">
        <v>39</v>
      </c>
      <c r="P44" s="82"/>
      <c r="Q44" s="82"/>
      <c r="R44" s="82"/>
      <c r="S44" s="82" t="s">
        <v>5</v>
      </c>
    </row>
    <row r="45" spans="1:19" s="17" customFormat="1" ht="22.5" x14ac:dyDescent="0.2">
      <c r="A45" s="91"/>
      <c r="B45" s="92"/>
      <c r="C45" s="16" t="s">
        <v>6</v>
      </c>
      <c r="D45" s="100" t="s">
        <v>88</v>
      </c>
      <c r="E45" s="100"/>
      <c r="F45" s="16" t="s">
        <v>89</v>
      </c>
      <c r="G45" s="16" t="s">
        <v>6</v>
      </c>
      <c r="H45" s="100" t="s">
        <v>88</v>
      </c>
      <c r="I45" s="100"/>
      <c r="J45" s="16" t="s">
        <v>89</v>
      </c>
      <c r="K45" s="16" t="s">
        <v>6</v>
      </c>
      <c r="L45" s="100" t="s">
        <v>88</v>
      </c>
      <c r="M45" s="100"/>
      <c r="N45" s="16" t="s">
        <v>89</v>
      </c>
      <c r="O45" s="16" t="s">
        <v>6</v>
      </c>
      <c r="P45" s="100" t="s">
        <v>88</v>
      </c>
      <c r="Q45" s="100"/>
      <c r="R45" s="16" t="s">
        <v>89</v>
      </c>
      <c r="S45" s="84"/>
    </row>
    <row r="46" spans="1:19" x14ac:dyDescent="0.2">
      <c r="A46" s="99" t="s">
        <v>8</v>
      </c>
      <c r="B46" s="48" t="s">
        <v>429</v>
      </c>
      <c r="C46" s="40">
        <v>15.02</v>
      </c>
      <c r="D46" s="40">
        <v>11.41</v>
      </c>
      <c r="E46" s="40">
        <v>18.64</v>
      </c>
      <c r="F46" s="41">
        <v>89</v>
      </c>
      <c r="G46" s="40">
        <v>29.07</v>
      </c>
      <c r="H46" s="40">
        <v>24.49</v>
      </c>
      <c r="I46" s="40">
        <v>33.65</v>
      </c>
      <c r="J46" s="41">
        <v>170</v>
      </c>
      <c r="K46" s="40">
        <v>33.659999999999997</v>
      </c>
      <c r="L46" s="40">
        <v>28.57</v>
      </c>
      <c r="M46" s="40">
        <v>38.75</v>
      </c>
      <c r="N46" s="41">
        <v>181</v>
      </c>
      <c r="O46" s="40">
        <v>22.25</v>
      </c>
      <c r="P46" s="40">
        <v>17.47</v>
      </c>
      <c r="Q46" s="40">
        <v>27.03</v>
      </c>
      <c r="R46" s="41">
        <v>130</v>
      </c>
      <c r="S46" s="41">
        <f>R46+N46+J46+F46</f>
        <v>570</v>
      </c>
    </row>
    <row r="47" spans="1:19" x14ac:dyDescent="0.2">
      <c r="A47" s="97"/>
      <c r="B47" s="47" t="s">
        <v>430</v>
      </c>
      <c r="C47" s="44">
        <v>17.37</v>
      </c>
      <c r="D47" s="44">
        <v>12.79</v>
      </c>
      <c r="E47" s="44">
        <v>21.94</v>
      </c>
      <c r="F47" s="45">
        <v>67</v>
      </c>
      <c r="G47" s="44">
        <v>30.9</v>
      </c>
      <c r="H47" s="44">
        <v>24.85</v>
      </c>
      <c r="I47" s="44">
        <v>36.950000000000003</v>
      </c>
      <c r="J47" s="45">
        <v>106</v>
      </c>
      <c r="K47" s="44">
        <v>31.1</v>
      </c>
      <c r="L47" s="44">
        <v>24.9</v>
      </c>
      <c r="M47" s="44">
        <v>37.299999999999997</v>
      </c>
      <c r="N47" s="45">
        <v>105</v>
      </c>
      <c r="O47" s="44">
        <v>20.63</v>
      </c>
      <c r="P47" s="44">
        <v>14.32</v>
      </c>
      <c r="Q47" s="44">
        <v>26.94</v>
      </c>
      <c r="R47" s="45">
        <v>73</v>
      </c>
      <c r="S47" s="45">
        <f t="shared" ref="S47:S51" si="1">R47+N47+J47+F47</f>
        <v>351</v>
      </c>
    </row>
    <row r="48" spans="1:19" x14ac:dyDescent="0.2">
      <c r="A48" s="97"/>
      <c r="B48" s="47" t="s">
        <v>431</v>
      </c>
      <c r="C48" s="46" t="s">
        <v>229</v>
      </c>
      <c r="D48" s="44">
        <v>3.36</v>
      </c>
      <c r="E48" s="44">
        <v>17.739999999999998</v>
      </c>
      <c r="F48" s="45">
        <v>15</v>
      </c>
      <c r="G48" s="44">
        <v>26.97</v>
      </c>
      <c r="H48" s="44">
        <v>19.32</v>
      </c>
      <c r="I48" s="44">
        <v>34.630000000000003</v>
      </c>
      <c r="J48" s="45">
        <v>50</v>
      </c>
      <c r="K48" s="44">
        <v>37.74</v>
      </c>
      <c r="L48" s="44">
        <v>27.54</v>
      </c>
      <c r="M48" s="44">
        <v>47.95</v>
      </c>
      <c r="N48" s="45">
        <v>55</v>
      </c>
      <c r="O48" s="44">
        <v>24.73</v>
      </c>
      <c r="P48" s="44">
        <v>16.5</v>
      </c>
      <c r="Q48" s="44">
        <v>32.96</v>
      </c>
      <c r="R48" s="45">
        <v>38</v>
      </c>
      <c r="S48" s="45">
        <f t="shared" si="1"/>
        <v>158</v>
      </c>
    </row>
    <row r="49" spans="1:19" x14ac:dyDescent="0.2">
      <c r="A49" s="97"/>
      <c r="B49" s="49" t="s">
        <v>432</v>
      </c>
      <c r="C49" s="44" t="s">
        <v>25</v>
      </c>
      <c r="D49" s="44">
        <v>2.4</v>
      </c>
      <c r="E49" s="44">
        <v>17.16</v>
      </c>
      <c r="F49" s="45">
        <v>7</v>
      </c>
      <c r="G49" s="46" t="s">
        <v>265</v>
      </c>
      <c r="H49" s="44">
        <v>9.2799999999999994</v>
      </c>
      <c r="I49" s="44">
        <v>29.07</v>
      </c>
      <c r="J49" s="45">
        <v>14</v>
      </c>
      <c r="K49" s="46" t="s">
        <v>267</v>
      </c>
      <c r="L49" s="44">
        <v>28.32</v>
      </c>
      <c r="M49" s="44">
        <v>57.05</v>
      </c>
      <c r="N49" s="45">
        <v>21</v>
      </c>
      <c r="O49" s="46" t="s">
        <v>270</v>
      </c>
      <c r="P49" s="44">
        <v>16.34</v>
      </c>
      <c r="Q49" s="44">
        <v>40.39</v>
      </c>
      <c r="R49" s="45">
        <v>19</v>
      </c>
      <c r="S49" s="45">
        <f t="shared" si="1"/>
        <v>61</v>
      </c>
    </row>
    <row r="50" spans="1:19" x14ac:dyDescent="0.2">
      <c r="A50" s="97"/>
      <c r="B50" s="49" t="s">
        <v>24</v>
      </c>
      <c r="C50" s="44" t="s">
        <v>25</v>
      </c>
      <c r="D50" s="44" t="s">
        <v>25</v>
      </c>
      <c r="E50" s="44" t="s">
        <v>25</v>
      </c>
      <c r="F50" s="45" t="s">
        <v>25</v>
      </c>
      <c r="G50" s="44" t="s">
        <v>25</v>
      </c>
      <c r="H50" s="44" t="s">
        <v>25</v>
      </c>
      <c r="I50" s="44" t="s">
        <v>25</v>
      </c>
      <c r="J50" s="45">
        <v>4</v>
      </c>
      <c r="K50" s="44" t="s">
        <v>25</v>
      </c>
      <c r="L50" s="44" t="s">
        <v>25</v>
      </c>
      <c r="M50" s="44" t="s">
        <v>25</v>
      </c>
      <c r="N50" s="45">
        <v>4</v>
      </c>
      <c r="O50" s="44" t="s">
        <v>25</v>
      </c>
      <c r="P50" s="44" t="s">
        <v>25</v>
      </c>
      <c r="Q50" s="44" t="s">
        <v>25</v>
      </c>
      <c r="R50" s="45">
        <v>2</v>
      </c>
      <c r="S50" s="45">
        <f>R50+N50+J50</f>
        <v>10</v>
      </c>
    </row>
    <row r="51" spans="1:19" x14ac:dyDescent="0.2">
      <c r="A51" s="97"/>
      <c r="B51" s="49" t="s">
        <v>26</v>
      </c>
      <c r="C51" s="44" t="s">
        <v>25</v>
      </c>
      <c r="D51" s="44">
        <v>2.44</v>
      </c>
      <c r="E51" s="44">
        <v>17.420000000000002</v>
      </c>
      <c r="F51" s="45">
        <v>7</v>
      </c>
      <c r="G51" s="46" t="s">
        <v>266</v>
      </c>
      <c r="H51" s="44">
        <v>9.43</v>
      </c>
      <c r="I51" s="44">
        <v>29.51</v>
      </c>
      <c r="J51" s="45">
        <v>14</v>
      </c>
      <c r="K51" s="46" t="s">
        <v>268</v>
      </c>
      <c r="L51" s="44">
        <v>28.85</v>
      </c>
      <c r="M51" s="44">
        <v>57.82</v>
      </c>
      <c r="N51" s="45">
        <v>21</v>
      </c>
      <c r="O51" s="46" t="s">
        <v>271</v>
      </c>
      <c r="P51" s="44">
        <v>15.28</v>
      </c>
      <c r="Q51" s="44">
        <v>39.26</v>
      </c>
      <c r="R51" s="45">
        <v>18</v>
      </c>
      <c r="S51" s="45">
        <f t="shared" si="1"/>
        <v>60</v>
      </c>
    </row>
    <row r="52" spans="1:19" x14ac:dyDescent="0.2">
      <c r="A52" s="97"/>
      <c r="B52" s="49" t="s">
        <v>27</v>
      </c>
      <c r="C52" s="44" t="s">
        <v>25</v>
      </c>
      <c r="D52" s="44" t="s">
        <v>25</v>
      </c>
      <c r="E52" s="44" t="s">
        <v>25</v>
      </c>
      <c r="F52" s="45" t="s">
        <v>25</v>
      </c>
      <c r="G52" s="44" t="s">
        <v>25</v>
      </c>
      <c r="H52" s="44">
        <v>27.11</v>
      </c>
      <c r="I52" s="44">
        <v>77.08</v>
      </c>
      <c r="J52" s="45">
        <v>9</v>
      </c>
      <c r="K52" s="44" t="s">
        <v>25</v>
      </c>
      <c r="L52" s="44">
        <v>2.41</v>
      </c>
      <c r="M52" s="44">
        <v>41.94</v>
      </c>
      <c r="N52" s="45">
        <v>4</v>
      </c>
      <c r="O52" s="44" t="s">
        <v>25</v>
      </c>
      <c r="P52" s="44">
        <v>2.5299999999999998</v>
      </c>
      <c r="Q52" s="44">
        <v>48.93</v>
      </c>
      <c r="R52" s="45">
        <v>4</v>
      </c>
      <c r="S52" s="45">
        <f>R52+N52+J52</f>
        <v>17</v>
      </c>
    </row>
    <row r="53" spans="1:19" x14ac:dyDescent="0.2">
      <c r="A53" s="97"/>
      <c r="B53" s="49" t="s">
        <v>28</v>
      </c>
      <c r="C53" s="44" t="s">
        <v>25</v>
      </c>
      <c r="D53" s="44">
        <v>6.07</v>
      </c>
      <c r="E53" s="44">
        <v>48.25</v>
      </c>
      <c r="F53" s="45">
        <v>9</v>
      </c>
      <c r="G53" s="44" t="s">
        <v>25</v>
      </c>
      <c r="H53" s="44">
        <v>5.12</v>
      </c>
      <c r="I53" s="44">
        <v>31.42</v>
      </c>
      <c r="J53" s="45">
        <v>9</v>
      </c>
      <c r="K53" s="46" t="s">
        <v>269</v>
      </c>
      <c r="L53" s="44">
        <v>20.63</v>
      </c>
      <c r="M53" s="44">
        <v>68.37</v>
      </c>
      <c r="N53" s="45">
        <v>13</v>
      </c>
      <c r="O53" s="44" t="s">
        <v>25</v>
      </c>
      <c r="P53" s="44">
        <v>1.44</v>
      </c>
      <c r="Q53" s="44">
        <v>18.72</v>
      </c>
      <c r="R53" s="45">
        <v>6</v>
      </c>
      <c r="S53" s="45">
        <f>R53+N53+J53+F53</f>
        <v>37</v>
      </c>
    </row>
    <row r="54" spans="1:19" x14ac:dyDescent="0.2">
      <c r="A54" s="97"/>
      <c r="B54" s="49" t="s">
        <v>29</v>
      </c>
      <c r="C54" s="44" t="s">
        <v>25</v>
      </c>
      <c r="D54" s="44" t="s">
        <v>25</v>
      </c>
      <c r="E54" s="44" t="s">
        <v>25</v>
      </c>
      <c r="F54" s="45" t="s">
        <v>25</v>
      </c>
      <c r="G54" s="44" t="s">
        <v>25</v>
      </c>
      <c r="H54" s="44">
        <v>2.08</v>
      </c>
      <c r="I54" s="44">
        <v>42.52</v>
      </c>
      <c r="J54" s="45">
        <v>5</v>
      </c>
      <c r="K54" s="44" t="s">
        <v>25</v>
      </c>
      <c r="L54" s="44">
        <v>30.31</v>
      </c>
      <c r="M54" s="44">
        <v>87.19</v>
      </c>
      <c r="N54" s="45">
        <v>7</v>
      </c>
      <c r="O54" s="44" t="s">
        <v>25</v>
      </c>
      <c r="P54" s="44">
        <v>0</v>
      </c>
      <c r="Q54" s="44">
        <v>41.31</v>
      </c>
      <c r="R54" s="45">
        <v>3</v>
      </c>
      <c r="S54" s="45">
        <f>R54+N54+J54</f>
        <v>15</v>
      </c>
    </row>
    <row r="55" spans="1:19" s="22" customFormat="1" x14ac:dyDescent="0.2">
      <c r="A55" s="87" t="s">
        <v>0</v>
      </c>
      <c r="B55" s="88"/>
      <c r="C55" s="93">
        <v>2007</v>
      </c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</row>
    <row r="56" spans="1:19" s="31" customFormat="1" x14ac:dyDescent="0.2">
      <c r="A56" s="89"/>
      <c r="B56" s="90"/>
      <c r="C56" s="82" t="s">
        <v>98</v>
      </c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</row>
    <row r="57" spans="1:19" s="31" customFormat="1" x14ac:dyDescent="0.2">
      <c r="A57" s="89"/>
      <c r="B57" s="90"/>
      <c r="C57" s="107" t="s">
        <v>36</v>
      </c>
      <c r="D57" s="82"/>
      <c r="E57" s="82"/>
      <c r="F57" s="82"/>
      <c r="G57" s="107" t="s">
        <v>37</v>
      </c>
      <c r="H57" s="82"/>
      <c r="I57" s="82"/>
      <c r="J57" s="82"/>
      <c r="K57" s="107" t="s">
        <v>38</v>
      </c>
      <c r="L57" s="82"/>
      <c r="M57" s="82"/>
      <c r="N57" s="82"/>
      <c r="O57" s="107" t="s">
        <v>39</v>
      </c>
      <c r="P57" s="82"/>
      <c r="Q57" s="82"/>
      <c r="R57" s="82"/>
      <c r="S57" s="82" t="s">
        <v>5</v>
      </c>
    </row>
    <row r="58" spans="1:19" s="32" customFormat="1" ht="22.5" x14ac:dyDescent="0.2">
      <c r="A58" s="91"/>
      <c r="B58" s="92"/>
      <c r="C58" s="16" t="s">
        <v>6</v>
      </c>
      <c r="D58" s="100" t="s">
        <v>88</v>
      </c>
      <c r="E58" s="100"/>
      <c r="F58" s="16" t="s">
        <v>89</v>
      </c>
      <c r="G58" s="16" t="s">
        <v>6</v>
      </c>
      <c r="H58" s="100" t="s">
        <v>88</v>
      </c>
      <c r="I58" s="100"/>
      <c r="J58" s="16" t="s">
        <v>89</v>
      </c>
      <c r="K58" s="16" t="s">
        <v>6</v>
      </c>
      <c r="L58" s="100" t="s">
        <v>88</v>
      </c>
      <c r="M58" s="100"/>
      <c r="N58" s="16" t="s">
        <v>89</v>
      </c>
      <c r="O58" s="16" t="s">
        <v>6</v>
      </c>
      <c r="P58" s="100" t="s">
        <v>88</v>
      </c>
      <c r="Q58" s="100"/>
      <c r="R58" s="16" t="s">
        <v>89</v>
      </c>
      <c r="S58" s="84"/>
    </row>
    <row r="59" spans="1:19" x14ac:dyDescent="0.2">
      <c r="A59" s="99" t="s">
        <v>8</v>
      </c>
      <c r="B59" s="48" t="s">
        <v>429</v>
      </c>
      <c r="C59" s="40">
        <v>12.72</v>
      </c>
      <c r="D59" s="40">
        <v>9.09</v>
      </c>
      <c r="E59" s="40">
        <v>16.36</v>
      </c>
      <c r="F59" s="41">
        <v>62</v>
      </c>
      <c r="G59" s="40">
        <v>33.04</v>
      </c>
      <c r="H59" s="40">
        <v>27.55</v>
      </c>
      <c r="I59" s="40">
        <v>38.520000000000003</v>
      </c>
      <c r="J59" s="41">
        <v>144</v>
      </c>
      <c r="K59" s="40">
        <v>30.52</v>
      </c>
      <c r="L59" s="40">
        <v>25.18</v>
      </c>
      <c r="M59" s="40">
        <v>35.85</v>
      </c>
      <c r="N59" s="41">
        <v>136</v>
      </c>
      <c r="O59" s="40">
        <v>23.73</v>
      </c>
      <c r="P59" s="40">
        <v>18.850000000000001</v>
      </c>
      <c r="Q59" s="40">
        <v>28.6</v>
      </c>
      <c r="R59" s="41">
        <v>117</v>
      </c>
      <c r="S59" s="41">
        <f>R59+N59+J59+F59</f>
        <v>459</v>
      </c>
    </row>
    <row r="60" spans="1:19" x14ac:dyDescent="0.2">
      <c r="A60" s="97"/>
      <c r="B60" s="47" t="s">
        <v>430</v>
      </c>
      <c r="C60" s="44">
        <v>13.61</v>
      </c>
      <c r="D60" s="44">
        <v>9.2200000000000006</v>
      </c>
      <c r="E60" s="44">
        <v>18</v>
      </c>
      <c r="F60" s="45">
        <v>48</v>
      </c>
      <c r="G60" s="44">
        <v>32.49</v>
      </c>
      <c r="H60" s="44">
        <v>25.65</v>
      </c>
      <c r="I60" s="44">
        <v>39.33</v>
      </c>
      <c r="J60" s="45">
        <v>79</v>
      </c>
      <c r="K60" s="44">
        <v>31.41</v>
      </c>
      <c r="L60" s="44">
        <v>24.75</v>
      </c>
      <c r="M60" s="44">
        <v>38.07</v>
      </c>
      <c r="N60" s="45">
        <v>81</v>
      </c>
      <c r="O60" s="44">
        <v>22.49</v>
      </c>
      <c r="P60" s="44">
        <v>16.38</v>
      </c>
      <c r="Q60" s="44">
        <v>28.59</v>
      </c>
      <c r="R60" s="45">
        <v>61</v>
      </c>
      <c r="S60" s="45">
        <f t="shared" ref="S60:S66" si="2">R60+N60+J60+F60</f>
        <v>269</v>
      </c>
    </row>
    <row r="61" spans="1:19" x14ac:dyDescent="0.2">
      <c r="A61" s="97"/>
      <c r="B61" s="47" t="s">
        <v>431</v>
      </c>
      <c r="C61" s="46" t="s">
        <v>211</v>
      </c>
      <c r="D61" s="44">
        <v>4.21</v>
      </c>
      <c r="E61" s="44">
        <v>19.91</v>
      </c>
      <c r="F61" s="45">
        <v>11</v>
      </c>
      <c r="G61" s="44">
        <v>32.42</v>
      </c>
      <c r="H61" s="44">
        <v>21.44</v>
      </c>
      <c r="I61" s="44">
        <v>43.4</v>
      </c>
      <c r="J61" s="45">
        <v>40</v>
      </c>
      <c r="K61" s="44">
        <v>31.04</v>
      </c>
      <c r="L61" s="44">
        <v>20.32</v>
      </c>
      <c r="M61" s="44">
        <v>41.77</v>
      </c>
      <c r="N61" s="45">
        <v>43</v>
      </c>
      <c r="O61" s="44">
        <v>24.48</v>
      </c>
      <c r="P61" s="44">
        <v>15.22</v>
      </c>
      <c r="Q61" s="44">
        <v>33.729999999999997</v>
      </c>
      <c r="R61" s="45">
        <v>37</v>
      </c>
      <c r="S61" s="45">
        <f t="shared" si="2"/>
        <v>131</v>
      </c>
    </row>
    <row r="62" spans="1:19" x14ac:dyDescent="0.2">
      <c r="A62" s="97"/>
      <c r="B62" s="49" t="s">
        <v>432</v>
      </c>
      <c r="C62" s="44" t="s">
        <v>25</v>
      </c>
      <c r="D62" s="44">
        <v>0</v>
      </c>
      <c r="E62" s="44">
        <v>19.22</v>
      </c>
      <c r="F62" s="45">
        <v>3</v>
      </c>
      <c r="G62" s="46" t="s">
        <v>236</v>
      </c>
      <c r="H62" s="44">
        <v>23.17</v>
      </c>
      <c r="I62" s="44">
        <v>54.8</v>
      </c>
      <c r="J62" s="45">
        <v>25</v>
      </c>
      <c r="K62" s="46" t="s">
        <v>274</v>
      </c>
      <c r="L62" s="44">
        <v>7.87</v>
      </c>
      <c r="M62" s="44">
        <v>36.07</v>
      </c>
      <c r="N62" s="45">
        <v>12</v>
      </c>
      <c r="O62" s="46" t="s">
        <v>276</v>
      </c>
      <c r="P62" s="44">
        <v>16.399999999999999</v>
      </c>
      <c r="Q62" s="44">
        <v>46.97</v>
      </c>
      <c r="R62" s="45">
        <v>19</v>
      </c>
      <c r="S62" s="45">
        <f t="shared" si="2"/>
        <v>59</v>
      </c>
    </row>
    <row r="63" spans="1:19" x14ac:dyDescent="0.2">
      <c r="A63" s="97"/>
      <c r="B63" s="49" t="s">
        <v>24</v>
      </c>
      <c r="C63" s="44" t="s">
        <v>25</v>
      </c>
      <c r="D63" s="44">
        <v>0</v>
      </c>
      <c r="E63" s="44">
        <v>15.99</v>
      </c>
      <c r="F63" s="45">
        <v>1</v>
      </c>
      <c r="G63" s="44" t="s">
        <v>25</v>
      </c>
      <c r="H63" s="44">
        <v>0</v>
      </c>
      <c r="I63" s="44">
        <v>44.58</v>
      </c>
      <c r="J63" s="45">
        <v>3</v>
      </c>
      <c r="K63" s="44" t="s">
        <v>25</v>
      </c>
      <c r="L63" s="44">
        <v>13.24</v>
      </c>
      <c r="M63" s="44">
        <v>63.49</v>
      </c>
      <c r="N63" s="45">
        <v>9</v>
      </c>
      <c r="O63" s="46" t="s">
        <v>25</v>
      </c>
      <c r="P63" s="44">
        <v>8.43</v>
      </c>
      <c r="Q63" s="44">
        <v>65.33</v>
      </c>
      <c r="R63" s="45">
        <v>6</v>
      </c>
      <c r="S63" s="45">
        <f t="shared" si="2"/>
        <v>19</v>
      </c>
    </row>
    <row r="64" spans="1:19" x14ac:dyDescent="0.2">
      <c r="A64" s="97"/>
      <c r="B64" s="49" t="s">
        <v>26</v>
      </c>
      <c r="C64" s="44" t="s">
        <v>25</v>
      </c>
      <c r="D64" s="44">
        <v>0</v>
      </c>
      <c r="E64" s="44">
        <v>20.52</v>
      </c>
      <c r="F64" s="45">
        <v>3</v>
      </c>
      <c r="G64" s="46" t="s">
        <v>272</v>
      </c>
      <c r="H64" s="44">
        <v>20.53</v>
      </c>
      <c r="I64" s="44">
        <v>48.72</v>
      </c>
      <c r="J64" s="45">
        <v>24</v>
      </c>
      <c r="K64" s="46" t="s">
        <v>275</v>
      </c>
      <c r="L64" s="44">
        <v>8.8000000000000007</v>
      </c>
      <c r="M64" s="44">
        <v>38.28</v>
      </c>
      <c r="N64" s="45">
        <v>12</v>
      </c>
      <c r="O64" s="46" t="s">
        <v>253</v>
      </c>
      <c r="P64" s="44">
        <v>18.23</v>
      </c>
      <c r="Q64" s="44">
        <v>49.68</v>
      </c>
      <c r="R64" s="45">
        <v>19</v>
      </c>
      <c r="S64" s="45">
        <f t="shared" si="2"/>
        <v>58</v>
      </c>
    </row>
    <row r="65" spans="1:19" x14ac:dyDescent="0.2">
      <c r="A65" s="97"/>
      <c r="B65" s="49" t="s">
        <v>27</v>
      </c>
      <c r="C65" s="44" t="s">
        <v>25</v>
      </c>
      <c r="D65" s="44">
        <v>0</v>
      </c>
      <c r="E65" s="44">
        <v>61.5</v>
      </c>
      <c r="F65" s="45">
        <v>3</v>
      </c>
      <c r="G65" s="44" t="s">
        <v>25</v>
      </c>
      <c r="H65" s="44">
        <v>0</v>
      </c>
      <c r="I65" s="44">
        <v>28.36</v>
      </c>
      <c r="J65" s="45">
        <v>4</v>
      </c>
      <c r="K65" s="44" t="s">
        <v>25</v>
      </c>
      <c r="L65" s="44">
        <v>7.01</v>
      </c>
      <c r="M65" s="44">
        <v>64.89</v>
      </c>
      <c r="N65" s="45">
        <v>5</v>
      </c>
      <c r="O65" s="44" t="s">
        <v>25</v>
      </c>
      <c r="P65" s="44">
        <v>0</v>
      </c>
      <c r="Q65" s="44">
        <v>46.89</v>
      </c>
      <c r="R65" s="45">
        <v>3</v>
      </c>
      <c r="S65" s="45">
        <f t="shared" si="2"/>
        <v>15</v>
      </c>
    </row>
    <row r="66" spans="1:19" x14ac:dyDescent="0.2">
      <c r="A66" s="97"/>
      <c r="B66" s="49" t="s">
        <v>28</v>
      </c>
      <c r="C66" s="44" t="s">
        <v>25</v>
      </c>
      <c r="D66" s="44">
        <v>5.37</v>
      </c>
      <c r="E66" s="44">
        <v>43.05</v>
      </c>
      <c r="F66" s="45">
        <v>6</v>
      </c>
      <c r="G66" s="46" t="s">
        <v>273</v>
      </c>
      <c r="H66" s="44">
        <v>22.53</v>
      </c>
      <c r="I66" s="44">
        <v>67.11</v>
      </c>
      <c r="J66" s="45">
        <v>12</v>
      </c>
      <c r="K66" s="44" t="s">
        <v>25</v>
      </c>
      <c r="L66" s="44">
        <v>0</v>
      </c>
      <c r="M66" s="44">
        <v>17.45</v>
      </c>
      <c r="N66" s="45">
        <v>4</v>
      </c>
      <c r="O66" s="44" t="s">
        <v>25</v>
      </c>
      <c r="P66" s="44">
        <v>3.98</v>
      </c>
      <c r="Q66" s="44">
        <v>40.64</v>
      </c>
      <c r="R66" s="45">
        <v>6</v>
      </c>
      <c r="S66" s="45">
        <f t="shared" si="2"/>
        <v>28</v>
      </c>
    </row>
    <row r="67" spans="1:19" x14ac:dyDescent="0.2">
      <c r="A67" s="97"/>
      <c r="B67" s="49" t="s">
        <v>29</v>
      </c>
      <c r="C67" s="44" t="s">
        <v>25</v>
      </c>
      <c r="D67" s="44" t="s">
        <v>25</v>
      </c>
      <c r="E67" s="44" t="s">
        <v>25</v>
      </c>
      <c r="F67" s="45" t="s">
        <v>25</v>
      </c>
      <c r="G67" s="44" t="s">
        <v>25</v>
      </c>
      <c r="H67" s="44" t="s">
        <v>25</v>
      </c>
      <c r="I67" s="44" t="s">
        <v>25</v>
      </c>
      <c r="J67" s="45">
        <v>4</v>
      </c>
      <c r="K67" s="44" t="s">
        <v>25</v>
      </c>
      <c r="L67" s="44" t="s">
        <v>25</v>
      </c>
      <c r="M67" s="44" t="s">
        <v>25</v>
      </c>
      <c r="N67" s="45">
        <v>4</v>
      </c>
      <c r="O67" s="44" t="s">
        <v>25</v>
      </c>
      <c r="P67" s="44" t="s">
        <v>25</v>
      </c>
      <c r="Q67" s="44" t="s">
        <v>25</v>
      </c>
      <c r="R67" s="45">
        <v>2</v>
      </c>
      <c r="S67" s="45">
        <f>R67+N67+J67</f>
        <v>10</v>
      </c>
    </row>
    <row r="68" spans="1:19" s="22" customFormat="1" x14ac:dyDescent="0.2">
      <c r="A68" s="87" t="s">
        <v>0</v>
      </c>
      <c r="B68" s="88"/>
      <c r="C68" s="93">
        <v>2002</v>
      </c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</row>
    <row r="69" spans="1:19" s="31" customFormat="1" x14ac:dyDescent="0.2">
      <c r="A69" s="89"/>
      <c r="B69" s="90"/>
      <c r="C69" s="82" t="s">
        <v>98</v>
      </c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</row>
    <row r="70" spans="1:19" s="31" customFormat="1" x14ac:dyDescent="0.2">
      <c r="A70" s="89"/>
      <c r="B70" s="90"/>
      <c r="C70" s="107" t="s">
        <v>36</v>
      </c>
      <c r="D70" s="82"/>
      <c r="E70" s="82"/>
      <c r="F70" s="82"/>
      <c r="G70" s="107" t="s">
        <v>37</v>
      </c>
      <c r="H70" s="82"/>
      <c r="I70" s="82"/>
      <c r="J70" s="82"/>
      <c r="K70" s="107" t="s">
        <v>38</v>
      </c>
      <c r="L70" s="82"/>
      <c r="M70" s="82"/>
      <c r="N70" s="82"/>
      <c r="O70" s="107" t="s">
        <v>39</v>
      </c>
      <c r="P70" s="82"/>
      <c r="Q70" s="82"/>
      <c r="R70" s="82"/>
      <c r="S70" s="82" t="s">
        <v>5</v>
      </c>
    </row>
    <row r="71" spans="1:19" s="32" customFormat="1" ht="22.5" x14ac:dyDescent="0.2">
      <c r="A71" s="91"/>
      <c r="B71" s="92"/>
      <c r="C71" s="16" t="s">
        <v>6</v>
      </c>
      <c r="D71" s="100" t="s">
        <v>88</v>
      </c>
      <c r="E71" s="100"/>
      <c r="F71" s="16" t="s">
        <v>89</v>
      </c>
      <c r="G71" s="16" t="s">
        <v>6</v>
      </c>
      <c r="H71" s="100" t="s">
        <v>88</v>
      </c>
      <c r="I71" s="100"/>
      <c r="J71" s="16" t="s">
        <v>89</v>
      </c>
      <c r="K71" s="16" t="s">
        <v>6</v>
      </c>
      <c r="L71" s="100" t="s">
        <v>88</v>
      </c>
      <c r="M71" s="100"/>
      <c r="N71" s="16" t="s">
        <v>89</v>
      </c>
      <c r="O71" s="16" t="s">
        <v>6</v>
      </c>
      <c r="P71" s="100" t="s">
        <v>88</v>
      </c>
      <c r="Q71" s="100"/>
      <c r="R71" s="16" t="s">
        <v>89</v>
      </c>
      <c r="S71" s="84"/>
    </row>
    <row r="72" spans="1:19" x14ac:dyDescent="0.2">
      <c r="A72" s="99" t="s">
        <v>8</v>
      </c>
      <c r="B72" s="48" t="s">
        <v>429</v>
      </c>
      <c r="C72" s="40">
        <v>10.83</v>
      </c>
      <c r="D72" s="40">
        <v>7.61</v>
      </c>
      <c r="E72" s="40">
        <v>14.05</v>
      </c>
      <c r="F72" s="41">
        <v>58</v>
      </c>
      <c r="G72" s="40">
        <v>31.56</v>
      </c>
      <c r="H72" s="40">
        <v>26.55</v>
      </c>
      <c r="I72" s="40">
        <v>36.57</v>
      </c>
      <c r="J72" s="41">
        <v>155</v>
      </c>
      <c r="K72" s="40">
        <v>33.81</v>
      </c>
      <c r="L72" s="40">
        <v>28.57</v>
      </c>
      <c r="M72" s="40">
        <v>39.049999999999997</v>
      </c>
      <c r="N72" s="41">
        <v>166</v>
      </c>
      <c r="O72" s="40">
        <v>23.8</v>
      </c>
      <c r="P72" s="40">
        <v>19.190000000000001</v>
      </c>
      <c r="Q72" s="40">
        <v>28.41</v>
      </c>
      <c r="R72" s="41">
        <v>126</v>
      </c>
      <c r="S72" s="41">
        <f>R72+N72+J72+F72</f>
        <v>505</v>
      </c>
    </row>
    <row r="73" spans="1:19" x14ac:dyDescent="0.2">
      <c r="A73" s="97"/>
      <c r="B73" s="47" t="s">
        <v>430</v>
      </c>
      <c r="C73" s="44">
        <v>11.02</v>
      </c>
      <c r="D73" s="44">
        <v>7.17</v>
      </c>
      <c r="E73" s="44">
        <v>14.87</v>
      </c>
      <c r="F73" s="45">
        <v>42</v>
      </c>
      <c r="G73" s="44">
        <v>32.28</v>
      </c>
      <c r="H73" s="44">
        <v>26.28</v>
      </c>
      <c r="I73" s="44">
        <v>38.28</v>
      </c>
      <c r="J73" s="45">
        <v>112</v>
      </c>
      <c r="K73" s="44">
        <v>31.72</v>
      </c>
      <c r="L73" s="44">
        <v>25.36</v>
      </c>
      <c r="M73" s="44">
        <v>38.07</v>
      </c>
      <c r="N73" s="45">
        <v>96</v>
      </c>
      <c r="O73" s="44">
        <v>24.98</v>
      </c>
      <c r="P73" s="44">
        <v>19.36</v>
      </c>
      <c r="Q73" s="44">
        <v>30.61</v>
      </c>
      <c r="R73" s="45">
        <v>92</v>
      </c>
      <c r="S73" s="45">
        <f t="shared" ref="S73:S80" si="3">R73+N73+J73+F73</f>
        <v>342</v>
      </c>
    </row>
    <row r="74" spans="1:19" x14ac:dyDescent="0.2">
      <c r="A74" s="97"/>
      <c r="B74" s="47" t="s">
        <v>431</v>
      </c>
      <c r="C74" s="46" t="s">
        <v>190</v>
      </c>
      <c r="D74" s="44">
        <v>4.6500000000000004</v>
      </c>
      <c r="E74" s="44">
        <v>19.32</v>
      </c>
      <c r="F74" s="45">
        <v>13</v>
      </c>
      <c r="G74" s="44">
        <v>31.68</v>
      </c>
      <c r="H74" s="44">
        <v>20.73</v>
      </c>
      <c r="I74" s="44">
        <v>42.63</v>
      </c>
      <c r="J74" s="45">
        <v>32</v>
      </c>
      <c r="K74" s="44">
        <v>35.19</v>
      </c>
      <c r="L74" s="44">
        <v>24.57</v>
      </c>
      <c r="M74" s="44">
        <v>45.8</v>
      </c>
      <c r="N74" s="45">
        <v>45</v>
      </c>
      <c r="O74" s="46" t="s">
        <v>282</v>
      </c>
      <c r="P74" s="44">
        <v>11.81</v>
      </c>
      <c r="Q74" s="44">
        <v>30.48</v>
      </c>
      <c r="R74" s="45">
        <v>25</v>
      </c>
      <c r="S74" s="45">
        <f t="shared" si="3"/>
        <v>115</v>
      </c>
    </row>
    <row r="75" spans="1:19" x14ac:dyDescent="0.2">
      <c r="A75" s="97"/>
      <c r="B75" s="49" t="s">
        <v>432</v>
      </c>
      <c r="C75" s="44" t="s">
        <v>25</v>
      </c>
      <c r="D75" s="44">
        <v>0</v>
      </c>
      <c r="E75" s="44">
        <v>10</v>
      </c>
      <c r="F75" s="45">
        <v>3</v>
      </c>
      <c r="G75" s="46" t="s">
        <v>277</v>
      </c>
      <c r="H75" s="44">
        <v>8.94</v>
      </c>
      <c r="I75" s="44">
        <v>35.81</v>
      </c>
      <c r="J75" s="45">
        <v>11</v>
      </c>
      <c r="K75" s="46" t="s">
        <v>279</v>
      </c>
      <c r="L75" s="44">
        <v>38.869999999999997</v>
      </c>
      <c r="M75" s="44">
        <v>70.11</v>
      </c>
      <c r="N75" s="45">
        <v>25</v>
      </c>
      <c r="O75" s="44" t="s">
        <v>25</v>
      </c>
      <c r="P75" s="44">
        <v>6.73</v>
      </c>
      <c r="Q75" s="44">
        <v>30.25</v>
      </c>
      <c r="R75" s="45">
        <v>9</v>
      </c>
      <c r="S75" s="45">
        <f t="shared" si="3"/>
        <v>48</v>
      </c>
    </row>
    <row r="76" spans="1:19" x14ac:dyDescent="0.2">
      <c r="A76" s="97"/>
      <c r="B76" s="49" t="s">
        <v>24</v>
      </c>
      <c r="C76" s="44" t="s">
        <v>25</v>
      </c>
      <c r="D76" s="44">
        <v>0</v>
      </c>
      <c r="E76" s="44">
        <v>19.21</v>
      </c>
      <c r="F76" s="45">
        <v>2</v>
      </c>
      <c r="G76" s="44" t="s">
        <v>25</v>
      </c>
      <c r="H76" s="44">
        <v>13.29</v>
      </c>
      <c r="I76" s="44">
        <v>60.62</v>
      </c>
      <c r="J76" s="45">
        <v>7</v>
      </c>
      <c r="K76" s="44" t="s">
        <v>25</v>
      </c>
      <c r="L76" s="44">
        <v>12.92</v>
      </c>
      <c r="M76" s="44">
        <v>58.79</v>
      </c>
      <c r="N76" s="45">
        <v>7</v>
      </c>
      <c r="O76" s="44" t="s">
        <v>25</v>
      </c>
      <c r="P76" s="44">
        <v>0.99</v>
      </c>
      <c r="Q76" s="44">
        <v>37.26</v>
      </c>
      <c r="R76" s="45">
        <v>4</v>
      </c>
      <c r="S76" s="45">
        <f t="shared" si="3"/>
        <v>20</v>
      </c>
    </row>
    <row r="77" spans="1:19" x14ac:dyDescent="0.2">
      <c r="A77" s="97"/>
      <c r="B77" s="49" t="s">
        <v>26</v>
      </c>
      <c r="C77" s="44" t="s">
        <v>25</v>
      </c>
      <c r="D77" s="44">
        <v>0</v>
      </c>
      <c r="E77" s="44">
        <v>10.55</v>
      </c>
      <c r="F77" s="45">
        <v>3</v>
      </c>
      <c r="G77" s="46" t="s">
        <v>278</v>
      </c>
      <c r="H77" s="44">
        <v>9.6999999999999993</v>
      </c>
      <c r="I77" s="44">
        <v>37.590000000000003</v>
      </c>
      <c r="J77" s="45">
        <v>11</v>
      </c>
      <c r="K77" s="46" t="s">
        <v>280</v>
      </c>
      <c r="L77" s="44">
        <v>36.229999999999997</v>
      </c>
      <c r="M77" s="44">
        <v>67.58</v>
      </c>
      <c r="N77" s="45">
        <v>24</v>
      </c>
      <c r="O77" s="44" t="s">
        <v>25</v>
      </c>
      <c r="P77" s="44">
        <v>7.28</v>
      </c>
      <c r="Q77" s="44">
        <v>31.79</v>
      </c>
      <c r="R77" s="45">
        <v>9</v>
      </c>
      <c r="S77" s="45">
        <f t="shared" si="3"/>
        <v>47</v>
      </c>
    </row>
    <row r="78" spans="1:19" x14ac:dyDescent="0.2">
      <c r="A78" s="97"/>
      <c r="B78" s="49" t="s">
        <v>27</v>
      </c>
      <c r="C78" s="44" t="s">
        <v>25</v>
      </c>
      <c r="D78" s="44" t="s">
        <v>25</v>
      </c>
      <c r="E78" s="44" t="s">
        <v>25</v>
      </c>
      <c r="F78" s="45" t="s">
        <v>25</v>
      </c>
      <c r="G78" s="44" t="s">
        <v>25</v>
      </c>
      <c r="H78" s="44">
        <v>17.11</v>
      </c>
      <c r="I78" s="44">
        <v>70.2</v>
      </c>
      <c r="J78" s="45">
        <v>6</v>
      </c>
      <c r="K78" s="44" t="s">
        <v>25</v>
      </c>
      <c r="L78" s="44">
        <v>19.29</v>
      </c>
      <c r="M78" s="44">
        <v>71.81</v>
      </c>
      <c r="N78" s="45">
        <v>9</v>
      </c>
      <c r="O78" s="44" t="s">
        <v>25</v>
      </c>
      <c r="P78" s="44">
        <v>0</v>
      </c>
      <c r="Q78" s="44">
        <v>30.4</v>
      </c>
      <c r="R78" s="45">
        <v>1</v>
      </c>
      <c r="S78" s="45">
        <f>R78+N78+J78</f>
        <v>16</v>
      </c>
    </row>
    <row r="79" spans="1:19" x14ac:dyDescent="0.2">
      <c r="A79" s="97"/>
      <c r="B79" s="49" t="s">
        <v>28</v>
      </c>
      <c r="C79" s="44" t="s">
        <v>25</v>
      </c>
      <c r="D79" s="44">
        <v>1.36</v>
      </c>
      <c r="E79" s="44">
        <v>30.15</v>
      </c>
      <c r="F79" s="45">
        <v>5</v>
      </c>
      <c r="G79" s="44" t="s">
        <v>25</v>
      </c>
      <c r="H79" s="44">
        <v>9.26</v>
      </c>
      <c r="I79" s="44">
        <v>41.43</v>
      </c>
      <c r="J79" s="45">
        <v>9</v>
      </c>
      <c r="K79" s="46" t="s">
        <v>281</v>
      </c>
      <c r="L79" s="44">
        <v>16.23</v>
      </c>
      <c r="M79" s="44">
        <v>52.52</v>
      </c>
      <c r="N79" s="45">
        <v>10</v>
      </c>
      <c r="O79" s="44" t="s">
        <v>25</v>
      </c>
      <c r="P79" s="44">
        <v>8.5</v>
      </c>
      <c r="Q79" s="44">
        <v>40.54</v>
      </c>
      <c r="R79" s="45">
        <v>8</v>
      </c>
      <c r="S79" s="45">
        <f t="shared" si="3"/>
        <v>32</v>
      </c>
    </row>
    <row r="80" spans="1:19" x14ac:dyDescent="0.2">
      <c r="A80" s="97"/>
      <c r="B80" s="49" t="s">
        <v>29</v>
      </c>
      <c r="C80" s="44" t="s">
        <v>25</v>
      </c>
      <c r="D80" s="44">
        <v>0</v>
      </c>
      <c r="E80" s="44">
        <v>14.94</v>
      </c>
      <c r="F80" s="45">
        <v>1</v>
      </c>
      <c r="G80" s="44" t="s">
        <v>25</v>
      </c>
      <c r="H80" s="44">
        <v>0</v>
      </c>
      <c r="I80" s="44">
        <v>29.48</v>
      </c>
      <c r="J80" s="45">
        <v>1</v>
      </c>
      <c r="K80" s="44" t="s">
        <v>25</v>
      </c>
      <c r="L80" s="44">
        <v>33.46</v>
      </c>
      <c r="M80" s="44">
        <v>86.07</v>
      </c>
      <c r="N80" s="45">
        <v>8</v>
      </c>
      <c r="O80" s="44" t="s">
        <v>25</v>
      </c>
      <c r="P80" s="44">
        <v>2.84</v>
      </c>
      <c r="Q80" s="44">
        <v>46.6</v>
      </c>
      <c r="R80" s="45">
        <v>4</v>
      </c>
      <c r="S80" s="45">
        <f t="shared" si="3"/>
        <v>14</v>
      </c>
    </row>
    <row r="81" spans="1:19" s="22" customFormat="1" x14ac:dyDescent="0.2">
      <c r="A81" s="87" t="s">
        <v>0</v>
      </c>
      <c r="B81" s="88"/>
      <c r="C81" s="93">
        <v>1997</v>
      </c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</row>
    <row r="82" spans="1:19" s="31" customFormat="1" x14ac:dyDescent="0.2">
      <c r="A82" s="89"/>
      <c r="B82" s="90"/>
      <c r="C82" s="82" t="s">
        <v>98</v>
      </c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</row>
    <row r="83" spans="1:19" s="31" customFormat="1" x14ac:dyDescent="0.2">
      <c r="A83" s="89"/>
      <c r="B83" s="90"/>
      <c r="C83" s="107" t="s">
        <v>36</v>
      </c>
      <c r="D83" s="82"/>
      <c r="E83" s="82"/>
      <c r="F83" s="82"/>
      <c r="G83" s="107" t="s">
        <v>37</v>
      </c>
      <c r="H83" s="82"/>
      <c r="I83" s="82"/>
      <c r="J83" s="82"/>
      <c r="K83" s="107" t="s">
        <v>38</v>
      </c>
      <c r="L83" s="82"/>
      <c r="M83" s="82"/>
      <c r="N83" s="82"/>
      <c r="O83" s="107" t="s">
        <v>39</v>
      </c>
      <c r="P83" s="82"/>
      <c r="Q83" s="82"/>
      <c r="R83" s="82"/>
      <c r="S83" s="82" t="s">
        <v>5</v>
      </c>
    </row>
    <row r="84" spans="1:19" s="32" customFormat="1" ht="22.5" x14ac:dyDescent="0.2">
      <c r="A84" s="91"/>
      <c r="B84" s="92"/>
      <c r="C84" s="16" t="s">
        <v>6</v>
      </c>
      <c r="D84" s="100" t="s">
        <v>88</v>
      </c>
      <c r="E84" s="100"/>
      <c r="F84" s="16" t="s">
        <v>89</v>
      </c>
      <c r="G84" s="16" t="s">
        <v>6</v>
      </c>
      <c r="H84" s="100" t="s">
        <v>88</v>
      </c>
      <c r="I84" s="100"/>
      <c r="J84" s="16" t="s">
        <v>89</v>
      </c>
      <c r="K84" s="16" t="s">
        <v>6</v>
      </c>
      <c r="L84" s="100" t="s">
        <v>88</v>
      </c>
      <c r="M84" s="100"/>
      <c r="N84" s="16" t="s">
        <v>89</v>
      </c>
      <c r="O84" s="16" t="s">
        <v>6</v>
      </c>
      <c r="P84" s="100" t="s">
        <v>88</v>
      </c>
      <c r="Q84" s="100"/>
      <c r="R84" s="16" t="s">
        <v>89</v>
      </c>
      <c r="S84" s="84"/>
    </row>
    <row r="85" spans="1:19" x14ac:dyDescent="0.2">
      <c r="A85" s="99" t="s">
        <v>8</v>
      </c>
      <c r="B85" s="48" t="s">
        <v>429</v>
      </c>
      <c r="C85" s="40">
        <v>10.23</v>
      </c>
      <c r="D85" s="40">
        <v>6.42</v>
      </c>
      <c r="E85" s="40">
        <v>14.03</v>
      </c>
      <c r="F85" s="41">
        <v>31</v>
      </c>
      <c r="G85" s="40">
        <v>29.3</v>
      </c>
      <c r="H85" s="40">
        <v>23.42</v>
      </c>
      <c r="I85" s="40">
        <v>35.19</v>
      </c>
      <c r="J85" s="41">
        <v>85</v>
      </c>
      <c r="K85" s="40">
        <v>29.56</v>
      </c>
      <c r="L85" s="40">
        <v>23.81</v>
      </c>
      <c r="M85" s="40">
        <v>35.31</v>
      </c>
      <c r="N85" s="41">
        <v>93</v>
      </c>
      <c r="O85" s="40">
        <v>30.91</v>
      </c>
      <c r="P85" s="40">
        <v>24.89</v>
      </c>
      <c r="Q85" s="40">
        <v>36.93</v>
      </c>
      <c r="R85" s="41">
        <v>91</v>
      </c>
      <c r="S85" s="41">
        <f>R85+N85+J85+F85</f>
        <v>300</v>
      </c>
    </row>
    <row r="86" spans="1:19" x14ac:dyDescent="0.2">
      <c r="A86" s="97"/>
      <c r="B86" s="47" t="s">
        <v>430</v>
      </c>
      <c r="C86" s="46" t="s">
        <v>217</v>
      </c>
      <c r="D86" s="44">
        <v>6</v>
      </c>
      <c r="E86" s="44">
        <v>16.29</v>
      </c>
      <c r="F86" s="45">
        <v>20</v>
      </c>
      <c r="G86" s="44">
        <v>33.659999999999997</v>
      </c>
      <c r="H86" s="44">
        <v>25.67</v>
      </c>
      <c r="I86" s="44">
        <v>41.64</v>
      </c>
      <c r="J86" s="45">
        <v>53</v>
      </c>
      <c r="K86" s="44">
        <v>26.25</v>
      </c>
      <c r="L86" s="44">
        <v>19.21</v>
      </c>
      <c r="M86" s="44">
        <v>33.28</v>
      </c>
      <c r="N86" s="45">
        <v>49</v>
      </c>
      <c r="O86" s="44">
        <v>28.95</v>
      </c>
      <c r="P86" s="44">
        <v>21.24</v>
      </c>
      <c r="Q86" s="44">
        <v>36.67</v>
      </c>
      <c r="R86" s="45">
        <v>46</v>
      </c>
      <c r="S86" s="45">
        <f t="shared" ref="S86:S92" si="4">R86+N86+J86+F86</f>
        <v>168</v>
      </c>
    </row>
    <row r="87" spans="1:19" x14ac:dyDescent="0.2">
      <c r="A87" s="97"/>
      <c r="B87" s="47" t="s">
        <v>431</v>
      </c>
      <c r="C87" s="46" t="s">
        <v>283</v>
      </c>
      <c r="D87" s="44">
        <v>4.16</v>
      </c>
      <c r="E87" s="44">
        <v>17.149999999999999</v>
      </c>
      <c r="F87" s="45">
        <v>11</v>
      </c>
      <c r="G87" s="46" t="s">
        <v>284</v>
      </c>
      <c r="H87" s="44">
        <v>11.58</v>
      </c>
      <c r="I87" s="44">
        <v>28.94</v>
      </c>
      <c r="J87" s="45">
        <v>22</v>
      </c>
      <c r="K87" s="44">
        <v>34.299999999999997</v>
      </c>
      <c r="L87" s="44">
        <v>23.2</v>
      </c>
      <c r="M87" s="44">
        <v>45.41</v>
      </c>
      <c r="N87" s="45">
        <v>32</v>
      </c>
      <c r="O87" s="44">
        <v>34.79</v>
      </c>
      <c r="P87" s="44">
        <v>23.68</v>
      </c>
      <c r="Q87" s="44">
        <v>45.89</v>
      </c>
      <c r="R87" s="45">
        <v>33</v>
      </c>
      <c r="S87" s="45">
        <f t="shared" si="4"/>
        <v>98</v>
      </c>
    </row>
    <row r="88" spans="1:19" x14ac:dyDescent="0.2">
      <c r="A88" s="97"/>
      <c r="B88" s="49" t="s">
        <v>432</v>
      </c>
      <c r="C88" s="44" t="s">
        <v>25</v>
      </c>
      <c r="D88" s="44" t="s">
        <v>25</v>
      </c>
      <c r="E88" s="44" t="s">
        <v>25</v>
      </c>
      <c r="F88" s="45" t="s">
        <v>25</v>
      </c>
      <c r="G88" s="46" t="s">
        <v>285</v>
      </c>
      <c r="H88" s="44">
        <v>11.49</v>
      </c>
      <c r="I88" s="44">
        <v>42.52</v>
      </c>
      <c r="J88" s="45">
        <v>10</v>
      </c>
      <c r="K88" s="46" t="s">
        <v>288</v>
      </c>
      <c r="L88" s="44">
        <v>21.9</v>
      </c>
      <c r="M88" s="44">
        <v>58.54</v>
      </c>
      <c r="N88" s="45">
        <v>12</v>
      </c>
      <c r="O88" s="46" t="s">
        <v>290</v>
      </c>
      <c r="P88" s="44">
        <v>16.059999999999999</v>
      </c>
      <c r="Q88" s="44">
        <v>49.48</v>
      </c>
      <c r="R88" s="45">
        <v>12</v>
      </c>
      <c r="S88" s="45">
        <f>R88+N88+J88</f>
        <v>34</v>
      </c>
    </row>
    <row r="89" spans="1:19" x14ac:dyDescent="0.2">
      <c r="A89" s="97"/>
      <c r="B89" s="49" t="s">
        <v>24</v>
      </c>
      <c r="C89" s="44" t="s">
        <v>25</v>
      </c>
      <c r="D89" s="44" t="s">
        <v>25</v>
      </c>
      <c r="E89" s="44" t="s">
        <v>25</v>
      </c>
      <c r="F89" s="45" t="s">
        <v>25</v>
      </c>
      <c r="G89" s="44" t="s">
        <v>25</v>
      </c>
      <c r="H89" s="44" t="s">
        <v>25</v>
      </c>
      <c r="I89" s="44" t="s">
        <v>25</v>
      </c>
      <c r="J89" s="45" t="s">
        <v>25</v>
      </c>
      <c r="K89" s="44" t="s">
        <v>25</v>
      </c>
      <c r="L89" s="44" t="s">
        <v>25</v>
      </c>
      <c r="M89" s="44" t="s">
        <v>25</v>
      </c>
      <c r="N89" s="45" t="s">
        <v>25</v>
      </c>
      <c r="O89" s="44" t="s">
        <v>25</v>
      </c>
      <c r="P89" s="44" t="s">
        <v>25</v>
      </c>
      <c r="Q89" s="44" t="s">
        <v>25</v>
      </c>
      <c r="R89" s="45" t="s">
        <v>25</v>
      </c>
      <c r="S89" s="45" t="s">
        <v>25</v>
      </c>
    </row>
    <row r="90" spans="1:19" x14ac:dyDescent="0.2">
      <c r="A90" s="97"/>
      <c r="B90" s="49" t="s">
        <v>26</v>
      </c>
      <c r="C90" s="44" t="s">
        <v>25</v>
      </c>
      <c r="D90" s="44" t="s">
        <v>25</v>
      </c>
      <c r="E90" s="44" t="s">
        <v>25</v>
      </c>
      <c r="F90" s="45" t="s">
        <v>25</v>
      </c>
      <c r="G90" s="46" t="s">
        <v>286</v>
      </c>
      <c r="H90" s="44">
        <v>12.18</v>
      </c>
      <c r="I90" s="44">
        <v>44.33</v>
      </c>
      <c r="J90" s="45">
        <v>10</v>
      </c>
      <c r="K90" s="46" t="s">
        <v>289</v>
      </c>
      <c r="L90" s="44">
        <v>23.38</v>
      </c>
      <c r="M90" s="44">
        <v>60.79</v>
      </c>
      <c r="N90" s="45">
        <v>12</v>
      </c>
      <c r="O90" s="46" t="s">
        <v>291</v>
      </c>
      <c r="P90" s="44">
        <v>13.42</v>
      </c>
      <c r="Q90" s="44">
        <v>45.9</v>
      </c>
      <c r="R90" s="45">
        <v>11</v>
      </c>
      <c r="S90" s="45">
        <f>R90+N90+J90</f>
        <v>33</v>
      </c>
    </row>
    <row r="91" spans="1:19" x14ac:dyDescent="0.2">
      <c r="A91" s="97"/>
      <c r="B91" s="49" t="s">
        <v>27</v>
      </c>
      <c r="C91" s="44" t="s">
        <v>25</v>
      </c>
      <c r="D91" s="44" t="s">
        <v>25</v>
      </c>
      <c r="E91" s="44" t="s">
        <v>25</v>
      </c>
      <c r="F91" s="45" t="s">
        <v>25</v>
      </c>
      <c r="G91" s="44" t="s">
        <v>25</v>
      </c>
      <c r="H91" s="44" t="s">
        <v>25</v>
      </c>
      <c r="I91" s="44" t="s">
        <v>25</v>
      </c>
      <c r="J91" s="45" t="s">
        <v>25</v>
      </c>
      <c r="K91" s="44" t="s">
        <v>25</v>
      </c>
      <c r="L91" s="44" t="s">
        <v>25</v>
      </c>
      <c r="M91" s="44" t="s">
        <v>25</v>
      </c>
      <c r="N91" s="45" t="s">
        <v>25</v>
      </c>
      <c r="O91" s="44" t="s">
        <v>25</v>
      </c>
      <c r="P91" s="44" t="s">
        <v>25</v>
      </c>
      <c r="Q91" s="44" t="s">
        <v>25</v>
      </c>
      <c r="R91" s="45" t="s">
        <v>25</v>
      </c>
      <c r="S91" s="45" t="s">
        <v>25</v>
      </c>
    </row>
    <row r="92" spans="1:19" x14ac:dyDescent="0.2">
      <c r="A92" s="97"/>
      <c r="B92" s="49" t="s">
        <v>28</v>
      </c>
      <c r="C92" s="44" t="s">
        <v>25</v>
      </c>
      <c r="D92" s="44">
        <v>0</v>
      </c>
      <c r="E92" s="44">
        <v>23.17</v>
      </c>
      <c r="F92" s="45">
        <v>3</v>
      </c>
      <c r="G92" s="46" t="s">
        <v>287</v>
      </c>
      <c r="H92" s="44">
        <v>24.44</v>
      </c>
      <c r="I92" s="44">
        <v>63.93</v>
      </c>
      <c r="J92" s="45">
        <v>12</v>
      </c>
      <c r="K92" s="44" t="s">
        <v>25</v>
      </c>
      <c r="L92" s="44">
        <v>10.34</v>
      </c>
      <c r="M92" s="44">
        <v>47.48</v>
      </c>
      <c r="N92" s="45">
        <v>7</v>
      </c>
      <c r="O92" s="44" t="s">
        <v>25</v>
      </c>
      <c r="P92" s="44">
        <v>2.3199999999999998</v>
      </c>
      <c r="Q92" s="44">
        <v>29.29</v>
      </c>
      <c r="R92" s="45">
        <v>5</v>
      </c>
      <c r="S92" s="45">
        <f t="shared" si="4"/>
        <v>27</v>
      </c>
    </row>
    <row r="93" spans="1:19" x14ac:dyDescent="0.2">
      <c r="A93" s="97"/>
      <c r="B93" s="49" t="s">
        <v>29</v>
      </c>
      <c r="C93" s="44" t="s">
        <v>25</v>
      </c>
      <c r="D93" s="44" t="s">
        <v>25</v>
      </c>
      <c r="E93" s="44" t="s">
        <v>25</v>
      </c>
      <c r="F93" s="45" t="s">
        <v>25</v>
      </c>
      <c r="G93" s="44" t="s">
        <v>25</v>
      </c>
      <c r="H93" s="44" t="s">
        <v>25</v>
      </c>
      <c r="I93" s="44" t="s">
        <v>25</v>
      </c>
      <c r="J93" s="45" t="s">
        <v>25</v>
      </c>
      <c r="K93" s="44" t="s">
        <v>25</v>
      </c>
      <c r="L93" s="44" t="s">
        <v>25</v>
      </c>
      <c r="M93" s="44" t="s">
        <v>25</v>
      </c>
      <c r="N93" s="45" t="s">
        <v>25</v>
      </c>
      <c r="O93" s="44" t="s">
        <v>25</v>
      </c>
      <c r="P93" s="44" t="s">
        <v>25</v>
      </c>
      <c r="Q93" s="44" t="s">
        <v>25</v>
      </c>
      <c r="R93" s="45" t="s">
        <v>25</v>
      </c>
      <c r="S93" s="45" t="s">
        <v>25</v>
      </c>
    </row>
    <row r="94" spans="1:19" s="22" customFormat="1" x14ac:dyDescent="0.2">
      <c r="A94" s="87" t="s">
        <v>0</v>
      </c>
      <c r="B94" s="88"/>
      <c r="C94" s="93">
        <v>1992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</row>
    <row r="95" spans="1:19" s="31" customFormat="1" x14ac:dyDescent="0.2">
      <c r="A95" s="89"/>
      <c r="B95" s="90"/>
      <c r="C95" s="82" t="s">
        <v>98</v>
      </c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</row>
    <row r="96" spans="1:19" s="31" customFormat="1" x14ac:dyDescent="0.2">
      <c r="A96" s="89"/>
      <c r="B96" s="90"/>
      <c r="C96" s="107" t="s">
        <v>36</v>
      </c>
      <c r="D96" s="82"/>
      <c r="E96" s="82"/>
      <c r="F96" s="82"/>
      <c r="G96" s="107" t="s">
        <v>37</v>
      </c>
      <c r="H96" s="82"/>
      <c r="I96" s="82"/>
      <c r="J96" s="82"/>
      <c r="K96" s="107" t="s">
        <v>38</v>
      </c>
      <c r="L96" s="82"/>
      <c r="M96" s="82"/>
      <c r="N96" s="82"/>
      <c r="O96" s="107" t="s">
        <v>39</v>
      </c>
      <c r="P96" s="82"/>
      <c r="Q96" s="82"/>
      <c r="R96" s="82"/>
      <c r="S96" s="82" t="s">
        <v>5</v>
      </c>
    </row>
    <row r="97" spans="1:19" s="32" customFormat="1" ht="22.5" x14ac:dyDescent="0.2">
      <c r="A97" s="91"/>
      <c r="B97" s="92"/>
      <c r="C97" s="16" t="s">
        <v>6</v>
      </c>
      <c r="D97" s="100" t="s">
        <v>88</v>
      </c>
      <c r="E97" s="100"/>
      <c r="F97" s="16" t="s">
        <v>89</v>
      </c>
      <c r="G97" s="16" t="s">
        <v>6</v>
      </c>
      <c r="H97" s="100" t="s">
        <v>88</v>
      </c>
      <c r="I97" s="100"/>
      <c r="J97" s="16" t="s">
        <v>89</v>
      </c>
      <c r="K97" s="16" t="s">
        <v>6</v>
      </c>
      <c r="L97" s="100" t="s">
        <v>88</v>
      </c>
      <c r="M97" s="100"/>
      <c r="N97" s="16" t="s">
        <v>89</v>
      </c>
      <c r="O97" s="16" t="s">
        <v>6</v>
      </c>
      <c r="P97" s="100" t="s">
        <v>88</v>
      </c>
      <c r="Q97" s="100"/>
      <c r="R97" s="16" t="s">
        <v>89</v>
      </c>
      <c r="S97" s="84"/>
    </row>
    <row r="98" spans="1:19" x14ac:dyDescent="0.2">
      <c r="A98" s="99" t="s">
        <v>8</v>
      </c>
      <c r="B98" s="48" t="s">
        <v>429</v>
      </c>
      <c r="C98" s="59" t="s">
        <v>217</v>
      </c>
      <c r="D98" s="40">
        <v>5.63</v>
      </c>
      <c r="E98" s="40">
        <v>16.59</v>
      </c>
      <c r="F98" s="41">
        <v>18</v>
      </c>
      <c r="G98" s="40">
        <v>27.16</v>
      </c>
      <c r="H98" s="40">
        <v>20.41</v>
      </c>
      <c r="I98" s="40">
        <v>33.909999999999997</v>
      </c>
      <c r="J98" s="41">
        <v>61</v>
      </c>
      <c r="K98" s="40">
        <v>29.76</v>
      </c>
      <c r="L98" s="40">
        <v>22.76</v>
      </c>
      <c r="M98" s="40">
        <v>36.75</v>
      </c>
      <c r="N98" s="41">
        <v>65</v>
      </c>
      <c r="O98" s="40">
        <v>31.98</v>
      </c>
      <c r="P98" s="40">
        <v>24.69</v>
      </c>
      <c r="Q98" s="40">
        <v>39.26</v>
      </c>
      <c r="R98" s="41">
        <v>73</v>
      </c>
      <c r="S98" s="41">
        <f>R98+N98+J98+F98</f>
        <v>217</v>
      </c>
    </row>
    <row r="99" spans="1:19" x14ac:dyDescent="0.2">
      <c r="A99" s="97"/>
      <c r="B99" s="47" t="s">
        <v>430</v>
      </c>
      <c r="C99" s="46" t="s">
        <v>292</v>
      </c>
      <c r="D99" s="44">
        <v>6.45</v>
      </c>
      <c r="E99" s="44">
        <v>21.32</v>
      </c>
      <c r="F99" s="45">
        <v>14</v>
      </c>
      <c r="G99" s="44">
        <v>28.02</v>
      </c>
      <c r="H99" s="44">
        <v>19.59</v>
      </c>
      <c r="I99" s="44">
        <v>36.44</v>
      </c>
      <c r="J99" s="45">
        <v>41</v>
      </c>
      <c r="K99" s="44">
        <v>26.34</v>
      </c>
      <c r="L99" s="44">
        <v>18.28</v>
      </c>
      <c r="M99" s="44">
        <v>34.4</v>
      </c>
      <c r="N99" s="45">
        <v>41</v>
      </c>
      <c r="O99" s="44">
        <v>31.77</v>
      </c>
      <c r="P99" s="44">
        <v>22.87</v>
      </c>
      <c r="Q99" s="44">
        <v>40.659999999999997</v>
      </c>
      <c r="R99" s="45">
        <v>49</v>
      </c>
      <c r="S99" s="45">
        <f t="shared" ref="S99:S105" si="5">R99+N99+J99+F99</f>
        <v>145</v>
      </c>
    </row>
    <row r="100" spans="1:19" x14ac:dyDescent="0.2">
      <c r="A100" s="97"/>
      <c r="B100" s="47" t="s">
        <v>431</v>
      </c>
      <c r="C100" s="44" t="s">
        <v>25</v>
      </c>
      <c r="D100" s="44">
        <v>0.05</v>
      </c>
      <c r="E100" s="44">
        <v>11.75</v>
      </c>
      <c r="F100" s="45">
        <v>4</v>
      </c>
      <c r="G100" s="46" t="s">
        <v>293</v>
      </c>
      <c r="H100" s="44">
        <v>13.78</v>
      </c>
      <c r="I100" s="44">
        <v>39.200000000000003</v>
      </c>
      <c r="J100" s="45">
        <v>15</v>
      </c>
      <c r="K100" s="46" t="s">
        <v>294</v>
      </c>
      <c r="L100" s="44">
        <v>24.41</v>
      </c>
      <c r="M100" s="44">
        <v>53.74</v>
      </c>
      <c r="N100" s="45">
        <v>20</v>
      </c>
      <c r="O100" s="46" t="s">
        <v>295</v>
      </c>
      <c r="P100" s="44">
        <v>15.67</v>
      </c>
      <c r="Q100" s="44">
        <v>41.39</v>
      </c>
      <c r="R100" s="45">
        <v>18</v>
      </c>
      <c r="S100" s="45">
        <f t="shared" si="5"/>
        <v>57</v>
      </c>
    </row>
    <row r="101" spans="1:19" x14ac:dyDescent="0.2">
      <c r="A101" s="97"/>
      <c r="B101" s="49" t="s">
        <v>432</v>
      </c>
      <c r="C101" s="44" t="s">
        <v>25</v>
      </c>
      <c r="D101" s="44" t="s">
        <v>25</v>
      </c>
      <c r="E101" s="44" t="s">
        <v>25</v>
      </c>
      <c r="F101" s="45" t="s">
        <v>25</v>
      </c>
      <c r="G101" s="44" t="s">
        <v>25</v>
      </c>
      <c r="H101" s="44">
        <v>1.24</v>
      </c>
      <c r="I101" s="44">
        <v>39.5</v>
      </c>
      <c r="J101" s="45">
        <v>5</v>
      </c>
      <c r="K101" s="44" t="s">
        <v>25</v>
      </c>
      <c r="L101" s="44">
        <v>3.59</v>
      </c>
      <c r="M101" s="44">
        <v>62.73</v>
      </c>
      <c r="N101" s="45">
        <v>4</v>
      </c>
      <c r="O101" s="44" t="s">
        <v>25</v>
      </c>
      <c r="P101" s="44">
        <v>15.22</v>
      </c>
      <c r="Q101" s="44">
        <v>77.739999999999995</v>
      </c>
      <c r="R101" s="45">
        <v>6</v>
      </c>
      <c r="S101" s="45">
        <f>R101+N101+J101</f>
        <v>15</v>
      </c>
    </row>
    <row r="102" spans="1:19" x14ac:dyDescent="0.2">
      <c r="A102" s="97"/>
      <c r="B102" s="49" t="s">
        <v>24</v>
      </c>
      <c r="C102" s="44" t="s">
        <v>25</v>
      </c>
      <c r="D102" s="44" t="s">
        <v>25</v>
      </c>
      <c r="E102" s="44" t="s">
        <v>25</v>
      </c>
      <c r="F102" s="45">
        <v>1</v>
      </c>
      <c r="G102" s="44" t="s">
        <v>25</v>
      </c>
      <c r="H102" s="44" t="s">
        <v>25</v>
      </c>
      <c r="I102" s="44" t="s">
        <v>25</v>
      </c>
      <c r="J102" s="45">
        <v>1</v>
      </c>
      <c r="K102" s="44" t="s">
        <v>25</v>
      </c>
      <c r="L102" s="44" t="s">
        <v>25</v>
      </c>
      <c r="M102" s="44" t="s">
        <v>25</v>
      </c>
      <c r="N102" s="45">
        <v>1</v>
      </c>
      <c r="O102" s="44" t="s">
        <v>25</v>
      </c>
      <c r="P102" s="44" t="s">
        <v>25</v>
      </c>
      <c r="Q102" s="44" t="s">
        <v>25</v>
      </c>
      <c r="R102" s="45">
        <v>3</v>
      </c>
      <c r="S102" s="45">
        <f t="shared" si="5"/>
        <v>6</v>
      </c>
    </row>
    <row r="103" spans="1:19" x14ac:dyDescent="0.2">
      <c r="A103" s="97"/>
      <c r="B103" s="49" t="s">
        <v>26</v>
      </c>
      <c r="C103" s="44" t="s">
        <v>25</v>
      </c>
      <c r="D103" s="44" t="s">
        <v>25</v>
      </c>
      <c r="E103" s="44" t="s">
        <v>25</v>
      </c>
      <c r="F103" s="45" t="s">
        <v>25</v>
      </c>
      <c r="G103" s="44" t="s">
        <v>25</v>
      </c>
      <c r="H103" s="44" t="s">
        <v>25</v>
      </c>
      <c r="I103" s="44" t="s">
        <v>25</v>
      </c>
      <c r="J103" s="45" t="s">
        <v>25</v>
      </c>
      <c r="K103" s="44" t="s">
        <v>25</v>
      </c>
      <c r="L103" s="44" t="s">
        <v>25</v>
      </c>
      <c r="M103" s="44" t="s">
        <v>25</v>
      </c>
      <c r="N103" s="45" t="s">
        <v>25</v>
      </c>
      <c r="O103" s="44" t="s">
        <v>25</v>
      </c>
      <c r="P103" s="44" t="s">
        <v>25</v>
      </c>
      <c r="Q103" s="44" t="s">
        <v>25</v>
      </c>
      <c r="R103" s="45" t="s">
        <v>25</v>
      </c>
      <c r="S103" s="45" t="s">
        <v>25</v>
      </c>
    </row>
    <row r="104" spans="1:19" x14ac:dyDescent="0.2">
      <c r="A104" s="97"/>
      <c r="B104" s="49" t="s">
        <v>27</v>
      </c>
      <c r="C104" s="44" t="s">
        <v>25</v>
      </c>
      <c r="D104" s="44" t="s">
        <v>25</v>
      </c>
      <c r="E104" s="44" t="s">
        <v>25</v>
      </c>
      <c r="F104" s="45" t="s">
        <v>25</v>
      </c>
      <c r="G104" s="44" t="s">
        <v>25</v>
      </c>
      <c r="H104" s="44" t="s">
        <v>25</v>
      </c>
      <c r="I104" s="44" t="s">
        <v>25</v>
      </c>
      <c r="J104" s="45" t="s">
        <v>25</v>
      </c>
      <c r="K104" s="44" t="s">
        <v>25</v>
      </c>
      <c r="L104" s="44" t="s">
        <v>25</v>
      </c>
      <c r="M104" s="44" t="s">
        <v>25</v>
      </c>
      <c r="N104" s="45" t="s">
        <v>25</v>
      </c>
      <c r="O104" s="44" t="s">
        <v>25</v>
      </c>
      <c r="P104" s="44" t="s">
        <v>25</v>
      </c>
      <c r="Q104" s="44" t="s">
        <v>25</v>
      </c>
      <c r="R104" s="45" t="s">
        <v>25</v>
      </c>
      <c r="S104" s="45" t="s">
        <v>25</v>
      </c>
    </row>
    <row r="105" spans="1:19" x14ac:dyDescent="0.2">
      <c r="A105" s="97"/>
      <c r="B105" s="49" t="s">
        <v>28</v>
      </c>
      <c r="C105" s="44" t="s">
        <v>25</v>
      </c>
      <c r="D105" s="44">
        <v>0</v>
      </c>
      <c r="E105" s="44">
        <v>23.35</v>
      </c>
      <c r="F105" s="45">
        <v>2</v>
      </c>
      <c r="G105" s="44" t="s">
        <v>25</v>
      </c>
      <c r="H105" s="44">
        <v>1.01</v>
      </c>
      <c r="I105" s="44">
        <v>37.520000000000003</v>
      </c>
      <c r="J105" s="45">
        <v>4</v>
      </c>
      <c r="K105" s="44" t="s">
        <v>25</v>
      </c>
      <c r="L105" s="44">
        <v>18.21</v>
      </c>
      <c r="M105" s="44">
        <v>67.92</v>
      </c>
      <c r="N105" s="45">
        <v>7</v>
      </c>
      <c r="O105" s="44" t="s">
        <v>25</v>
      </c>
      <c r="P105" s="44">
        <v>7.19</v>
      </c>
      <c r="Q105" s="44">
        <v>48.73</v>
      </c>
      <c r="R105" s="45">
        <v>6</v>
      </c>
      <c r="S105" s="45">
        <f t="shared" si="5"/>
        <v>19</v>
      </c>
    </row>
    <row r="106" spans="1:19" x14ac:dyDescent="0.2">
      <c r="A106" s="97"/>
      <c r="B106" s="49" t="s">
        <v>29</v>
      </c>
      <c r="C106" s="44" t="s">
        <v>25</v>
      </c>
      <c r="D106" s="44" t="s">
        <v>25</v>
      </c>
      <c r="E106" s="44" t="s">
        <v>25</v>
      </c>
      <c r="F106" s="45" t="s">
        <v>25</v>
      </c>
      <c r="G106" s="44" t="s">
        <v>25</v>
      </c>
      <c r="H106" s="44" t="s">
        <v>25</v>
      </c>
      <c r="I106" s="44" t="s">
        <v>25</v>
      </c>
      <c r="J106" s="45" t="s">
        <v>25</v>
      </c>
      <c r="K106" s="44" t="s">
        <v>25</v>
      </c>
      <c r="L106" s="44" t="s">
        <v>25</v>
      </c>
      <c r="M106" s="44" t="s">
        <v>25</v>
      </c>
      <c r="N106" s="45" t="s">
        <v>25</v>
      </c>
      <c r="O106" s="44" t="s">
        <v>25</v>
      </c>
      <c r="P106" s="44" t="s">
        <v>25</v>
      </c>
      <c r="Q106" s="44" t="s">
        <v>25</v>
      </c>
      <c r="R106" s="45" t="s">
        <v>25</v>
      </c>
      <c r="S106" s="45" t="s">
        <v>25</v>
      </c>
    </row>
    <row r="107" spans="1:19" x14ac:dyDescent="0.2">
      <c r="A107" s="2" t="s">
        <v>195</v>
      </c>
      <c r="S107" s="4" t="s">
        <v>433</v>
      </c>
    </row>
    <row r="108" spans="1:19" x14ac:dyDescent="0.2">
      <c r="A108" s="2" t="s">
        <v>196</v>
      </c>
    </row>
  </sheetData>
  <mergeCells count="108">
    <mergeCell ref="S96:S97"/>
    <mergeCell ref="A24:A25"/>
    <mergeCell ref="D97:E97"/>
    <mergeCell ref="H97:I97"/>
    <mergeCell ref="L97:M97"/>
    <mergeCell ref="P97:Q97"/>
    <mergeCell ref="C1:S1"/>
    <mergeCell ref="A42:B45"/>
    <mergeCell ref="A46:A54"/>
    <mergeCell ref="A55:B58"/>
    <mergeCell ref="A59:A67"/>
    <mergeCell ref="A68:B71"/>
    <mergeCell ref="A72:A80"/>
    <mergeCell ref="A81:B84"/>
    <mergeCell ref="A85:A93"/>
    <mergeCell ref="A94:B97"/>
    <mergeCell ref="G96:J96"/>
    <mergeCell ref="K96:N96"/>
    <mergeCell ref="O96:R96"/>
    <mergeCell ref="A33:A41"/>
    <mergeCell ref="O70:R70"/>
    <mergeCell ref="C83:F83"/>
    <mergeCell ref="S31:S32"/>
    <mergeCell ref="C30:S30"/>
    <mergeCell ref="C42:S42"/>
    <mergeCell ref="S44:S45"/>
    <mergeCell ref="S57:S58"/>
    <mergeCell ref="D32:E32"/>
    <mergeCell ref="H32:I32"/>
    <mergeCell ref="P84:Q84"/>
    <mergeCell ref="C70:F70"/>
    <mergeCell ref="G70:J70"/>
    <mergeCell ref="K70:N70"/>
    <mergeCell ref="S70:S71"/>
    <mergeCell ref="S83:S84"/>
    <mergeCell ref="G83:J83"/>
    <mergeCell ref="K83:N83"/>
    <mergeCell ref="O83:R83"/>
    <mergeCell ref="A98:A106"/>
    <mergeCell ref="L4:M4"/>
    <mergeCell ref="P4:Q4"/>
    <mergeCell ref="U4:V4"/>
    <mergeCell ref="Y4:Z4"/>
    <mergeCell ref="AC4:AD4"/>
    <mergeCell ref="AG4:AH4"/>
    <mergeCell ref="L32:M32"/>
    <mergeCell ref="P32:Q32"/>
    <mergeCell ref="D45:E45"/>
    <mergeCell ref="H45:I45"/>
    <mergeCell ref="L45:M45"/>
    <mergeCell ref="P45:Q45"/>
    <mergeCell ref="D58:E58"/>
    <mergeCell ref="H58:I58"/>
    <mergeCell ref="L58:M58"/>
    <mergeCell ref="P58:Q58"/>
    <mergeCell ref="D71:E71"/>
    <mergeCell ref="H71:I71"/>
    <mergeCell ref="L71:M71"/>
    <mergeCell ref="P71:Q71"/>
    <mergeCell ref="D84:E84"/>
    <mergeCell ref="H84:I84"/>
    <mergeCell ref="L84:M84"/>
    <mergeCell ref="C96:F96"/>
    <mergeCell ref="A29:B32"/>
    <mergeCell ref="C31:F31"/>
    <mergeCell ref="G31:J31"/>
    <mergeCell ref="K31:N31"/>
    <mergeCell ref="O31:R31"/>
    <mergeCell ref="C44:F44"/>
    <mergeCell ref="G44:J44"/>
    <mergeCell ref="K44:N44"/>
    <mergeCell ref="O44:R44"/>
    <mergeCell ref="C57:F57"/>
    <mergeCell ref="G57:J57"/>
    <mergeCell ref="K57:N57"/>
    <mergeCell ref="O57:R57"/>
    <mergeCell ref="C29:S29"/>
    <mergeCell ref="C95:S95"/>
    <mergeCell ref="C94:S94"/>
    <mergeCell ref="C82:S82"/>
    <mergeCell ref="C81:S81"/>
    <mergeCell ref="C69:S69"/>
    <mergeCell ref="C68:S68"/>
    <mergeCell ref="C56:S56"/>
    <mergeCell ref="C55:S55"/>
    <mergeCell ref="C43:S43"/>
    <mergeCell ref="A11:A12"/>
    <mergeCell ref="A13:A14"/>
    <mergeCell ref="A15:A17"/>
    <mergeCell ref="A18:A19"/>
    <mergeCell ref="A20:A21"/>
    <mergeCell ref="A22:A23"/>
    <mergeCell ref="C2:S2"/>
    <mergeCell ref="T2:AJ2"/>
    <mergeCell ref="C3:F3"/>
    <mergeCell ref="G3:J3"/>
    <mergeCell ref="K3:N3"/>
    <mergeCell ref="O3:R3"/>
    <mergeCell ref="S3:S4"/>
    <mergeCell ref="T3:W3"/>
    <mergeCell ref="X3:AA3"/>
    <mergeCell ref="AB3:AE3"/>
    <mergeCell ref="AF3:AI3"/>
    <mergeCell ref="AJ3:AJ4"/>
    <mergeCell ref="A1:B4"/>
    <mergeCell ref="T1:AJ1"/>
    <mergeCell ref="D4:E4"/>
    <mergeCell ref="H4:I4"/>
  </mergeCells>
  <pageMargins left="0.59055118110236227" right="0.39370078740157483" top="0.98425196850393704" bottom="0.59055118110236227" header="0.31496062992125984" footer="0.31496062992125984"/>
  <pageSetup paperSize="9" scale="78" fitToWidth="2" fitToHeight="2" orientation="landscape" r:id="rId1"/>
  <headerFooter>
    <oddHeader>&amp;R&amp;G</oddHeader>
    <oddFooter>&amp;L&amp;8&amp;F-&amp;A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7"/>
  <sheetViews>
    <sheetView zoomScaleNormal="100" workbookViewId="0">
      <selection activeCell="H13" sqref="H13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0" width="8.7109375" style="2" customWidth="1"/>
    <col min="11" max="11" width="9.5703125" style="2" customWidth="1"/>
    <col min="12" max="19" width="8.7109375" style="2" customWidth="1"/>
    <col min="20" max="20" width="9.7109375" style="2" customWidth="1"/>
    <col min="21" max="74" width="8.7109375" style="2" customWidth="1"/>
    <col min="75" max="87" width="10.42578125" style="2" customWidth="1"/>
    <col min="88" max="16384" width="11.42578125" style="2"/>
  </cols>
  <sheetData>
    <row r="1" spans="1:58" s="8" customFormat="1" ht="12.75" customHeight="1" x14ac:dyDescent="0.2">
      <c r="A1" s="85" t="s">
        <v>0</v>
      </c>
      <c r="B1" s="86"/>
      <c r="C1" s="98" t="s">
        <v>41</v>
      </c>
      <c r="D1" s="98"/>
      <c r="E1" s="98"/>
      <c r="F1" s="98"/>
      <c r="G1" s="98"/>
      <c r="H1" s="98"/>
      <c r="I1" s="98"/>
      <c r="J1" s="98"/>
      <c r="K1" s="98"/>
      <c r="L1" s="98" t="s">
        <v>41</v>
      </c>
      <c r="M1" s="98"/>
      <c r="N1" s="98"/>
      <c r="O1" s="98"/>
      <c r="P1" s="98"/>
      <c r="Q1" s="98"/>
      <c r="R1" s="98"/>
      <c r="S1" s="98"/>
      <c r="T1" s="98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1" t="s">
        <v>429</v>
      </c>
      <c r="M2" s="82"/>
      <c r="N2" s="82"/>
      <c r="O2" s="82"/>
      <c r="P2" s="82"/>
      <c r="Q2" s="82"/>
      <c r="R2" s="82"/>
      <c r="S2" s="82"/>
      <c r="T2" s="82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8" customFormat="1" x14ac:dyDescent="0.2">
      <c r="A3" s="85"/>
      <c r="B3" s="86"/>
      <c r="C3" s="108" t="s">
        <v>170</v>
      </c>
      <c r="D3" s="82"/>
      <c r="E3" s="82"/>
      <c r="F3" s="82"/>
      <c r="G3" s="108" t="s">
        <v>40</v>
      </c>
      <c r="H3" s="82"/>
      <c r="I3" s="82"/>
      <c r="J3" s="82"/>
      <c r="K3" s="82" t="s">
        <v>5</v>
      </c>
      <c r="L3" s="108" t="s">
        <v>170</v>
      </c>
      <c r="M3" s="82"/>
      <c r="N3" s="82"/>
      <c r="O3" s="82"/>
      <c r="P3" s="108" t="s">
        <v>40</v>
      </c>
      <c r="Q3" s="82"/>
      <c r="R3" s="82"/>
      <c r="S3" s="82"/>
      <c r="T3" s="82" t="s">
        <v>5</v>
      </c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84"/>
      <c r="L4" s="16" t="s">
        <v>6</v>
      </c>
      <c r="M4" s="100" t="s">
        <v>88</v>
      </c>
      <c r="N4" s="100"/>
      <c r="O4" s="16" t="s">
        <v>89</v>
      </c>
      <c r="P4" s="16" t="s">
        <v>6</v>
      </c>
      <c r="Q4" s="100" t="s">
        <v>88</v>
      </c>
      <c r="R4" s="100"/>
      <c r="S4" s="16" t="s">
        <v>89</v>
      </c>
      <c r="T4" s="84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38" t="s">
        <v>8</v>
      </c>
      <c r="B5" s="39">
        <v>2017</v>
      </c>
      <c r="C5" s="40">
        <v>97.37</v>
      </c>
      <c r="D5" s="40">
        <v>96.39</v>
      </c>
      <c r="E5" s="40">
        <v>98.35</v>
      </c>
      <c r="F5" s="41">
        <v>1225</v>
      </c>
      <c r="G5" s="40">
        <v>2.63</v>
      </c>
      <c r="H5" s="40">
        <v>1.65</v>
      </c>
      <c r="I5" s="40">
        <v>3.61</v>
      </c>
      <c r="J5" s="41">
        <v>32</v>
      </c>
      <c r="K5" s="41">
        <v>1257</v>
      </c>
      <c r="L5" s="40">
        <v>98.18</v>
      </c>
      <c r="M5" s="40">
        <v>97.69</v>
      </c>
      <c r="N5" s="40">
        <v>98.67</v>
      </c>
      <c r="O5" s="41">
        <v>3775</v>
      </c>
      <c r="P5" s="40">
        <v>1.82</v>
      </c>
      <c r="Q5" s="40">
        <v>1.33</v>
      </c>
      <c r="R5" s="40">
        <v>2.31</v>
      </c>
      <c r="S5" s="41">
        <v>67</v>
      </c>
      <c r="T5" s="41">
        <v>3842</v>
      </c>
    </row>
    <row r="6" spans="1:58" s="3" customFormat="1" ht="12" customHeight="1" x14ac:dyDescent="0.2">
      <c r="A6" s="42"/>
      <c r="B6" s="43">
        <v>2012</v>
      </c>
      <c r="C6" s="44">
        <v>95.65</v>
      </c>
      <c r="D6" s="44">
        <v>93.78</v>
      </c>
      <c r="E6" s="44">
        <v>97.51</v>
      </c>
      <c r="F6" s="45">
        <v>1168</v>
      </c>
      <c r="G6" s="44">
        <v>4.3499999999999996</v>
      </c>
      <c r="H6" s="44">
        <v>2.4900000000000002</v>
      </c>
      <c r="I6" s="44">
        <v>6.22</v>
      </c>
      <c r="J6" s="45">
        <v>39</v>
      </c>
      <c r="K6" s="45">
        <v>1207</v>
      </c>
      <c r="L6" s="44">
        <v>97.22</v>
      </c>
      <c r="M6" s="44">
        <v>96.52</v>
      </c>
      <c r="N6" s="44">
        <v>97.92</v>
      </c>
      <c r="O6" s="45">
        <v>3422</v>
      </c>
      <c r="P6" s="44">
        <v>2.78</v>
      </c>
      <c r="Q6" s="44">
        <v>2.08</v>
      </c>
      <c r="R6" s="44">
        <v>3.48</v>
      </c>
      <c r="S6" s="45">
        <v>101</v>
      </c>
      <c r="T6" s="45">
        <v>3523</v>
      </c>
    </row>
    <row r="7" spans="1:58" s="3" customFormat="1" ht="12" customHeight="1" x14ac:dyDescent="0.2">
      <c r="A7" s="42"/>
      <c r="B7" s="43">
        <v>2007</v>
      </c>
      <c r="C7" s="44">
        <v>93.72</v>
      </c>
      <c r="D7" s="44">
        <v>91.94</v>
      </c>
      <c r="E7" s="44">
        <v>95.49</v>
      </c>
      <c r="F7" s="45">
        <v>987</v>
      </c>
      <c r="G7" s="44">
        <v>6.28</v>
      </c>
      <c r="H7" s="44">
        <v>4.51</v>
      </c>
      <c r="I7" s="44">
        <v>8.06</v>
      </c>
      <c r="J7" s="45">
        <v>72</v>
      </c>
      <c r="K7" s="45">
        <v>1059</v>
      </c>
      <c r="L7" s="44">
        <v>94.98</v>
      </c>
      <c r="M7" s="44">
        <v>93.99</v>
      </c>
      <c r="N7" s="44">
        <v>95.98</v>
      </c>
      <c r="O7" s="45">
        <v>2737</v>
      </c>
      <c r="P7" s="44">
        <v>5.0199999999999996</v>
      </c>
      <c r="Q7" s="44">
        <v>4.0199999999999996</v>
      </c>
      <c r="R7" s="44">
        <v>6.01</v>
      </c>
      <c r="S7" s="45">
        <v>152</v>
      </c>
      <c r="T7" s="45">
        <v>2889</v>
      </c>
    </row>
    <row r="8" spans="1:58" s="3" customFormat="1" ht="12" customHeight="1" x14ac:dyDescent="0.2">
      <c r="A8" s="42"/>
      <c r="B8" s="43">
        <v>2002</v>
      </c>
      <c r="C8" s="44">
        <v>89.44</v>
      </c>
      <c r="D8" s="44">
        <v>87.06</v>
      </c>
      <c r="E8" s="44">
        <v>91.82</v>
      </c>
      <c r="F8" s="45">
        <v>875</v>
      </c>
      <c r="G8" s="44">
        <v>10.56</v>
      </c>
      <c r="H8" s="44">
        <v>8.18</v>
      </c>
      <c r="I8" s="44">
        <v>12.94</v>
      </c>
      <c r="J8" s="45">
        <v>99</v>
      </c>
      <c r="K8" s="45">
        <v>974</v>
      </c>
      <c r="L8" s="44">
        <v>92.59</v>
      </c>
      <c r="M8" s="44">
        <v>91.47</v>
      </c>
      <c r="N8" s="44">
        <v>93.71</v>
      </c>
      <c r="O8" s="45">
        <v>2732</v>
      </c>
      <c r="P8" s="44">
        <v>7.41</v>
      </c>
      <c r="Q8" s="44">
        <v>6.29</v>
      </c>
      <c r="R8" s="44">
        <v>8.5299999999999994</v>
      </c>
      <c r="S8" s="45">
        <v>239</v>
      </c>
      <c r="T8" s="45">
        <v>2971</v>
      </c>
    </row>
    <row r="9" spans="1:58" s="3" customFormat="1" ht="12" customHeight="1" x14ac:dyDescent="0.2">
      <c r="A9" s="96" t="s">
        <v>9</v>
      </c>
      <c r="B9" s="43" t="s">
        <v>10</v>
      </c>
      <c r="C9" s="44">
        <v>95.69</v>
      </c>
      <c r="D9" s="44">
        <v>93.86</v>
      </c>
      <c r="E9" s="44">
        <v>97.53</v>
      </c>
      <c r="F9" s="45">
        <v>507</v>
      </c>
      <c r="G9" s="46" t="s">
        <v>300</v>
      </c>
      <c r="H9" s="44">
        <v>2.4700000000000002</v>
      </c>
      <c r="I9" s="44">
        <v>6.14</v>
      </c>
      <c r="J9" s="45">
        <v>23</v>
      </c>
      <c r="K9" s="45">
        <v>530</v>
      </c>
      <c r="L9" s="44">
        <v>97.02</v>
      </c>
      <c r="M9" s="44">
        <v>96.12</v>
      </c>
      <c r="N9" s="44">
        <v>97.91</v>
      </c>
      <c r="O9" s="45">
        <v>1712</v>
      </c>
      <c r="P9" s="44">
        <v>2.98</v>
      </c>
      <c r="Q9" s="44">
        <v>2.09</v>
      </c>
      <c r="R9" s="44">
        <v>3.88</v>
      </c>
      <c r="S9" s="45">
        <v>52</v>
      </c>
      <c r="T9" s="45">
        <v>1764</v>
      </c>
    </row>
    <row r="10" spans="1:58" s="3" customFormat="1" ht="12" customHeight="1" x14ac:dyDescent="0.2">
      <c r="A10" s="97"/>
      <c r="B10" s="43" t="s">
        <v>11</v>
      </c>
      <c r="C10" s="44">
        <v>98.49</v>
      </c>
      <c r="D10" s="44">
        <v>97.4</v>
      </c>
      <c r="E10" s="44">
        <v>99.57</v>
      </c>
      <c r="F10" s="45">
        <v>718</v>
      </c>
      <c r="G10" s="44" t="s">
        <v>25</v>
      </c>
      <c r="H10" s="44">
        <v>0.43</v>
      </c>
      <c r="I10" s="44">
        <v>2.6</v>
      </c>
      <c r="J10" s="45">
        <v>9</v>
      </c>
      <c r="K10" s="45">
        <v>727</v>
      </c>
      <c r="L10" s="44">
        <v>99.1</v>
      </c>
      <c r="M10" s="44">
        <v>98.56</v>
      </c>
      <c r="N10" s="44">
        <v>99.63</v>
      </c>
      <c r="O10" s="45">
        <v>2063</v>
      </c>
      <c r="P10" s="46" t="s">
        <v>304</v>
      </c>
      <c r="Q10" s="44">
        <v>0.37</v>
      </c>
      <c r="R10" s="44">
        <v>1.44</v>
      </c>
      <c r="S10" s="45">
        <v>15</v>
      </c>
      <c r="T10" s="45">
        <v>2078</v>
      </c>
    </row>
    <row r="11" spans="1:58" s="3" customFormat="1" ht="12" customHeight="1" x14ac:dyDescent="0.2">
      <c r="A11" s="96" t="s">
        <v>12</v>
      </c>
      <c r="B11" s="43" t="s">
        <v>13</v>
      </c>
      <c r="C11" s="44">
        <v>97.24</v>
      </c>
      <c r="D11" s="44">
        <v>96.13</v>
      </c>
      <c r="E11" s="44">
        <v>98.34</v>
      </c>
      <c r="F11" s="45">
        <v>982</v>
      </c>
      <c r="G11" s="46" t="s">
        <v>213</v>
      </c>
      <c r="H11" s="44">
        <v>1.66</v>
      </c>
      <c r="I11" s="44">
        <v>3.87</v>
      </c>
      <c r="J11" s="45">
        <v>27</v>
      </c>
      <c r="K11" s="45">
        <v>1009</v>
      </c>
      <c r="L11" s="44">
        <v>98.03</v>
      </c>
      <c r="M11" s="44">
        <v>97.45</v>
      </c>
      <c r="N11" s="44">
        <v>98.62</v>
      </c>
      <c r="O11" s="45">
        <v>2969</v>
      </c>
      <c r="P11" s="44">
        <v>1.97</v>
      </c>
      <c r="Q11" s="44">
        <v>1.38</v>
      </c>
      <c r="R11" s="44">
        <v>2.5499999999999998</v>
      </c>
      <c r="S11" s="45">
        <v>57</v>
      </c>
      <c r="T11" s="45">
        <v>3026</v>
      </c>
      <c r="U11" s="2"/>
      <c r="V11" s="2"/>
      <c r="W11" s="2"/>
      <c r="X11" s="2"/>
      <c r="Y11" s="2"/>
      <c r="Z11" s="2"/>
      <c r="AA11" s="2"/>
      <c r="AB11" s="2"/>
    </row>
    <row r="12" spans="1:58" s="3" customFormat="1" ht="12" customHeight="1" x14ac:dyDescent="0.2">
      <c r="A12" s="97"/>
      <c r="B12" s="43" t="s">
        <v>14</v>
      </c>
      <c r="C12" s="44">
        <v>97.82</v>
      </c>
      <c r="D12" s="44">
        <v>95.69</v>
      </c>
      <c r="E12" s="44">
        <v>99.95</v>
      </c>
      <c r="F12" s="45">
        <v>243</v>
      </c>
      <c r="G12" s="44" t="s">
        <v>25</v>
      </c>
      <c r="H12" s="44">
        <v>0.05</v>
      </c>
      <c r="I12" s="44">
        <v>4.3099999999999996</v>
      </c>
      <c r="J12" s="45">
        <v>5</v>
      </c>
      <c r="K12" s="45">
        <v>248</v>
      </c>
      <c r="L12" s="44">
        <v>98.64</v>
      </c>
      <c r="M12" s="44">
        <v>97.73</v>
      </c>
      <c r="N12" s="44">
        <v>99.56</v>
      </c>
      <c r="O12" s="45">
        <v>806</v>
      </c>
      <c r="P12" s="46" t="s">
        <v>305</v>
      </c>
      <c r="Q12" s="44">
        <v>0.44</v>
      </c>
      <c r="R12" s="44">
        <v>2.27</v>
      </c>
      <c r="S12" s="45">
        <v>10</v>
      </c>
      <c r="T12" s="45">
        <v>816</v>
      </c>
      <c r="U12" s="2"/>
      <c r="V12" s="2"/>
      <c r="W12" s="2"/>
      <c r="X12" s="2"/>
      <c r="Y12" s="2"/>
      <c r="Z12" s="2"/>
      <c r="AA12" s="2"/>
      <c r="AB12" s="2"/>
    </row>
    <row r="13" spans="1:58" s="3" customFormat="1" ht="12" customHeight="1" x14ac:dyDescent="0.2">
      <c r="A13" s="96" t="s">
        <v>15</v>
      </c>
      <c r="B13" s="47" t="s">
        <v>87</v>
      </c>
      <c r="C13" s="44">
        <v>97.9</v>
      </c>
      <c r="D13" s="44">
        <v>96.13</v>
      </c>
      <c r="E13" s="44">
        <v>99.67</v>
      </c>
      <c r="F13" s="45">
        <v>319</v>
      </c>
      <c r="G13" s="44" t="s">
        <v>25</v>
      </c>
      <c r="H13" s="44">
        <v>0.33</v>
      </c>
      <c r="I13" s="44">
        <v>3.87</v>
      </c>
      <c r="J13" s="45">
        <v>6</v>
      </c>
      <c r="K13" s="45">
        <v>325</v>
      </c>
      <c r="L13" s="44">
        <v>98.42</v>
      </c>
      <c r="M13" s="44">
        <v>97.53</v>
      </c>
      <c r="N13" s="44">
        <v>99.32</v>
      </c>
      <c r="O13" s="45">
        <v>818</v>
      </c>
      <c r="P13" s="46" t="s">
        <v>306</v>
      </c>
      <c r="Q13" s="44">
        <v>0.68</v>
      </c>
      <c r="R13" s="44">
        <v>2.4700000000000002</v>
      </c>
      <c r="S13" s="45">
        <v>13</v>
      </c>
      <c r="T13" s="45">
        <v>831</v>
      </c>
    </row>
    <row r="14" spans="1:58" s="3" customFormat="1" ht="12" customHeight="1" x14ac:dyDescent="0.2">
      <c r="A14" s="97"/>
      <c r="B14" s="47" t="s">
        <v>86</v>
      </c>
      <c r="C14" s="44">
        <v>97.7</v>
      </c>
      <c r="D14" s="44">
        <v>96.42</v>
      </c>
      <c r="E14" s="44">
        <v>98.97</v>
      </c>
      <c r="F14" s="45">
        <v>618</v>
      </c>
      <c r="G14" s="46" t="s">
        <v>201</v>
      </c>
      <c r="H14" s="44">
        <v>1.03</v>
      </c>
      <c r="I14" s="44">
        <v>3.58</v>
      </c>
      <c r="J14" s="45">
        <v>16</v>
      </c>
      <c r="K14" s="45">
        <v>634</v>
      </c>
      <c r="L14" s="44">
        <v>98.17</v>
      </c>
      <c r="M14" s="44">
        <v>97.44</v>
      </c>
      <c r="N14" s="44">
        <v>98.9</v>
      </c>
      <c r="O14" s="45">
        <v>1978</v>
      </c>
      <c r="P14" s="44">
        <v>1.83</v>
      </c>
      <c r="Q14" s="44">
        <v>1.1000000000000001</v>
      </c>
      <c r="R14" s="44">
        <v>2.56</v>
      </c>
      <c r="S14" s="45">
        <v>34</v>
      </c>
      <c r="T14" s="45">
        <v>2012</v>
      </c>
    </row>
    <row r="15" spans="1:58" s="3" customFormat="1" ht="12" customHeight="1" x14ac:dyDescent="0.2">
      <c r="A15" s="97"/>
      <c r="B15" s="43" t="s">
        <v>16</v>
      </c>
      <c r="C15" s="44">
        <v>95.97</v>
      </c>
      <c r="D15" s="44">
        <v>93.45</v>
      </c>
      <c r="E15" s="44">
        <v>98.5</v>
      </c>
      <c r="F15" s="45">
        <v>280</v>
      </c>
      <c r="G15" s="46" t="s">
        <v>301</v>
      </c>
      <c r="H15" s="44">
        <v>1.5</v>
      </c>
      <c r="I15" s="44">
        <v>6.55</v>
      </c>
      <c r="J15" s="45">
        <v>10</v>
      </c>
      <c r="K15" s="45">
        <v>290</v>
      </c>
      <c r="L15" s="44">
        <v>97.98</v>
      </c>
      <c r="M15" s="44">
        <v>97.02</v>
      </c>
      <c r="N15" s="44">
        <v>98.94</v>
      </c>
      <c r="O15" s="45">
        <v>967</v>
      </c>
      <c r="P15" s="46" t="s">
        <v>303</v>
      </c>
      <c r="Q15" s="44">
        <v>1.06</v>
      </c>
      <c r="R15" s="44">
        <v>2.98</v>
      </c>
      <c r="S15" s="45">
        <v>20</v>
      </c>
      <c r="T15" s="45">
        <v>987</v>
      </c>
    </row>
    <row r="16" spans="1:58" s="3" customFormat="1" ht="12" customHeight="1" x14ac:dyDescent="0.2">
      <c r="A16" s="94" t="s">
        <v>17</v>
      </c>
      <c r="B16" s="47" t="s">
        <v>85</v>
      </c>
      <c r="C16" s="44">
        <v>98.12</v>
      </c>
      <c r="D16" s="44">
        <v>97.22</v>
      </c>
      <c r="E16" s="44">
        <v>99.03</v>
      </c>
      <c r="F16" s="45">
        <v>882</v>
      </c>
      <c r="G16" s="46" t="s">
        <v>207</v>
      </c>
      <c r="H16" s="44">
        <v>0.97</v>
      </c>
      <c r="I16" s="44">
        <v>2.78</v>
      </c>
      <c r="J16" s="45">
        <v>18</v>
      </c>
      <c r="K16" s="45">
        <v>900</v>
      </c>
      <c r="L16" s="44">
        <v>98.32</v>
      </c>
      <c r="M16" s="44">
        <v>97.77</v>
      </c>
      <c r="N16" s="44">
        <v>98.88</v>
      </c>
      <c r="O16" s="45">
        <v>2973</v>
      </c>
      <c r="P16" s="44">
        <v>1.68</v>
      </c>
      <c r="Q16" s="44">
        <v>1.1200000000000001</v>
      </c>
      <c r="R16" s="44">
        <v>2.23</v>
      </c>
      <c r="S16" s="45">
        <v>47</v>
      </c>
      <c r="T16" s="45">
        <v>3020</v>
      </c>
    </row>
    <row r="17" spans="1:20" s="3" customFormat="1" ht="12" customHeight="1" x14ac:dyDescent="0.2">
      <c r="A17" s="95"/>
      <c r="B17" s="47" t="s">
        <v>84</v>
      </c>
      <c r="C17" s="44">
        <v>95.72</v>
      </c>
      <c r="D17" s="44">
        <v>93.31</v>
      </c>
      <c r="E17" s="44">
        <v>98.13</v>
      </c>
      <c r="F17" s="45">
        <v>340</v>
      </c>
      <c r="G17" s="46" t="s">
        <v>300</v>
      </c>
      <c r="H17" s="44">
        <v>1.87</v>
      </c>
      <c r="I17" s="44">
        <v>6.69</v>
      </c>
      <c r="J17" s="45">
        <v>14</v>
      </c>
      <c r="K17" s="45">
        <v>354</v>
      </c>
      <c r="L17" s="44">
        <v>97.7</v>
      </c>
      <c r="M17" s="44">
        <v>96.61</v>
      </c>
      <c r="N17" s="44">
        <v>98.79</v>
      </c>
      <c r="O17" s="45">
        <v>794</v>
      </c>
      <c r="P17" s="46" t="s">
        <v>201</v>
      </c>
      <c r="Q17" s="44">
        <v>1.21</v>
      </c>
      <c r="R17" s="44">
        <v>3.39</v>
      </c>
      <c r="S17" s="45">
        <v>20</v>
      </c>
      <c r="T17" s="45">
        <v>814</v>
      </c>
    </row>
    <row r="18" spans="1:20" s="3" customFormat="1" ht="12" customHeight="1" x14ac:dyDescent="0.2">
      <c r="A18" s="95" t="s">
        <v>19</v>
      </c>
      <c r="B18" s="43" t="s">
        <v>20</v>
      </c>
      <c r="C18" s="44">
        <v>96.9</v>
      </c>
      <c r="D18" s="44">
        <v>95.62</v>
      </c>
      <c r="E18" s="44">
        <v>98.18</v>
      </c>
      <c r="F18" s="45">
        <v>859</v>
      </c>
      <c r="G18" s="46" t="s">
        <v>208</v>
      </c>
      <c r="H18" s="44">
        <v>1.82</v>
      </c>
      <c r="I18" s="44">
        <v>4.38</v>
      </c>
      <c r="J18" s="45">
        <v>26</v>
      </c>
      <c r="K18" s="45">
        <v>885</v>
      </c>
      <c r="L18" s="44">
        <v>98.07</v>
      </c>
      <c r="M18" s="44">
        <v>97.45</v>
      </c>
      <c r="N18" s="44">
        <v>98.68</v>
      </c>
      <c r="O18" s="45">
        <v>2601</v>
      </c>
      <c r="P18" s="44">
        <v>1.93</v>
      </c>
      <c r="Q18" s="44">
        <v>1.32</v>
      </c>
      <c r="R18" s="44">
        <v>2.5499999999999998</v>
      </c>
      <c r="S18" s="45">
        <v>49</v>
      </c>
      <c r="T18" s="45">
        <v>2650</v>
      </c>
    </row>
    <row r="19" spans="1:20" s="3" customFormat="1" ht="12" customHeight="1" x14ac:dyDescent="0.2">
      <c r="A19" s="97"/>
      <c r="B19" s="43" t="s">
        <v>21</v>
      </c>
      <c r="C19" s="44">
        <v>98.58</v>
      </c>
      <c r="D19" s="44">
        <v>97.41</v>
      </c>
      <c r="E19" s="44">
        <v>99.76</v>
      </c>
      <c r="F19" s="45">
        <v>366</v>
      </c>
      <c r="G19" s="44" t="s">
        <v>25</v>
      </c>
      <c r="H19" s="44">
        <v>0.24</v>
      </c>
      <c r="I19" s="44">
        <v>2.59</v>
      </c>
      <c r="J19" s="45">
        <v>6</v>
      </c>
      <c r="K19" s="45">
        <v>372</v>
      </c>
      <c r="L19" s="44">
        <v>98.52</v>
      </c>
      <c r="M19" s="44">
        <v>97.78</v>
      </c>
      <c r="N19" s="44">
        <v>99.26</v>
      </c>
      <c r="O19" s="45">
        <v>1174</v>
      </c>
      <c r="P19" s="46" t="s">
        <v>307</v>
      </c>
      <c r="Q19" s="44">
        <v>0.74</v>
      </c>
      <c r="R19" s="44">
        <v>2.2200000000000002</v>
      </c>
      <c r="S19" s="45">
        <v>18</v>
      </c>
      <c r="T19" s="45">
        <v>1192</v>
      </c>
    </row>
    <row r="20" spans="1:20" s="3" customFormat="1" ht="12" customHeight="1" x14ac:dyDescent="0.2">
      <c r="A20" s="94" t="s">
        <v>22</v>
      </c>
      <c r="B20" s="47" t="s">
        <v>83</v>
      </c>
      <c r="C20" s="44">
        <v>98.48</v>
      </c>
      <c r="D20" s="44">
        <v>97.04</v>
      </c>
      <c r="E20" s="44">
        <v>99.92</v>
      </c>
      <c r="F20" s="45">
        <v>391</v>
      </c>
      <c r="G20" s="44" t="s">
        <v>25</v>
      </c>
      <c r="H20" s="44">
        <v>0.08</v>
      </c>
      <c r="I20" s="44">
        <v>2.96</v>
      </c>
      <c r="J20" s="45">
        <v>5</v>
      </c>
      <c r="K20" s="45">
        <v>396</v>
      </c>
      <c r="L20" s="44">
        <v>99.25</v>
      </c>
      <c r="M20" s="44">
        <v>98.69</v>
      </c>
      <c r="N20" s="44">
        <v>99.82</v>
      </c>
      <c r="O20" s="45">
        <v>1128</v>
      </c>
      <c r="P20" s="44" t="s">
        <v>25</v>
      </c>
      <c r="Q20" s="44">
        <v>0.18</v>
      </c>
      <c r="R20" s="44">
        <v>1.31</v>
      </c>
      <c r="S20" s="45">
        <v>8</v>
      </c>
      <c r="T20" s="45">
        <v>1136</v>
      </c>
    </row>
    <row r="21" spans="1:20" s="3" customFormat="1" ht="12" customHeight="1" x14ac:dyDescent="0.2">
      <c r="A21" s="95"/>
      <c r="B21" s="47" t="s">
        <v>82</v>
      </c>
      <c r="C21" s="44">
        <v>96.64</v>
      </c>
      <c r="D21" s="44">
        <v>95.21</v>
      </c>
      <c r="E21" s="44">
        <v>98.07</v>
      </c>
      <c r="F21" s="45">
        <v>730</v>
      </c>
      <c r="G21" s="46" t="s">
        <v>302</v>
      </c>
      <c r="H21" s="44">
        <v>1.93</v>
      </c>
      <c r="I21" s="44">
        <v>4.79</v>
      </c>
      <c r="J21" s="45">
        <v>24</v>
      </c>
      <c r="K21" s="45">
        <v>754</v>
      </c>
      <c r="L21" s="44">
        <v>97.48</v>
      </c>
      <c r="M21" s="44">
        <v>96.73</v>
      </c>
      <c r="N21" s="44">
        <v>98.23</v>
      </c>
      <c r="O21" s="45">
        <v>2394</v>
      </c>
      <c r="P21" s="44">
        <v>2.52</v>
      </c>
      <c r="Q21" s="44">
        <v>1.77</v>
      </c>
      <c r="R21" s="44">
        <v>3.27</v>
      </c>
      <c r="S21" s="45">
        <v>56</v>
      </c>
      <c r="T21" s="45">
        <v>2450</v>
      </c>
    </row>
    <row r="22" spans="1:20" s="3" customFormat="1" ht="12" customHeight="1" x14ac:dyDescent="0.2">
      <c r="A22" s="94" t="s">
        <v>142</v>
      </c>
      <c r="B22" s="47" t="s">
        <v>143</v>
      </c>
      <c r="C22" s="44">
        <v>96.65</v>
      </c>
      <c r="D22" s="44">
        <v>95.04</v>
      </c>
      <c r="E22" s="44">
        <v>98.26</v>
      </c>
      <c r="F22" s="45">
        <v>492</v>
      </c>
      <c r="G22" s="46" t="s">
        <v>302</v>
      </c>
      <c r="H22" s="44">
        <v>1.74</v>
      </c>
      <c r="I22" s="44">
        <v>4.96</v>
      </c>
      <c r="J22" s="45">
        <v>18</v>
      </c>
      <c r="K22" s="45">
        <v>510</v>
      </c>
      <c r="L22" s="44">
        <v>97.62</v>
      </c>
      <c r="M22" s="44">
        <v>96.7</v>
      </c>
      <c r="N22" s="44">
        <v>98.54</v>
      </c>
      <c r="O22" s="45">
        <v>1479</v>
      </c>
      <c r="P22" s="44">
        <v>2.38</v>
      </c>
      <c r="Q22" s="44">
        <v>1.46</v>
      </c>
      <c r="R22" s="44">
        <v>3.3</v>
      </c>
      <c r="S22" s="45">
        <v>35</v>
      </c>
      <c r="T22" s="45">
        <v>1514</v>
      </c>
    </row>
    <row r="23" spans="1:20" s="3" customFormat="1" ht="12" customHeight="1" x14ac:dyDescent="0.2">
      <c r="A23" s="95"/>
      <c r="B23" s="47" t="s">
        <v>144</v>
      </c>
      <c r="C23" s="44">
        <v>98.01</v>
      </c>
      <c r="D23" s="44">
        <v>96.94</v>
      </c>
      <c r="E23" s="44">
        <v>99.09</v>
      </c>
      <c r="F23" s="45">
        <v>766</v>
      </c>
      <c r="G23" s="46" t="s">
        <v>303</v>
      </c>
      <c r="H23" s="44">
        <v>0.91</v>
      </c>
      <c r="I23" s="44">
        <v>3.06</v>
      </c>
      <c r="J23" s="45">
        <v>15</v>
      </c>
      <c r="K23" s="45">
        <v>781</v>
      </c>
      <c r="L23" s="44">
        <v>98.54</v>
      </c>
      <c r="M23" s="44">
        <v>98.02</v>
      </c>
      <c r="N23" s="44">
        <v>99.06</v>
      </c>
      <c r="O23" s="45">
        <v>2455</v>
      </c>
      <c r="P23" s="44">
        <v>1.46</v>
      </c>
      <c r="Q23" s="44">
        <v>0.94</v>
      </c>
      <c r="R23" s="44">
        <v>1.98</v>
      </c>
      <c r="S23" s="45">
        <v>36</v>
      </c>
      <c r="T23" s="45">
        <v>2491</v>
      </c>
    </row>
    <row r="24" spans="1:20" ht="12" customHeight="1" x14ac:dyDescent="0.2">
      <c r="A24" s="2" t="s">
        <v>195</v>
      </c>
      <c r="T24" s="4" t="s">
        <v>433</v>
      </c>
    </row>
    <row r="25" spans="1:20" ht="12" customHeight="1" x14ac:dyDescent="0.2">
      <c r="A25" s="2" t="s">
        <v>297</v>
      </c>
    </row>
    <row r="27" spans="1:20" x14ac:dyDescent="0.2">
      <c r="A27" s="87" t="s">
        <v>0</v>
      </c>
      <c r="B27" s="88"/>
      <c r="C27" s="93">
        <v>2017</v>
      </c>
      <c r="D27" s="93"/>
      <c r="E27" s="93"/>
      <c r="F27" s="93"/>
      <c r="G27" s="93"/>
      <c r="H27" s="93"/>
      <c r="I27" s="93"/>
      <c r="J27" s="93"/>
      <c r="K27" s="106"/>
    </row>
    <row r="28" spans="1:20" x14ac:dyDescent="0.2">
      <c r="A28" s="89"/>
      <c r="B28" s="90"/>
      <c r="C28" s="82" t="s">
        <v>41</v>
      </c>
      <c r="D28" s="82"/>
      <c r="E28" s="82"/>
      <c r="F28" s="82"/>
      <c r="G28" s="82"/>
      <c r="H28" s="82"/>
      <c r="I28" s="82"/>
      <c r="J28" s="82"/>
      <c r="K28" s="104"/>
    </row>
    <row r="29" spans="1:20" s="12" customFormat="1" x14ac:dyDescent="0.2">
      <c r="A29" s="89"/>
      <c r="B29" s="90"/>
      <c r="C29" s="108" t="s">
        <v>170</v>
      </c>
      <c r="D29" s="82"/>
      <c r="E29" s="82"/>
      <c r="F29" s="82"/>
      <c r="G29" s="108" t="s">
        <v>40</v>
      </c>
      <c r="H29" s="82"/>
      <c r="I29" s="82"/>
      <c r="J29" s="82"/>
      <c r="K29" s="104" t="s">
        <v>5</v>
      </c>
      <c r="L29" s="33"/>
    </row>
    <row r="30" spans="1:20" s="14" customFormat="1" ht="22.5" x14ac:dyDescent="0.2">
      <c r="A30" s="91"/>
      <c r="B30" s="92"/>
      <c r="C30" s="16" t="s">
        <v>6</v>
      </c>
      <c r="D30" s="100" t="s">
        <v>88</v>
      </c>
      <c r="E30" s="100"/>
      <c r="F30" s="16" t="s">
        <v>89</v>
      </c>
      <c r="G30" s="16" t="s">
        <v>6</v>
      </c>
      <c r="H30" s="100" t="s">
        <v>88</v>
      </c>
      <c r="I30" s="100"/>
      <c r="J30" s="16" t="s">
        <v>89</v>
      </c>
      <c r="K30" s="105"/>
      <c r="L30" s="29"/>
    </row>
    <row r="31" spans="1:20" s="26" customFormat="1" x14ac:dyDescent="0.2">
      <c r="A31" s="99" t="s">
        <v>8</v>
      </c>
      <c r="B31" s="50" t="s">
        <v>429</v>
      </c>
      <c r="C31" s="51">
        <v>98.18</v>
      </c>
      <c r="D31" s="51">
        <v>97.69</v>
      </c>
      <c r="E31" s="51">
        <v>98.67</v>
      </c>
      <c r="F31" s="52">
        <v>3775</v>
      </c>
      <c r="G31" s="51">
        <v>1.82</v>
      </c>
      <c r="H31" s="51">
        <v>1.33</v>
      </c>
      <c r="I31" s="51">
        <v>2.31</v>
      </c>
      <c r="J31" s="52">
        <v>67</v>
      </c>
      <c r="K31" s="52">
        <f>J31+F31</f>
        <v>3842</v>
      </c>
      <c r="L31" s="57"/>
    </row>
    <row r="32" spans="1:20" s="27" customFormat="1" x14ac:dyDescent="0.2">
      <c r="A32" s="97"/>
      <c r="B32" s="60" t="s">
        <v>430</v>
      </c>
      <c r="C32" s="54">
        <v>98.46</v>
      </c>
      <c r="D32" s="54">
        <v>97.88</v>
      </c>
      <c r="E32" s="54">
        <v>99.03</v>
      </c>
      <c r="F32" s="55">
        <v>2603</v>
      </c>
      <c r="G32" s="54">
        <v>1.54</v>
      </c>
      <c r="H32" s="54">
        <v>0.97</v>
      </c>
      <c r="I32" s="54">
        <v>2.12</v>
      </c>
      <c r="J32" s="55">
        <v>35</v>
      </c>
      <c r="K32" s="55">
        <f t="shared" ref="K32:K39" si="0">J32+F32</f>
        <v>2638</v>
      </c>
      <c r="L32" s="58"/>
    </row>
    <row r="33" spans="1:12" s="3" customFormat="1" x14ac:dyDescent="0.2">
      <c r="A33" s="97"/>
      <c r="B33" s="49" t="s">
        <v>431</v>
      </c>
      <c r="C33" s="44">
        <v>97.96</v>
      </c>
      <c r="D33" s="44">
        <v>97.03</v>
      </c>
      <c r="E33" s="44">
        <v>98.89</v>
      </c>
      <c r="F33" s="45">
        <v>899</v>
      </c>
      <c r="G33" s="46" t="s">
        <v>303</v>
      </c>
      <c r="H33" s="44">
        <v>1.1100000000000001</v>
      </c>
      <c r="I33" s="44">
        <v>2.97</v>
      </c>
      <c r="J33" s="45">
        <v>20</v>
      </c>
      <c r="K33" s="45">
        <f t="shared" si="0"/>
        <v>919</v>
      </c>
    </row>
    <row r="34" spans="1:12" s="3" customFormat="1" x14ac:dyDescent="0.2">
      <c r="A34" s="97"/>
      <c r="B34" s="49" t="s">
        <v>432</v>
      </c>
      <c r="C34" s="44">
        <v>94.74</v>
      </c>
      <c r="D34" s="44">
        <v>91.4</v>
      </c>
      <c r="E34" s="44">
        <v>98.07</v>
      </c>
      <c r="F34" s="45">
        <v>273</v>
      </c>
      <c r="G34" s="46" t="s">
        <v>308</v>
      </c>
      <c r="H34" s="44">
        <v>1.93</v>
      </c>
      <c r="I34" s="44">
        <v>8.6</v>
      </c>
      <c r="J34" s="45">
        <v>12</v>
      </c>
      <c r="K34" s="45">
        <f t="shared" si="0"/>
        <v>285</v>
      </c>
    </row>
    <row r="35" spans="1:12" s="3" customFormat="1" x14ac:dyDescent="0.2">
      <c r="A35" s="97"/>
      <c r="B35" s="49" t="s">
        <v>24</v>
      </c>
      <c r="C35" s="44">
        <v>98.66</v>
      </c>
      <c r="D35" s="44">
        <v>96.82</v>
      </c>
      <c r="E35" s="44">
        <v>100</v>
      </c>
      <c r="F35" s="45">
        <v>144</v>
      </c>
      <c r="G35" s="44" t="s">
        <v>25</v>
      </c>
      <c r="H35" s="44">
        <v>0</v>
      </c>
      <c r="I35" s="44">
        <v>3.18</v>
      </c>
      <c r="J35" s="45">
        <v>2</v>
      </c>
      <c r="K35" s="45">
        <f t="shared" si="0"/>
        <v>146</v>
      </c>
    </row>
    <row r="36" spans="1:12" s="3" customFormat="1" x14ac:dyDescent="0.2">
      <c r="A36" s="97"/>
      <c r="B36" s="49" t="s">
        <v>26</v>
      </c>
      <c r="C36" s="44">
        <v>94.72</v>
      </c>
      <c r="D36" s="44">
        <v>91.25</v>
      </c>
      <c r="E36" s="44">
        <v>98.2</v>
      </c>
      <c r="F36" s="45">
        <v>259</v>
      </c>
      <c r="G36" s="46" t="s">
        <v>308</v>
      </c>
      <c r="H36" s="44">
        <v>1.8</v>
      </c>
      <c r="I36" s="44">
        <v>8.75</v>
      </c>
      <c r="J36" s="45">
        <v>11</v>
      </c>
      <c r="K36" s="45">
        <f t="shared" si="0"/>
        <v>270</v>
      </c>
    </row>
    <row r="37" spans="1:12" s="3" customFormat="1" x14ac:dyDescent="0.2">
      <c r="A37" s="97"/>
      <c r="B37" s="49" t="s">
        <v>27</v>
      </c>
      <c r="C37" s="44">
        <v>98.34</v>
      </c>
      <c r="D37" s="44">
        <v>96.03</v>
      </c>
      <c r="E37" s="44">
        <v>100</v>
      </c>
      <c r="F37" s="45">
        <v>108</v>
      </c>
      <c r="G37" s="44" t="s">
        <v>25</v>
      </c>
      <c r="H37" s="44">
        <v>0</v>
      </c>
      <c r="I37" s="44">
        <v>3.97</v>
      </c>
      <c r="J37" s="45">
        <v>2</v>
      </c>
      <c r="K37" s="45">
        <f t="shared" si="0"/>
        <v>110</v>
      </c>
    </row>
    <row r="38" spans="1:12" s="3" customFormat="1" x14ac:dyDescent="0.2">
      <c r="A38" s="97"/>
      <c r="B38" s="49" t="s">
        <v>28</v>
      </c>
      <c r="C38" s="44">
        <v>98.16</v>
      </c>
      <c r="D38" s="44">
        <v>96.36</v>
      </c>
      <c r="E38" s="44">
        <v>99.96</v>
      </c>
      <c r="F38" s="45">
        <v>182</v>
      </c>
      <c r="G38" s="44" t="s">
        <v>25</v>
      </c>
      <c r="H38" s="44">
        <v>0.04</v>
      </c>
      <c r="I38" s="44">
        <v>3.64</v>
      </c>
      <c r="J38" s="45">
        <v>4</v>
      </c>
      <c r="K38" s="45">
        <f t="shared" si="0"/>
        <v>186</v>
      </c>
    </row>
    <row r="39" spans="1:12" s="3" customFormat="1" x14ac:dyDescent="0.2">
      <c r="A39" s="103"/>
      <c r="B39" s="71" t="s">
        <v>29</v>
      </c>
      <c r="C39" s="73">
        <v>97.16</v>
      </c>
      <c r="D39" s="73">
        <v>93.01</v>
      </c>
      <c r="E39" s="73">
        <v>100</v>
      </c>
      <c r="F39" s="74">
        <v>91</v>
      </c>
      <c r="G39" s="73" t="s">
        <v>25</v>
      </c>
      <c r="H39" s="73">
        <v>0</v>
      </c>
      <c r="I39" s="73">
        <v>6.99</v>
      </c>
      <c r="J39" s="74">
        <v>2</v>
      </c>
      <c r="K39" s="74">
        <f t="shared" si="0"/>
        <v>93</v>
      </c>
    </row>
    <row r="40" spans="1:12" x14ac:dyDescent="0.2">
      <c r="A40" s="87" t="s">
        <v>0</v>
      </c>
      <c r="B40" s="88"/>
      <c r="C40" s="93">
        <v>2012</v>
      </c>
      <c r="D40" s="93"/>
      <c r="E40" s="93"/>
      <c r="F40" s="93"/>
      <c r="G40" s="93"/>
      <c r="H40" s="93"/>
      <c r="I40" s="93"/>
      <c r="J40" s="93"/>
      <c r="K40" s="106"/>
    </row>
    <row r="41" spans="1:12" x14ac:dyDescent="0.2">
      <c r="A41" s="89"/>
      <c r="B41" s="90"/>
      <c r="C41" s="82" t="s">
        <v>41</v>
      </c>
      <c r="D41" s="82"/>
      <c r="E41" s="82"/>
      <c r="F41" s="82"/>
      <c r="G41" s="82"/>
      <c r="H41" s="82"/>
      <c r="I41" s="82"/>
      <c r="J41" s="82"/>
      <c r="K41" s="104"/>
    </row>
    <row r="42" spans="1:12" s="12" customFormat="1" x14ac:dyDescent="0.2">
      <c r="A42" s="89"/>
      <c r="B42" s="90"/>
      <c r="C42" s="108" t="s">
        <v>170</v>
      </c>
      <c r="D42" s="82"/>
      <c r="E42" s="82"/>
      <c r="F42" s="82"/>
      <c r="G42" s="108" t="s">
        <v>40</v>
      </c>
      <c r="H42" s="82"/>
      <c r="I42" s="82"/>
      <c r="J42" s="82"/>
      <c r="K42" s="104" t="s">
        <v>5</v>
      </c>
      <c r="L42" s="33"/>
    </row>
    <row r="43" spans="1:12" s="14" customFormat="1" ht="22.5" x14ac:dyDescent="0.2">
      <c r="A43" s="91"/>
      <c r="B43" s="92"/>
      <c r="C43" s="16" t="s">
        <v>6</v>
      </c>
      <c r="D43" s="100" t="s">
        <v>88</v>
      </c>
      <c r="E43" s="100"/>
      <c r="F43" s="16" t="s">
        <v>89</v>
      </c>
      <c r="G43" s="16" t="s">
        <v>6</v>
      </c>
      <c r="H43" s="100" t="s">
        <v>88</v>
      </c>
      <c r="I43" s="100"/>
      <c r="J43" s="16" t="s">
        <v>89</v>
      </c>
      <c r="K43" s="105"/>
      <c r="L43" s="29"/>
    </row>
    <row r="44" spans="1:12" s="14" customFormat="1" x14ac:dyDescent="0.2">
      <c r="A44" s="99" t="s">
        <v>8</v>
      </c>
      <c r="B44" s="50" t="s">
        <v>429</v>
      </c>
      <c r="C44" s="51">
        <v>97.22</v>
      </c>
      <c r="D44" s="51">
        <v>96.52</v>
      </c>
      <c r="E44" s="51">
        <v>97.92</v>
      </c>
      <c r="F44" s="52">
        <v>3422</v>
      </c>
      <c r="G44" s="51">
        <v>2.78</v>
      </c>
      <c r="H44" s="51">
        <v>2.08</v>
      </c>
      <c r="I44" s="51">
        <v>3.48</v>
      </c>
      <c r="J44" s="52">
        <v>101</v>
      </c>
      <c r="K44" s="52">
        <f>J44+F44</f>
        <v>3523</v>
      </c>
      <c r="L44" s="29"/>
    </row>
    <row r="45" spans="1:12" s="17" customFormat="1" x14ac:dyDescent="0.2">
      <c r="A45" s="97"/>
      <c r="B45" s="60" t="s">
        <v>430</v>
      </c>
      <c r="C45" s="54">
        <v>97.86</v>
      </c>
      <c r="D45" s="54">
        <v>97.22</v>
      </c>
      <c r="E45" s="54">
        <v>98.49</v>
      </c>
      <c r="F45" s="55">
        <v>2312</v>
      </c>
      <c r="G45" s="54">
        <v>2.14</v>
      </c>
      <c r="H45" s="54">
        <v>1.51</v>
      </c>
      <c r="I45" s="54">
        <v>2.78</v>
      </c>
      <c r="J45" s="55">
        <v>62</v>
      </c>
      <c r="K45" s="55">
        <f t="shared" ref="K45:K52" si="1">J45+F45</f>
        <v>2374</v>
      </c>
      <c r="L45" s="30"/>
    </row>
    <row r="46" spans="1:12" x14ac:dyDescent="0.2">
      <c r="A46" s="97"/>
      <c r="B46" s="49" t="s">
        <v>431</v>
      </c>
      <c r="C46" s="44">
        <v>95.65</v>
      </c>
      <c r="D46" s="44">
        <v>93.58</v>
      </c>
      <c r="E46" s="44">
        <v>97.73</v>
      </c>
      <c r="F46" s="45">
        <v>858</v>
      </c>
      <c r="G46" s="44">
        <v>4.3499999999999996</v>
      </c>
      <c r="H46" s="44">
        <v>2.27</v>
      </c>
      <c r="I46" s="44">
        <v>6.42</v>
      </c>
      <c r="J46" s="45">
        <v>30</v>
      </c>
      <c r="K46" s="45">
        <f t="shared" si="1"/>
        <v>888</v>
      </c>
    </row>
    <row r="47" spans="1:12" x14ac:dyDescent="0.2">
      <c r="A47" s="97"/>
      <c r="B47" s="49" t="s">
        <v>432</v>
      </c>
      <c r="C47" s="44">
        <v>94.69</v>
      </c>
      <c r="D47" s="44">
        <v>89.5</v>
      </c>
      <c r="E47" s="44">
        <v>99.87</v>
      </c>
      <c r="F47" s="45">
        <v>252</v>
      </c>
      <c r="G47" s="44" t="s">
        <v>25</v>
      </c>
      <c r="H47" s="44">
        <v>0.13</v>
      </c>
      <c r="I47" s="44">
        <v>10.5</v>
      </c>
      <c r="J47" s="45">
        <v>9</v>
      </c>
      <c r="K47" s="45">
        <f t="shared" si="1"/>
        <v>261</v>
      </c>
    </row>
    <row r="48" spans="1:12" x14ac:dyDescent="0.2">
      <c r="A48" s="97"/>
      <c r="B48" s="49" t="s">
        <v>24</v>
      </c>
      <c r="C48" s="44">
        <v>98.75</v>
      </c>
      <c r="D48" s="44">
        <v>97.02</v>
      </c>
      <c r="E48" s="44">
        <v>100</v>
      </c>
      <c r="F48" s="45">
        <v>133</v>
      </c>
      <c r="G48" s="44" t="s">
        <v>25</v>
      </c>
      <c r="H48" s="44">
        <v>0</v>
      </c>
      <c r="I48" s="44">
        <v>2.98</v>
      </c>
      <c r="J48" s="45">
        <v>2</v>
      </c>
      <c r="K48" s="45">
        <f t="shared" si="1"/>
        <v>135</v>
      </c>
    </row>
    <row r="49" spans="1:12" x14ac:dyDescent="0.2">
      <c r="A49" s="97"/>
      <c r="B49" s="49" t="s">
        <v>26</v>
      </c>
      <c r="C49" s="44">
        <v>94.32</v>
      </c>
      <c r="D49" s="44">
        <v>88.8</v>
      </c>
      <c r="E49" s="44">
        <v>99.84</v>
      </c>
      <c r="F49" s="45">
        <v>241</v>
      </c>
      <c r="G49" s="44" t="s">
        <v>25</v>
      </c>
      <c r="H49" s="44">
        <v>0.16</v>
      </c>
      <c r="I49" s="44">
        <v>11.2</v>
      </c>
      <c r="J49" s="45">
        <v>9</v>
      </c>
      <c r="K49" s="45">
        <f t="shared" si="1"/>
        <v>250</v>
      </c>
    </row>
    <row r="50" spans="1:12" x14ac:dyDescent="0.2">
      <c r="A50" s="97"/>
      <c r="B50" s="49" t="s">
        <v>27</v>
      </c>
      <c r="C50" s="44">
        <v>96.09</v>
      </c>
      <c r="D50" s="44">
        <v>92.02</v>
      </c>
      <c r="E50" s="44">
        <v>100</v>
      </c>
      <c r="F50" s="45">
        <v>104</v>
      </c>
      <c r="G50" s="44" t="s">
        <v>25</v>
      </c>
      <c r="H50" s="44">
        <v>0</v>
      </c>
      <c r="I50" s="44">
        <v>7.98</v>
      </c>
      <c r="J50" s="45">
        <v>4</v>
      </c>
      <c r="K50" s="45">
        <f t="shared" si="1"/>
        <v>108</v>
      </c>
    </row>
    <row r="51" spans="1:12" x14ac:dyDescent="0.2">
      <c r="A51" s="97"/>
      <c r="B51" s="49" t="s">
        <v>28</v>
      </c>
      <c r="C51" s="44">
        <v>93.85</v>
      </c>
      <c r="D51" s="44">
        <v>87.87</v>
      </c>
      <c r="E51" s="44">
        <v>99.83</v>
      </c>
      <c r="F51" s="45">
        <v>182</v>
      </c>
      <c r="G51" s="44" t="s">
        <v>25</v>
      </c>
      <c r="H51" s="44">
        <v>0.17</v>
      </c>
      <c r="I51" s="44">
        <v>12.13</v>
      </c>
      <c r="J51" s="45">
        <v>5</v>
      </c>
      <c r="K51" s="45">
        <f t="shared" si="1"/>
        <v>187</v>
      </c>
    </row>
    <row r="52" spans="1:12" x14ac:dyDescent="0.2">
      <c r="A52" s="103"/>
      <c r="B52" s="71" t="s">
        <v>29</v>
      </c>
      <c r="C52" s="73">
        <v>95.41</v>
      </c>
      <c r="D52" s="73">
        <v>91.23</v>
      </c>
      <c r="E52" s="73">
        <v>99.59</v>
      </c>
      <c r="F52" s="74">
        <v>78</v>
      </c>
      <c r="G52" s="73" t="s">
        <v>25</v>
      </c>
      <c r="H52" s="73">
        <v>0.41</v>
      </c>
      <c r="I52" s="73">
        <v>8.77</v>
      </c>
      <c r="J52" s="74">
        <v>5</v>
      </c>
      <c r="K52" s="74">
        <f t="shared" si="1"/>
        <v>83</v>
      </c>
    </row>
    <row r="53" spans="1:12" x14ac:dyDescent="0.2">
      <c r="A53" s="87" t="s">
        <v>0</v>
      </c>
      <c r="B53" s="88"/>
      <c r="C53" s="93">
        <v>2007</v>
      </c>
      <c r="D53" s="93"/>
      <c r="E53" s="93"/>
      <c r="F53" s="93"/>
      <c r="G53" s="93"/>
      <c r="H53" s="93"/>
      <c r="I53" s="93"/>
      <c r="J53" s="93"/>
      <c r="K53" s="106"/>
    </row>
    <row r="54" spans="1:12" x14ac:dyDescent="0.2">
      <c r="A54" s="89"/>
      <c r="B54" s="90"/>
      <c r="C54" s="82" t="s">
        <v>41</v>
      </c>
      <c r="D54" s="82"/>
      <c r="E54" s="82"/>
      <c r="F54" s="82"/>
      <c r="G54" s="82"/>
      <c r="H54" s="82"/>
      <c r="I54" s="82"/>
      <c r="J54" s="82"/>
      <c r="K54" s="104"/>
    </row>
    <row r="55" spans="1:12" s="22" customFormat="1" x14ac:dyDescent="0.2">
      <c r="A55" s="89"/>
      <c r="B55" s="90"/>
      <c r="C55" s="108" t="s">
        <v>170</v>
      </c>
      <c r="D55" s="82"/>
      <c r="E55" s="82"/>
      <c r="F55" s="82"/>
      <c r="G55" s="108" t="s">
        <v>40</v>
      </c>
      <c r="H55" s="82"/>
      <c r="I55" s="82"/>
      <c r="J55" s="82"/>
      <c r="K55" s="104" t="s">
        <v>5</v>
      </c>
      <c r="L55" s="28"/>
    </row>
    <row r="56" spans="1:12" s="31" customFormat="1" ht="22.5" x14ac:dyDescent="0.2">
      <c r="A56" s="91"/>
      <c r="B56" s="92"/>
      <c r="C56" s="16" t="s">
        <v>6</v>
      </c>
      <c r="D56" s="100" t="s">
        <v>88</v>
      </c>
      <c r="E56" s="100"/>
      <c r="F56" s="16" t="s">
        <v>89</v>
      </c>
      <c r="G56" s="16" t="s">
        <v>6</v>
      </c>
      <c r="H56" s="100" t="s">
        <v>88</v>
      </c>
      <c r="I56" s="100"/>
      <c r="J56" s="16" t="s">
        <v>89</v>
      </c>
      <c r="K56" s="105"/>
      <c r="L56" s="34"/>
    </row>
    <row r="57" spans="1:12" s="31" customFormat="1" x14ac:dyDescent="0.2">
      <c r="A57" s="99" t="s">
        <v>8</v>
      </c>
      <c r="B57" s="48" t="s">
        <v>429</v>
      </c>
      <c r="C57" s="40">
        <v>94.98</v>
      </c>
      <c r="D57" s="40">
        <v>93.99</v>
      </c>
      <c r="E57" s="40">
        <v>95.98</v>
      </c>
      <c r="F57" s="41">
        <v>2737</v>
      </c>
      <c r="G57" s="40">
        <v>5.0199999999999996</v>
      </c>
      <c r="H57" s="40">
        <v>4.0199999999999996</v>
      </c>
      <c r="I57" s="40">
        <v>6.01</v>
      </c>
      <c r="J57" s="41">
        <v>152</v>
      </c>
      <c r="K57" s="41">
        <f>J57+F57</f>
        <v>2889</v>
      </c>
      <c r="L57" s="34"/>
    </row>
    <row r="58" spans="1:12" s="32" customFormat="1" x14ac:dyDescent="0.2">
      <c r="A58" s="97"/>
      <c r="B58" s="49" t="s">
        <v>430</v>
      </c>
      <c r="C58" s="44">
        <v>95.37</v>
      </c>
      <c r="D58" s="44">
        <v>94.17</v>
      </c>
      <c r="E58" s="44">
        <v>96.56</v>
      </c>
      <c r="F58" s="45">
        <v>1707</v>
      </c>
      <c r="G58" s="44">
        <v>4.63</v>
      </c>
      <c r="H58" s="44">
        <v>3.44</v>
      </c>
      <c r="I58" s="44">
        <v>5.83</v>
      </c>
      <c r="J58" s="45">
        <v>79</v>
      </c>
      <c r="K58" s="45">
        <f t="shared" ref="K58:K65" si="2">J58+F58</f>
        <v>1786</v>
      </c>
      <c r="L58" s="35"/>
    </row>
    <row r="59" spans="1:12" x14ac:dyDescent="0.2">
      <c r="A59" s="97"/>
      <c r="B59" s="49" t="s">
        <v>431</v>
      </c>
      <c r="C59" s="44">
        <v>93.32</v>
      </c>
      <c r="D59" s="44">
        <v>91.19</v>
      </c>
      <c r="E59" s="44">
        <v>95.45</v>
      </c>
      <c r="F59" s="45">
        <v>773</v>
      </c>
      <c r="G59" s="44">
        <v>6.68</v>
      </c>
      <c r="H59" s="44">
        <v>4.55</v>
      </c>
      <c r="I59" s="44">
        <v>8.81</v>
      </c>
      <c r="J59" s="45">
        <v>61</v>
      </c>
      <c r="K59" s="45">
        <f t="shared" si="2"/>
        <v>834</v>
      </c>
    </row>
    <row r="60" spans="1:12" x14ac:dyDescent="0.2">
      <c r="A60" s="97"/>
      <c r="B60" s="49" t="s">
        <v>432</v>
      </c>
      <c r="C60" s="44">
        <v>96.66</v>
      </c>
      <c r="D60" s="44">
        <v>94.64</v>
      </c>
      <c r="E60" s="44">
        <v>98.68</v>
      </c>
      <c r="F60" s="45">
        <v>257</v>
      </c>
      <c r="G60" s="46" t="s">
        <v>203</v>
      </c>
      <c r="H60" s="44">
        <v>1.32</v>
      </c>
      <c r="I60" s="44">
        <v>5.36</v>
      </c>
      <c r="J60" s="45">
        <v>12</v>
      </c>
      <c r="K60" s="45">
        <f t="shared" si="2"/>
        <v>269</v>
      </c>
    </row>
    <row r="61" spans="1:12" x14ac:dyDescent="0.2">
      <c r="A61" s="97"/>
      <c r="B61" s="49" t="s">
        <v>24</v>
      </c>
      <c r="C61" s="44">
        <v>89.72</v>
      </c>
      <c r="D61" s="44">
        <v>83.19</v>
      </c>
      <c r="E61" s="44">
        <v>96.25</v>
      </c>
      <c r="F61" s="45">
        <v>88</v>
      </c>
      <c r="G61" s="46" t="s">
        <v>232</v>
      </c>
      <c r="H61" s="44">
        <v>3.75</v>
      </c>
      <c r="I61" s="44">
        <v>16.809999999999999</v>
      </c>
      <c r="J61" s="45">
        <v>10</v>
      </c>
      <c r="K61" s="45">
        <f t="shared" si="2"/>
        <v>98</v>
      </c>
    </row>
    <row r="62" spans="1:12" x14ac:dyDescent="0.2">
      <c r="A62" s="97"/>
      <c r="B62" s="49" t="s">
        <v>26</v>
      </c>
      <c r="C62" s="44">
        <v>96.41</v>
      </c>
      <c r="D62" s="44">
        <v>94.25</v>
      </c>
      <c r="E62" s="44">
        <v>98.57</v>
      </c>
      <c r="F62" s="45">
        <v>252</v>
      </c>
      <c r="G62" s="46" t="s">
        <v>219</v>
      </c>
      <c r="H62" s="44">
        <v>1.43</v>
      </c>
      <c r="I62" s="44">
        <v>5.75</v>
      </c>
      <c r="J62" s="45">
        <v>12</v>
      </c>
      <c r="K62" s="45">
        <f t="shared" si="2"/>
        <v>264</v>
      </c>
    </row>
    <row r="63" spans="1:12" x14ac:dyDescent="0.2">
      <c r="A63" s="97"/>
      <c r="B63" s="49" t="s">
        <v>27</v>
      </c>
      <c r="C63" s="44">
        <v>90.2</v>
      </c>
      <c r="D63" s="44">
        <v>83.87</v>
      </c>
      <c r="E63" s="44">
        <v>96.54</v>
      </c>
      <c r="F63" s="45">
        <v>104</v>
      </c>
      <c r="G63" s="46" t="s">
        <v>231</v>
      </c>
      <c r="H63" s="44">
        <v>3.46</v>
      </c>
      <c r="I63" s="44">
        <v>16.13</v>
      </c>
      <c r="J63" s="45">
        <v>12</v>
      </c>
      <c r="K63" s="45">
        <f t="shared" si="2"/>
        <v>116</v>
      </c>
    </row>
    <row r="64" spans="1:12" x14ac:dyDescent="0.2">
      <c r="A64" s="97"/>
      <c r="B64" s="49" t="s">
        <v>28</v>
      </c>
      <c r="C64" s="44">
        <v>93.77</v>
      </c>
      <c r="D64" s="44">
        <v>88.59</v>
      </c>
      <c r="E64" s="44">
        <v>98.95</v>
      </c>
      <c r="F64" s="45">
        <v>131</v>
      </c>
      <c r="G64" s="44" t="s">
        <v>25</v>
      </c>
      <c r="H64" s="44">
        <v>1.05</v>
      </c>
      <c r="I64" s="44">
        <v>11.41</v>
      </c>
      <c r="J64" s="45">
        <v>9</v>
      </c>
      <c r="K64" s="45">
        <f t="shared" si="2"/>
        <v>140</v>
      </c>
    </row>
    <row r="65" spans="1:12" x14ac:dyDescent="0.2">
      <c r="A65" s="103"/>
      <c r="B65" s="71" t="s">
        <v>29</v>
      </c>
      <c r="C65" s="73">
        <v>96.47</v>
      </c>
      <c r="D65" s="73">
        <v>92.12</v>
      </c>
      <c r="E65" s="73">
        <v>100</v>
      </c>
      <c r="F65" s="74">
        <v>74</v>
      </c>
      <c r="G65" s="73" t="s">
        <v>25</v>
      </c>
      <c r="H65" s="73">
        <v>0</v>
      </c>
      <c r="I65" s="73">
        <v>7.88</v>
      </c>
      <c r="J65" s="74">
        <v>3</v>
      </c>
      <c r="K65" s="74">
        <f t="shared" si="2"/>
        <v>77</v>
      </c>
    </row>
    <row r="66" spans="1:12" x14ac:dyDescent="0.2">
      <c r="A66" s="87" t="s">
        <v>0</v>
      </c>
      <c r="B66" s="88"/>
      <c r="C66" s="93">
        <v>2002</v>
      </c>
      <c r="D66" s="93"/>
      <c r="E66" s="93"/>
      <c r="F66" s="93"/>
      <c r="G66" s="93"/>
      <c r="H66" s="93"/>
      <c r="I66" s="93"/>
      <c r="J66" s="93"/>
      <c r="K66" s="106"/>
    </row>
    <row r="67" spans="1:12" x14ac:dyDescent="0.2">
      <c r="A67" s="89"/>
      <c r="B67" s="90"/>
      <c r="C67" s="82" t="s">
        <v>41</v>
      </c>
      <c r="D67" s="82"/>
      <c r="E67" s="82"/>
      <c r="F67" s="82"/>
      <c r="G67" s="82"/>
      <c r="H67" s="82"/>
      <c r="I67" s="82"/>
      <c r="J67" s="82"/>
      <c r="K67" s="104"/>
    </row>
    <row r="68" spans="1:12" s="22" customFormat="1" x14ac:dyDescent="0.2">
      <c r="A68" s="89"/>
      <c r="B68" s="90"/>
      <c r="C68" s="108" t="s">
        <v>170</v>
      </c>
      <c r="D68" s="82"/>
      <c r="E68" s="82"/>
      <c r="F68" s="82"/>
      <c r="G68" s="108" t="s">
        <v>40</v>
      </c>
      <c r="H68" s="82"/>
      <c r="I68" s="82"/>
      <c r="J68" s="82"/>
      <c r="K68" s="104" t="s">
        <v>5</v>
      </c>
      <c r="L68" s="28"/>
    </row>
    <row r="69" spans="1:12" s="31" customFormat="1" ht="22.5" x14ac:dyDescent="0.2">
      <c r="A69" s="91"/>
      <c r="B69" s="92"/>
      <c r="C69" s="16" t="s">
        <v>6</v>
      </c>
      <c r="D69" s="100" t="s">
        <v>88</v>
      </c>
      <c r="E69" s="100"/>
      <c r="F69" s="16" t="s">
        <v>89</v>
      </c>
      <c r="G69" s="16" t="s">
        <v>6</v>
      </c>
      <c r="H69" s="100" t="s">
        <v>88</v>
      </c>
      <c r="I69" s="100"/>
      <c r="J69" s="16" t="s">
        <v>89</v>
      </c>
      <c r="K69" s="105"/>
      <c r="L69" s="34"/>
    </row>
    <row r="70" spans="1:12" s="31" customFormat="1" x14ac:dyDescent="0.2">
      <c r="A70" s="99" t="s">
        <v>8</v>
      </c>
      <c r="B70" s="48" t="s">
        <v>429</v>
      </c>
      <c r="C70" s="40">
        <v>92.59</v>
      </c>
      <c r="D70" s="40">
        <v>91.47</v>
      </c>
      <c r="E70" s="40">
        <v>93.71</v>
      </c>
      <c r="F70" s="41">
        <v>2732</v>
      </c>
      <c r="G70" s="40">
        <v>7.41</v>
      </c>
      <c r="H70" s="40">
        <v>6.29</v>
      </c>
      <c r="I70" s="40">
        <v>8.5299999999999994</v>
      </c>
      <c r="J70" s="41">
        <v>239</v>
      </c>
      <c r="K70" s="41">
        <f>J70+F70</f>
        <v>2971</v>
      </c>
      <c r="L70" s="34"/>
    </row>
    <row r="71" spans="1:12" s="32" customFormat="1" x14ac:dyDescent="0.2">
      <c r="A71" s="97"/>
      <c r="B71" s="49" t="s">
        <v>430</v>
      </c>
      <c r="C71" s="44">
        <v>93.7</v>
      </c>
      <c r="D71" s="44">
        <v>92.45</v>
      </c>
      <c r="E71" s="44">
        <v>94.95</v>
      </c>
      <c r="F71" s="45">
        <v>1907</v>
      </c>
      <c r="G71" s="44">
        <v>6.3</v>
      </c>
      <c r="H71" s="44">
        <v>5.05</v>
      </c>
      <c r="I71" s="44">
        <v>7.55</v>
      </c>
      <c r="J71" s="45">
        <v>144</v>
      </c>
      <c r="K71" s="45">
        <f t="shared" ref="K71:K78" si="3">J71+F71</f>
        <v>2051</v>
      </c>
      <c r="L71" s="35"/>
    </row>
    <row r="72" spans="1:12" x14ac:dyDescent="0.2">
      <c r="A72" s="97"/>
      <c r="B72" s="49" t="s">
        <v>431</v>
      </c>
      <c r="C72" s="44">
        <v>90.06</v>
      </c>
      <c r="D72" s="44">
        <v>87.28</v>
      </c>
      <c r="E72" s="44">
        <v>92.83</v>
      </c>
      <c r="F72" s="45">
        <v>612</v>
      </c>
      <c r="G72" s="44">
        <v>9.94</v>
      </c>
      <c r="H72" s="44">
        <v>7.17</v>
      </c>
      <c r="I72" s="44">
        <v>12.72</v>
      </c>
      <c r="J72" s="45">
        <v>66</v>
      </c>
      <c r="K72" s="45">
        <f t="shared" si="3"/>
        <v>678</v>
      </c>
    </row>
    <row r="73" spans="1:12" x14ac:dyDescent="0.2">
      <c r="A73" s="97"/>
      <c r="B73" s="49" t="s">
        <v>432</v>
      </c>
      <c r="C73" s="44">
        <v>87.72</v>
      </c>
      <c r="D73" s="44">
        <v>83.06</v>
      </c>
      <c r="E73" s="44">
        <v>92.39</v>
      </c>
      <c r="F73" s="45">
        <v>213</v>
      </c>
      <c r="G73" s="46" t="s">
        <v>309</v>
      </c>
      <c r="H73" s="44">
        <v>7.61</v>
      </c>
      <c r="I73" s="44">
        <v>16.940000000000001</v>
      </c>
      <c r="J73" s="45">
        <v>29</v>
      </c>
      <c r="K73" s="45">
        <f t="shared" si="3"/>
        <v>242</v>
      </c>
    </row>
    <row r="74" spans="1:12" x14ac:dyDescent="0.2">
      <c r="A74" s="97"/>
      <c r="B74" s="49" t="s">
        <v>24</v>
      </c>
      <c r="C74" s="44">
        <v>90.54</v>
      </c>
      <c r="D74" s="44">
        <v>82.14</v>
      </c>
      <c r="E74" s="44">
        <v>98.93</v>
      </c>
      <c r="F74" s="45">
        <v>97</v>
      </c>
      <c r="G74" s="44" t="s">
        <v>25</v>
      </c>
      <c r="H74" s="44">
        <v>1.07</v>
      </c>
      <c r="I74" s="44">
        <v>17.86</v>
      </c>
      <c r="J74" s="45">
        <v>8</v>
      </c>
      <c r="K74" s="45">
        <f t="shared" si="3"/>
        <v>105</v>
      </c>
    </row>
    <row r="75" spans="1:12" x14ac:dyDescent="0.2">
      <c r="A75" s="97"/>
      <c r="B75" s="49" t="s">
        <v>26</v>
      </c>
      <c r="C75" s="44">
        <v>86.67</v>
      </c>
      <c r="D75" s="44">
        <v>81.709999999999994</v>
      </c>
      <c r="E75" s="44">
        <v>91.63</v>
      </c>
      <c r="F75" s="45">
        <v>208</v>
      </c>
      <c r="G75" s="46" t="s">
        <v>191</v>
      </c>
      <c r="H75" s="44">
        <v>8.3699999999999992</v>
      </c>
      <c r="I75" s="44">
        <v>18.29</v>
      </c>
      <c r="J75" s="45">
        <v>29</v>
      </c>
      <c r="K75" s="45">
        <f t="shared" si="3"/>
        <v>237</v>
      </c>
    </row>
    <row r="76" spans="1:12" x14ac:dyDescent="0.2">
      <c r="A76" s="97"/>
      <c r="B76" s="49" t="s">
        <v>27</v>
      </c>
      <c r="C76" s="44">
        <v>91.22</v>
      </c>
      <c r="D76" s="44">
        <v>85.48</v>
      </c>
      <c r="E76" s="44">
        <v>96.95</v>
      </c>
      <c r="F76" s="45">
        <v>108</v>
      </c>
      <c r="G76" s="46" t="s">
        <v>310</v>
      </c>
      <c r="H76" s="44">
        <v>3.05</v>
      </c>
      <c r="I76" s="44">
        <v>14.52</v>
      </c>
      <c r="J76" s="45">
        <v>10</v>
      </c>
      <c r="K76" s="45">
        <f t="shared" si="3"/>
        <v>118</v>
      </c>
    </row>
    <row r="77" spans="1:12" x14ac:dyDescent="0.2">
      <c r="A77" s="97"/>
      <c r="B77" s="49" t="s">
        <v>28</v>
      </c>
      <c r="C77" s="44">
        <v>93.94</v>
      </c>
      <c r="D77" s="44">
        <v>89.75</v>
      </c>
      <c r="E77" s="44">
        <v>98.14</v>
      </c>
      <c r="F77" s="45">
        <v>132</v>
      </c>
      <c r="G77" s="44" t="s">
        <v>25</v>
      </c>
      <c r="H77" s="44">
        <v>1.86</v>
      </c>
      <c r="I77" s="44">
        <v>10.25</v>
      </c>
      <c r="J77" s="45">
        <v>9</v>
      </c>
      <c r="K77" s="45">
        <f t="shared" si="3"/>
        <v>141</v>
      </c>
    </row>
    <row r="78" spans="1:12" x14ac:dyDescent="0.2">
      <c r="A78" s="97"/>
      <c r="B78" s="49" t="s">
        <v>29</v>
      </c>
      <c r="C78" s="44">
        <v>92.53</v>
      </c>
      <c r="D78" s="44">
        <v>86.7</v>
      </c>
      <c r="E78" s="44">
        <v>98.35</v>
      </c>
      <c r="F78" s="45">
        <v>76</v>
      </c>
      <c r="G78" s="44" t="s">
        <v>25</v>
      </c>
      <c r="H78" s="44">
        <v>1.65</v>
      </c>
      <c r="I78" s="44">
        <v>13.3</v>
      </c>
      <c r="J78" s="45">
        <v>7</v>
      </c>
      <c r="K78" s="45">
        <f t="shared" si="3"/>
        <v>83</v>
      </c>
    </row>
    <row r="79" spans="1:12" x14ac:dyDescent="0.2">
      <c r="A79" s="2" t="s">
        <v>195</v>
      </c>
    </row>
    <row r="80" spans="1:12" x14ac:dyDescent="0.2">
      <c r="A80" s="2" t="s">
        <v>297</v>
      </c>
      <c r="K80" s="4" t="s">
        <v>433</v>
      </c>
    </row>
    <row r="81" s="28" customFormat="1" x14ac:dyDescent="0.2"/>
    <row r="82" s="34" customFormat="1" x14ac:dyDescent="0.2"/>
    <row r="83" s="34" customFormat="1" x14ac:dyDescent="0.2"/>
    <row r="84" s="35" customFormat="1" x14ac:dyDescent="0.2"/>
    <row r="94" s="28" customFormat="1" x14ac:dyDescent="0.2"/>
    <row r="95" s="34" customFormat="1" x14ac:dyDescent="0.2"/>
    <row r="96" s="34" customFormat="1" x14ac:dyDescent="0.2"/>
    <row r="97" s="35" customFormat="1" x14ac:dyDescent="0.2"/>
  </sheetData>
  <mergeCells count="58">
    <mergeCell ref="K29:K30"/>
    <mergeCell ref="K42:K43"/>
    <mergeCell ref="K55:K56"/>
    <mergeCell ref="K68:K69"/>
    <mergeCell ref="C27:K27"/>
    <mergeCell ref="C28:K28"/>
    <mergeCell ref="C40:K40"/>
    <mergeCell ref="C41:K41"/>
    <mergeCell ref="C53:K53"/>
    <mergeCell ref="C54:K54"/>
    <mergeCell ref="C66:K66"/>
    <mergeCell ref="C67:K67"/>
    <mergeCell ref="C29:F29"/>
    <mergeCell ref="G29:J29"/>
    <mergeCell ref="C42:F42"/>
    <mergeCell ref="G42:J42"/>
    <mergeCell ref="A20:A21"/>
    <mergeCell ref="C2:K2"/>
    <mergeCell ref="C1:K1"/>
    <mergeCell ref="L1:T1"/>
    <mergeCell ref="A22:A23"/>
    <mergeCell ref="L2:T2"/>
    <mergeCell ref="C3:F3"/>
    <mergeCell ref="G3:J3"/>
    <mergeCell ref="K3:K4"/>
    <mergeCell ref="L3:O3"/>
    <mergeCell ref="P3:S3"/>
    <mergeCell ref="T3:T4"/>
    <mergeCell ref="M4:N4"/>
    <mergeCell ref="Q4:R4"/>
    <mergeCell ref="D4:E4"/>
    <mergeCell ref="H4:I4"/>
    <mergeCell ref="A9:A10"/>
    <mergeCell ref="A11:A12"/>
    <mergeCell ref="A13:A15"/>
    <mergeCell ref="A16:A17"/>
    <mergeCell ref="A18:A19"/>
    <mergeCell ref="A66:B69"/>
    <mergeCell ref="A70:A78"/>
    <mergeCell ref="A40:B43"/>
    <mergeCell ref="A31:A39"/>
    <mergeCell ref="A27:B30"/>
    <mergeCell ref="A1:B4"/>
    <mergeCell ref="D69:E69"/>
    <mergeCell ref="D56:E56"/>
    <mergeCell ref="H56:I56"/>
    <mergeCell ref="C68:F68"/>
    <mergeCell ref="G68:J68"/>
    <mergeCell ref="H69:I69"/>
    <mergeCell ref="C55:F55"/>
    <mergeCell ref="G55:J55"/>
    <mergeCell ref="D30:E30"/>
    <mergeCell ref="H30:I30"/>
    <mergeCell ref="D43:E43"/>
    <mergeCell ref="H43:I43"/>
    <mergeCell ref="A44:A52"/>
    <mergeCell ref="A53:B56"/>
    <mergeCell ref="A57:A65"/>
  </mergeCells>
  <pageMargins left="0.59055118110236227" right="0.39370078740157483" top="0.98425196850393704" bottom="0.59055118110236227" header="0.31496062992125984" footer="0.31496062992125984"/>
  <pageSetup paperSize="9" scale="53" orientation="landscape" r:id="rId1"/>
  <headerFooter>
    <oddHeader>&amp;R&amp;G</oddHeader>
    <oddFooter>&amp;L&amp;8&amp;F-&amp;A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08"/>
  <sheetViews>
    <sheetView zoomScaleNormal="100" workbookViewId="0">
      <selection sqref="A1:B4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0" width="8.7109375" style="2" customWidth="1"/>
    <col min="11" max="11" width="9.7109375" style="2" customWidth="1"/>
    <col min="12" max="19" width="8.7109375" style="2" customWidth="1"/>
    <col min="20" max="20" width="10.140625" style="2" customWidth="1"/>
    <col min="21" max="74" width="8.7109375" style="2" customWidth="1"/>
    <col min="75" max="87" width="10.42578125" style="2" customWidth="1"/>
    <col min="88" max="16384" width="11.42578125" style="2"/>
  </cols>
  <sheetData>
    <row r="1" spans="1:58" s="8" customFormat="1" ht="12.75" customHeight="1" x14ac:dyDescent="0.2">
      <c r="A1" s="85" t="s">
        <v>0</v>
      </c>
      <c r="B1" s="86"/>
      <c r="C1" s="98" t="s">
        <v>44</v>
      </c>
      <c r="D1" s="98"/>
      <c r="E1" s="98"/>
      <c r="F1" s="98"/>
      <c r="G1" s="98"/>
      <c r="H1" s="98"/>
      <c r="I1" s="98"/>
      <c r="J1" s="98"/>
      <c r="K1" s="98"/>
      <c r="L1" s="98" t="s">
        <v>44</v>
      </c>
      <c r="M1" s="98"/>
      <c r="N1" s="98"/>
      <c r="O1" s="98"/>
      <c r="P1" s="98"/>
      <c r="Q1" s="98"/>
      <c r="R1" s="98"/>
      <c r="S1" s="98"/>
      <c r="T1" s="98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1" t="s">
        <v>429</v>
      </c>
      <c r="M2" s="82"/>
      <c r="N2" s="82"/>
      <c r="O2" s="82"/>
      <c r="P2" s="82"/>
      <c r="Q2" s="82"/>
      <c r="R2" s="82"/>
      <c r="S2" s="82"/>
      <c r="T2" s="82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8" customFormat="1" x14ac:dyDescent="0.2">
      <c r="A3" s="85"/>
      <c r="B3" s="86"/>
      <c r="C3" s="109" t="s">
        <v>42</v>
      </c>
      <c r="D3" s="82"/>
      <c r="E3" s="82"/>
      <c r="F3" s="82"/>
      <c r="G3" s="109" t="s">
        <v>43</v>
      </c>
      <c r="H3" s="82"/>
      <c r="I3" s="82"/>
      <c r="J3" s="82"/>
      <c r="K3" s="82" t="s">
        <v>5</v>
      </c>
      <c r="L3" s="109" t="s">
        <v>42</v>
      </c>
      <c r="M3" s="82"/>
      <c r="N3" s="82"/>
      <c r="O3" s="82"/>
      <c r="P3" s="109" t="s">
        <v>43</v>
      </c>
      <c r="Q3" s="82"/>
      <c r="R3" s="82"/>
      <c r="S3" s="82"/>
      <c r="T3" s="82" t="s">
        <v>5</v>
      </c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84"/>
      <c r="L4" s="16" t="s">
        <v>6</v>
      </c>
      <c r="M4" s="100" t="s">
        <v>88</v>
      </c>
      <c r="N4" s="100"/>
      <c r="O4" s="16" t="s">
        <v>89</v>
      </c>
      <c r="P4" s="16" t="s">
        <v>6</v>
      </c>
      <c r="Q4" s="100" t="s">
        <v>88</v>
      </c>
      <c r="R4" s="100"/>
      <c r="S4" s="16" t="s">
        <v>89</v>
      </c>
      <c r="T4" s="84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38" t="s">
        <v>8</v>
      </c>
      <c r="B5" s="39">
        <v>2017</v>
      </c>
      <c r="C5" s="40">
        <v>88.79</v>
      </c>
      <c r="D5" s="40">
        <v>87.09</v>
      </c>
      <c r="E5" s="40">
        <v>90.49</v>
      </c>
      <c r="F5" s="41">
        <v>1311</v>
      </c>
      <c r="G5" s="40">
        <v>11.21</v>
      </c>
      <c r="H5" s="40">
        <v>9.51</v>
      </c>
      <c r="I5" s="40">
        <v>12.91</v>
      </c>
      <c r="J5" s="41">
        <v>178</v>
      </c>
      <c r="K5" s="41">
        <v>1489</v>
      </c>
      <c r="L5" s="40">
        <v>89.8</v>
      </c>
      <c r="M5" s="40">
        <v>88.78</v>
      </c>
      <c r="N5" s="40">
        <v>90.81</v>
      </c>
      <c r="O5" s="41">
        <v>4016</v>
      </c>
      <c r="P5" s="40">
        <v>10.199999999999999</v>
      </c>
      <c r="Q5" s="40">
        <v>9.19</v>
      </c>
      <c r="R5" s="40">
        <v>11.22</v>
      </c>
      <c r="S5" s="41">
        <v>466</v>
      </c>
      <c r="T5" s="41">
        <v>4482</v>
      </c>
    </row>
    <row r="6" spans="1:58" s="3" customFormat="1" ht="12" customHeight="1" x14ac:dyDescent="0.2">
      <c r="A6" s="42"/>
      <c r="B6" s="43">
        <v>2012</v>
      </c>
      <c r="C6" s="44">
        <v>86.1</v>
      </c>
      <c r="D6" s="44">
        <v>83.76</v>
      </c>
      <c r="E6" s="44">
        <v>88.43</v>
      </c>
      <c r="F6" s="45">
        <v>1259</v>
      </c>
      <c r="G6" s="44">
        <v>13.9</v>
      </c>
      <c r="H6" s="44">
        <v>11.57</v>
      </c>
      <c r="I6" s="44">
        <v>16.239999999999998</v>
      </c>
      <c r="J6" s="45">
        <v>192</v>
      </c>
      <c r="K6" s="45">
        <v>1451</v>
      </c>
      <c r="L6" s="44">
        <v>89.56</v>
      </c>
      <c r="M6" s="44">
        <v>88.34</v>
      </c>
      <c r="N6" s="44">
        <v>90.78</v>
      </c>
      <c r="O6" s="45">
        <v>3691</v>
      </c>
      <c r="P6" s="44">
        <v>10.44</v>
      </c>
      <c r="Q6" s="44">
        <v>9.2200000000000006</v>
      </c>
      <c r="R6" s="44">
        <v>11.66</v>
      </c>
      <c r="S6" s="45">
        <v>435</v>
      </c>
      <c r="T6" s="45">
        <v>4126</v>
      </c>
    </row>
    <row r="7" spans="1:58" s="3" customFormat="1" ht="12" customHeight="1" x14ac:dyDescent="0.2">
      <c r="A7" s="42"/>
      <c r="B7" s="43">
        <v>2007</v>
      </c>
      <c r="C7" s="44">
        <v>89.04</v>
      </c>
      <c r="D7" s="44">
        <v>86.91</v>
      </c>
      <c r="E7" s="44">
        <v>91.17</v>
      </c>
      <c r="F7" s="45">
        <v>1111</v>
      </c>
      <c r="G7" s="44">
        <v>10.96</v>
      </c>
      <c r="H7" s="44">
        <v>8.83</v>
      </c>
      <c r="I7" s="44">
        <v>13.09</v>
      </c>
      <c r="J7" s="45">
        <v>158</v>
      </c>
      <c r="K7" s="45">
        <v>1269</v>
      </c>
      <c r="L7" s="44">
        <v>90.82</v>
      </c>
      <c r="M7" s="44">
        <v>89.65</v>
      </c>
      <c r="N7" s="44">
        <v>91.98</v>
      </c>
      <c r="O7" s="45">
        <v>3069</v>
      </c>
      <c r="P7" s="44">
        <v>9.18</v>
      </c>
      <c r="Q7" s="44">
        <v>8.02</v>
      </c>
      <c r="R7" s="44">
        <v>10.35</v>
      </c>
      <c r="S7" s="45">
        <v>350</v>
      </c>
      <c r="T7" s="45">
        <v>3419</v>
      </c>
    </row>
    <row r="8" spans="1:58" s="3" customFormat="1" ht="12" customHeight="1" x14ac:dyDescent="0.2">
      <c r="A8" s="42"/>
      <c r="B8" s="43">
        <v>2002</v>
      </c>
      <c r="C8" s="44">
        <v>89.13</v>
      </c>
      <c r="D8" s="44">
        <v>86.98</v>
      </c>
      <c r="E8" s="44">
        <v>91.27</v>
      </c>
      <c r="F8" s="45">
        <v>1018</v>
      </c>
      <c r="G8" s="44">
        <v>10.87</v>
      </c>
      <c r="H8" s="44">
        <v>8.73</v>
      </c>
      <c r="I8" s="44">
        <v>13.02</v>
      </c>
      <c r="J8" s="45">
        <v>136</v>
      </c>
      <c r="K8" s="45">
        <v>1154</v>
      </c>
      <c r="L8" s="44">
        <v>89.55</v>
      </c>
      <c r="M8" s="44">
        <v>88.29</v>
      </c>
      <c r="N8" s="44">
        <v>90.81</v>
      </c>
      <c r="O8" s="45">
        <v>3129</v>
      </c>
      <c r="P8" s="44">
        <v>10.45</v>
      </c>
      <c r="Q8" s="44">
        <v>9.19</v>
      </c>
      <c r="R8" s="44">
        <v>11.71</v>
      </c>
      <c r="S8" s="45">
        <v>385</v>
      </c>
      <c r="T8" s="45">
        <v>3514</v>
      </c>
    </row>
    <row r="9" spans="1:58" s="3" customFormat="1" ht="12" customHeight="1" x14ac:dyDescent="0.2">
      <c r="A9" s="42"/>
      <c r="B9" s="43">
        <v>1997</v>
      </c>
      <c r="C9" s="44">
        <v>86.56</v>
      </c>
      <c r="D9" s="44">
        <v>83.88</v>
      </c>
      <c r="E9" s="44">
        <v>89.24</v>
      </c>
      <c r="F9" s="45">
        <v>639</v>
      </c>
      <c r="G9" s="44">
        <v>13.44</v>
      </c>
      <c r="H9" s="44">
        <v>10.76</v>
      </c>
      <c r="I9" s="44">
        <v>16.12</v>
      </c>
      <c r="J9" s="45">
        <v>111</v>
      </c>
      <c r="K9" s="45">
        <v>750</v>
      </c>
      <c r="L9" s="44">
        <v>88.88</v>
      </c>
      <c r="M9" s="44">
        <v>87.36</v>
      </c>
      <c r="N9" s="44">
        <v>90.39</v>
      </c>
      <c r="O9" s="45">
        <v>1678</v>
      </c>
      <c r="P9" s="44">
        <v>11.12</v>
      </c>
      <c r="Q9" s="44">
        <v>9.61</v>
      </c>
      <c r="R9" s="44">
        <v>12.64</v>
      </c>
      <c r="S9" s="45">
        <v>241</v>
      </c>
      <c r="T9" s="45">
        <v>1919</v>
      </c>
    </row>
    <row r="10" spans="1:58" s="3" customFormat="1" ht="12" customHeight="1" x14ac:dyDescent="0.2">
      <c r="A10" s="42"/>
      <c r="B10" s="43">
        <v>1992</v>
      </c>
      <c r="C10" s="44">
        <v>85.85</v>
      </c>
      <c r="D10" s="44">
        <v>81.97</v>
      </c>
      <c r="E10" s="44">
        <v>89.73</v>
      </c>
      <c r="F10" s="45">
        <v>355</v>
      </c>
      <c r="G10" s="44">
        <v>14.15</v>
      </c>
      <c r="H10" s="44">
        <v>10.27</v>
      </c>
      <c r="I10" s="44">
        <v>18.03</v>
      </c>
      <c r="J10" s="45">
        <v>58</v>
      </c>
      <c r="K10" s="45">
        <v>413</v>
      </c>
      <c r="L10" s="44">
        <v>87.47</v>
      </c>
      <c r="M10" s="44">
        <v>85.4</v>
      </c>
      <c r="N10" s="44">
        <v>89.53</v>
      </c>
      <c r="O10" s="45">
        <v>1118</v>
      </c>
      <c r="P10" s="44">
        <v>12.53</v>
      </c>
      <c r="Q10" s="44">
        <v>10.47</v>
      </c>
      <c r="R10" s="44">
        <v>14.6</v>
      </c>
      <c r="S10" s="45">
        <v>169</v>
      </c>
      <c r="T10" s="45">
        <v>1287</v>
      </c>
    </row>
    <row r="11" spans="1:58" s="3" customFormat="1" ht="12" customHeight="1" x14ac:dyDescent="0.2">
      <c r="A11" s="96" t="s">
        <v>9</v>
      </c>
      <c r="B11" s="43" t="s">
        <v>10</v>
      </c>
      <c r="C11" s="44">
        <v>90.24</v>
      </c>
      <c r="D11" s="44">
        <v>87.79</v>
      </c>
      <c r="E11" s="44">
        <v>92.69</v>
      </c>
      <c r="F11" s="45">
        <v>578</v>
      </c>
      <c r="G11" s="44">
        <v>9.76</v>
      </c>
      <c r="H11" s="44">
        <v>7.31</v>
      </c>
      <c r="I11" s="44">
        <v>12.21</v>
      </c>
      <c r="J11" s="45">
        <v>67</v>
      </c>
      <c r="K11" s="45">
        <v>645</v>
      </c>
      <c r="L11" s="44">
        <v>90.32</v>
      </c>
      <c r="M11" s="44">
        <v>88.84</v>
      </c>
      <c r="N11" s="44">
        <v>91.8</v>
      </c>
      <c r="O11" s="45">
        <v>1920</v>
      </c>
      <c r="P11" s="44">
        <v>9.68</v>
      </c>
      <c r="Q11" s="44">
        <v>8.1999999999999993</v>
      </c>
      <c r="R11" s="44">
        <v>11.16</v>
      </c>
      <c r="S11" s="45">
        <v>197</v>
      </c>
      <c r="T11" s="45">
        <v>2117</v>
      </c>
    </row>
    <row r="12" spans="1:58" s="3" customFormat="1" ht="12" customHeight="1" x14ac:dyDescent="0.2">
      <c r="A12" s="97"/>
      <c r="B12" s="43" t="s">
        <v>11</v>
      </c>
      <c r="C12" s="44">
        <v>87.78</v>
      </c>
      <c r="D12" s="44">
        <v>85.44</v>
      </c>
      <c r="E12" s="44">
        <v>90.11</v>
      </c>
      <c r="F12" s="45">
        <v>733</v>
      </c>
      <c r="G12" s="44">
        <v>12.22</v>
      </c>
      <c r="H12" s="44">
        <v>9.89</v>
      </c>
      <c r="I12" s="44">
        <v>14.56</v>
      </c>
      <c r="J12" s="45">
        <v>111</v>
      </c>
      <c r="K12" s="45">
        <v>844</v>
      </c>
      <c r="L12" s="44">
        <v>89.36</v>
      </c>
      <c r="M12" s="44">
        <v>87.95</v>
      </c>
      <c r="N12" s="44">
        <v>90.76</v>
      </c>
      <c r="O12" s="45">
        <v>2096</v>
      </c>
      <c r="P12" s="44">
        <v>10.64</v>
      </c>
      <c r="Q12" s="44">
        <v>9.24</v>
      </c>
      <c r="R12" s="44">
        <v>12.05</v>
      </c>
      <c r="S12" s="45">
        <v>269</v>
      </c>
      <c r="T12" s="45">
        <v>2365</v>
      </c>
    </row>
    <row r="13" spans="1:58" s="3" customFormat="1" ht="12" customHeight="1" x14ac:dyDescent="0.2">
      <c r="A13" s="96" t="s">
        <v>12</v>
      </c>
      <c r="B13" s="43" t="s">
        <v>13</v>
      </c>
      <c r="C13" s="44">
        <v>87.2</v>
      </c>
      <c r="D13" s="44">
        <v>85.2</v>
      </c>
      <c r="E13" s="44">
        <v>89.19</v>
      </c>
      <c r="F13" s="45">
        <v>1052</v>
      </c>
      <c r="G13" s="44">
        <v>12.8</v>
      </c>
      <c r="H13" s="44">
        <v>10.81</v>
      </c>
      <c r="I13" s="44">
        <v>14.8</v>
      </c>
      <c r="J13" s="45">
        <v>164</v>
      </c>
      <c r="K13" s="45">
        <v>1216</v>
      </c>
      <c r="L13" s="44">
        <v>88.26</v>
      </c>
      <c r="M13" s="44">
        <v>87.05</v>
      </c>
      <c r="N13" s="44">
        <v>89.48</v>
      </c>
      <c r="O13" s="45">
        <v>3171</v>
      </c>
      <c r="P13" s="44">
        <v>11.74</v>
      </c>
      <c r="Q13" s="44">
        <v>10.52</v>
      </c>
      <c r="R13" s="44">
        <v>12.95</v>
      </c>
      <c r="S13" s="45">
        <v>429</v>
      </c>
      <c r="T13" s="45">
        <v>3600</v>
      </c>
    </row>
    <row r="14" spans="1:58" s="3" customFormat="1" ht="12" customHeight="1" x14ac:dyDescent="0.2">
      <c r="A14" s="97"/>
      <c r="B14" s="43" t="s">
        <v>14</v>
      </c>
      <c r="C14" s="44">
        <v>94.49</v>
      </c>
      <c r="D14" s="44">
        <v>91.43</v>
      </c>
      <c r="E14" s="44">
        <v>97.56</v>
      </c>
      <c r="F14" s="45">
        <v>259</v>
      </c>
      <c r="G14" s="46" t="s">
        <v>311</v>
      </c>
      <c r="H14" s="44">
        <v>2.44</v>
      </c>
      <c r="I14" s="44">
        <v>8.57</v>
      </c>
      <c r="J14" s="45">
        <v>14</v>
      </c>
      <c r="K14" s="45">
        <v>273</v>
      </c>
      <c r="L14" s="44">
        <v>95.06</v>
      </c>
      <c r="M14" s="44">
        <v>93.33</v>
      </c>
      <c r="N14" s="44">
        <v>96.78</v>
      </c>
      <c r="O14" s="45">
        <v>845</v>
      </c>
      <c r="P14" s="44">
        <v>4.9400000000000004</v>
      </c>
      <c r="Q14" s="44">
        <v>3.22</v>
      </c>
      <c r="R14" s="44">
        <v>6.67</v>
      </c>
      <c r="S14" s="45">
        <v>37</v>
      </c>
      <c r="T14" s="45">
        <v>882</v>
      </c>
    </row>
    <row r="15" spans="1:58" s="3" customFormat="1" ht="12" customHeight="1" x14ac:dyDescent="0.2">
      <c r="A15" s="96" t="s">
        <v>15</v>
      </c>
      <c r="B15" s="47" t="s">
        <v>87</v>
      </c>
      <c r="C15" s="44">
        <v>90.11</v>
      </c>
      <c r="D15" s="44">
        <v>86.93</v>
      </c>
      <c r="E15" s="44">
        <v>93.29</v>
      </c>
      <c r="F15" s="45">
        <v>335</v>
      </c>
      <c r="G15" s="44">
        <v>9.89</v>
      </c>
      <c r="H15" s="44">
        <v>6.71</v>
      </c>
      <c r="I15" s="44">
        <v>13.07</v>
      </c>
      <c r="J15" s="45">
        <v>43</v>
      </c>
      <c r="K15" s="45">
        <v>378</v>
      </c>
      <c r="L15" s="44">
        <v>91.4</v>
      </c>
      <c r="M15" s="44">
        <v>89.44</v>
      </c>
      <c r="N15" s="44">
        <v>93.36</v>
      </c>
      <c r="O15" s="45">
        <v>862</v>
      </c>
      <c r="P15" s="44">
        <v>8.6</v>
      </c>
      <c r="Q15" s="44">
        <v>6.64</v>
      </c>
      <c r="R15" s="44">
        <v>10.56</v>
      </c>
      <c r="S15" s="45">
        <v>92</v>
      </c>
      <c r="T15" s="45">
        <v>954</v>
      </c>
    </row>
    <row r="16" spans="1:58" s="3" customFormat="1" ht="12" customHeight="1" x14ac:dyDescent="0.2">
      <c r="A16" s="97"/>
      <c r="B16" s="47" t="s">
        <v>86</v>
      </c>
      <c r="C16" s="44">
        <v>86.31</v>
      </c>
      <c r="D16" s="44">
        <v>83.67</v>
      </c>
      <c r="E16" s="44">
        <v>88.95</v>
      </c>
      <c r="F16" s="45">
        <v>653</v>
      </c>
      <c r="G16" s="44">
        <v>13.69</v>
      </c>
      <c r="H16" s="44">
        <v>11.05</v>
      </c>
      <c r="I16" s="44">
        <v>16.329999999999998</v>
      </c>
      <c r="J16" s="45">
        <v>106</v>
      </c>
      <c r="K16" s="45">
        <v>759</v>
      </c>
      <c r="L16" s="44">
        <v>87.54</v>
      </c>
      <c r="M16" s="44">
        <v>86</v>
      </c>
      <c r="N16" s="44">
        <v>89.08</v>
      </c>
      <c r="O16" s="45">
        <v>2089</v>
      </c>
      <c r="P16" s="44">
        <v>12.46</v>
      </c>
      <c r="Q16" s="44">
        <v>10.92</v>
      </c>
      <c r="R16" s="44">
        <v>14</v>
      </c>
      <c r="S16" s="45">
        <v>295</v>
      </c>
      <c r="T16" s="45">
        <v>2384</v>
      </c>
    </row>
    <row r="17" spans="1:20" s="3" customFormat="1" ht="12" customHeight="1" x14ac:dyDescent="0.2">
      <c r="A17" s="97"/>
      <c r="B17" s="43" t="s">
        <v>16</v>
      </c>
      <c r="C17" s="44">
        <v>92.3</v>
      </c>
      <c r="D17" s="44">
        <v>89.4</v>
      </c>
      <c r="E17" s="44">
        <v>95.19</v>
      </c>
      <c r="F17" s="45">
        <v>315</v>
      </c>
      <c r="G17" s="46" t="s">
        <v>185</v>
      </c>
      <c r="H17" s="44">
        <v>4.8099999999999996</v>
      </c>
      <c r="I17" s="44">
        <v>10.6</v>
      </c>
      <c r="J17" s="45">
        <v>29</v>
      </c>
      <c r="K17" s="45">
        <v>344</v>
      </c>
      <c r="L17" s="44">
        <v>93.11</v>
      </c>
      <c r="M17" s="44">
        <v>91.42</v>
      </c>
      <c r="N17" s="44">
        <v>94.81</v>
      </c>
      <c r="O17" s="45">
        <v>1053</v>
      </c>
      <c r="P17" s="44">
        <v>6.89</v>
      </c>
      <c r="Q17" s="44">
        <v>5.19</v>
      </c>
      <c r="R17" s="44">
        <v>8.58</v>
      </c>
      <c r="S17" s="45">
        <v>79</v>
      </c>
      <c r="T17" s="45">
        <v>1132</v>
      </c>
    </row>
    <row r="18" spans="1:20" s="3" customFormat="1" ht="12" customHeight="1" x14ac:dyDescent="0.2">
      <c r="A18" s="94" t="s">
        <v>17</v>
      </c>
      <c r="B18" s="47" t="s">
        <v>85</v>
      </c>
      <c r="C18" s="44">
        <v>88.38</v>
      </c>
      <c r="D18" s="44">
        <v>86.3</v>
      </c>
      <c r="E18" s="44">
        <v>90.45</v>
      </c>
      <c r="F18" s="45">
        <v>940</v>
      </c>
      <c r="G18" s="44">
        <v>11.62</v>
      </c>
      <c r="H18" s="44">
        <v>9.5500000000000007</v>
      </c>
      <c r="I18" s="44">
        <v>13.7</v>
      </c>
      <c r="J18" s="45">
        <v>129</v>
      </c>
      <c r="K18" s="45">
        <v>1069</v>
      </c>
      <c r="L18" s="44">
        <v>89.76</v>
      </c>
      <c r="M18" s="44">
        <v>88.59</v>
      </c>
      <c r="N18" s="44">
        <v>90.94</v>
      </c>
      <c r="O18" s="45">
        <v>3170</v>
      </c>
      <c r="P18" s="44">
        <v>10.24</v>
      </c>
      <c r="Q18" s="44">
        <v>9.06</v>
      </c>
      <c r="R18" s="44">
        <v>11.41</v>
      </c>
      <c r="S18" s="45">
        <v>354</v>
      </c>
      <c r="T18" s="45">
        <v>3524</v>
      </c>
    </row>
    <row r="19" spans="1:20" s="3" customFormat="1" ht="12" customHeight="1" x14ac:dyDescent="0.2">
      <c r="A19" s="95"/>
      <c r="B19" s="47" t="s">
        <v>84</v>
      </c>
      <c r="C19" s="44">
        <v>89.6</v>
      </c>
      <c r="D19" s="44">
        <v>86.59</v>
      </c>
      <c r="E19" s="44">
        <v>92.62</v>
      </c>
      <c r="F19" s="45">
        <v>368</v>
      </c>
      <c r="G19" s="44">
        <v>10.4</v>
      </c>
      <c r="H19" s="44">
        <v>7.38</v>
      </c>
      <c r="I19" s="44">
        <v>13.41</v>
      </c>
      <c r="J19" s="45">
        <v>49</v>
      </c>
      <c r="K19" s="45">
        <v>417</v>
      </c>
      <c r="L19" s="44">
        <v>89.88</v>
      </c>
      <c r="M19" s="44">
        <v>87.83</v>
      </c>
      <c r="N19" s="44">
        <v>91.93</v>
      </c>
      <c r="O19" s="45">
        <v>838</v>
      </c>
      <c r="P19" s="44">
        <v>10.119999999999999</v>
      </c>
      <c r="Q19" s="44">
        <v>8.07</v>
      </c>
      <c r="R19" s="44">
        <v>12.17</v>
      </c>
      <c r="S19" s="45">
        <v>111</v>
      </c>
      <c r="T19" s="45">
        <v>949</v>
      </c>
    </row>
    <row r="20" spans="1:20" s="3" customFormat="1" ht="12" customHeight="1" x14ac:dyDescent="0.2">
      <c r="A20" s="95" t="s">
        <v>19</v>
      </c>
      <c r="B20" s="43" t="s">
        <v>20</v>
      </c>
      <c r="C20" s="44">
        <v>88.39</v>
      </c>
      <c r="D20" s="44">
        <v>86.36</v>
      </c>
      <c r="E20" s="44">
        <v>90.43</v>
      </c>
      <c r="F20" s="45">
        <v>922</v>
      </c>
      <c r="G20" s="44">
        <v>11.61</v>
      </c>
      <c r="H20" s="44">
        <v>9.57</v>
      </c>
      <c r="I20" s="44">
        <v>13.64</v>
      </c>
      <c r="J20" s="45">
        <v>132</v>
      </c>
      <c r="K20" s="45">
        <v>1054</v>
      </c>
      <c r="L20" s="44">
        <v>89.58</v>
      </c>
      <c r="M20" s="44">
        <v>88.37</v>
      </c>
      <c r="N20" s="44">
        <v>90.79</v>
      </c>
      <c r="O20" s="45">
        <v>2766</v>
      </c>
      <c r="P20" s="44">
        <v>10.42</v>
      </c>
      <c r="Q20" s="44">
        <v>9.2100000000000009</v>
      </c>
      <c r="R20" s="44">
        <v>11.63</v>
      </c>
      <c r="S20" s="45">
        <v>334</v>
      </c>
      <c r="T20" s="45">
        <v>3100</v>
      </c>
    </row>
    <row r="21" spans="1:20" s="3" customFormat="1" ht="12" customHeight="1" x14ac:dyDescent="0.2">
      <c r="A21" s="97"/>
      <c r="B21" s="43" t="s">
        <v>21</v>
      </c>
      <c r="C21" s="44">
        <v>89.84</v>
      </c>
      <c r="D21" s="44">
        <v>86.74</v>
      </c>
      <c r="E21" s="44">
        <v>92.94</v>
      </c>
      <c r="F21" s="45">
        <v>389</v>
      </c>
      <c r="G21" s="44">
        <v>10.16</v>
      </c>
      <c r="H21" s="44">
        <v>7.06</v>
      </c>
      <c r="I21" s="44">
        <v>13.26</v>
      </c>
      <c r="J21" s="45">
        <v>46</v>
      </c>
      <c r="K21" s="45">
        <v>435</v>
      </c>
      <c r="L21" s="44">
        <v>90.44</v>
      </c>
      <c r="M21" s="44">
        <v>88.6</v>
      </c>
      <c r="N21" s="44">
        <v>92.28</v>
      </c>
      <c r="O21" s="45">
        <v>1250</v>
      </c>
      <c r="P21" s="44">
        <v>9.56</v>
      </c>
      <c r="Q21" s="44">
        <v>7.72</v>
      </c>
      <c r="R21" s="44">
        <v>11.4</v>
      </c>
      <c r="S21" s="45">
        <v>132</v>
      </c>
      <c r="T21" s="45">
        <v>1382</v>
      </c>
    </row>
    <row r="22" spans="1:20" s="3" customFormat="1" ht="12" customHeight="1" x14ac:dyDescent="0.2">
      <c r="A22" s="94" t="s">
        <v>22</v>
      </c>
      <c r="B22" s="47" t="s">
        <v>83</v>
      </c>
      <c r="C22" s="44">
        <v>88.15</v>
      </c>
      <c r="D22" s="44">
        <v>85.15</v>
      </c>
      <c r="E22" s="44">
        <v>91.14</v>
      </c>
      <c r="F22" s="45">
        <v>409</v>
      </c>
      <c r="G22" s="44">
        <v>11.85</v>
      </c>
      <c r="H22" s="44">
        <v>8.86</v>
      </c>
      <c r="I22" s="44">
        <v>14.85</v>
      </c>
      <c r="J22" s="45">
        <v>64</v>
      </c>
      <c r="K22" s="45">
        <v>473</v>
      </c>
      <c r="L22" s="44">
        <v>88.33</v>
      </c>
      <c r="M22" s="44">
        <v>86.37</v>
      </c>
      <c r="N22" s="44">
        <v>90.29</v>
      </c>
      <c r="O22" s="45">
        <v>1174</v>
      </c>
      <c r="P22" s="44">
        <v>11.67</v>
      </c>
      <c r="Q22" s="44">
        <v>9.7100000000000009</v>
      </c>
      <c r="R22" s="44">
        <v>13.63</v>
      </c>
      <c r="S22" s="45">
        <v>166</v>
      </c>
      <c r="T22" s="45">
        <v>1340</v>
      </c>
    </row>
    <row r="23" spans="1:20" s="3" customFormat="1" ht="12" customHeight="1" x14ac:dyDescent="0.2">
      <c r="A23" s="95"/>
      <c r="B23" s="47" t="s">
        <v>82</v>
      </c>
      <c r="C23" s="44">
        <v>89.56</v>
      </c>
      <c r="D23" s="44">
        <v>87.4</v>
      </c>
      <c r="E23" s="44">
        <v>91.72</v>
      </c>
      <c r="F23" s="45">
        <v>788</v>
      </c>
      <c r="G23" s="44">
        <v>10.44</v>
      </c>
      <c r="H23" s="44">
        <v>8.2799999999999994</v>
      </c>
      <c r="I23" s="44">
        <v>12.6</v>
      </c>
      <c r="J23" s="45">
        <v>96</v>
      </c>
      <c r="K23" s="45">
        <v>884</v>
      </c>
      <c r="L23" s="44">
        <v>90.73</v>
      </c>
      <c r="M23" s="44">
        <v>89.51</v>
      </c>
      <c r="N23" s="44">
        <v>91.95</v>
      </c>
      <c r="O23" s="45">
        <v>2571</v>
      </c>
      <c r="P23" s="44">
        <v>9.27</v>
      </c>
      <c r="Q23" s="44">
        <v>8.0500000000000007</v>
      </c>
      <c r="R23" s="44">
        <v>10.49</v>
      </c>
      <c r="S23" s="45">
        <v>264</v>
      </c>
      <c r="T23" s="45">
        <v>2835</v>
      </c>
    </row>
    <row r="24" spans="1:20" s="3" customFormat="1" ht="12" customHeight="1" x14ac:dyDescent="0.2">
      <c r="A24" s="94" t="s">
        <v>142</v>
      </c>
      <c r="B24" s="47" t="s">
        <v>143</v>
      </c>
      <c r="C24" s="44">
        <v>86.41</v>
      </c>
      <c r="D24" s="44">
        <v>83.74</v>
      </c>
      <c r="E24" s="44">
        <v>89.08</v>
      </c>
      <c r="F24" s="45">
        <v>563</v>
      </c>
      <c r="G24" s="44">
        <v>13.59</v>
      </c>
      <c r="H24" s="44">
        <v>10.92</v>
      </c>
      <c r="I24" s="44">
        <v>16.260000000000002</v>
      </c>
      <c r="J24" s="45">
        <v>100</v>
      </c>
      <c r="K24" s="45">
        <v>663</v>
      </c>
      <c r="L24" s="44">
        <v>87.1</v>
      </c>
      <c r="M24" s="44">
        <v>85.41</v>
      </c>
      <c r="N24" s="44">
        <v>88.79</v>
      </c>
      <c r="O24" s="45">
        <v>1689</v>
      </c>
      <c r="P24" s="44">
        <v>12.9</v>
      </c>
      <c r="Q24" s="44">
        <v>11.21</v>
      </c>
      <c r="R24" s="44">
        <v>14.59</v>
      </c>
      <c r="S24" s="45">
        <v>262</v>
      </c>
      <c r="T24" s="45">
        <v>1951</v>
      </c>
    </row>
    <row r="25" spans="1:20" s="3" customFormat="1" ht="12" customHeight="1" x14ac:dyDescent="0.2">
      <c r="A25" s="95"/>
      <c r="B25" s="47" t="s">
        <v>144</v>
      </c>
      <c r="C25" s="44">
        <v>89.53</v>
      </c>
      <c r="D25" s="44">
        <v>87.47</v>
      </c>
      <c r="E25" s="44">
        <v>91.59</v>
      </c>
      <c r="F25" s="45">
        <v>846</v>
      </c>
      <c r="G25" s="44">
        <v>10.47</v>
      </c>
      <c r="H25" s="44">
        <v>8.41</v>
      </c>
      <c r="I25" s="44">
        <v>12.53</v>
      </c>
      <c r="J25" s="45">
        <v>106</v>
      </c>
      <c r="K25" s="45">
        <v>952</v>
      </c>
      <c r="L25" s="44">
        <v>91.52</v>
      </c>
      <c r="M25" s="44">
        <v>90.37</v>
      </c>
      <c r="N25" s="44">
        <v>92.67</v>
      </c>
      <c r="O25" s="45">
        <v>2703</v>
      </c>
      <c r="P25" s="44">
        <v>8.48</v>
      </c>
      <c r="Q25" s="44">
        <v>7.33</v>
      </c>
      <c r="R25" s="44">
        <v>9.6300000000000008</v>
      </c>
      <c r="S25" s="45">
        <v>260</v>
      </c>
      <c r="T25" s="45">
        <v>2963</v>
      </c>
    </row>
    <row r="26" spans="1:20" x14ac:dyDescent="0.2">
      <c r="A26" s="2" t="s">
        <v>195</v>
      </c>
      <c r="T26" s="4" t="s">
        <v>433</v>
      </c>
    </row>
    <row r="27" spans="1:20" x14ac:dyDescent="0.2">
      <c r="A27" s="2" t="s">
        <v>196</v>
      </c>
    </row>
    <row r="29" spans="1:20" s="12" customFormat="1" x14ac:dyDescent="0.2">
      <c r="A29" s="87" t="s">
        <v>0</v>
      </c>
      <c r="B29" s="88"/>
      <c r="C29" s="93">
        <v>2017</v>
      </c>
      <c r="D29" s="93"/>
      <c r="E29" s="93"/>
      <c r="F29" s="93"/>
      <c r="G29" s="93"/>
      <c r="H29" s="93"/>
      <c r="I29" s="93"/>
      <c r="J29" s="93"/>
      <c r="K29" s="93"/>
    </row>
    <row r="30" spans="1:20" s="14" customFormat="1" x14ac:dyDescent="0.2">
      <c r="A30" s="89"/>
      <c r="B30" s="90"/>
      <c r="C30" s="82" t="s">
        <v>44</v>
      </c>
      <c r="D30" s="82"/>
      <c r="E30" s="82"/>
      <c r="F30" s="82"/>
      <c r="G30" s="82"/>
      <c r="H30" s="82"/>
      <c r="I30" s="82"/>
      <c r="J30" s="82"/>
      <c r="K30" s="82"/>
    </row>
    <row r="31" spans="1:20" s="14" customFormat="1" x14ac:dyDescent="0.2">
      <c r="A31" s="89"/>
      <c r="B31" s="90"/>
      <c r="C31" s="109" t="s">
        <v>42</v>
      </c>
      <c r="D31" s="82"/>
      <c r="E31" s="82"/>
      <c r="F31" s="82"/>
      <c r="G31" s="109" t="s">
        <v>43</v>
      </c>
      <c r="H31" s="82"/>
      <c r="I31" s="82"/>
      <c r="J31" s="82"/>
      <c r="K31" s="82" t="s">
        <v>5</v>
      </c>
    </row>
    <row r="32" spans="1:20" s="17" customFormat="1" ht="30" customHeight="1" x14ac:dyDescent="0.2">
      <c r="A32" s="91"/>
      <c r="B32" s="92"/>
      <c r="C32" s="16" t="s">
        <v>6</v>
      </c>
      <c r="D32" s="100" t="s">
        <v>88</v>
      </c>
      <c r="E32" s="100"/>
      <c r="F32" s="16" t="s">
        <v>89</v>
      </c>
      <c r="G32" s="16" t="s">
        <v>6</v>
      </c>
      <c r="H32" s="100" t="s">
        <v>88</v>
      </c>
      <c r="I32" s="100"/>
      <c r="J32" s="16" t="s">
        <v>89</v>
      </c>
      <c r="K32" s="84"/>
    </row>
    <row r="33" spans="1:11" s="3" customFormat="1" x14ac:dyDescent="0.2">
      <c r="A33" s="99" t="s">
        <v>8</v>
      </c>
      <c r="B33" s="48" t="s">
        <v>429</v>
      </c>
      <c r="C33" s="40">
        <v>89.8</v>
      </c>
      <c r="D33" s="40">
        <v>88.78</v>
      </c>
      <c r="E33" s="40">
        <v>90.81</v>
      </c>
      <c r="F33" s="41">
        <v>4016</v>
      </c>
      <c r="G33" s="40">
        <v>10.199999999999999</v>
      </c>
      <c r="H33" s="40">
        <v>9.19</v>
      </c>
      <c r="I33" s="40">
        <v>11.22</v>
      </c>
      <c r="J33" s="41">
        <v>466</v>
      </c>
      <c r="K33" s="41">
        <f>J33+F33</f>
        <v>4482</v>
      </c>
    </row>
    <row r="34" spans="1:11" s="3" customFormat="1" x14ac:dyDescent="0.2">
      <c r="A34" s="97"/>
      <c r="B34" s="49" t="s">
        <v>430</v>
      </c>
      <c r="C34" s="44">
        <v>90.16</v>
      </c>
      <c r="D34" s="44">
        <v>88.92</v>
      </c>
      <c r="E34" s="44">
        <v>91.4</v>
      </c>
      <c r="F34" s="45">
        <v>2760</v>
      </c>
      <c r="G34" s="44">
        <v>9.84</v>
      </c>
      <c r="H34" s="44">
        <v>8.6</v>
      </c>
      <c r="I34" s="44">
        <v>11.08</v>
      </c>
      <c r="J34" s="45">
        <v>290</v>
      </c>
      <c r="K34" s="45">
        <f t="shared" ref="K34:K41" si="0">J34+F34</f>
        <v>3050</v>
      </c>
    </row>
    <row r="35" spans="1:11" s="3" customFormat="1" x14ac:dyDescent="0.2">
      <c r="A35" s="97"/>
      <c r="B35" s="49" t="s">
        <v>431</v>
      </c>
      <c r="C35" s="44">
        <v>89.61</v>
      </c>
      <c r="D35" s="44">
        <v>87.69</v>
      </c>
      <c r="E35" s="44">
        <v>91.52</v>
      </c>
      <c r="F35" s="45">
        <v>962</v>
      </c>
      <c r="G35" s="44">
        <v>10.39</v>
      </c>
      <c r="H35" s="44">
        <v>8.48</v>
      </c>
      <c r="I35" s="44">
        <v>12.31</v>
      </c>
      <c r="J35" s="45">
        <v>120</v>
      </c>
      <c r="K35" s="45">
        <f t="shared" si="0"/>
        <v>1082</v>
      </c>
    </row>
    <row r="36" spans="1:11" s="3" customFormat="1" x14ac:dyDescent="0.2">
      <c r="A36" s="97"/>
      <c r="B36" s="49" t="s">
        <v>432</v>
      </c>
      <c r="C36" s="44">
        <v>84.98</v>
      </c>
      <c r="D36" s="44">
        <v>81.040000000000006</v>
      </c>
      <c r="E36" s="44">
        <v>88.91</v>
      </c>
      <c r="F36" s="45">
        <v>294</v>
      </c>
      <c r="G36" s="44">
        <v>15.02</v>
      </c>
      <c r="H36" s="44">
        <v>11.09</v>
      </c>
      <c r="I36" s="44">
        <v>18.96</v>
      </c>
      <c r="J36" s="45">
        <v>56</v>
      </c>
      <c r="K36" s="45">
        <f t="shared" si="0"/>
        <v>350</v>
      </c>
    </row>
    <row r="37" spans="1:11" s="3" customFormat="1" x14ac:dyDescent="0.2">
      <c r="A37" s="97"/>
      <c r="B37" s="49" t="s">
        <v>24</v>
      </c>
      <c r="C37" s="44">
        <v>88.8</v>
      </c>
      <c r="D37" s="44">
        <v>84.03</v>
      </c>
      <c r="E37" s="44">
        <v>93.57</v>
      </c>
      <c r="F37" s="45">
        <v>155</v>
      </c>
      <c r="G37" s="46" t="s">
        <v>210</v>
      </c>
      <c r="H37" s="44">
        <v>6.43</v>
      </c>
      <c r="I37" s="44">
        <v>15.97</v>
      </c>
      <c r="J37" s="45">
        <v>21</v>
      </c>
      <c r="K37" s="45">
        <f t="shared" si="0"/>
        <v>176</v>
      </c>
    </row>
    <row r="38" spans="1:11" s="3" customFormat="1" x14ac:dyDescent="0.2">
      <c r="A38" s="97"/>
      <c r="B38" s="49" t="s">
        <v>26</v>
      </c>
      <c r="C38" s="44">
        <v>85.87</v>
      </c>
      <c r="D38" s="44">
        <v>81.84</v>
      </c>
      <c r="E38" s="44">
        <v>89.89</v>
      </c>
      <c r="F38" s="45">
        <v>279</v>
      </c>
      <c r="G38" s="44">
        <v>14.13</v>
      </c>
      <c r="H38" s="44">
        <v>10.11</v>
      </c>
      <c r="I38" s="44">
        <v>18.16</v>
      </c>
      <c r="J38" s="45">
        <v>48</v>
      </c>
      <c r="K38" s="45">
        <f t="shared" si="0"/>
        <v>327</v>
      </c>
    </row>
    <row r="39" spans="1:11" s="3" customFormat="1" x14ac:dyDescent="0.2">
      <c r="A39" s="97"/>
      <c r="B39" s="49" t="s">
        <v>27</v>
      </c>
      <c r="C39" s="44">
        <v>89.74</v>
      </c>
      <c r="D39" s="44">
        <v>84.5</v>
      </c>
      <c r="E39" s="44">
        <v>94.98</v>
      </c>
      <c r="F39" s="45">
        <v>116</v>
      </c>
      <c r="G39" s="46" t="s">
        <v>232</v>
      </c>
      <c r="H39" s="44">
        <v>5.0199999999999996</v>
      </c>
      <c r="I39" s="44">
        <v>15.5</v>
      </c>
      <c r="J39" s="45">
        <v>14</v>
      </c>
      <c r="K39" s="45">
        <f t="shared" si="0"/>
        <v>130</v>
      </c>
    </row>
    <row r="40" spans="1:11" s="3" customFormat="1" x14ac:dyDescent="0.2">
      <c r="A40" s="97"/>
      <c r="B40" s="49" t="s">
        <v>28</v>
      </c>
      <c r="C40" s="44">
        <v>89.36</v>
      </c>
      <c r="D40" s="44">
        <v>85.32</v>
      </c>
      <c r="E40" s="44">
        <v>93.39</v>
      </c>
      <c r="F40" s="45">
        <v>197</v>
      </c>
      <c r="G40" s="46" t="s">
        <v>229</v>
      </c>
      <c r="H40" s="44">
        <v>6.61</v>
      </c>
      <c r="I40" s="44">
        <v>14.68</v>
      </c>
      <c r="J40" s="45">
        <v>25</v>
      </c>
      <c r="K40" s="45">
        <f t="shared" si="0"/>
        <v>222</v>
      </c>
    </row>
    <row r="41" spans="1:11" s="3" customFormat="1" x14ac:dyDescent="0.2">
      <c r="A41" s="97"/>
      <c r="B41" s="49" t="s">
        <v>29</v>
      </c>
      <c r="C41" s="44">
        <v>91.09</v>
      </c>
      <c r="D41" s="44">
        <v>85.99</v>
      </c>
      <c r="E41" s="44">
        <v>96.19</v>
      </c>
      <c r="F41" s="45">
        <v>94</v>
      </c>
      <c r="G41" s="46" t="s">
        <v>312</v>
      </c>
      <c r="H41" s="44">
        <v>3.81</v>
      </c>
      <c r="I41" s="44">
        <v>14.01</v>
      </c>
      <c r="J41" s="45">
        <v>11</v>
      </c>
      <c r="K41" s="45">
        <f t="shared" si="0"/>
        <v>105</v>
      </c>
    </row>
    <row r="42" spans="1:11" s="12" customFormat="1" x14ac:dyDescent="0.2">
      <c r="A42" s="87" t="s">
        <v>0</v>
      </c>
      <c r="B42" s="88"/>
      <c r="C42" s="93">
        <v>2012</v>
      </c>
      <c r="D42" s="93"/>
      <c r="E42" s="93"/>
      <c r="F42" s="93"/>
      <c r="G42" s="93"/>
      <c r="H42" s="93"/>
      <c r="I42" s="93"/>
      <c r="J42" s="93"/>
      <c r="K42" s="93"/>
    </row>
    <row r="43" spans="1:11" s="14" customFormat="1" x14ac:dyDescent="0.2">
      <c r="A43" s="89"/>
      <c r="B43" s="90"/>
      <c r="C43" s="82" t="s">
        <v>44</v>
      </c>
      <c r="D43" s="82"/>
      <c r="E43" s="82"/>
      <c r="F43" s="82"/>
      <c r="G43" s="82"/>
      <c r="H43" s="82"/>
      <c r="I43" s="82"/>
      <c r="J43" s="82"/>
      <c r="K43" s="82"/>
    </row>
    <row r="44" spans="1:11" s="14" customFormat="1" x14ac:dyDescent="0.2">
      <c r="A44" s="89"/>
      <c r="B44" s="90"/>
      <c r="C44" s="109" t="s">
        <v>42</v>
      </c>
      <c r="D44" s="82"/>
      <c r="E44" s="82"/>
      <c r="F44" s="82"/>
      <c r="G44" s="109" t="s">
        <v>43</v>
      </c>
      <c r="H44" s="82"/>
      <c r="I44" s="82"/>
      <c r="J44" s="82"/>
      <c r="K44" s="82" t="s">
        <v>5</v>
      </c>
    </row>
    <row r="45" spans="1:11" s="17" customFormat="1" ht="22.5" x14ac:dyDescent="0.2">
      <c r="A45" s="91"/>
      <c r="B45" s="92"/>
      <c r="C45" s="16" t="s">
        <v>6</v>
      </c>
      <c r="D45" s="100" t="s">
        <v>31</v>
      </c>
      <c r="E45" s="100" t="s">
        <v>32</v>
      </c>
      <c r="F45" s="16" t="s">
        <v>89</v>
      </c>
      <c r="G45" s="16" t="s">
        <v>6</v>
      </c>
      <c r="H45" s="100" t="s">
        <v>31</v>
      </c>
      <c r="I45" s="100" t="s">
        <v>32</v>
      </c>
      <c r="J45" s="16" t="s">
        <v>89</v>
      </c>
      <c r="K45" s="84"/>
    </row>
    <row r="46" spans="1:11" x14ac:dyDescent="0.2">
      <c r="A46" s="99" t="s">
        <v>8</v>
      </c>
      <c r="B46" s="48" t="s">
        <v>429</v>
      </c>
      <c r="C46" s="40">
        <v>89.56</v>
      </c>
      <c r="D46" s="40">
        <v>88.34</v>
      </c>
      <c r="E46" s="40">
        <v>90.78</v>
      </c>
      <c r="F46" s="41">
        <v>3691</v>
      </c>
      <c r="G46" s="40">
        <v>10.44</v>
      </c>
      <c r="H46" s="40">
        <v>9.2200000000000006</v>
      </c>
      <c r="I46" s="40">
        <v>11.66</v>
      </c>
      <c r="J46" s="41">
        <v>435</v>
      </c>
      <c r="K46" s="41">
        <f>J46+F46</f>
        <v>4126</v>
      </c>
    </row>
    <row r="47" spans="1:11" x14ac:dyDescent="0.2">
      <c r="A47" s="97"/>
      <c r="B47" s="49" t="s">
        <v>430</v>
      </c>
      <c r="C47" s="44">
        <v>91.04</v>
      </c>
      <c r="D47" s="44">
        <v>89.64</v>
      </c>
      <c r="E47" s="44">
        <v>92.43</v>
      </c>
      <c r="F47" s="45">
        <v>2491</v>
      </c>
      <c r="G47" s="44">
        <v>8.9600000000000009</v>
      </c>
      <c r="H47" s="44">
        <v>7.57</v>
      </c>
      <c r="I47" s="44">
        <v>10.36</v>
      </c>
      <c r="J47" s="45">
        <v>247</v>
      </c>
      <c r="K47" s="45">
        <f t="shared" ref="K47:K54" si="1">J47+F47</f>
        <v>2738</v>
      </c>
    </row>
    <row r="48" spans="1:11" x14ac:dyDescent="0.2">
      <c r="A48" s="97"/>
      <c r="B48" s="49" t="s">
        <v>431</v>
      </c>
      <c r="C48" s="44">
        <v>86.2</v>
      </c>
      <c r="D48" s="44">
        <v>83.45</v>
      </c>
      <c r="E48" s="44">
        <v>88.94</v>
      </c>
      <c r="F48" s="45">
        <v>927</v>
      </c>
      <c r="G48" s="44">
        <v>13.8</v>
      </c>
      <c r="H48" s="44">
        <v>11.06</v>
      </c>
      <c r="I48" s="44">
        <v>16.55</v>
      </c>
      <c r="J48" s="45">
        <v>137</v>
      </c>
      <c r="K48" s="45">
        <f t="shared" si="1"/>
        <v>1064</v>
      </c>
    </row>
    <row r="49" spans="1:11" x14ac:dyDescent="0.2">
      <c r="A49" s="97"/>
      <c r="B49" s="49" t="s">
        <v>432</v>
      </c>
      <c r="C49" s="44">
        <v>83.72</v>
      </c>
      <c r="D49" s="44">
        <v>79.150000000000006</v>
      </c>
      <c r="E49" s="44">
        <v>88.29</v>
      </c>
      <c r="F49" s="45">
        <v>273</v>
      </c>
      <c r="G49" s="44">
        <v>16.28</v>
      </c>
      <c r="H49" s="44">
        <v>11.71</v>
      </c>
      <c r="I49" s="44">
        <v>20.85</v>
      </c>
      <c r="J49" s="45">
        <v>51</v>
      </c>
      <c r="K49" s="45">
        <f t="shared" si="1"/>
        <v>324</v>
      </c>
    </row>
    <row r="50" spans="1:11" x14ac:dyDescent="0.2">
      <c r="A50" s="97"/>
      <c r="B50" s="49" t="s">
        <v>24</v>
      </c>
      <c r="C50" s="44">
        <v>91.5</v>
      </c>
      <c r="D50" s="44">
        <v>84.89</v>
      </c>
      <c r="E50" s="44">
        <v>98.12</v>
      </c>
      <c r="F50" s="45">
        <v>139</v>
      </c>
      <c r="G50" s="44" t="s">
        <v>25</v>
      </c>
      <c r="H50" s="44">
        <v>1.88</v>
      </c>
      <c r="I50" s="44">
        <v>15.11</v>
      </c>
      <c r="J50" s="45">
        <v>9</v>
      </c>
      <c r="K50" s="45">
        <f t="shared" si="1"/>
        <v>148</v>
      </c>
    </row>
    <row r="51" spans="1:11" x14ac:dyDescent="0.2">
      <c r="A51" s="97"/>
      <c r="B51" s="49" t="s">
        <v>26</v>
      </c>
      <c r="C51" s="44">
        <v>83.07</v>
      </c>
      <c r="D51" s="44">
        <v>78.3</v>
      </c>
      <c r="E51" s="44">
        <v>87.85</v>
      </c>
      <c r="F51" s="45">
        <v>262</v>
      </c>
      <c r="G51" s="44">
        <v>16.93</v>
      </c>
      <c r="H51" s="44">
        <v>12.15</v>
      </c>
      <c r="I51" s="44">
        <v>21.7</v>
      </c>
      <c r="J51" s="45">
        <v>50</v>
      </c>
      <c r="K51" s="45">
        <f t="shared" si="1"/>
        <v>312</v>
      </c>
    </row>
    <row r="52" spans="1:11" x14ac:dyDescent="0.2">
      <c r="A52" s="97"/>
      <c r="B52" s="49" t="s">
        <v>27</v>
      </c>
      <c r="C52" s="44">
        <v>88.59</v>
      </c>
      <c r="D52" s="44">
        <v>82.76</v>
      </c>
      <c r="E52" s="44">
        <v>94.41</v>
      </c>
      <c r="F52" s="45">
        <v>116</v>
      </c>
      <c r="G52" s="46" t="s">
        <v>228</v>
      </c>
      <c r="H52" s="44">
        <v>5.59</v>
      </c>
      <c r="I52" s="44">
        <v>17.239999999999998</v>
      </c>
      <c r="J52" s="45">
        <v>15</v>
      </c>
      <c r="K52" s="45">
        <f t="shared" si="1"/>
        <v>131</v>
      </c>
    </row>
    <row r="53" spans="1:11" x14ac:dyDescent="0.2">
      <c r="A53" s="97"/>
      <c r="B53" s="49" t="s">
        <v>28</v>
      </c>
      <c r="C53" s="44">
        <v>86.02</v>
      </c>
      <c r="D53" s="44">
        <v>79.42</v>
      </c>
      <c r="E53" s="44">
        <v>92.62</v>
      </c>
      <c r="F53" s="45">
        <v>197</v>
      </c>
      <c r="G53" s="44">
        <v>13.98</v>
      </c>
      <c r="H53" s="44">
        <v>7.38</v>
      </c>
      <c r="I53" s="44">
        <v>20.58</v>
      </c>
      <c r="J53" s="45">
        <v>30</v>
      </c>
      <c r="K53" s="45">
        <f t="shared" si="1"/>
        <v>227</v>
      </c>
    </row>
    <row r="54" spans="1:11" x14ac:dyDescent="0.2">
      <c r="A54" s="97"/>
      <c r="B54" s="49" t="s">
        <v>29</v>
      </c>
      <c r="C54" s="44">
        <v>85.96</v>
      </c>
      <c r="D54" s="44">
        <v>77.23</v>
      </c>
      <c r="E54" s="44">
        <v>94.68</v>
      </c>
      <c r="F54" s="45">
        <v>86</v>
      </c>
      <c r="G54" s="46" t="s">
        <v>313</v>
      </c>
      <c r="H54" s="44">
        <v>5.32</v>
      </c>
      <c r="I54" s="44">
        <v>22.77</v>
      </c>
      <c r="J54" s="45">
        <v>13</v>
      </c>
      <c r="K54" s="45">
        <f t="shared" si="1"/>
        <v>99</v>
      </c>
    </row>
    <row r="55" spans="1:11" s="22" customFormat="1" x14ac:dyDescent="0.2">
      <c r="A55" s="87" t="s">
        <v>0</v>
      </c>
      <c r="B55" s="88"/>
      <c r="C55" s="93">
        <v>2007</v>
      </c>
      <c r="D55" s="93"/>
      <c r="E55" s="93"/>
      <c r="F55" s="93"/>
      <c r="G55" s="93"/>
      <c r="H55" s="93"/>
      <c r="I55" s="93"/>
      <c r="J55" s="93"/>
      <c r="K55" s="93"/>
    </row>
    <row r="56" spans="1:11" s="31" customFormat="1" x14ac:dyDescent="0.2">
      <c r="A56" s="89"/>
      <c r="B56" s="90"/>
      <c r="C56" s="82" t="s">
        <v>44</v>
      </c>
      <c r="D56" s="82"/>
      <c r="E56" s="82"/>
      <c r="F56" s="82"/>
      <c r="G56" s="82"/>
      <c r="H56" s="82"/>
      <c r="I56" s="82"/>
      <c r="J56" s="82"/>
      <c r="K56" s="82"/>
    </row>
    <row r="57" spans="1:11" s="31" customFormat="1" x14ac:dyDescent="0.2">
      <c r="A57" s="89"/>
      <c r="B57" s="90"/>
      <c r="C57" s="109" t="s">
        <v>42</v>
      </c>
      <c r="D57" s="82"/>
      <c r="E57" s="82"/>
      <c r="F57" s="82"/>
      <c r="G57" s="109" t="s">
        <v>43</v>
      </c>
      <c r="H57" s="82"/>
      <c r="I57" s="82"/>
      <c r="J57" s="82"/>
      <c r="K57" s="82" t="s">
        <v>5</v>
      </c>
    </row>
    <row r="58" spans="1:11" s="32" customFormat="1" ht="22.5" x14ac:dyDescent="0.2">
      <c r="A58" s="91"/>
      <c r="B58" s="92"/>
      <c r="C58" s="16" t="s">
        <v>6</v>
      </c>
      <c r="D58" s="100" t="s">
        <v>31</v>
      </c>
      <c r="E58" s="100" t="s">
        <v>32</v>
      </c>
      <c r="F58" s="16" t="s">
        <v>89</v>
      </c>
      <c r="G58" s="16" t="s">
        <v>6</v>
      </c>
      <c r="H58" s="100" t="s">
        <v>31</v>
      </c>
      <c r="I58" s="100" t="s">
        <v>32</v>
      </c>
      <c r="J58" s="16" t="s">
        <v>89</v>
      </c>
      <c r="K58" s="84"/>
    </row>
    <row r="59" spans="1:11" x14ac:dyDescent="0.2">
      <c r="A59" s="99" t="s">
        <v>8</v>
      </c>
      <c r="B59" s="48" t="s">
        <v>429</v>
      </c>
      <c r="C59" s="40">
        <v>90.82</v>
      </c>
      <c r="D59" s="40">
        <v>89.65</v>
      </c>
      <c r="E59" s="40">
        <v>91.98</v>
      </c>
      <c r="F59" s="41">
        <v>3069</v>
      </c>
      <c r="G59" s="40">
        <v>9.18</v>
      </c>
      <c r="H59" s="40">
        <v>8.02</v>
      </c>
      <c r="I59" s="40">
        <v>10.35</v>
      </c>
      <c r="J59" s="41">
        <v>350</v>
      </c>
      <c r="K59" s="41">
        <f>J59+F59</f>
        <v>3419</v>
      </c>
    </row>
    <row r="60" spans="1:11" x14ac:dyDescent="0.2">
      <c r="A60" s="97"/>
      <c r="B60" s="49" t="s">
        <v>430</v>
      </c>
      <c r="C60" s="44">
        <v>91.62</v>
      </c>
      <c r="D60" s="44">
        <v>90.25</v>
      </c>
      <c r="E60" s="44">
        <v>92.99</v>
      </c>
      <c r="F60" s="45">
        <v>1914</v>
      </c>
      <c r="G60" s="44">
        <v>8.3800000000000008</v>
      </c>
      <c r="H60" s="44">
        <v>7.01</v>
      </c>
      <c r="I60" s="44">
        <v>9.75</v>
      </c>
      <c r="J60" s="45">
        <v>188</v>
      </c>
      <c r="K60" s="45">
        <f t="shared" ref="K60:K67" si="2">J60+F60</f>
        <v>2102</v>
      </c>
    </row>
    <row r="61" spans="1:11" x14ac:dyDescent="0.2">
      <c r="A61" s="97"/>
      <c r="B61" s="49" t="s">
        <v>431</v>
      </c>
      <c r="C61" s="44">
        <v>90.29</v>
      </c>
      <c r="D61" s="44">
        <v>87.9</v>
      </c>
      <c r="E61" s="44">
        <v>92.68</v>
      </c>
      <c r="F61" s="45">
        <v>880</v>
      </c>
      <c r="G61" s="44">
        <v>9.7100000000000009</v>
      </c>
      <c r="H61" s="44">
        <v>7.32</v>
      </c>
      <c r="I61" s="44">
        <v>12.1</v>
      </c>
      <c r="J61" s="45">
        <v>107</v>
      </c>
      <c r="K61" s="45">
        <f t="shared" si="2"/>
        <v>987</v>
      </c>
    </row>
    <row r="62" spans="1:11" x14ac:dyDescent="0.2">
      <c r="A62" s="97"/>
      <c r="B62" s="49" t="s">
        <v>432</v>
      </c>
      <c r="C62" s="44">
        <v>82.39</v>
      </c>
      <c r="D62" s="44">
        <v>77.010000000000005</v>
      </c>
      <c r="E62" s="44">
        <v>87.76</v>
      </c>
      <c r="F62" s="45">
        <v>275</v>
      </c>
      <c r="G62" s="44">
        <v>17.61</v>
      </c>
      <c r="H62" s="44">
        <v>12.24</v>
      </c>
      <c r="I62" s="44">
        <v>22.99</v>
      </c>
      <c r="J62" s="45">
        <v>55</v>
      </c>
      <c r="K62" s="45">
        <f t="shared" si="2"/>
        <v>330</v>
      </c>
    </row>
    <row r="63" spans="1:11" x14ac:dyDescent="0.2">
      <c r="A63" s="97"/>
      <c r="B63" s="49" t="s">
        <v>24</v>
      </c>
      <c r="C63" s="44">
        <v>89.69</v>
      </c>
      <c r="D63" s="44">
        <v>83.05</v>
      </c>
      <c r="E63" s="44">
        <v>96.34</v>
      </c>
      <c r="F63" s="45">
        <v>106</v>
      </c>
      <c r="G63" s="46" t="s">
        <v>232</v>
      </c>
      <c r="H63" s="44">
        <v>3.66</v>
      </c>
      <c r="I63" s="44">
        <v>16.95</v>
      </c>
      <c r="J63" s="45">
        <v>13</v>
      </c>
      <c r="K63" s="45">
        <f t="shared" si="2"/>
        <v>119</v>
      </c>
    </row>
    <row r="64" spans="1:11" x14ac:dyDescent="0.2">
      <c r="A64" s="97"/>
      <c r="B64" s="49" t="s">
        <v>26</v>
      </c>
      <c r="C64" s="44">
        <v>82.51</v>
      </c>
      <c r="D64" s="44">
        <v>77.3</v>
      </c>
      <c r="E64" s="44">
        <v>87.72</v>
      </c>
      <c r="F64" s="45">
        <v>270</v>
      </c>
      <c r="G64" s="44">
        <v>17.489999999999998</v>
      </c>
      <c r="H64" s="44">
        <v>12.28</v>
      </c>
      <c r="I64" s="44">
        <v>22.7</v>
      </c>
      <c r="J64" s="45">
        <v>54</v>
      </c>
      <c r="K64" s="45">
        <f t="shared" si="2"/>
        <v>324</v>
      </c>
    </row>
    <row r="65" spans="1:11" x14ac:dyDescent="0.2">
      <c r="A65" s="97"/>
      <c r="B65" s="49" t="s">
        <v>27</v>
      </c>
      <c r="C65" s="44">
        <v>91.9</v>
      </c>
      <c r="D65" s="44">
        <v>86.88</v>
      </c>
      <c r="E65" s="44">
        <v>96.93</v>
      </c>
      <c r="F65" s="45">
        <v>124</v>
      </c>
      <c r="G65" s="46" t="s">
        <v>314</v>
      </c>
      <c r="H65" s="44">
        <v>3.07</v>
      </c>
      <c r="I65" s="44">
        <v>13.12</v>
      </c>
      <c r="J65" s="45">
        <v>14</v>
      </c>
      <c r="K65" s="45">
        <f t="shared" si="2"/>
        <v>138</v>
      </c>
    </row>
    <row r="66" spans="1:11" x14ac:dyDescent="0.2">
      <c r="A66" s="97"/>
      <c r="B66" s="49" t="s">
        <v>28</v>
      </c>
      <c r="C66" s="44">
        <v>89.63</v>
      </c>
      <c r="D66" s="44">
        <v>84.22</v>
      </c>
      <c r="E66" s="44">
        <v>95.05</v>
      </c>
      <c r="F66" s="45">
        <v>152</v>
      </c>
      <c r="G66" s="46" t="s">
        <v>252</v>
      </c>
      <c r="H66" s="44">
        <v>4.95</v>
      </c>
      <c r="I66" s="44">
        <v>15.78</v>
      </c>
      <c r="J66" s="45">
        <v>19</v>
      </c>
      <c r="K66" s="45">
        <f t="shared" si="2"/>
        <v>171</v>
      </c>
    </row>
    <row r="67" spans="1:11" x14ac:dyDescent="0.2">
      <c r="A67" s="97"/>
      <c r="B67" s="49" t="s">
        <v>29</v>
      </c>
      <c r="C67" s="44">
        <v>90.48</v>
      </c>
      <c r="D67" s="44">
        <v>83.18</v>
      </c>
      <c r="E67" s="44">
        <v>97.78</v>
      </c>
      <c r="F67" s="45">
        <v>77</v>
      </c>
      <c r="G67" s="46" t="s">
        <v>315</v>
      </c>
      <c r="H67" s="44">
        <v>2.2200000000000002</v>
      </c>
      <c r="I67" s="44">
        <v>16.82</v>
      </c>
      <c r="J67" s="45">
        <v>10</v>
      </c>
      <c r="K67" s="45">
        <f t="shared" si="2"/>
        <v>87</v>
      </c>
    </row>
    <row r="68" spans="1:11" s="22" customFormat="1" x14ac:dyDescent="0.2">
      <c r="A68" s="87" t="s">
        <v>0</v>
      </c>
      <c r="B68" s="88"/>
      <c r="C68" s="93">
        <v>2002</v>
      </c>
      <c r="D68" s="93"/>
      <c r="E68" s="93"/>
      <c r="F68" s="93"/>
      <c r="G68" s="93"/>
      <c r="H68" s="93"/>
      <c r="I68" s="93"/>
      <c r="J68" s="93"/>
      <c r="K68" s="93"/>
    </row>
    <row r="69" spans="1:11" s="31" customFormat="1" x14ac:dyDescent="0.2">
      <c r="A69" s="89"/>
      <c r="B69" s="90"/>
      <c r="C69" s="82" t="s">
        <v>44</v>
      </c>
      <c r="D69" s="82"/>
      <c r="E69" s="82"/>
      <c r="F69" s="82"/>
      <c r="G69" s="82"/>
      <c r="H69" s="82"/>
      <c r="I69" s="82"/>
      <c r="J69" s="82"/>
      <c r="K69" s="82"/>
    </row>
    <row r="70" spans="1:11" s="31" customFormat="1" x14ac:dyDescent="0.2">
      <c r="A70" s="89"/>
      <c r="B70" s="90"/>
      <c r="C70" s="109" t="s">
        <v>42</v>
      </c>
      <c r="D70" s="82"/>
      <c r="E70" s="82"/>
      <c r="F70" s="82"/>
      <c r="G70" s="109" t="s">
        <v>43</v>
      </c>
      <c r="H70" s="82"/>
      <c r="I70" s="82"/>
      <c r="J70" s="82"/>
      <c r="K70" s="82" t="s">
        <v>5</v>
      </c>
    </row>
    <row r="71" spans="1:11" s="32" customFormat="1" ht="22.5" x14ac:dyDescent="0.2">
      <c r="A71" s="91"/>
      <c r="B71" s="92"/>
      <c r="C71" s="16" t="s">
        <v>6</v>
      </c>
      <c r="D71" s="100" t="s">
        <v>31</v>
      </c>
      <c r="E71" s="100" t="s">
        <v>32</v>
      </c>
      <c r="F71" s="16" t="s">
        <v>89</v>
      </c>
      <c r="G71" s="16" t="s">
        <v>6</v>
      </c>
      <c r="H71" s="100" t="s">
        <v>31</v>
      </c>
      <c r="I71" s="100" t="s">
        <v>32</v>
      </c>
      <c r="J71" s="16" t="s">
        <v>89</v>
      </c>
      <c r="K71" s="84"/>
    </row>
    <row r="72" spans="1:11" x14ac:dyDescent="0.2">
      <c r="A72" s="99" t="s">
        <v>8</v>
      </c>
      <c r="B72" s="48" t="s">
        <v>429</v>
      </c>
      <c r="C72" s="40">
        <v>89.55</v>
      </c>
      <c r="D72" s="40">
        <v>88.29</v>
      </c>
      <c r="E72" s="40">
        <v>90.81</v>
      </c>
      <c r="F72" s="41">
        <v>3129</v>
      </c>
      <c r="G72" s="40">
        <v>10.45</v>
      </c>
      <c r="H72" s="40">
        <v>9.19</v>
      </c>
      <c r="I72" s="40">
        <v>11.71</v>
      </c>
      <c r="J72" s="41">
        <v>385</v>
      </c>
      <c r="K72" s="41">
        <f>J72+F72</f>
        <v>3514</v>
      </c>
    </row>
    <row r="73" spans="1:11" x14ac:dyDescent="0.2">
      <c r="A73" s="97"/>
      <c r="B73" s="49" t="s">
        <v>430</v>
      </c>
      <c r="C73" s="44">
        <v>89.6</v>
      </c>
      <c r="D73" s="44">
        <v>88.08</v>
      </c>
      <c r="E73" s="44">
        <v>91.12</v>
      </c>
      <c r="F73" s="45">
        <v>2168</v>
      </c>
      <c r="G73" s="44">
        <v>10.4</v>
      </c>
      <c r="H73" s="44">
        <v>8.8800000000000008</v>
      </c>
      <c r="I73" s="44">
        <v>11.92</v>
      </c>
      <c r="J73" s="45">
        <v>257</v>
      </c>
      <c r="K73" s="45">
        <f t="shared" ref="K73:K80" si="3">J73+F73</f>
        <v>2425</v>
      </c>
    </row>
    <row r="74" spans="1:11" x14ac:dyDescent="0.2">
      <c r="A74" s="97"/>
      <c r="B74" s="49" t="s">
        <v>431</v>
      </c>
      <c r="C74" s="44">
        <v>89.93</v>
      </c>
      <c r="D74" s="44">
        <v>87.38</v>
      </c>
      <c r="E74" s="44">
        <v>92.48</v>
      </c>
      <c r="F74" s="45">
        <v>709</v>
      </c>
      <c r="G74" s="44">
        <v>10.07</v>
      </c>
      <c r="H74" s="44">
        <v>7.52</v>
      </c>
      <c r="I74" s="44">
        <v>12.62</v>
      </c>
      <c r="J74" s="45">
        <v>86</v>
      </c>
      <c r="K74" s="45">
        <f t="shared" si="3"/>
        <v>795</v>
      </c>
    </row>
    <row r="75" spans="1:11" x14ac:dyDescent="0.2">
      <c r="A75" s="97"/>
      <c r="B75" s="49" t="s">
        <v>432</v>
      </c>
      <c r="C75" s="44">
        <v>87.35</v>
      </c>
      <c r="D75" s="44">
        <v>83.33</v>
      </c>
      <c r="E75" s="44">
        <v>91.36</v>
      </c>
      <c r="F75" s="45">
        <v>252</v>
      </c>
      <c r="G75" s="44">
        <v>12.65</v>
      </c>
      <c r="H75" s="44">
        <v>8.64</v>
      </c>
      <c r="I75" s="44">
        <v>16.670000000000002</v>
      </c>
      <c r="J75" s="45">
        <v>42</v>
      </c>
      <c r="K75" s="45">
        <f t="shared" si="3"/>
        <v>294</v>
      </c>
    </row>
    <row r="76" spans="1:11" x14ac:dyDescent="0.2">
      <c r="A76" s="97"/>
      <c r="B76" s="49" t="s">
        <v>24</v>
      </c>
      <c r="C76" s="44">
        <v>89.61</v>
      </c>
      <c r="D76" s="44">
        <v>84.18</v>
      </c>
      <c r="E76" s="44">
        <v>95.05</v>
      </c>
      <c r="F76" s="45">
        <v>111</v>
      </c>
      <c r="G76" s="46" t="s">
        <v>252</v>
      </c>
      <c r="H76" s="44">
        <v>4.95</v>
      </c>
      <c r="I76" s="44">
        <v>15.82</v>
      </c>
      <c r="J76" s="45">
        <v>15</v>
      </c>
      <c r="K76" s="45">
        <f t="shared" si="3"/>
        <v>126</v>
      </c>
    </row>
    <row r="77" spans="1:11" x14ac:dyDescent="0.2">
      <c r="A77" s="97"/>
      <c r="B77" s="49" t="s">
        <v>26</v>
      </c>
      <c r="C77" s="44">
        <v>86.33</v>
      </c>
      <c r="D77" s="44">
        <v>82.09</v>
      </c>
      <c r="E77" s="44">
        <v>90.58</v>
      </c>
      <c r="F77" s="45">
        <v>246</v>
      </c>
      <c r="G77" s="44">
        <v>13.67</v>
      </c>
      <c r="H77" s="44">
        <v>9.42</v>
      </c>
      <c r="I77" s="44">
        <v>17.91</v>
      </c>
      <c r="J77" s="45">
        <v>42</v>
      </c>
      <c r="K77" s="45">
        <f t="shared" si="3"/>
        <v>288</v>
      </c>
    </row>
    <row r="78" spans="1:11" x14ac:dyDescent="0.2">
      <c r="A78" s="97"/>
      <c r="B78" s="49" t="s">
        <v>27</v>
      </c>
      <c r="C78" s="44">
        <v>91.2</v>
      </c>
      <c r="D78" s="44">
        <v>86.32</v>
      </c>
      <c r="E78" s="44">
        <v>96.08</v>
      </c>
      <c r="F78" s="45">
        <v>120</v>
      </c>
      <c r="G78" s="46" t="s">
        <v>310</v>
      </c>
      <c r="H78" s="44">
        <v>3.92</v>
      </c>
      <c r="I78" s="44">
        <v>13.68</v>
      </c>
      <c r="J78" s="45">
        <v>14</v>
      </c>
      <c r="K78" s="45">
        <f t="shared" si="3"/>
        <v>134</v>
      </c>
    </row>
    <row r="79" spans="1:11" x14ac:dyDescent="0.2">
      <c r="A79" s="97"/>
      <c r="B79" s="49" t="s">
        <v>28</v>
      </c>
      <c r="C79" s="44">
        <v>89.17</v>
      </c>
      <c r="D79" s="44">
        <v>84.36</v>
      </c>
      <c r="E79" s="44">
        <v>93.98</v>
      </c>
      <c r="F79" s="45">
        <v>154</v>
      </c>
      <c r="G79" s="46" t="s">
        <v>316</v>
      </c>
      <c r="H79" s="44">
        <v>6.02</v>
      </c>
      <c r="I79" s="44">
        <v>15.64</v>
      </c>
      <c r="J79" s="45">
        <v>21</v>
      </c>
      <c r="K79" s="45">
        <f t="shared" si="3"/>
        <v>175</v>
      </c>
    </row>
    <row r="80" spans="1:11" x14ac:dyDescent="0.2">
      <c r="A80" s="97"/>
      <c r="B80" s="49" t="s">
        <v>29</v>
      </c>
      <c r="C80" s="44">
        <v>90.86</v>
      </c>
      <c r="D80" s="44">
        <v>85.26</v>
      </c>
      <c r="E80" s="44">
        <v>96.46</v>
      </c>
      <c r="F80" s="45">
        <v>87</v>
      </c>
      <c r="G80" s="46" t="s">
        <v>227</v>
      </c>
      <c r="H80" s="44">
        <v>3.54</v>
      </c>
      <c r="I80" s="44">
        <v>14.74</v>
      </c>
      <c r="J80" s="45">
        <v>10</v>
      </c>
      <c r="K80" s="45">
        <f t="shared" si="3"/>
        <v>97</v>
      </c>
    </row>
    <row r="81" spans="1:11" s="22" customFormat="1" x14ac:dyDescent="0.2">
      <c r="A81" s="87" t="s">
        <v>0</v>
      </c>
      <c r="B81" s="88"/>
      <c r="C81" s="93">
        <v>1997</v>
      </c>
      <c r="D81" s="93"/>
      <c r="E81" s="93"/>
      <c r="F81" s="93"/>
      <c r="G81" s="93"/>
      <c r="H81" s="93"/>
      <c r="I81" s="93"/>
      <c r="J81" s="93"/>
      <c r="K81" s="93"/>
    </row>
    <row r="82" spans="1:11" s="31" customFormat="1" x14ac:dyDescent="0.2">
      <c r="A82" s="89"/>
      <c r="B82" s="90"/>
      <c r="C82" s="82" t="s">
        <v>44</v>
      </c>
      <c r="D82" s="82"/>
      <c r="E82" s="82"/>
      <c r="F82" s="82"/>
      <c r="G82" s="82"/>
      <c r="H82" s="82"/>
      <c r="I82" s="82"/>
      <c r="J82" s="82"/>
      <c r="K82" s="82"/>
    </row>
    <row r="83" spans="1:11" s="31" customFormat="1" x14ac:dyDescent="0.2">
      <c r="A83" s="89"/>
      <c r="B83" s="90"/>
      <c r="C83" s="109" t="s">
        <v>42</v>
      </c>
      <c r="D83" s="82"/>
      <c r="E83" s="82"/>
      <c r="F83" s="82"/>
      <c r="G83" s="109" t="s">
        <v>43</v>
      </c>
      <c r="H83" s="82"/>
      <c r="I83" s="82"/>
      <c r="J83" s="82"/>
      <c r="K83" s="82" t="s">
        <v>5</v>
      </c>
    </row>
    <row r="84" spans="1:11" s="32" customFormat="1" ht="22.5" x14ac:dyDescent="0.2">
      <c r="A84" s="91"/>
      <c r="B84" s="92"/>
      <c r="C84" s="16" t="s">
        <v>6</v>
      </c>
      <c r="D84" s="100" t="s">
        <v>31</v>
      </c>
      <c r="E84" s="100" t="s">
        <v>32</v>
      </c>
      <c r="F84" s="16" t="s">
        <v>89</v>
      </c>
      <c r="G84" s="16" t="s">
        <v>6</v>
      </c>
      <c r="H84" s="100" t="s">
        <v>31</v>
      </c>
      <c r="I84" s="100" t="s">
        <v>32</v>
      </c>
      <c r="J84" s="16" t="s">
        <v>89</v>
      </c>
      <c r="K84" s="84"/>
    </row>
    <row r="85" spans="1:11" x14ac:dyDescent="0.2">
      <c r="A85" s="99" t="s">
        <v>8</v>
      </c>
      <c r="B85" s="48" t="s">
        <v>429</v>
      </c>
      <c r="C85" s="40">
        <v>88.88</v>
      </c>
      <c r="D85" s="40">
        <v>87.36</v>
      </c>
      <c r="E85" s="40">
        <v>90.39</v>
      </c>
      <c r="F85" s="41">
        <v>1678</v>
      </c>
      <c r="G85" s="40">
        <v>11.12</v>
      </c>
      <c r="H85" s="40">
        <v>9.61</v>
      </c>
      <c r="I85" s="40">
        <v>12.64</v>
      </c>
      <c r="J85" s="41">
        <v>241</v>
      </c>
      <c r="K85" s="41">
        <f>J85+F85</f>
        <v>1919</v>
      </c>
    </row>
    <row r="86" spans="1:11" x14ac:dyDescent="0.2">
      <c r="A86" s="97"/>
      <c r="B86" s="49" t="s">
        <v>430</v>
      </c>
      <c r="C86" s="44">
        <v>90.35</v>
      </c>
      <c r="D86" s="44">
        <v>88.57</v>
      </c>
      <c r="E86" s="44">
        <v>92.14</v>
      </c>
      <c r="F86" s="45">
        <v>1062</v>
      </c>
      <c r="G86" s="44">
        <v>9.65</v>
      </c>
      <c r="H86" s="44">
        <v>7.86</v>
      </c>
      <c r="I86" s="44">
        <v>11.43</v>
      </c>
      <c r="J86" s="45">
        <v>125</v>
      </c>
      <c r="K86" s="45">
        <f t="shared" ref="K86:K92" si="4">J86+F86</f>
        <v>1187</v>
      </c>
    </row>
    <row r="87" spans="1:11" x14ac:dyDescent="0.2">
      <c r="A87" s="97"/>
      <c r="B87" s="49" t="s">
        <v>431</v>
      </c>
      <c r="C87" s="44">
        <v>86.06</v>
      </c>
      <c r="D87" s="44">
        <v>82.88</v>
      </c>
      <c r="E87" s="44">
        <v>89.23</v>
      </c>
      <c r="F87" s="45">
        <v>468</v>
      </c>
      <c r="G87" s="44">
        <v>13.94</v>
      </c>
      <c r="H87" s="44">
        <v>10.77</v>
      </c>
      <c r="I87" s="44">
        <v>17.12</v>
      </c>
      <c r="J87" s="45">
        <v>85</v>
      </c>
      <c r="K87" s="45">
        <f t="shared" si="4"/>
        <v>553</v>
      </c>
    </row>
    <row r="88" spans="1:11" x14ac:dyDescent="0.2">
      <c r="A88" s="97"/>
      <c r="B88" s="49" t="s">
        <v>432</v>
      </c>
      <c r="C88" s="44">
        <v>83.04</v>
      </c>
      <c r="D88" s="44">
        <v>77.06</v>
      </c>
      <c r="E88" s="44">
        <v>89.02</v>
      </c>
      <c r="F88" s="45">
        <v>148</v>
      </c>
      <c r="G88" s="44">
        <v>16.96</v>
      </c>
      <c r="H88" s="44">
        <v>10.98</v>
      </c>
      <c r="I88" s="44">
        <v>22.94</v>
      </c>
      <c r="J88" s="45">
        <v>31</v>
      </c>
      <c r="K88" s="45">
        <f t="shared" si="4"/>
        <v>179</v>
      </c>
    </row>
    <row r="89" spans="1:11" x14ac:dyDescent="0.2">
      <c r="A89" s="97"/>
      <c r="B89" s="49" t="s">
        <v>24</v>
      </c>
      <c r="C89" s="44" t="s">
        <v>25</v>
      </c>
      <c r="D89" s="44" t="s">
        <v>25</v>
      </c>
      <c r="E89" s="44" t="s">
        <v>25</v>
      </c>
      <c r="F89" s="45" t="s">
        <v>25</v>
      </c>
      <c r="G89" s="44" t="s">
        <v>25</v>
      </c>
      <c r="H89" s="44" t="s">
        <v>25</v>
      </c>
      <c r="I89" s="44" t="s">
        <v>25</v>
      </c>
      <c r="J89" s="45" t="s">
        <v>25</v>
      </c>
      <c r="K89" s="45" t="s">
        <v>25</v>
      </c>
    </row>
    <row r="90" spans="1:11" x14ac:dyDescent="0.2">
      <c r="A90" s="97"/>
      <c r="B90" s="49" t="s">
        <v>26</v>
      </c>
      <c r="C90" s="44">
        <v>82.91</v>
      </c>
      <c r="D90" s="44">
        <v>76.81</v>
      </c>
      <c r="E90" s="44">
        <v>89.02</v>
      </c>
      <c r="F90" s="45">
        <v>144</v>
      </c>
      <c r="G90" s="44">
        <v>17.09</v>
      </c>
      <c r="H90" s="44">
        <v>10.98</v>
      </c>
      <c r="I90" s="44">
        <v>23.19</v>
      </c>
      <c r="J90" s="45">
        <v>30</v>
      </c>
      <c r="K90" s="45">
        <f t="shared" si="4"/>
        <v>174</v>
      </c>
    </row>
    <row r="91" spans="1:11" x14ac:dyDescent="0.2">
      <c r="A91" s="97"/>
      <c r="B91" s="49" t="s">
        <v>27</v>
      </c>
      <c r="C91" s="44" t="s">
        <v>25</v>
      </c>
      <c r="D91" s="44" t="s">
        <v>25</v>
      </c>
      <c r="E91" s="44" t="s">
        <v>25</v>
      </c>
      <c r="F91" s="45" t="s">
        <v>25</v>
      </c>
      <c r="G91" s="44" t="s">
        <v>25</v>
      </c>
      <c r="H91" s="44" t="s">
        <v>25</v>
      </c>
      <c r="I91" s="44" t="s">
        <v>25</v>
      </c>
      <c r="J91" s="45" t="s">
        <v>25</v>
      </c>
      <c r="K91" s="45" t="s">
        <v>25</v>
      </c>
    </row>
    <row r="92" spans="1:11" x14ac:dyDescent="0.2">
      <c r="A92" s="97"/>
      <c r="B92" s="49" t="s">
        <v>28</v>
      </c>
      <c r="C92" s="44">
        <v>86.63</v>
      </c>
      <c r="D92" s="44">
        <v>81</v>
      </c>
      <c r="E92" s="44">
        <v>92.27</v>
      </c>
      <c r="F92" s="45">
        <v>129</v>
      </c>
      <c r="G92" s="46" t="s">
        <v>317</v>
      </c>
      <c r="H92" s="44">
        <v>7.73</v>
      </c>
      <c r="I92" s="44">
        <v>19</v>
      </c>
      <c r="J92" s="45">
        <v>21</v>
      </c>
      <c r="K92" s="45">
        <f t="shared" si="4"/>
        <v>150</v>
      </c>
    </row>
    <row r="93" spans="1:11" x14ac:dyDescent="0.2">
      <c r="A93" s="97"/>
      <c r="B93" s="49" t="s">
        <v>29</v>
      </c>
      <c r="C93" s="44" t="s">
        <v>25</v>
      </c>
      <c r="D93" s="44" t="s">
        <v>25</v>
      </c>
      <c r="E93" s="44" t="s">
        <v>25</v>
      </c>
      <c r="F93" s="45" t="s">
        <v>25</v>
      </c>
      <c r="G93" s="44" t="s">
        <v>25</v>
      </c>
      <c r="H93" s="44" t="s">
        <v>25</v>
      </c>
      <c r="I93" s="44" t="s">
        <v>25</v>
      </c>
      <c r="J93" s="45" t="s">
        <v>25</v>
      </c>
      <c r="K93" s="45" t="s">
        <v>25</v>
      </c>
    </row>
    <row r="94" spans="1:11" s="22" customFormat="1" x14ac:dyDescent="0.2">
      <c r="A94" s="87" t="s">
        <v>0</v>
      </c>
      <c r="B94" s="88"/>
      <c r="C94" s="93">
        <v>1992</v>
      </c>
      <c r="D94" s="93"/>
      <c r="E94" s="93"/>
      <c r="F94" s="93"/>
      <c r="G94" s="93"/>
      <c r="H94" s="93"/>
      <c r="I94" s="93"/>
      <c r="J94" s="93"/>
      <c r="K94" s="93"/>
    </row>
    <row r="95" spans="1:11" s="31" customFormat="1" x14ac:dyDescent="0.2">
      <c r="A95" s="89"/>
      <c r="B95" s="90"/>
      <c r="C95" s="82" t="s">
        <v>44</v>
      </c>
      <c r="D95" s="82"/>
      <c r="E95" s="82"/>
      <c r="F95" s="82"/>
      <c r="G95" s="82"/>
      <c r="H95" s="82"/>
      <c r="I95" s="82"/>
      <c r="J95" s="82"/>
      <c r="K95" s="82"/>
    </row>
    <row r="96" spans="1:11" s="31" customFormat="1" x14ac:dyDescent="0.2">
      <c r="A96" s="89"/>
      <c r="B96" s="90"/>
      <c r="C96" s="109" t="s">
        <v>42</v>
      </c>
      <c r="D96" s="82"/>
      <c r="E96" s="82"/>
      <c r="F96" s="82"/>
      <c r="G96" s="109" t="s">
        <v>43</v>
      </c>
      <c r="H96" s="82"/>
      <c r="I96" s="82"/>
      <c r="J96" s="82"/>
      <c r="K96" s="82" t="s">
        <v>5</v>
      </c>
    </row>
    <row r="97" spans="1:11" s="32" customFormat="1" ht="22.5" x14ac:dyDescent="0.2">
      <c r="A97" s="91"/>
      <c r="B97" s="92"/>
      <c r="C97" s="16" t="s">
        <v>6</v>
      </c>
      <c r="D97" s="100" t="s">
        <v>31</v>
      </c>
      <c r="E97" s="100" t="s">
        <v>32</v>
      </c>
      <c r="F97" s="16" t="s">
        <v>89</v>
      </c>
      <c r="G97" s="16" t="s">
        <v>6</v>
      </c>
      <c r="H97" s="100" t="s">
        <v>31</v>
      </c>
      <c r="I97" s="100" t="s">
        <v>32</v>
      </c>
      <c r="J97" s="16" t="s">
        <v>89</v>
      </c>
      <c r="K97" s="84"/>
    </row>
    <row r="98" spans="1:11" x14ac:dyDescent="0.2">
      <c r="A98" s="99" t="s">
        <v>8</v>
      </c>
      <c r="B98" s="48" t="s">
        <v>429</v>
      </c>
      <c r="C98" s="40">
        <v>87.47</v>
      </c>
      <c r="D98" s="40">
        <v>85.4</v>
      </c>
      <c r="E98" s="40">
        <v>89.53</v>
      </c>
      <c r="F98" s="41">
        <v>1118</v>
      </c>
      <c r="G98" s="40">
        <v>12.53</v>
      </c>
      <c r="H98" s="40">
        <v>10.47</v>
      </c>
      <c r="I98" s="40">
        <v>14.6</v>
      </c>
      <c r="J98" s="41">
        <v>169</v>
      </c>
      <c r="K98" s="41">
        <f>J98+F98</f>
        <v>1287</v>
      </c>
    </row>
    <row r="99" spans="1:11" x14ac:dyDescent="0.2">
      <c r="A99" s="97"/>
      <c r="B99" s="49" t="s">
        <v>430</v>
      </c>
      <c r="C99" s="44">
        <v>88.26</v>
      </c>
      <c r="D99" s="44">
        <v>85.84</v>
      </c>
      <c r="E99" s="44">
        <v>90.68</v>
      </c>
      <c r="F99" s="45">
        <v>775</v>
      </c>
      <c r="G99" s="44">
        <v>11.74</v>
      </c>
      <c r="H99" s="44">
        <v>9.32</v>
      </c>
      <c r="I99" s="44">
        <v>14.16</v>
      </c>
      <c r="J99" s="45">
        <v>110</v>
      </c>
      <c r="K99" s="45">
        <f t="shared" ref="K99:K105" si="5">J99+F99</f>
        <v>885</v>
      </c>
    </row>
    <row r="100" spans="1:11" x14ac:dyDescent="0.2">
      <c r="A100" s="97"/>
      <c r="B100" s="49" t="s">
        <v>431</v>
      </c>
      <c r="C100" s="44">
        <v>86.85</v>
      </c>
      <c r="D100" s="44">
        <v>82.89</v>
      </c>
      <c r="E100" s="44">
        <v>90.81</v>
      </c>
      <c r="F100" s="45">
        <v>283</v>
      </c>
      <c r="G100" s="44">
        <v>13.15</v>
      </c>
      <c r="H100" s="44">
        <v>9.19</v>
      </c>
      <c r="I100" s="44">
        <v>17.11</v>
      </c>
      <c r="J100" s="45">
        <v>46</v>
      </c>
      <c r="K100" s="45">
        <f t="shared" si="5"/>
        <v>329</v>
      </c>
    </row>
    <row r="101" spans="1:11" x14ac:dyDescent="0.2">
      <c r="A101" s="97"/>
      <c r="B101" s="49" t="s">
        <v>432</v>
      </c>
      <c r="C101" s="44">
        <v>78.900000000000006</v>
      </c>
      <c r="D101" s="44">
        <v>66.77</v>
      </c>
      <c r="E101" s="44">
        <v>91.02</v>
      </c>
      <c r="F101" s="45">
        <v>60</v>
      </c>
      <c r="G101" s="46" t="s">
        <v>282</v>
      </c>
      <c r="H101" s="44">
        <v>8.98</v>
      </c>
      <c r="I101" s="44">
        <v>33.229999999999997</v>
      </c>
      <c r="J101" s="45">
        <v>13</v>
      </c>
      <c r="K101" s="45">
        <f t="shared" si="5"/>
        <v>73</v>
      </c>
    </row>
    <row r="102" spans="1:11" x14ac:dyDescent="0.2">
      <c r="A102" s="97"/>
      <c r="B102" s="49" t="s">
        <v>24</v>
      </c>
      <c r="C102" s="44">
        <v>95.24</v>
      </c>
      <c r="D102" s="44">
        <v>90.44</v>
      </c>
      <c r="E102" s="44">
        <v>100</v>
      </c>
      <c r="F102" s="45">
        <v>73</v>
      </c>
      <c r="G102" s="44" t="s">
        <v>25</v>
      </c>
      <c r="H102" s="44">
        <v>0</v>
      </c>
      <c r="I102" s="44">
        <v>9.56</v>
      </c>
      <c r="J102" s="45">
        <v>4</v>
      </c>
      <c r="K102" s="45">
        <f t="shared" si="5"/>
        <v>77</v>
      </c>
    </row>
    <row r="103" spans="1:11" x14ac:dyDescent="0.2">
      <c r="A103" s="97"/>
      <c r="B103" s="49" t="s">
        <v>26</v>
      </c>
      <c r="C103" s="44" t="s">
        <v>25</v>
      </c>
      <c r="D103" s="44" t="s">
        <v>25</v>
      </c>
      <c r="E103" s="44" t="s">
        <v>25</v>
      </c>
      <c r="F103" s="45" t="s">
        <v>25</v>
      </c>
      <c r="G103" s="44" t="s">
        <v>25</v>
      </c>
      <c r="H103" s="44" t="s">
        <v>25</v>
      </c>
      <c r="I103" s="44" t="s">
        <v>25</v>
      </c>
      <c r="J103" s="45" t="s">
        <v>25</v>
      </c>
      <c r="K103" s="45" t="s">
        <v>25</v>
      </c>
    </row>
    <row r="104" spans="1:11" x14ac:dyDescent="0.2">
      <c r="A104" s="97"/>
      <c r="B104" s="49" t="s">
        <v>27</v>
      </c>
      <c r="C104" s="44" t="s">
        <v>25</v>
      </c>
      <c r="D104" s="44" t="s">
        <v>25</v>
      </c>
      <c r="E104" s="44" t="s">
        <v>25</v>
      </c>
      <c r="F104" s="45" t="s">
        <v>25</v>
      </c>
      <c r="G104" s="44" t="s">
        <v>25</v>
      </c>
      <c r="H104" s="44" t="s">
        <v>25</v>
      </c>
      <c r="I104" s="44" t="s">
        <v>25</v>
      </c>
      <c r="J104" s="45" t="s">
        <v>25</v>
      </c>
      <c r="K104" s="45" t="s">
        <v>25</v>
      </c>
    </row>
    <row r="105" spans="1:11" x14ac:dyDescent="0.2">
      <c r="A105" s="97"/>
      <c r="B105" s="49" t="s">
        <v>28</v>
      </c>
      <c r="C105" s="44">
        <v>78.349999999999994</v>
      </c>
      <c r="D105" s="44">
        <v>68.709999999999994</v>
      </c>
      <c r="E105" s="44">
        <v>88</v>
      </c>
      <c r="F105" s="45">
        <v>60</v>
      </c>
      <c r="G105" s="46" t="s">
        <v>318</v>
      </c>
      <c r="H105" s="44">
        <v>12</v>
      </c>
      <c r="I105" s="44">
        <v>31.29</v>
      </c>
      <c r="J105" s="45">
        <v>18</v>
      </c>
      <c r="K105" s="45">
        <f t="shared" si="5"/>
        <v>78</v>
      </c>
    </row>
    <row r="106" spans="1:11" x14ac:dyDescent="0.2">
      <c r="A106" s="97"/>
      <c r="B106" s="49" t="s">
        <v>29</v>
      </c>
      <c r="C106" s="44" t="s">
        <v>25</v>
      </c>
      <c r="D106" s="44" t="s">
        <v>25</v>
      </c>
      <c r="E106" s="44" t="s">
        <v>25</v>
      </c>
      <c r="F106" s="45" t="s">
        <v>25</v>
      </c>
      <c r="G106" s="44" t="s">
        <v>25</v>
      </c>
      <c r="H106" s="44" t="s">
        <v>25</v>
      </c>
      <c r="I106" s="44" t="s">
        <v>25</v>
      </c>
      <c r="J106" s="45" t="s">
        <v>25</v>
      </c>
      <c r="K106" s="45" t="s">
        <v>25</v>
      </c>
    </row>
    <row r="107" spans="1:11" x14ac:dyDescent="0.2">
      <c r="A107" s="2" t="s">
        <v>195</v>
      </c>
    </row>
    <row r="108" spans="1:11" x14ac:dyDescent="0.2">
      <c r="A108" s="2" t="s">
        <v>196</v>
      </c>
      <c r="K108" s="4" t="s">
        <v>433</v>
      </c>
    </row>
  </sheetData>
  <mergeCells count="76">
    <mergeCell ref="M4:N4"/>
    <mergeCell ref="Q4:R4"/>
    <mergeCell ref="C1:K1"/>
    <mergeCell ref="L1:T1"/>
    <mergeCell ref="A24:A25"/>
    <mergeCell ref="D4:E4"/>
    <mergeCell ref="H4:I4"/>
    <mergeCell ref="C2:K2"/>
    <mergeCell ref="L2:T2"/>
    <mergeCell ref="C3:F3"/>
    <mergeCell ref="G3:J3"/>
    <mergeCell ref="K3:K4"/>
    <mergeCell ref="L3:O3"/>
    <mergeCell ref="P3:S3"/>
    <mergeCell ref="T3:T4"/>
    <mergeCell ref="A1:B4"/>
    <mergeCell ref="A85:A93"/>
    <mergeCell ref="D32:E32"/>
    <mergeCell ref="H32:I32"/>
    <mergeCell ref="A29:B32"/>
    <mergeCell ref="A33:A41"/>
    <mergeCell ref="A55:B58"/>
    <mergeCell ref="A42:B45"/>
    <mergeCell ref="C31:F31"/>
    <mergeCell ref="G31:J31"/>
    <mergeCell ref="C44:F44"/>
    <mergeCell ref="G44:J44"/>
    <mergeCell ref="C68:K68"/>
    <mergeCell ref="A59:A67"/>
    <mergeCell ref="A68:B71"/>
    <mergeCell ref="A72:A80"/>
    <mergeCell ref="A81:B84"/>
    <mergeCell ref="C96:F96"/>
    <mergeCell ref="A94:B97"/>
    <mergeCell ref="A98:A106"/>
    <mergeCell ref="C29:K29"/>
    <mergeCell ref="C30:K30"/>
    <mergeCell ref="K31:K32"/>
    <mergeCell ref="C42:K42"/>
    <mergeCell ref="C43:K43"/>
    <mergeCell ref="K44:K45"/>
    <mergeCell ref="D45:E45"/>
    <mergeCell ref="H45:I45"/>
    <mergeCell ref="C55:K55"/>
    <mergeCell ref="C56:K56"/>
    <mergeCell ref="K57:K58"/>
    <mergeCell ref="D58:E58"/>
    <mergeCell ref="H58:I58"/>
    <mergeCell ref="G96:J96"/>
    <mergeCell ref="A46:A54"/>
    <mergeCell ref="H84:I84"/>
    <mergeCell ref="C94:K94"/>
    <mergeCell ref="C95:K95"/>
    <mergeCell ref="K96:K97"/>
    <mergeCell ref="D97:E97"/>
    <mergeCell ref="H97:I97"/>
    <mergeCell ref="C57:F57"/>
    <mergeCell ref="G57:J57"/>
    <mergeCell ref="C70:F70"/>
    <mergeCell ref="G70:J70"/>
    <mergeCell ref="C83:F83"/>
    <mergeCell ref="C69:K69"/>
    <mergeCell ref="K70:K71"/>
    <mergeCell ref="D71:E71"/>
    <mergeCell ref="A22:A23"/>
    <mergeCell ref="C82:K82"/>
    <mergeCell ref="K83:K84"/>
    <mergeCell ref="D84:E84"/>
    <mergeCell ref="A11:A12"/>
    <mergeCell ref="A13:A14"/>
    <mergeCell ref="A15:A17"/>
    <mergeCell ref="A18:A19"/>
    <mergeCell ref="A20:A21"/>
    <mergeCell ref="H71:I71"/>
    <mergeCell ref="C81:K81"/>
    <mergeCell ref="G83:J83"/>
  </mergeCells>
  <pageMargins left="0.59055118110236227" right="0.39370078740157483" top="0.98425196850393704" bottom="0.59055118110236227" header="0.31496062992125984" footer="0.31496062992125984"/>
  <pageSetup paperSize="9" scale="75" fitToHeight="2" orientation="landscape" r:id="rId1"/>
  <headerFooter>
    <oddHeader>&amp;R&amp;G</oddHeader>
    <oddFooter>&amp;L&amp;8&amp;F-&amp;A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08"/>
  <sheetViews>
    <sheetView zoomScaleNormal="100" workbookViewId="0">
      <selection sqref="A1:B4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0" width="8.7109375" style="2" customWidth="1"/>
    <col min="11" max="11" width="10.5703125" style="2" customWidth="1"/>
    <col min="12" max="19" width="8.7109375" style="2" customWidth="1"/>
    <col min="20" max="20" width="9.7109375" style="2" customWidth="1"/>
    <col min="21" max="74" width="8.7109375" style="2" customWidth="1"/>
    <col min="75" max="87" width="10.42578125" style="2" customWidth="1"/>
    <col min="88" max="16384" width="11.42578125" style="2"/>
  </cols>
  <sheetData>
    <row r="1" spans="1:58" s="8" customFormat="1" ht="15" customHeight="1" x14ac:dyDescent="0.2">
      <c r="A1" s="85" t="s">
        <v>0</v>
      </c>
      <c r="B1" s="86"/>
      <c r="C1" s="98" t="s">
        <v>45</v>
      </c>
      <c r="D1" s="98"/>
      <c r="E1" s="98"/>
      <c r="F1" s="98"/>
      <c r="G1" s="98"/>
      <c r="H1" s="98"/>
      <c r="I1" s="98"/>
      <c r="J1" s="98"/>
      <c r="K1" s="98"/>
      <c r="L1" s="98" t="s">
        <v>45</v>
      </c>
      <c r="M1" s="98"/>
      <c r="N1" s="98"/>
      <c r="O1" s="98"/>
      <c r="P1" s="98"/>
      <c r="Q1" s="98"/>
      <c r="R1" s="98"/>
      <c r="S1" s="98"/>
      <c r="T1" s="98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1" t="s">
        <v>429</v>
      </c>
      <c r="M2" s="82"/>
      <c r="N2" s="82"/>
      <c r="O2" s="82"/>
      <c r="P2" s="82"/>
      <c r="Q2" s="82"/>
      <c r="R2" s="82"/>
      <c r="S2" s="82"/>
      <c r="T2" s="82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8" customFormat="1" x14ac:dyDescent="0.2">
      <c r="A3" s="85"/>
      <c r="B3" s="86"/>
      <c r="C3" s="109" t="s">
        <v>42</v>
      </c>
      <c r="D3" s="82"/>
      <c r="E3" s="82"/>
      <c r="F3" s="82"/>
      <c r="G3" s="109" t="s">
        <v>43</v>
      </c>
      <c r="H3" s="82"/>
      <c r="I3" s="82"/>
      <c r="J3" s="82"/>
      <c r="K3" s="82" t="s">
        <v>5</v>
      </c>
      <c r="L3" s="109" t="s">
        <v>42</v>
      </c>
      <c r="M3" s="82"/>
      <c r="N3" s="82"/>
      <c r="O3" s="82"/>
      <c r="P3" s="109" t="s">
        <v>43</v>
      </c>
      <c r="Q3" s="82"/>
      <c r="R3" s="82"/>
      <c r="S3" s="82"/>
      <c r="T3" s="82" t="s">
        <v>5</v>
      </c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84"/>
      <c r="L4" s="16" t="s">
        <v>6</v>
      </c>
      <c r="M4" s="100" t="s">
        <v>88</v>
      </c>
      <c r="N4" s="100"/>
      <c r="O4" s="16" t="s">
        <v>89</v>
      </c>
      <c r="P4" s="16" t="s">
        <v>6</v>
      </c>
      <c r="Q4" s="100" t="s">
        <v>88</v>
      </c>
      <c r="R4" s="100"/>
      <c r="S4" s="16" t="s">
        <v>89</v>
      </c>
      <c r="T4" s="84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38" t="s">
        <v>8</v>
      </c>
      <c r="B5" s="39">
        <v>2017</v>
      </c>
      <c r="C5" s="40">
        <v>98.64</v>
      </c>
      <c r="D5" s="40">
        <v>98.06</v>
      </c>
      <c r="E5" s="40">
        <v>99.22</v>
      </c>
      <c r="F5" s="41">
        <v>1669</v>
      </c>
      <c r="G5" s="59" t="s">
        <v>305</v>
      </c>
      <c r="H5" s="40">
        <v>0.78</v>
      </c>
      <c r="I5" s="40">
        <v>1.94</v>
      </c>
      <c r="J5" s="41">
        <v>23</v>
      </c>
      <c r="K5" s="41">
        <v>1692</v>
      </c>
      <c r="L5" s="40">
        <v>97.99</v>
      </c>
      <c r="M5" s="40">
        <v>97.53</v>
      </c>
      <c r="N5" s="40">
        <v>98.46</v>
      </c>
      <c r="O5" s="41">
        <v>5026</v>
      </c>
      <c r="P5" s="40">
        <v>2.0099999999999998</v>
      </c>
      <c r="Q5" s="40">
        <v>1.54</v>
      </c>
      <c r="R5" s="40">
        <v>2.4700000000000002</v>
      </c>
      <c r="S5" s="41">
        <v>89</v>
      </c>
      <c r="T5" s="41">
        <v>5115</v>
      </c>
    </row>
    <row r="6" spans="1:58" s="3" customFormat="1" ht="12" customHeight="1" x14ac:dyDescent="0.2">
      <c r="A6" s="42"/>
      <c r="B6" s="43">
        <v>2012</v>
      </c>
      <c r="C6" s="44">
        <v>99</v>
      </c>
      <c r="D6" s="44">
        <v>98.54</v>
      </c>
      <c r="E6" s="44">
        <v>99.46</v>
      </c>
      <c r="F6" s="45">
        <v>1679</v>
      </c>
      <c r="G6" s="46" t="s">
        <v>319</v>
      </c>
      <c r="H6" s="44">
        <v>0.54</v>
      </c>
      <c r="I6" s="44">
        <v>1.46</v>
      </c>
      <c r="J6" s="45">
        <v>22</v>
      </c>
      <c r="K6" s="45">
        <v>1701</v>
      </c>
      <c r="L6" s="44">
        <v>98.22</v>
      </c>
      <c r="M6" s="44">
        <v>97.81</v>
      </c>
      <c r="N6" s="44">
        <v>98.63</v>
      </c>
      <c r="O6" s="45">
        <v>4707</v>
      </c>
      <c r="P6" s="44">
        <v>1.78</v>
      </c>
      <c r="Q6" s="44">
        <v>1.37</v>
      </c>
      <c r="R6" s="44">
        <v>2.19</v>
      </c>
      <c r="S6" s="45">
        <v>97</v>
      </c>
      <c r="T6" s="45">
        <v>4804</v>
      </c>
    </row>
    <row r="7" spans="1:58" s="3" customFormat="1" ht="12" customHeight="1" x14ac:dyDescent="0.2">
      <c r="A7" s="42"/>
      <c r="B7" s="43">
        <v>2007</v>
      </c>
      <c r="C7" s="44">
        <v>98.33</v>
      </c>
      <c r="D7" s="44">
        <v>97.57</v>
      </c>
      <c r="E7" s="44">
        <v>99.08</v>
      </c>
      <c r="F7" s="45">
        <v>1706</v>
      </c>
      <c r="G7" s="46" t="s">
        <v>320</v>
      </c>
      <c r="H7" s="44">
        <v>0.92</v>
      </c>
      <c r="I7" s="44">
        <v>2.4300000000000002</v>
      </c>
      <c r="J7" s="45">
        <v>27</v>
      </c>
      <c r="K7" s="45">
        <v>1733</v>
      </c>
      <c r="L7" s="44">
        <v>97.65</v>
      </c>
      <c r="M7" s="44">
        <v>97.11</v>
      </c>
      <c r="N7" s="44">
        <v>98.2</v>
      </c>
      <c r="O7" s="45">
        <v>4400</v>
      </c>
      <c r="P7" s="44">
        <v>2.35</v>
      </c>
      <c r="Q7" s="44">
        <v>1.8</v>
      </c>
      <c r="R7" s="44">
        <v>2.89</v>
      </c>
      <c r="S7" s="45">
        <v>102</v>
      </c>
      <c r="T7" s="45">
        <v>4502</v>
      </c>
    </row>
    <row r="8" spans="1:58" s="3" customFormat="1" ht="12" customHeight="1" x14ac:dyDescent="0.2">
      <c r="A8" s="42"/>
      <c r="B8" s="43">
        <v>2002</v>
      </c>
      <c r="C8" s="44">
        <v>98.44</v>
      </c>
      <c r="D8" s="44">
        <v>97.53</v>
      </c>
      <c r="E8" s="44">
        <v>99.35</v>
      </c>
      <c r="F8" s="45">
        <v>1457</v>
      </c>
      <c r="G8" s="46" t="s">
        <v>306</v>
      </c>
      <c r="H8" s="44">
        <v>0.65</v>
      </c>
      <c r="I8" s="44">
        <v>2.4700000000000002</v>
      </c>
      <c r="J8" s="45">
        <v>21</v>
      </c>
      <c r="K8" s="45">
        <v>1478</v>
      </c>
      <c r="L8" s="44">
        <v>97.38</v>
      </c>
      <c r="M8" s="44">
        <v>96.8</v>
      </c>
      <c r="N8" s="44">
        <v>97.97</v>
      </c>
      <c r="O8" s="45">
        <v>4248</v>
      </c>
      <c r="P8" s="44">
        <v>2.62</v>
      </c>
      <c r="Q8" s="44">
        <v>2.0299999999999998</v>
      </c>
      <c r="R8" s="44">
        <v>3.2</v>
      </c>
      <c r="S8" s="45">
        <v>113</v>
      </c>
      <c r="T8" s="45">
        <v>4361</v>
      </c>
    </row>
    <row r="9" spans="1:58" s="3" customFormat="1" ht="12" customHeight="1" x14ac:dyDescent="0.2">
      <c r="A9" s="42"/>
      <c r="B9" s="43">
        <v>1997</v>
      </c>
      <c r="C9" s="44">
        <v>98.62</v>
      </c>
      <c r="D9" s="44">
        <v>97.61</v>
      </c>
      <c r="E9" s="44">
        <v>99.62</v>
      </c>
      <c r="F9" s="45">
        <v>975</v>
      </c>
      <c r="G9" s="46" t="s">
        <v>305</v>
      </c>
      <c r="H9" s="44">
        <v>0.38</v>
      </c>
      <c r="I9" s="44">
        <v>2.39</v>
      </c>
      <c r="J9" s="45">
        <v>10</v>
      </c>
      <c r="K9" s="45">
        <v>985</v>
      </c>
      <c r="L9" s="44">
        <v>97.54</v>
      </c>
      <c r="M9" s="44">
        <v>96.82</v>
      </c>
      <c r="N9" s="44">
        <v>98.27</v>
      </c>
      <c r="O9" s="45">
        <v>2503</v>
      </c>
      <c r="P9" s="44">
        <v>2.46</v>
      </c>
      <c r="Q9" s="44">
        <v>1.73</v>
      </c>
      <c r="R9" s="44">
        <v>3.18</v>
      </c>
      <c r="S9" s="45">
        <v>54</v>
      </c>
      <c r="T9" s="45">
        <v>2557</v>
      </c>
    </row>
    <row r="10" spans="1:58" s="3" customFormat="1" ht="12" customHeight="1" x14ac:dyDescent="0.2">
      <c r="A10" s="42"/>
      <c r="B10" s="43">
        <v>1992</v>
      </c>
      <c r="C10" s="44">
        <v>97.97</v>
      </c>
      <c r="D10" s="44">
        <v>96.88</v>
      </c>
      <c r="E10" s="44">
        <v>99.06</v>
      </c>
      <c r="F10" s="45">
        <v>858</v>
      </c>
      <c r="G10" s="46" t="s">
        <v>303</v>
      </c>
      <c r="H10" s="44">
        <v>0.94</v>
      </c>
      <c r="I10" s="44">
        <v>3.12</v>
      </c>
      <c r="J10" s="45">
        <v>16</v>
      </c>
      <c r="K10" s="45">
        <v>874</v>
      </c>
      <c r="L10" s="44">
        <v>97.09</v>
      </c>
      <c r="M10" s="44">
        <v>96.31</v>
      </c>
      <c r="N10" s="44">
        <v>97.86</v>
      </c>
      <c r="O10" s="45">
        <v>2601</v>
      </c>
      <c r="P10" s="44">
        <v>2.91</v>
      </c>
      <c r="Q10" s="44">
        <v>2.14</v>
      </c>
      <c r="R10" s="44">
        <v>3.69</v>
      </c>
      <c r="S10" s="45">
        <v>65</v>
      </c>
      <c r="T10" s="45">
        <v>2666</v>
      </c>
    </row>
    <row r="11" spans="1:58" s="3" customFormat="1" ht="12" customHeight="1" x14ac:dyDescent="0.2">
      <c r="A11" s="96" t="s">
        <v>9</v>
      </c>
      <c r="B11" s="43" t="s">
        <v>10</v>
      </c>
      <c r="C11" s="44">
        <v>96.75</v>
      </c>
      <c r="D11" s="44">
        <v>95.37</v>
      </c>
      <c r="E11" s="44">
        <v>98.12</v>
      </c>
      <c r="F11" s="45">
        <v>713</v>
      </c>
      <c r="G11" s="46" t="s">
        <v>203</v>
      </c>
      <c r="H11" s="44">
        <v>1.88</v>
      </c>
      <c r="I11" s="44">
        <v>4.63</v>
      </c>
      <c r="J11" s="45">
        <v>23</v>
      </c>
      <c r="K11" s="45">
        <v>736</v>
      </c>
      <c r="L11" s="44">
        <v>95.68</v>
      </c>
      <c r="M11" s="44">
        <v>94.69</v>
      </c>
      <c r="N11" s="44">
        <v>96.68</v>
      </c>
      <c r="O11" s="45">
        <v>2313</v>
      </c>
      <c r="P11" s="44">
        <v>4.32</v>
      </c>
      <c r="Q11" s="44">
        <v>3.32</v>
      </c>
      <c r="R11" s="44">
        <v>5.31</v>
      </c>
      <c r="S11" s="45">
        <v>88</v>
      </c>
      <c r="T11" s="45">
        <v>2401</v>
      </c>
    </row>
    <row r="12" spans="1:58" s="3" customFormat="1" ht="12" customHeight="1" x14ac:dyDescent="0.2">
      <c r="A12" s="97"/>
      <c r="B12" s="43" t="s">
        <v>11</v>
      </c>
      <c r="C12" s="44">
        <v>100</v>
      </c>
      <c r="D12" s="44">
        <v>100</v>
      </c>
      <c r="E12" s="44">
        <v>100</v>
      </c>
      <c r="F12" s="45">
        <v>956</v>
      </c>
      <c r="G12" s="44" t="s">
        <v>25</v>
      </c>
      <c r="H12" s="44" t="s">
        <v>25</v>
      </c>
      <c r="I12" s="44" t="s">
        <v>25</v>
      </c>
      <c r="J12" s="45" t="s">
        <v>25</v>
      </c>
      <c r="K12" s="45">
        <v>956</v>
      </c>
      <c r="L12" s="44">
        <v>99.93</v>
      </c>
      <c r="M12" s="44">
        <v>99.8</v>
      </c>
      <c r="N12" s="44">
        <v>100</v>
      </c>
      <c r="O12" s="45">
        <v>2713</v>
      </c>
      <c r="P12" s="44" t="s">
        <v>25</v>
      </c>
      <c r="Q12" s="44">
        <v>0</v>
      </c>
      <c r="R12" s="44">
        <v>0.2</v>
      </c>
      <c r="S12" s="45">
        <v>1</v>
      </c>
      <c r="T12" s="45">
        <v>2714</v>
      </c>
    </row>
    <row r="13" spans="1:58" s="3" customFormat="1" ht="12" customHeight="1" x14ac:dyDescent="0.2">
      <c r="A13" s="96" t="s">
        <v>12</v>
      </c>
      <c r="B13" s="43" t="s">
        <v>13</v>
      </c>
      <c r="C13" s="44">
        <v>98.54</v>
      </c>
      <c r="D13" s="44">
        <v>97.86</v>
      </c>
      <c r="E13" s="44">
        <v>99.23</v>
      </c>
      <c r="F13" s="45">
        <v>1329</v>
      </c>
      <c r="G13" s="46" t="s">
        <v>307</v>
      </c>
      <c r="H13" s="44">
        <v>0.77</v>
      </c>
      <c r="I13" s="44">
        <v>2.14</v>
      </c>
      <c r="J13" s="45">
        <v>19</v>
      </c>
      <c r="K13" s="45">
        <v>1348</v>
      </c>
      <c r="L13" s="44">
        <v>97.75</v>
      </c>
      <c r="M13" s="44">
        <v>97.19</v>
      </c>
      <c r="N13" s="44">
        <v>98.32</v>
      </c>
      <c r="O13" s="45">
        <v>3944</v>
      </c>
      <c r="P13" s="44">
        <v>2.25</v>
      </c>
      <c r="Q13" s="44">
        <v>1.68</v>
      </c>
      <c r="R13" s="44">
        <v>2.81</v>
      </c>
      <c r="S13" s="45">
        <v>76</v>
      </c>
      <c r="T13" s="45">
        <v>4020</v>
      </c>
    </row>
    <row r="14" spans="1:58" s="3" customFormat="1" ht="12" customHeight="1" x14ac:dyDescent="0.2">
      <c r="A14" s="97"/>
      <c r="B14" s="43" t="s">
        <v>14</v>
      </c>
      <c r="C14" s="44">
        <v>98.97</v>
      </c>
      <c r="D14" s="44">
        <v>97.91</v>
      </c>
      <c r="E14" s="44">
        <v>100</v>
      </c>
      <c r="F14" s="45">
        <v>340</v>
      </c>
      <c r="G14" s="44" t="s">
        <v>25</v>
      </c>
      <c r="H14" s="44">
        <v>0</v>
      </c>
      <c r="I14" s="44">
        <v>2.09</v>
      </c>
      <c r="J14" s="45">
        <v>4</v>
      </c>
      <c r="K14" s="45">
        <v>344</v>
      </c>
      <c r="L14" s="44">
        <v>98.76</v>
      </c>
      <c r="M14" s="44">
        <v>98.06</v>
      </c>
      <c r="N14" s="44">
        <v>99.47</v>
      </c>
      <c r="O14" s="45">
        <v>1082</v>
      </c>
      <c r="P14" s="46" t="s">
        <v>321</v>
      </c>
      <c r="Q14" s="44">
        <v>0.53</v>
      </c>
      <c r="R14" s="44">
        <v>1.94</v>
      </c>
      <c r="S14" s="45">
        <v>13</v>
      </c>
      <c r="T14" s="45">
        <v>1095</v>
      </c>
    </row>
    <row r="15" spans="1:58" s="3" customFormat="1" ht="12" customHeight="1" x14ac:dyDescent="0.2">
      <c r="A15" s="96" t="s">
        <v>15</v>
      </c>
      <c r="B15" s="47" t="s">
        <v>87</v>
      </c>
      <c r="C15" s="44">
        <v>98.89</v>
      </c>
      <c r="D15" s="44">
        <v>97.97</v>
      </c>
      <c r="E15" s="44">
        <v>99.8</v>
      </c>
      <c r="F15" s="45">
        <v>455</v>
      </c>
      <c r="G15" s="44" t="s">
        <v>25</v>
      </c>
      <c r="H15" s="44">
        <v>0.2</v>
      </c>
      <c r="I15" s="44">
        <v>2.0299999999999998</v>
      </c>
      <c r="J15" s="45">
        <v>6</v>
      </c>
      <c r="K15" s="45">
        <v>461</v>
      </c>
      <c r="L15" s="44">
        <v>98.86</v>
      </c>
      <c r="M15" s="44">
        <v>98.14</v>
      </c>
      <c r="N15" s="44">
        <v>99.58</v>
      </c>
      <c r="O15" s="45">
        <v>1180</v>
      </c>
      <c r="P15" s="46" t="s">
        <v>322</v>
      </c>
      <c r="Q15" s="44">
        <v>0.42</v>
      </c>
      <c r="R15" s="44">
        <v>1.86</v>
      </c>
      <c r="S15" s="45">
        <v>14</v>
      </c>
      <c r="T15" s="45">
        <v>1194</v>
      </c>
    </row>
    <row r="16" spans="1:58" s="3" customFormat="1" ht="12" customHeight="1" x14ac:dyDescent="0.2">
      <c r="A16" s="97"/>
      <c r="B16" s="47" t="s">
        <v>86</v>
      </c>
      <c r="C16" s="44">
        <v>99.02</v>
      </c>
      <c r="D16" s="44">
        <v>98.25</v>
      </c>
      <c r="E16" s="44">
        <v>99.78</v>
      </c>
      <c r="F16" s="45">
        <v>847</v>
      </c>
      <c r="G16" s="44" t="s">
        <v>25</v>
      </c>
      <c r="H16" s="44">
        <v>0.22</v>
      </c>
      <c r="I16" s="44">
        <v>1.75</v>
      </c>
      <c r="J16" s="45">
        <v>7</v>
      </c>
      <c r="K16" s="45">
        <v>854</v>
      </c>
      <c r="L16" s="44">
        <v>98.02</v>
      </c>
      <c r="M16" s="44">
        <v>97.37</v>
      </c>
      <c r="N16" s="44">
        <v>98.67</v>
      </c>
      <c r="O16" s="45">
        <v>2623</v>
      </c>
      <c r="P16" s="44">
        <v>1.98</v>
      </c>
      <c r="Q16" s="44">
        <v>1.33</v>
      </c>
      <c r="R16" s="44">
        <v>2.63</v>
      </c>
      <c r="S16" s="45">
        <v>41</v>
      </c>
      <c r="T16" s="45">
        <v>2664</v>
      </c>
    </row>
    <row r="17" spans="1:20" s="3" customFormat="1" ht="12" customHeight="1" x14ac:dyDescent="0.2">
      <c r="A17" s="97"/>
      <c r="B17" s="43" t="s">
        <v>16</v>
      </c>
      <c r="C17" s="44">
        <v>97.44</v>
      </c>
      <c r="D17" s="44">
        <v>95.81</v>
      </c>
      <c r="E17" s="44">
        <v>99.07</v>
      </c>
      <c r="F17" s="45">
        <v>358</v>
      </c>
      <c r="G17" s="46" t="s">
        <v>199</v>
      </c>
      <c r="H17" s="44">
        <v>0.93</v>
      </c>
      <c r="I17" s="44">
        <v>4.1900000000000004</v>
      </c>
      <c r="J17" s="45">
        <v>10</v>
      </c>
      <c r="K17" s="45">
        <v>368</v>
      </c>
      <c r="L17" s="44">
        <v>97.19</v>
      </c>
      <c r="M17" s="44">
        <v>96.11</v>
      </c>
      <c r="N17" s="44">
        <v>98.26</v>
      </c>
      <c r="O17" s="45">
        <v>1200</v>
      </c>
      <c r="P17" s="44">
        <v>2.81</v>
      </c>
      <c r="Q17" s="44">
        <v>1.74</v>
      </c>
      <c r="R17" s="44">
        <v>3.89</v>
      </c>
      <c r="S17" s="45">
        <v>33</v>
      </c>
      <c r="T17" s="45">
        <v>1233</v>
      </c>
    </row>
    <row r="18" spans="1:20" s="3" customFormat="1" ht="12" customHeight="1" x14ac:dyDescent="0.2">
      <c r="A18" s="94" t="s">
        <v>17</v>
      </c>
      <c r="B18" s="47" t="s">
        <v>85</v>
      </c>
      <c r="C18" s="44">
        <v>98.64</v>
      </c>
      <c r="D18" s="44">
        <v>97.94</v>
      </c>
      <c r="E18" s="44">
        <v>99.34</v>
      </c>
      <c r="F18" s="45">
        <v>1137</v>
      </c>
      <c r="G18" s="46" t="s">
        <v>305</v>
      </c>
      <c r="H18" s="44">
        <v>0.66</v>
      </c>
      <c r="I18" s="44">
        <v>2.06</v>
      </c>
      <c r="J18" s="45">
        <v>16</v>
      </c>
      <c r="K18" s="45">
        <v>1153</v>
      </c>
      <c r="L18" s="44">
        <v>97.55</v>
      </c>
      <c r="M18" s="44">
        <v>96.94</v>
      </c>
      <c r="N18" s="44">
        <v>98.16</v>
      </c>
      <c r="O18" s="45">
        <v>3729</v>
      </c>
      <c r="P18" s="44">
        <v>2.4500000000000002</v>
      </c>
      <c r="Q18" s="44">
        <v>1.84</v>
      </c>
      <c r="R18" s="44">
        <v>3.06</v>
      </c>
      <c r="S18" s="45">
        <v>77</v>
      </c>
      <c r="T18" s="45">
        <v>3806</v>
      </c>
    </row>
    <row r="19" spans="1:20" s="3" customFormat="1" ht="12" customHeight="1" x14ac:dyDescent="0.2">
      <c r="A19" s="95"/>
      <c r="B19" s="47" t="s">
        <v>84</v>
      </c>
      <c r="C19" s="44">
        <v>98.43</v>
      </c>
      <c r="D19" s="44">
        <v>97.23</v>
      </c>
      <c r="E19" s="44">
        <v>99.63</v>
      </c>
      <c r="F19" s="45">
        <v>452</v>
      </c>
      <c r="G19" s="44" t="s">
        <v>25</v>
      </c>
      <c r="H19" s="44">
        <v>0.37</v>
      </c>
      <c r="I19" s="44">
        <v>2.77</v>
      </c>
      <c r="J19" s="45">
        <v>7</v>
      </c>
      <c r="K19" s="45">
        <v>459</v>
      </c>
      <c r="L19" s="44">
        <v>99.15</v>
      </c>
      <c r="M19" s="44">
        <v>98.61</v>
      </c>
      <c r="N19" s="44">
        <v>99.69</v>
      </c>
      <c r="O19" s="45">
        <v>1044</v>
      </c>
      <c r="P19" s="46" t="s">
        <v>304</v>
      </c>
      <c r="Q19" s="44">
        <v>0.31</v>
      </c>
      <c r="R19" s="44">
        <v>1.39</v>
      </c>
      <c r="S19" s="45">
        <v>10</v>
      </c>
      <c r="T19" s="45">
        <v>1054</v>
      </c>
    </row>
    <row r="20" spans="1:20" s="3" customFormat="1" ht="12" customHeight="1" x14ac:dyDescent="0.2">
      <c r="A20" s="95" t="s">
        <v>19</v>
      </c>
      <c r="B20" s="43" t="s">
        <v>20</v>
      </c>
      <c r="C20" s="44">
        <v>98.46</v>
      </c>
      <c r="D20" s="44">
        <v>97.75</v>
      </c>
      <c r="E20" s="44">
        <v>99.18</v>
      </c>
      <c r="F20" s="45">
        <v>1189</v>
      </c>
      <c r="G20" s="46" t="s">
        <v>307</v>
      </c>
      <c r="H20" s="44">
        <v>0.82</v>
      </c>
      <c r="I20" s="44">
        <v>2.25</v>
      </c>
      <c r="J20" s="45">
        <v>19</v>
      </c>
      <c r="K20" s="45">
        <v>1208</v>
      </c>
      <c r="L20" s="44">
        <v>97.84</v>
      </c>
      <c r="M20" s="44">
        <v>97.27</v>
      </c>
      <c r="N20" s="44">
        <v>98.42</v>
      </c>
      <c r="O20" s="45">
        <v>3464</v>
      </c>
      <c r="P20" s="44">
        <v>2.16</v>
      </c>
      <c r="Q20" s="44">
        <v>1.58</v>
      </c>
      <c r="R20" s="44">
        <v>2.73</v>
      </c>
      <c r="S20" s="45">
        <v>66</v>
      </c>
      <c r="T20" s="45">
        <v>3530</v>
      </c>
    </row>
    <row r="21" spans="1:20" s="3" customFormat="1" ht="12" customHeight="1" x14ac:dyDescent="0.2">
      <c r="A21" s="97"/>
      <c r="B21" s="43" t="s">
        <v>21</v>
      </c>
      <c r="C21" s="44">
        <v>99.12</v>
      </c>
      <c r="D21" s="44">
        <v>98.17</v>
      </c>
      <c r="E21" s="44">
        <v>100</v>
      </c>
      <c r="F21" s="45">
        <v>480</v>
      </c>
      <c r="G21" s="44" t="s">
        <v>25</v>
      </c>
      <c r="H21" s="44">
        <v>0</v>
      </c>
      <c r="I21" s="44">
        <v>1.83</v>
      </c>
      <c r="J21" s="45">
        <v>4</v>
      </c>
      <c r="K21" s="45">
        <v>484</v>
      </c>
      <c r="L21" s="44">
        <v>98.44</v>
      </c>
      <c r="M21" s="44">
        <v>97.73</v>
      </c>
      <c r="N21" s="44">
        <v>99.16</v>
      </c>
      <c r="O21" s="45">
        <v>1562</v>
      </c>
      <c r="P21" s="46" t="s">
        <v>306</v>
      </c>
      <c r="Q21" s="44">
        <v>0.84</v>
      </c>
      <c r="R21" s="44">
        <v>2.27</v>
      </c>
      <c r="S21" s="45">
        <v>23</v>
      </c>
      <c r="T21" s="45">
        <v>1585</v>
      </c>
    </row>
    <row r="22" spans="1:20" s="3" customFormat="1" ht="12" customHeight="1" x14ac:dyDescent="0.2">
      <c r="A22" s="94" t="s">
        <v>22</v>
      </c>
      <c r="B22" s="47" t="s">
        <v>83</v>
      </c>
      <c r="C22" s="44">
        <v>98.88</v>
      </c>
      <c r="D22" s="44">
        <v>97.95</v>
      </c>
      <c r="E22" s="44">
        <v>99.81</v>
      </c>
      <c r="F22" s="45">
        <v>527</v>
      </c>
      <c r="G22" s="44" t="s">
        <v>25</v>
      </c>
      <c r="H22" s="44">
        <v>0.19</v>
      </c>
      <c r="I22" s="44">
        <v>2.0499999999999998</v>
      </c>
      <c r="J22" s="45">
        <v>6</v>
      </c>
      <c r="K22" s="45">
        <v>533</v>
      </c>
      <c r="L22" s="44">
        <v>98.53</v>
      </c>
      <c r="M22" s="44">
        <v>97.78</v>
      </c>
      <c r="N22" s="44">
        <v>99.27</v>
      </c>
      <c r="O22" s="45">
        <v>1508</v>
      </c>
      <c r="P22" s="46" t="s">
        <v>307</v>
      </c>
      <c r="Q22" s="44">
        <v>0.73</v>
      </c>
      <c r="R22" s="44">
        <v>2.2200000000000002</v>
      </c>
      <c r="S22" s="45">
        <v>18</v>
      </c>
      <c r="T22" s="45">
        <v>1526</v>
      </c>
    </row>
    <row r="23" spans="1:20" s="3" customFormat="1" ht="12" customHeight="1" x14ac:dyDescent="0.2">
      <c r="A23" s="95"/>
      <c r="B23" s="47" t="s">
        <v>82</v>
      </c>
      <c r="C23" s="44">
        <v>98.54</v>
      </c>
      <c r="D23" s="44">
        <v>97.76</v>
      </c>
      <c r="E23" s="44">
        <v>99.32</v>
      </c>
      <c r="F23" s="45">
        <v>968</v>
      </c>
      <c r="G23" s="46" t="s">
        <v>307</v>
      </c>
      <c r="H23" s="44">
        <v>0.68</v>
      </c>
      <c r="I23" s="44">
        <v>2.2400000000000002</v>
      </c>
      <c r="J23" s="45">
        <v>14</v>
      </c>
      <c r="K23" s="45">
        <v>982</v>
      </c>
      <c r="L23" s="44">
        <v>97.71</v>
      </c>
      <c r="M23" s="44">
        <v>97.07</v>
      </c>
      <c r="N23" s="44">
        <v>98.34</v>
      </c>
      <c r="O23" s="45">
        <v>3101</v>
      </c>
      <c r="P23" s="44">
        <v>2.29</v>
      </c>
      <c r="Q23" s="44">
        <v>1.66</v>
      </c>
      <c r="R23" s="44">
        <v>2.93</v>
      </c>
      <c r="S23" s="45">
        <v>62</v>
      </c>
      <c r="T23" s="45">
        <v>3163</v>
      </c>
    </row>
    <row r="24" spans="1:20" s="3" customFormat="1" ht="12" customHeight="1" x14ac:dyDescent="0.2">
      <c r="A24" s="94" t="s">
        <v>142</v>
      </c>
      <c r="B24" s="47" t="s">
        <v>143</v>
      </c>
      <c r="C24" s="44">
        <v>98.31</v>
      </c>
      <c r="D24" s="44">
        <v>97.31</v>
      </c>
      <c r="E24" s="44">
        <v>99.31</v>
      </c>
      <c r="F24" s="45">
        <v>651</v>
      </c>
      <c r="G24" s="46" t="s">
        <v>320</v>
      </c>
      <c r="H24" s="44">
        <v>0.69</v>
      </c>
      <c r="I24" s="44">
        <v>2.69</v>
      </c>
      <c r="J24" s="45">
        <v>12</v>
      </c>
      <c r="K24" s="45">
        <v>663</v>
      </c>
      <c r="L24" s="44">
        <v>98.45</v>
      </c>
      <c r="M24" s="44">
        <v>97.83</v>
      </c>
      <c r="N24" s="44">
        <v>99.08</v>
      </c>
      <c r="O24" s="45">
        <v>1920</v>
      </c>
      <c r="P24" s="44">
        <v>1.55</v>
      </c>
      <c r="Q24" s="44">
        <v>0.92</v>
      </c>
      <c r="R24" s="44">
        <v>2.17</v>
      </c>
      <c r="S24" s="45">
        <v>31</v>
      </c>
      <c r="T24" s="45">
        <v>1951</v>
      </c>
    </row>
    <row r="25" spans="1:20" s="3" customFormat="1" ht="12" customHeight="1" x14ac:dyDescent="0.2">
      <c r="A25" s="95"/>
      <c r="B25" s="47" t="s">
        <v>144</v>
      </c>
      <c r="C25" s="44">
        <v>98.78</v>
      </c>
      <c r="D25" s="44">
        <v>98.02</v>
      </c>
      <c r="E25" s="44">
        <v>99.53</v>
      </c>
      <c r="F25" s="45">
        <v>941</v>
      </c>
      <c r="G25" s="46" t="s">
        <v>321</v>
      </c>
      <c r="H25" s="44">
        <v>0.47</v>
      </c>
      <c r="I25" s="44">
        <v>1.98</v>
      </c>
      <c r="J25" s="45">
        <v>11</v>
      </c>
      <c r="K25" s="45">
        <v>952</v>
      </c>
      <c r="L25" s="61">
        <v>97.65</v>
      </c>
      <c r="M25" s="61">
        <v>96.97</v>
      </c>
      <c r="N25" s="61">
        <v>98.33</v>
      </c>
      <c r="O25" s="45">
        <v>2908</v>
      </c>
      <c r="P25" s="61">
        <v>2.35</v>
      </c>
      <c r="Q25" s="61">
        <v>1.67</v>
      </c>
      <c r="R25" s="61">
        <v>3.03</v>
      </c>
      <c r="S25" s="45">
        <v>55</v>
      </c>
      <c r="T25" s="45">
        <v>2963</v>
      </c>
    </row>
    <row r="26" spans="1:20" x14ac:dyDescent="0.2">
      <c r="A26" s="2" t="s">
        <v>195</v>
      </c>
      <c r="T26" s="4" t="s">
        <v>433</v>
      </c>
    </row>
    <row r="27" spans="1:20" x14ac:dyDescent="0.2">
      <c r="A27" s="2" t="s">
        <v>196</v>
      </c>
    </row>
    <row r="29" spans="1:20" s="12" customFormat="1" x14ac:dyDescent="0.2">
      <c r="A29" s="87" t="s">
        <v>0</v>
      </c>
      <c r="B29" s="88"/>
      <c r="C29" s="93">
        <v>2017</v>
      </c>
      <c r="D29" s="93"/>
      <c r="E29" s="93"/>
      <c r="F29" s="93"/>
      <c r="G29" s="93"/>
      <c r="H29" s="93"/>
      <c r="I29" s="93"/>
      <c r="J29" s="93"/>
      <c r="K29" s="93"/>
    </row>
    <row r="30" spans="1:20" s="14" customFormat="1" x14ac:dyDescent="0.2">
      <c r="A30" s="89"/>
      <c r="B30" s="90"/>
      <c r="C30" s="82" t="s">
        <v>45</v>
      </c>
      <c r="D30" s="82"/>
      <c r="E30" s="82"/>
      <c r="F30" s="82"/>
      <c r="G30" s="82"/>
      <c r="H30" s="82"/>
      <c r="I30" s="82"/>
      <c r="J30" s="82"/>
      <c r="K30" s="82"/>
    </row>
    <row r="31" spans="1:20" s="14" customFormat="1" x14ac:dyDescent="0.2">
      <c r="A31" s="89"/>
      <c r="B31" s="90"/>
      <c r="C31" s="109" t="s">
        <v>42</v>
      </c>
      <c r="D31" s="82"/>
      <c r="E31" s="82"/>
      <c r="F31" s="82"/>
      <c r="G31" s="109" t="s">
        <v>43</v>
      </c>
      <c r="H31" s="82"/>
      <c r="I31" s="82"/>
      <c r="J31" s="82"/>
      <c r="K31" s="82" t="s">
        <v>5</v>
      </c>
    </row>
    <row r="32" spans="1:20" s="17" customFormat="1" ht="30" customHeight="1" x14ac:dyDescent="0.2">
      <c r="A32" s="91"/>
      <c r="B32" s="92"/>
      <c r="C32" s="16" t="s">
        <v>6</v>
      </c>
      <c r="D32" s="100" t="s">
        <v>88</v>
      </c>
      <c r="E32" s="100"/>
      <c r="F32" s="16" t="s">
        <v>89</v>
      </c>
      <c r="G32" s="16" t="s">
        <v>6</v>
      </c>
      <c r="H32" s="100" t="s">
        <v>88</v>
      </c>
      <c r="I32" s="100"/>
      <c r="J32" s="16" t="s">
        <v>89</v>
      </c>
      <c r="K32" s="84"/>
    </row>
    <row r="33" spans="1:11" s="3" customFormat="1" x14ac:dyDescent="0.2">
      <c r="A33" s="99" t="s">
        <v>8</v>
      </c>
      <c r="B33" s="48" t="s">
        <v>429</v>
      </c>
      <c r="C33" s="40">
        <v>97.99</v>
      </c>
      <c r="D33" s="40">
        <v>97.53</v>
      </c>
      <c r="E33" s="40">
        <v>98.46</v>
      </c>
      <c r="F33" s="41">
        <v>5026</v>
      </c>
      <c r="G33" s="40">
        <v>2.0099999999999998</v>
      </c>
      <c r="H33" s="40">
        <v>1.54</v>
      </c>
      <c r="I33" s="40">
        <v>2.4700000000000002</v>
      </c>
      <c r="J33" s="41">
        <v>89</v>
      </c>
      <c r="K33" s="41">
        <f>J33+F33</f>
        <v>5115</v>
      </c>
    </row>
    <row r="34" spans="1:11" s="3" customFormat="1" x14ac:dyDescent="0.2">
      <c r="A34" s="97"/>
      <c r="B34" s="49" t="s">
        <v>430</v>
      </c>
      <c r="C34" s="44">
        <v>97.76</v>
      </c>
      <c r="D34" s="44">
        <v>97.17</v>
      </c>
      <c r="E34" s="44">
        <v>98.35</v>
      </c>
      <c r="F34" s="45">
        <v>3417</v>
      </c>
      <c r="G34" s="44">
        <v>2.2400000000000002</v>
      </c>
      <c r="H34" s="44">
        <v>1.65</v>
      </c>
      <c r="I34" s="44">
        <v>2.83</v>
      </c>
      <c r="J34" s="45">
        <v>68</v>
      </c>
      <c r="K34" s="45">
        <f t="shared" ref="K34:K41" si="0">J34+F34</f>
        <v>3485</v>
      </c>
    </row>
    <row r="35" spans="1:11" s="3" customFormat="1" x14ac:dyDescent="0.2">
      <c r="A35" s="97"/>
      <c r="B35" s="49" t="s">
        <v>431</v>
      </c>
      <c r="C35" s="44">
        <v>98.63</v>
      </c>
      <c r="D35" s="44">
        <v>97.92</v>
      </c>
      <c r="E35" s="44">
        <v>99.33</v>
      </c>
      <c r="F35" s="45">
        <v>1202</v>
      </c>
      <c r="G35" s="46" t="s">
        <v>305</v>
      </c>
      <c r="H35" s="44">
        <v>0.67</v>
      </c>
      <c r="I35" s="44">
        <v>2.08</v>
      </c>
      <c r="J35" s="45">
        <v>16</v>
      </c>
      <c r="K35" s="45">
        <f t="shared" si="0"/>
        <v>1218</v>
      </c>
    </row>
    <row r="36" spans="1:11" s="3" customFormat="1" x14ac:dyDescent="0.2">
      <c r="A36" s="97"/>
      <c r="B36" s="49" t="s">
        <v>432</v>
      </c>
      <c r="C36" s="44">
        <v>98.8</v>
      </c>
      <c r="D36" s="44">
        <v>97.75</v>
      </c>
      <c r="E36" s="44">
        <v>99.85</v>
      </c>
      <c r="F36" s="45">
        <v>407</v>
      </c>
      <c r="G36" s="44" t="s">
        <v>25</v>
      </c>
      <c r="H36" s="44">
        <v>0.15</v>
      </c>
      <c r="I36" s="44">
        <v>2.25</v>
      </c>
      <c r="J36" s="45">
        <v>5</v>
      </c>
      <c r="K36" s="45">
        <f t="shared" si="0"/>
        <v>412</v>
      </c>
    </row>
    <row r="37" spans="1:11" s="3" customFormat="1" x14ac:dyDescent="0.2">
      <c r="A37" s="97"/>
      <c r="B37" s="49" t="s">
        <v>24</v>
      </c>
      <c r="C37" s="44">
        <v>98.12</v>
      </c>
      <c r="D37" s="44">
        <v>96.27</v>
      </c>
      <c r="E37" s="44">
        <v>99.97</v>
      </c>
      <c r="F37" s="45">
        <v>197</v>
      </c>
      <c r="G37" s="44" t="s">
        <v>25</v>
      </c>
      <c r="H37" s="44">
        <v>0.03</v>
      </c>
      <c r="I37" s="44">
        <v>3.73</v>
      </c>
      <c r="J37" s="45">
        <v>4</v>
      </c>
      <c r="K37" s="45">
        <f t="shared" si="0"/>
        <v>201</v>
      </c>
    </row>
    <row r="38" spans="1:11" s="3" customFormat="1" x14ac:dyDescent="0.2">
      <c r="A38" s="97"/>
      <c r="B38" s="49" t="s">
        <v>26</v>
      </c>
      <c r="C38" s="44">
        <v>98.73</v>
      </c>
      <c r="D38" s="44">
        <v>97.62</v>
      </c>
      <c r="E38" s="44">
        <v>99.85</v>
      </c>
      <c r="F38" s="45">
        <v>381</v>
      </c>
      <c r="G38" s="44" t="s">
        <v>25</v>
      </c>
      <c r="H38" s="44">
        <v>0.15</v>
      </c>
      <c r="I38" s="44">
        <v>2.38</v>
      </c>
      <c r="J38" s="45">
        <v>5</v>
      </c>
      <c r="K38" s="45">
        <f t="shared" si="0"/>
        <v>386</v>
      </c>
    </row>
    <row r="39" spans="1:11" s="3" customFormat="1" x14ac:dyDescent="0.2">
      <c r="A39" s="97"/>
      <c r="B39" s="49" t="s">
        <v>27</v>
      </c>
      <c r="C39" s="44">
        <v>97.93</v>
      </c>
      <c r="D39" s="44">
        <v>94.94</v>
      </c>
      <c r="E39" s="44">
        <v>100</v>
      </c>
      <c r="F39" s="45">
        <v>142</v>
      </c>
      <c r="G39" s="44" t="s">
        <v>25</v>
      </c>
      <c r="H39" s="44">
        <v>0</v>
      </c>
      <c r="I39" s="44">
        <v>5.0599999999999996</v>
      </c>
      <c r="J39" s="45">
        <v>2</v>
      </c>
      <c r="K39" s="45">
        <f t="shared" si="0"/>
        <v>144</v>
      </c>
    </row>
    <row r="40" spans="1:11" s="3" customFormat="1" x14ac:dyDescent="0.2">
      <c r="A40" s="97"/>
      <c r="B40" s="49" t="s">
        <v>28</v>
      </c>
      <c r="C40" s="44">
        <v>98.18</v>
      </c>
      <c r="D40" s="44">
        <v>96.56</v>
      </c>
      <c r="E40" s="44">
        <v>99.79</v>
      </c>
      <c r="F40" s="45">
        <v>254</v>
      </c>
      <c r="G40" s="44" t="s">
        <v>25</v>
      </c>
      <c r="H40" s="44">
        <v>0.21</v>
      </c>
      <c r="I40" s="44">
        <v>3.44</v>
      </c>
      <c r="J40" s="45">
        <v>5</v>
      </c>
      <c r="K40" s="45">
        <f t="shared" si="0"/>
        <v>259</v>
      </c>
    </row>
    <row r="41" spans="1:11" s="3" customFormat="1" x14ac:dyDescent="0.2">
      <c r="A41" s="97"/>
      <c r="B41" s="49" t="s">
        <v>29</v>
      </c>
      <c r="C41" s="44">
        <v>99.3</v>
      </c>
      <c r="D41" s="44">
        <v>97.93</v>
      </c>
      <c r="E41" s="44">
        <v>100</v>
      </c>
      <c r="F41" s="45">
        <v>118</v>
      </c>
      <c r="G41" s="44" t="s">
        <v>25</v>
      </c>
      <c r="H41" s="44">
        <v>0</v>
      </c>
      <c r="I41" s="44">
        <v>2.0699999999999998</v>
      </c>
      <c r="J41" s="45">
        <v>1</v>
      </c>
      <c r="K41" s="45">
        <f t="shared" si="0"/>
        <v>119</v>
      </c>
    </row>
    <row r="42" spans="1:11" s="12" customFormat="1" x14ac:dyDescent="0.2">
      <c r="A42" s="87" t="s">
        <v>0</v>
      </c>
      <c r="B42" s="88"/>
      <c r="C42" s="93">
        <v>2012</v>
      </c>
      <c r="D42" s="93"/>
      <c r="E42" s="93"/>
      <c r="F42" s="93"/>
      <c r="G42" s="93"/>
      <c r="H42" s="93"/>
      <c r="I42" s="93"/>
      <c r="J42" s="93"/>
      <c r="K42" s="93"/>
    </row>
    <row r="43" spans="1:11" s="14" customFormat="1" x14ac:dyDescent="0.2">
      <c r="A43" s="89"/>
      <c r="B43" s="90"/>
      <c r="C43" s="82" t="s">
        <v>45</v>
      </c>
      <c r="D43" s="82"/>
      <c r="E43" s="82"/>
      <c r="F43" s="82"/>
      <c r="G43" s="82"/>
      <c r="H43" s="82"/>
      <c r="I43" s="82"/>
      <c r="J43" s="82"/>
      <c r="K43" s="82"/>
    </row>
    <row r="44" spans="1:11" s="14" customFormat="1" x14ac:dyDescent="0.2">
      <c r="A44" s="89"/>
      <c r="B44" s="90"/>
      <c r="C44" s="109" t="s">
        <v>42</v>
      </c>
      <c r="D44" s="82"/>
      <c r="E44" s="82"/>
      <c r="F44" s="82"/>
      <c r="G44" s="109" t="s">
        <v>43</v>
      </c>
      <c r="H44" s="82"/>
      <c r="I44" s="82"/>
      <c r="J44" s="82"/>
      <c r="K44" s="82" t="s">
        <v>5</v>
      </c>
    </row>
    <row r="45" spans="1:11" s="17" customFormat="1" ht="30" customHeight="1" x14ac:dyDescent="0.2">
      <c r="A45" s="91"/>
      <c r="B45" s="92"/>
      <c r="C45" s="16" t="s">
        <v>6</v>
      </c>
      <c r="D45" s="100" t="s">
        <v>88</v>
      </c>
      <c r="E45" s="100"/>
      <c r="F45" s="16" t="s">
        <v>89</v>
      </c>
      <c r="G45" s="16" t="s">
        <v>6</v>
      </c>
      <c r="H45" s="100" t="s">
        <v>88</v>
      </c>
      <c r="I45" s="100"/>
      <c r="J45" s="16" t="s">
        <v>89</v>
      </c>
      <c r="K45" s="84"/>
    </row>
    <row r="46" spans="1:11" x14ac:dyDescent="0.2">
      <c r="A46" s="99" t="s">
        <v>8</v>
      </c>
      <c r="B46" s="48" t="s">
        <v>429</v>
      </c>
      <c r="C46" s="40">
        <v>98.22</v>
      </c>
      <c r="D46" s="40">
        <v>97.81</v>
      </c>
      <c r="E46" s="40">
        <v>98.63</v>
      </c>
      <c r="F46" s="41">
        <v>4707</v>
      </c>
      <c r="G46" s="40">
        <v>1.78</v>
      </c>
      <c r="H46" s="40">
        <v>1.37</v>
      </c>
      <c r="I46" s="40">
        <v>2.19</v>
      </c>
      <c r="J46" s="41">
        <v>97</v>
      </c>
      <c r="K46" s="41">
        <f>J46+F46</f>
        <v>4804</v>
      </c>
    </row>
    <row r="47" spans="1:11" x14ac:dyDescent="0.2">
      <c r="A47" s="97"/>
      <c r="B47" s="49" t="s">
        <v>430</v>
      </c>
      <c r="C47" s="44">
        <v>97.87</v>
      </c>
      <c r="D47" s="44">
        <v>97.32</v>
      </c>
      <c r="E47" s="44">
        <v>98.41</v>
      </c>
      <c r="F47" s="45">
        <v>3096</v>
      </c>
      <c r="G47" s="44">
        <v>2.13</v>
      </c>
      <c r="H47" s="44">
        <v>1.59</v>
      </c>
      <c r="I47" s="44">
        <v>2.68</v>
      </c>
      <c r="J47" s="45">
        <v>78</v>
      </c>
      <c r="K47" s="45">
        <f t="shared" ref="K47:K54" si="1">J47+F47</f>
        <v>3174</v>
      </c>
    </row>
    <row r="48" spans="1:11" x14ac:dyDescent="0.2">
      <c r="A48" s="97"/>
      <c r="B48" s="49" t="s">
        <v>431</v>
      </c>
      <c r="C48" s="44">
        <v>99.2</v>
      </c>
      <c r="D48" s="44">
        <v>98.71</v>
      </c>
      <c r="E48" s="44">
        <v>99.69</v>
      </c>
      <c r="F48" s="45">
        <v>1225</v>
      </c>
      <c r="G48" s="46" t="s">
        <v>323</v>
      </c>
      <c r="H48" s="44">
        <v>0.31</v>
      </c>
      <c r="I48" s="44">
        <v>1.29</v>
      </c>
      <c r="J48" s="45">
        <v>12</v>
      </c>
      <c r="K48" s="45">
        <f t="shared" si="1"/>
        <v>1237</v>
      </c>
    </row>
    <row r="49" spans="1:11" x14ac:dyDescent="0.2">
      <c r="A49" s="97"/>
      <c r="B49" s="49" t="s">
        <v>432</v>
      </c>
      <c r="C49" s="44">
        <v>98.57</v>
      </c>
      <c r="D49" s="44">
        <v>97.46</v>
      </c>
      <c r="E49" s="44">
        <v>99.69</v>
      </c>
      <c r="F49" s="45">
        <v>386</v>
      </c>
      <c r="G49" s="44" t="s">
        <v>25</v>
      </c>
      <c r="H49" s="44">
        <v>0.31</v>
      </c>
      <c r="I49" s="44">
        <v>2.54</v>
      </c>
      <c r="J49" s="45">
        <v>7</v>
      </c>
      <c r="K49" s="45">
        <f t="shared" si="1"/>
        <v>393</v>
      </c>
    </row>
    <row r="50" spans="1:11" x14ac:dyDescent="0.2">
      <c r="A50" s="97"/>
      <c r="B50" s="49" t="s">
        <v>24</v>
      </c>
      <c r="C50" s="44">
        <v>99.3</v>
      </c>
      <c r="D50" s="44">
        <v>97.94</v>
      </c>
      <c r="E50" s="44">
        <v>100</v>
      </c>
      <c r="F50" s="45">
        <v>165</v>
      </c>
      <c r="G50" s="44" t="s">
        <v>25</v>
      </c>
      <c r="H50" s="44">
        <v>0</v>
      </c>
      <c r="I50" s="44">
        <v>2.06</v>
      </c>
      <c r="J50" s="45">
        <v>1</v>
      </c>
      <c r="K50" s="45">
        <f t="shared" si="1"/>
        <v>166</v>
      </c>
    </row>
    <row r="51" spans="1:11" x14ac:dyDescent="0.2">
      <c r="A51" s="97"/>
      <c r="B51" s="49" t="s">
        <v>26</v>
      </c>
      <c r="C51" s="44">
        <v>98.5</v>
      </c>
      <c r="D51" s="44">
        <v>97.33</v>
      </c>
      <c r="E51" s="44">
        <v>99.67</v>
      </c>
      <c r="F51" s="45">
        <v>372</v>
      </c>
      <c r="G51" s="44" t="s">
        <v>25</v>
      </c>
      <c r="H51" s="44">
        <v>0.33</v>
      </c>
      <c r="I51" s="44">
        <v>2.67</v>
      </c>
      <c r="J51" s="45">
        <v>7</v>
      </c>
      <c r="K51" s="45">
        <f t="shared" si="1"/>
        <v>379</v>
      </c>
    </row>
    <row r="52" spans="1:11" x14ac:dyDescent="0.2">
      <c r="A52" s="97"/>
      <c r="B52" s="49" t="s">
        <v>27</v>
      </c>
      <c r="C52" s="44">
        <v>99.44</v>
      </c>
      <c r="D52" s="44">
        <v>98.34</v>
      </c>
      <c r="E52" s="44">
        <v>100</v>
      </c>
      <c r="F52" s="45">
        <v>144</v>
      </c>
      <c r="G52" s="44" t="s">
        <v>25</v>
      </c>
      <c r="H52" s="44">
        <v>0</v>
      </c>
      <c r="I52" s="44">
        <v>1.66</v>
      </c>
      <c r="J52" s="45">
        <v>1</v>
      </c>
      <c r="K52" s="45">
        <f t="shared" si="1"/>
        <v>145</v>
      </c>
    </row>
    <row r="53" spans="1:11" x14ac:dyDescent="0.2">
      <c r="A53" s="97"/>
      <c r="B53" s="49" t="s">
        <v>28</v>
      </c>
      <c r="C53" s="44">
        <v>98.76</v>
      </c>
      <c r="D53" s="44">
        <v>97.46</v>
      </c>
      <c r="E53" s="44">
        <v>100</v>
      </c>
      <c r="F53" s="45">
        <v>263</v>
      </c>
      <c r="G53" s="44" t="s">
        <v>25</v>
      </c>
      <c r="H53" s="44">
        <v>0</v>
      </c>
      <c r="I53" s="44">
        <v>2.54</v>
      </c>
      <c r="J53" s="45">
        <v>4</v>
      </c>
      <c r="K53" s="45">
        <f t="shared" si="1"/>
        <v>267</v>
      </c>
    </row>
    <row r="54" spans="1:11" x14ac:dyDescent="0.2">
      <c r="A54" s="97"/>
      <c r="B54" s="49" t="s">
        <v>29</v>
      </c>
      <c r="C54" s="44">
        <v>99.55</v>
      </c>
      <c r="D54" s="44">
        <v>98.65</v>
      </c>
      <c r="E54" s="44">
        <v>100</v>
      </c>
      <c r="F54" s="45">
        <v>113</v>
      </c>
      <c r="G54" s="44" t="s">
        <v>25</v>
      </c>
      <c r="H54" s="44">
        <v>0</v>
      </c>
      <c r="I54" s="44">
        <v>1.35</v>
      </c>
      <c r="J54" s="45">
        <v>1</v>
      </c>
      <c r="K54" s="45">
        <f t="shared" si="1"/>
        <v>114</v>
      </c>
    </row>
    <row r="55" spans="1:11" s="22" customFormat="1" x14ac:dyDescent="0.2">
      <c r="A55" s="87" t="s">
        <v>0</v>
      </c>
      <c r="B55" s="88"/>
      <c r="C55" s="93">
        <v>2007</v>
      </c>
      <c r="D55" s="93"/>
      <c r="E55" s="93"/>
      <c r="F55" s="93"/>
      <c r="G55" s="93"/>
      <c r="H55" s="93"/>
      <c r="I55" s="93"/>
      <c r="J55" s="93"/>
      <c r="K55" s="93"/>
    </row>
    <row r="56" spans="1:11" s="31" customFormat="1" x14ac:dyDescent="0.2">
      <c r="A56" s="89"/>
      <c r="B56" s="90"/>
      <c r="C56" s="82" t="s">
        <v>45</v>
      </c>
      <c r="D56" s="82"/>
      <c r="E56" s="82"/>
      <c r="F56" s="82"/>
      <c r="G56" s="82"/>
      <c r="H56" s="82"/>
      <c r="I56" s="82"/>
      <c r="J56" s="82"/>
      <c r="K56" s="82"/>
    </row>
    <row r="57" spans="1:11" s="31" customFormat="1" x14ac:dyDescent="0.2">
      <c r="A57" s="89"/>
      <c r="B57" s="90"/>
      <c r="C57" s="109" t="s">
        <v>42</v>
      </c>
      <c r="D57" s="82"/>
      <c r="E57" s="82"/>
      <c r="F57" s="82"/>
      <c r="G57" s="109" t="s">
        <v>43</v>
      </c>
      <c r="H57" s="82"/>
      <c r="I57" s="82"/>
      <c r="J57" s="82"/>
      <c r="K57" s="82" t="s">
        <v>5</v>
      </c>
    </row>
    <row r="58" spans="1:11" s="32" customFormat="1" ht="30" customHeight="1" x14ac:dyDescent="0.2">
      <c r="A58" s="91"/>
      <c r="B58" s="92"/>
      <c r="C58" s="16" t="s">
        <v>6</v>
      </c>
      <c r="D58" s="100" t="s">
        <v>88</v>
      </c>
      <c r="E58" s="100"/>
      <c r="F58" s="16" t="s">
        <v>89</v>
      </c>
      <c r="G58" s="16" t="s">
        <v>6</v>
      </c>
      <c r="H58" s="100" t="s">
        <v>88</v>
      </c>
      <c r="I58" s="100"/>
      <c r="J58" s="16" t="s">
        <v>89</v>
      </c>
      <c r="K58" s="84"/>
    </row>
    <row r="59" spans="1:11" x14ac:dyDescent="0.2">
      <c r="A59" s="99" t="s">
        <v>8</v>
      </c>
      <c r="B59" s="48" t="s">
        <v>429</v>
      </c>
      <c r="C59" s="40">
        <v>97.65</v>
      </c>
      <c r="D59" s="40">
        <v>97.11</v>
      </c>
      <c r="E59" s="40">
        <v>98.2</v>
      </c>
      <c r="F59" s="41">
        <v>4400</v>
      </c>
      <c r="G59" s="40">
        <v>2.35</v>
      </c>
      <c r="H59" s="40">
        <v>1.8</v>
      </c>
      <c r="I59" s="40">
        <v>2.89</v>
      </c>
      <c r="J59" s="41">
        <v>102</v>
      </c>
      <c r="K59" s="41">
        <f>J59+F59</f>
        <v>4502</v>
      </c>
    </row>
    <row r="60" spans="1:11" x14ac:dyDescent="0.2">
      <c r="A60" s="97"/>
      <c r="B60" s="49" t="s">
        <v>430</v>
      </c>
      <c r="C60" s="44">
        <v>97.36</v>
      </c>
      <c r="D60" s="44">
        <v>96.67</v>
      </c>
      <c r="E60" s="44">
        <v>98.06</v>
      </c>
      <c r="F60" s="45">
        <v>2636</v>
      </c>
      <c r="G60" s="44">
        <v>2.64</v>
      </c>
      <c r="H60" s="44">
        <v>1.94</v>
      </c>
      <c r="I60" s="44">
        <v>3.33</v>
      </c>
      <c r="J60" s="45">
        <v>77</v>
      </c>
      <c r="K60" s="45">
        <f t="shared" ref="K60:K67" si="2">J60+F60</f>
        <v>2713</v>
      </c>
    </row>
    <row r="61" spans="1:11" x14ac:dyDescent="0.2">
      <c r="A61" s="97"/>
      <c r="B61" s="49" t="s">
        <v>431</v>
      </c>
      <c r="C61" s="44">
        <v>98.19</v>
      </c>
      <c r="D61" s="44">
        <v>97.32</v>
      </c>
      <c r="E61" s="44">
        <v>99.07</v>
      </c>
      <c r="F61" s="45">
        <v>1306</v>
      </c>
      <c r="G61" s="46" t="s">
        <v>206</v>
      </c>
      <c r="H61" s="44">
        <v>0.93</v>
      </c>
      <c r="I61" s="44">
        <v>2.68</v>
      </c>
      <c r="J61" s="45">
        <v>23</v>
      </c>
      <c r="K61" s="45">
        <f t="shared" si="2"/>
        <v>1329</v>
      </c>
    </row>
    <row r="62" spans="1:11" x14ac:dyDescent="0.2">
      <c r="A62" s="97"/>
      <c r="B62" s="49" t="s">
        <v>432</v>
      </c>
      <c r="C62" s="44">
        <v>99.13</v>
      </c>
      <c r="D62" s="44">
        <v>97.59</v>
      </c>
      <c r="E62" s="44">
        <v>100</v>
      </c>
      <c r="F62" s="45">
        <v>458</v>
      </c>
      <c r="G62" s="44" t="s">
        <v>25</v>
      </c>
      <c r="H62" s="44">
        <v>0</v>
      </c>
      <c r="I62" s="44">
        <v>2.41</v>
      </c>
      <c r="J62" s="45">
        <v>2</v>
      </c>
      <c r="K62" s="45">
        <f t="shared" si="2"/>
        <v>460</v>
      </c>
    </row>
    <row r="63" spans="1:11" x14ac:dyDescent="0.2">
      <c r="A63" s="97"/>
      <c r="B63" s="49" t="s">
        <v>24</v>
      </c>
      <c r="C63" s="44">
        <v>99.17</v>
      </c>
      <c r="D63" s="44">
        <v>97.9</v>
      </c>
      <c r="E63" s="44">
        <v>100</v>
      </c>
      <c r="F63" s="45">
        <v>174</v>
      </c>
      <c r="G63" s="44" t="s">
        <v>25</v>
      </c>
      <c r="H63" s="44">
        <v>0</v>
      </c>
      <c r="I63" s="44">
        <v>2.1</v>
      </c>
      <c r="J63" s="45">
        <v>2</v>
      </c>
      <c r="K63" s="45">
        <f t="shared" si="2"/>
        <v>176</v>
      </c>
    </row>
    <row r="64" spans="1:11" x14ac:dyDescent="0.2">
      <c r="A64" s="97"/>
      <c r="B64" s="49" t="s">
        <v>26</v>
      </c>
      <c r="C64" s="44">
        <v>99.07</v>
      </c>
      <c r="D64" s="44">
        <v>97.43</v>
      </c>
      <c r="E64" s="44">
        <v>100</v>
      </c>
      <c r="F64" s="45">
        <v>450</v>
      </c>
      <c r="G64" s="44" t="s">
        <v>25</v>
      </c>
      <c r="H64" s="44">
        <v>0</v>
      </c>
      <c r="I64" s="44">
        <v>2.57</v>
      </c>
      <c r="J64" s="45">
        <v>2</v>
      </c>
      <c r="K64" s="45">
        <f t="shared" si="2"/>
        <v>452</v>
      </c>
    </row>
    <row r="65" spans="1:11" x14ac:dyDescent="0.2">
      <c r="A65" s="97"/>
      <c r="B65" s="49" t="s">
        <v>27</v>
      </c>
      <c r="C65" s="44">
        <v>97.62</v>
      </c>
      <c r="D65" s="44">
        <v>95.22</v>
      </c>
      <c r="E65" s="44">
        <v>100</v>
      </c>
      <c r="F65" s="45">
        <v>177</v>
      </c>
      <c r="G65" s="44" t="s">
        <v>25</v>
      </c>
      <c r="H65" s="44">
        <v>0</v>
      </c>
      <c r="I65" s="44">
        <v>4.78</v>
      </c>
      <c r="J65" s="45">
        <v>5</v>
      </c>
      <c r="K65" s="45">
        <f t="shared" si="2"/>
        <v>182</v>
      </c>
    </row>
    <row r="66" spans="1:11" x14ac:dyDescent="0.2">
      <c r="A66" s="97"/>
      <c r="B66" s="49" t="s">
        <v>28</v>
      </c>
      <c r="C66" s="44">
        <v>96.24</v>
      </c>
      <c r="D66" s="44">
        <v>93.38</v>
      </c>
      <c r="E66" s="44">
        <v>99.09</v>
      </c>
      <c r="F66" s="45">
        <v>235</v>
      </c>
      <c r="G66" s="44" t="s">
        <v>25</v>
      </c>
      <c r="H66" s="44">
        <v>0.91</v>
      </c>
      <c r="I66" s="44">
        <v>6.62</v>
      </c>
      <c r="J66" s="45">
        <v>8</v>
      </c>
      <c r="K66" s="45">
        <f t="shared" si="2"/>
        <v>243</v>
      </c>
    </row>
    <row r="67" spans="1:11" x14ac:dyDescent="0.2">
      <c r="A67" s="97"/>
      <c r="B67" s="49" t="s">
        <v>29</v>
      </c>
      <c r="C67" s="44">
        <v>98.64</v>
      </c>
      <c r="D67" s="44">
        <v>95.98</v>
      </c>
      <c r="E67" s="44">
        <v>100</v>
      </c>
      <c r="F67" s="45">
        <v>111</v>
      </c>
      <c r="G67" s="44" t="s">
        <v>25</v>
      </c>
      <c r="H67" s="44">
        <v>0</v>
      </c>
      <c r="I67" s="44">
        <v>4.0199999999999996</v>
      </c>
      <c r="J67" s="45">
        <v>1</v>
      </c>
      <c r="K67" s="45">
        <f t="shared" si="2"/>
        <v>112</v>
      </c>
    </row>
    <row r="68" spans="1:11" s="22" customFormat="1" x14ac:dyDescent="0.2">
      <c r="A68" s="87" t="s">
        <v>0</v>
      </c>
      <c r="B68" s="88"/>
      <c r="C68" s="93">
        <v>2002</v>
      </c>
      <c r="D68" s="93"/>
      <c r="E68" s="93"/>
      <c r="F68" s="93"/>
      <c r="G68" s="93"/>
      <c r="H68" s="93"/>
      <c r="I68" s="93"/>
      <c r="J68" s="93"/>
      <c r="K68" s="93"/>
    </row>
    <row r="69" spans="1:11" s="31" customFormat="1" x14ac:dyDescent="0.2">
      <c r="A69" s="89"/>
      <c r="B69" s="90"/>
      <c r="C69" s="82" t="s">
        <v>45</v>
      </c>
      <c r="D69" s="82"/>
      <c r="E69" s="82"/>
      <c r="F69" s="82"/>
      <c r="G69" s="82"/>
      <c r="H69" s="82"/>
      <c r="I69" s="82"/>
      <c r="J69" s="82"/>
      <c r="K69" s="82"/>
    </row>
    <row r="70" spans="1:11" s="31" customFormat="1" x14ac:dyDescent="0.2">
      <c r="A70" s="89"/>
      <c r="B70" s="90"/>
      <c r="C70" s="109" t="s">
        <v>42</v>
      </c>
      <c r="D70" s="82"/>
      <c r="E70" s="82"/>
      <c r="F70" s="82"/>
      <c r="G70" s="109" t="s">
        <v>43</v>
      </c>
      <c r="H70" s="82"/>
      <c r="I70" s="82"/>
      <c r="J70" s="82"/>
      <c r="K70" s="82" t="s">
        <v>5</v>
      </c>
    </row>
    <row r="71" spans="1:11" s="32" customFormat="1" ht="30" customHeight="1" x14ac:dyDescent="0.2">
      <c r="A71" s="91"/>
      <c r="B71" s="92"/>
      <c r="C71" s="16" t="s">
        <v>6</v>
      </c>
      <c r="D71" s="100" t="s">
        <v>88</v>
      </c>
      <c r="E71" s="100"/>
      <c r="F71" s="16" t="s">
        <v>89</v>
      </c>
      <c r="G71" s="16" t="s">
        <v>6</v>
      </c>
      <c r="H71" s="100" t="s">
        <v>88</v>
      </c>
      <c r="I71" s="100"/>
      <c r="J71" s="16" t="s">
        <v>89</v>
      </c>
      <c r="K71" s="84"/>
    </row>
    <row r="72" spans="1:11" x14ac:dyDescent="0.2">
      <c r="A72" s="99" t="s">
        <v>8</v>
      </c>
      <c r="B72" s="48" t="s">
        <v>429</v>
      </c>
      <c r="C72" s="40">
        <v>97.38</v>
      </c>
      <c r="D72" s="40">
        <v>96.8</v>
      </c>
      <c r="E72" s="40">
        <v>97.97</v>
      </c>
      <c r="F72" s="41">
        <v>4248</v>
      </c>
      <c r="G72" s="40">
        <v>2.62</v>
      </c>
      <c r="H72" s="40">
        <v>2.0299999999999998</v>
      </c>
      <c r="I72" s="40">
        <v>3.2</v>
      </c>
      <c r="J72" s="41">
        <v>113</v>
      </c>
      <c r="K72" s="41">
        <f>J72+F72</f>
        <v>4361</v>
      </c>
    </row>
    <row r="73" spans="1:11" x14ac:dyDescent="0.2">
      <c r="A73" s="97"/>
      <c r="B73" s="49" t="s">
        <v>430</v>
      </c>
      <c r="C73" s="44">
        <v>96.96</v>
      </c>
      <c r="D73" s="44">
        <v>96.23</v>
      </c>
      <c r="E73" s="44">
        <v>97.69</v>
      </c>
      <c r="F73" s="45">
        <v>2864</v>
      </c>
      <c r="G73" s="44">
        <v>3.04</v>
      </c>
      <c r="H73" s="44">
        <v>2.31</v>
      </c>
      <c r="I73" s="44">
        <v>3.77</v>
      </c>
      <c r="J73" s="45">
        <v>94</v>
      </c>
      <c r="K73" s="45">
        <f t="shared" ref="K73:K80" si="3">J73+F73</f>
        <v>2958</v>
      </c>
    </row>
    <row r="74" spans="1:11" x14ac:dyDescent="0.2">
      <c r="A74" s="97"/>
      <c r="B74" s="49" t="s">
        <v>431</v>
      </c>
      <c r="C74" s="44">
        <v>98.4</v>
      </c>
      <c r="D74" s="44">
        <v>97.29</v>
      </c>
      <c r="E74" s="44">
        <v>99.52</v>
      </c>
      <c r="F74" s="45">
        <v>981</v>
      </c>
      <c r="G74" s="46" t="s">
        <v>306</v>
      </c>
      <c r="H74" s="44">
        <v>0.48</v>
      </c>
      <c r="I74" s="44">
        <v>2.71</v>
      </c>
      <c r="J74" s="45">
        <v>14</v>
      </c>
      <c r="K74" s="45">
        <f t="shared" si="3"/>
        <v>995</v>
      </c>
    </row>
    <row r="75" spans="1:11" x14ac:dyDescent="0.2">
      <c r="A75" s="97"/>
      <c r="B75" s="49" t="s">
        <v>432</v>
      </c>
      <c r="C75" s="44">
        <v>98.89</v>
      </c>
      <c r="D75" s="44">
        <v>97.88</v>
      </c>
      <c r="E75" s="44">
        <v>99.9</v>
      </c>
      <c r="F75" s="45">
        <v>403</v>
      </c>
      <c r="G75" s="44" t="s">
        <v>25</v>
      </c>
      <c r="H75" s="44">
        <v>0.1</v>
      </c>
      <c r="I75" s="44">
        <v>2.12</v>
      </c>
      <c r="J75" s="45">
        <v>5</v>
      </c>
      <c r="K75" s="45">
        <f t="shared" si="3"/>
        <v>408</v>
      </c>
    </row>
    <row r="76" spans="1:11" x14ac:dyDescent="0.2">
      <c r="A76" s="97"/>
      <c r="B76" s="49" t="s">
        <v>24</v>
      </c>
      <c r="C76" s="44">
        <v>99.05</v>
      </c>
      <c r="D76" s="44">
        <v>97.68</v>
      </c>
      <c r="E76" s="44">
        <v>100</v>
      </c>
      <c r="F76" s="45">
        <v>155</v>
      </c>
      <c r="G76" s="44" t="s">
        <v>25</v>
      </c>
      <c r="H76" s="44">
        <v>0</v>
      </c>
      <c r="I76" s="44">
        <v>2.3199999999999998</v>
      </c>
      <c r="J76" s="45">
        <v>2</v>
      </c>
      <c r="K76" s="45">
        <f t="shared" si="3"/>
        <v>157</v>
      </c>
    </row>
    <row r="77" spans="1:11" x14ac:dyDescent="0.2">
      <c r="A77" s="97"/>
      <c r="B77" s="49" t="s">
        <v>26</v>
      </c>
      <c r="C77" s="44">
        <v>98.8</v>
      </c>
      <c r="D77" s="44">
        <v>97.72</v>
      </c>
      <c r="E77" s="44">
        <v>99.89</v>
      </c>
      <c r="F77" s="45">
        <v>396</v>
      </c>
      <c r="G77" s="44" t="s">
        <v>25</v>
      </c>
      <c r="H77" s="44">
        <v>0.11</v>
      </c>
      <c r="I77" s="44">
        <v>2.2799999999999998</v>
      </c>
      <c r="J77" s="45">
        <v>5</v>
      </c>
      <c r="K77" s="45">
        <f t="shared" si="3"/>
        <v>401</v>
      </c>
    </row>
    <row r="78" spans="1:11" x14ac:dyDescent="0.2">
      <c r="A78" s="97"/>
      <c r="B78" s="49" t="s">
        <v>27</v>
      </c>
      <c r="C78" s="44">
        <v>100</v>
      </c>
      <c r="D78" s="44">
        <v>100</v>
      </c>
      <c r="E78" s="44">
        <v>100</v>
      </c>
      <c r="F78" s="45">
        <v>170</v>
      </c>
      <c r="G78" s="44" t="s">
        <v>25</v>
      </c>
      <c r="H78" s="44" t="s">
        <v>25</v>
      </c>
      <c r="I78" s="44" t="s">
        <v>25</v>
      </c>
      <c r="J78" s="45" t="s">
        <v>25</v>
      </c>
      <c r="K78" s="45">
        <f>F78</f>
        <v>170</v>
      </c>
    </row>
    <row r="79" spans="1:11" x14ac:dyDescent="0.2">
      <c r="A79" s="97"/>
      <c r="B79" s="49" t="s">
        <v>28</v>
      </c>
      <c r="C79" s="44">
        <v>99.75</v>
      </c>
      <c r="D79" s="44">
        <v>99.25</v>
      </c>
      <c r="E79" s="44">
        <v>100</v>
      </c>
      <c r="F79" s="45">
        <v>212</v>
      </c>
      <c r="G79" s="44" t="s">
        <v>25</v>
      </c>
      <c r="H79" s="44">
        <v>0</v>
      </c>
      <c r="I79" s="44">
        <v>0.75</v>
      </c>
      <c r="J79" s="45">
        <v>1</v>
      </c>
      <c r="K79" s="45">
        <f t="shared" si="3"/>
        <v>213</v>
      </c>
    </row>
    <row r="80" spans="1:11" x14ac:dyDescent="0.2">
      <c r="A80" s="97"/>
      <c r="B80" s="49" t="s">
        <v>29</v>
      </c>
      <c r="C80" s="44">
        <v>97.11</v>
      </c>
      <c r="D80" s="44">
        <v>94.16</v>
      </c>
      <c r="E80" s="44">
        <v>100</v>
      </c>
      <c r="F80" s="45">
        <v>118</v>
      </c>
      <c r="G80" s="44" t="s">
        <v>25</v>
      </c>
      <c r="H80" s="44">
        <v>0</v>
      </c>
      <c r="I80" s="44">
        <v>5.84</v>
      </c>
      <c r="J80" s="45">
        <v>4</v>
      </c>
      <c r="K80" s="45">
        <f t="shared" si="3"/>
        <v>122</v>
      </c>
    </row>
    <row r="81" spans="1:11" s="22" customFormat="1" x14ac:dyDescent="0.2">
      <c r="A81" s="87" t="s">
        <v>0</v>
      </c>
      <c r="B81" s="88"/>
      <c r="C81" s="93">
        <v>1997</v>
      </c>
      <c r="D81" s="93"/>
      <c r="E81" s="93"/>
      <c r="F81" s="93"/>
      <c r="G81" s="93"/>
      <c r="H81" s="93"/>
      <c r="I81" s="93"/>
      <c r="J81" s="93"/>
      <c r="K81" s="93"/>
    </row>
    <row r="82" spans="1:11" s="31" customFormat="1" x14ac:dyDescent="0.2">
      <c r="A82" s="89"/>
      <c r="B82" s="90"/>
      <c r="C82" s="82" t="s">
        <v>45</v>
      </c>
      <c r="D82" s="82"/>
      <c r="E82" s="82"/>
      <c r="F82" s="82"/>
      <c r="G82" s="82"/>
      <c r="H82" s="82"/>
      <c r="I82" s="82"/>
      <c r="J82" s="82"/>
      <c r="K82" s="82"/>
    </row>
    <row r="83" spans="1:11" s="31" customFormat="1" x14ac:dyDescent="0.2">
      <c r="A83" s="89"/>
      <c r="B83" s="90"/>
      <c r="C83" s="109" t="s">
        <v>42</v>
      </c>
      <c r="D83" s="82"/>
      <c r="E83" s="82"/>
      <c r="F83" s="82"/>
      <c r="G83" s="109" t="s">
        <v>43</v>
      </c>
      <c r="H83" s="82"/>
      <c r="I83" s="82"/>
      <c r="J83" s="82"/>
      <c r="K83" s="82" t="s">
        <v>5</v>
      </c>
    </row>
    <row r="84" spans="1:11" s="32" customFormat="1" ht="30" customHeight="1" x14ac:dyDescent="0.2">
      <c r="A84" s="91"/>
      <c r="B84" s="92"/>
      <c r="C84" s="16" t="s">
        <v>6</v>
      </c>
      <c r="D84" s="100" t="s">
        <v>88</v>
      </c>
      <c r="E84" s="100"/>
      <c r="F84" s="16" t="s">
        <v>89</v>
      </c>
      <c r="G84" s="16" t="s">
        <v>6</v>
      </c>
      <c r="H84" s="100" t="s">
        <v>88</v>
      </c>
      <c r="I84" s="100"/>
      <c r="J84" s="16" t="s">
        <v>89</v>
      </c>
      <c r="K84" s="84"/>
    </row>
    <row r="85" spans="1:11" x14ac:dyDescent="0.2">
      <c r="A85" s="99" t="s">
        <v>8</v>
      </c>
      <c r="B85" s="48" t="s">
        <v>429</v>
      </c>
      <c r="C85" s="40">
        <v>97.54</v>
      </c>
      <c r="D85" s="40">
        <v>96.82</v>
      </c>
      <c r="E85" s="40">
        <v>98.27</v>
      </c>
      <c r="F85" s="41">
        <v>2503</v>
      </c>
      <c r="G85" s="40">
        <v>2.46</v>
      </c>
      <c r="H85" s="40">
        <v>1.73</v>
      </c>
      <c r="I85" s="40">
        <v>3.18</v>
      </c>
      <c r="J85" s="41">
        <v>54</v>
      </c>
      <c r="K85" s="41">
        <f>J85+F85</f>
        <v>2557</v>
      </c>
    </row>
    <row r="86" spans="1:11" x14ac:dyDescent="0.2">
      <c r="A86" s="97"/>
      <c r="B86" s="49" t="s">
        <v>430</v>
      </c>
      <c r="C86" s="44">
        <v>97.15</v>
      </c>
      <c r="D86" s="44">
        <v>96.22</v>
      </c>
      <c r="E86" s="44">
        <v>98.08</v>
      </c>
      <c r="F86" s="45">
        <v>1553</v>
      </c>
      <c r="G86" s="44">
        <v>2.85</v>
      </c>
      <c r="H86" s="44">
        <v>1.92</v>
      </c>
      <c r="I86" s="44">
        <v>3.78</v>
      </c>
      <c r="J86" s="45">
        <v>43</v>
      </c>
      <c r="K86" s="45">
        <f t="shared" ref="K86:K92" si="4">J86+F86</f>
        <v>1596</v>
      </c>
    </row>
    <row r="87" spans="1:11" x14ac:dyDescent="0.2">
      <c r="A87" s="97"/>
      <c r="B87" s="49" t="s">
        <v>431</v>
      </c>
      <c r="C87" s="44">
        <v>98.36</v>
      </c>
      <c r="D87" s="44">
        <v>97.14</v>
      </c>
      <c r="E87" s="44">
        <v>99.59</v>
      </c>
      <c r="F87" s="45">
        <v>705</v>
      </c>
      <c r="G87" s="44" t="s">
        <v>25</v>
      </c>
      <c r="H87" s="44">
        <v>0.41</v>
      </c>
      <c r="I87" s="44">
        <v>2.86</v>
      </c>
      <c r="J87" s="45">
        <v>9</v>
      </c>
      <c r="K87" s="45">
        <f t="shared" si="4"/>
        <v>714</v>
      </c>
    </row>
    <row r="88" spans="1:11" x14ac:dyDescent="0.2">
      <c r="A88" s="97"/>
      <c r="B88" s="49" t="s">
        <v>432</v>
      </c>
      <c r="C88" s="44">
        <v>99.08</v>
      </c>
      <c r="D88" s="44">
        <v>97.68</v>
      </c>
      <c r="E88" s="44">
        <v>100</v>
      </c>
      <c r="F88" s="45">
        <v>245</v>
      </c>
      <c r="G88" s="44" t="s">
        <v>25</v>
      </c>
      <c r="H88" s="44">
        <v>0</v>
      </c>
      <c r="I88" s="44">
        <v>2.3199999999999998</v>
      </c>
      <c r="J88" s="45">
        <v>2</v>
      </c>
      <c r="K88" s="45">
        <f t="shared" si="4"/>
        <v>247</v>
      </c>
    </row>
    <row r="89" spans="1:11" x14ac:dyDescent="0.2">
      <c r="A89" s="97"/>
      <c r="B89" s="49" t="s">
        <v>24</v>
      </c>
      <c r="C89" s="44" t="s">
        <v>25</v>
      </c>
      <c r="D89" s="44" t="s">
        <v>25</v>
      </c>
      <c r="E89" s="44" t="s">
        <v>25</v>
      </c>
      <c r="F89" s="45" t="s">
        <v>25</v>
      </c>
      <c r="G89" s="44" t="s">
        <v>25</v>
      </c>
      <c r="H89" s="44" t="s">
        <v>25</v>
      </c>
      <c r="I89" s="44" t="s">
        <v>25</v>
      </c>
      <c r="J89" s="45" t="s">
        <v>25</v>
      </c>
      <c r="K89" s="45" t="s">
        <v>25</v>
      </c>
    </row>
    <row r="90" spans="1:11" x14ac:dyDescent="0.2">
      <c r="A90" s="97"/>
      <c r="B90" s="49" t="s">
        <v>26</v>
      </c>
      <c r="C90" s="44">
        <v>99.74</v>
      </c>
      <c r="D90" s="44">
        <v>99.23</v>
      </c>
      <c r="E90" s="44">
        <v>100</v>
      </c>
      <c r="F90" s="45">
        <v>241</v>
      </c>
      <c r="G90" s="44" t="s">
        <v>25</v>
      </c>
      <c r="H90" s="44">
        <v>0</v>
      </c>
      <c r="I90" s="44">
        <v>0.77</v>
      </c>
      <c r="J90" s="45">
        <v>1</v>
      </c>
      <c r="K90" s="45">
        <f t="shared" si="4"/>
        <v>242</v>
      </c>
    </row>
    <row r="91" spans="1:11" x14ac:dyDescent="0.2">
      <c r="A91" s="97"/>
      <c r="B91" s="49" t="s">
        <v>27</v>
      </c>
      <c r="C91" s="44" t="s">
        <v>25</v>
      </c>
      <c r="D91" s="44" t="s">
        <v>25</v>
      </c>
      <c r="E91" s="44" t="s">
        <v>25</v>
      </c>
      <c r="F91" s="45" t="s">
        <v>25</v>
      </c>
      <c r="G91" s="44" t="s">
        <v>25</v>
      </c>
      <c r="H91" s="44" t="s">
        <v>25</v>
      </c>
      <c r="I91" s="44" t="s">
        <v>25</v>
      </c>
      <c r="J91" s="45" t="s">
        <v>25</v>
      </c>
      <c r="K91" s="45" t="s">
        <v>25</v>
      </c>
    </row>
    <row r="92" spans="1:11" x14ac:dyDescent="0.2">
      <c r="A92" s="97"/>
      <c r="B92" s="49" t="s">
        <v>28</v>
      </c>
      <c r="C92" s="44">
        <v>97.7</v>
      </c>
      <c r="D92" s="44">
        <v>95.57</v>
      </c>
      <c r="E92" s="44">
        <v>99.83</v>
      </c>
      <c r="F92" s="45">
        <v>188</v>
      </c>
      <c r="G92" s="44" t="s">
        <v>25</v>
      </c>
      <c r="H92" s="44">
        <v>0.17</v>
      </c>
      <c r="I92" s="44">
        <v>4.43</v>
      </c>
      <c r="J92" s="45">
        <v>5</v>
      </c>
      <c r="K92" s="45">
        <f t="shared" si="4"/>
        <v>193</v>
      </c>
    </row>
    <row r="93" spans="1:11" x14ac:dyDescent="0.2">
      <c r="A93" s="97"/>
      <c r="B93" s="49" t="s">
        <v>29</v>
      </c>
      <c r="C93" s="44" t="s">
        <v>25</v>
      </c>
      <c r="D93" s="44" t="s">
        <v>25</v>
      </c>
      <c r="E93" s="44" t="s">
        <v>25</v>
      </c>
      <c r="F93" s="45" t="s">
        <v>25</v>
      </c>
      <c r="G93" s="44" t="s">
        <v>25</v>
      </c>
      <c r="H93" s="44" t="s">
        <v>25</v>
      </c>
      <c r="I93" s="44" t="s">
        <v>25</v>
      </c>
      <c r="J93" s="45" t="s">
        <v>25</v>
      </c>
      <c r="K93" s="45" t="s">
        <v>25</v>
      </c>
    </row>
    <row r="94" spans="1:11" s="22" customFormat="1" x14ac:dyDescent="0.2">
      <c r="A94" s="87" t="s">
        <v>0</v>
      </c>
      <c r="B94" s="88"/>
      <c r="C94" s="93">
        <v>1992</v>
      </c>
      <c r="D94" s="93"/>
      <c r="E94" s="93"/>
      <c r="F94" s="93"/>
      <c r="G94" s="93"/>
      <c r="H94" s="93"/>
      <c r="I94" s="93"/>
      <c r="J94" s="93"/>
      <c r="K94" s="93"/>
    </row>
    <row r="95" spans="1:11" s="31" customFormat="1" x14ac:dyDescent="0.2">
      <c r="A95" s="89"/>
      <c r="B95" s="90"/>
      <c r="C95" s="82" t="s">
        <v>45</v>
      </c>
      <c r="D95" s="82"/>
      <c r="E95" s="82"/>
      <c r="F95" s="82"/>
      <c r="G95" s="82"/>
      <c r="H95" s="82"/>
      <c r="I95" s="82"/>
      <c r="J95" s="82"/>
      <c r="K95" s="82"/>
    </row>
    <row r="96" spans="1:11" s="31" customFormat="1" x14ac:dyDescent="0.2">
      <c r="A96" s="89"/>
      <c r="B96" s="90"/>
      <c r="C96" s="109" t="s">
        <v>42</v>
      </c>
      <c r="D96" s="82"/>
      <c r="E96" s="82"/>
      <c r="F96" s="82"/>
      <c r="G96" s="109" t="s">
        <v>43</v>
      </c>
      <c r="H96" s="82"/>
      <c r="I96" s="82"/>
      <c r="J96" s="82"/>
      <c r="K96" s="82" t="s">
        <v>5</v>
      </c>
    </row>
    <row r="97" spans="1:11" s="32" customFormat="1" ht="30" customHeight="1" x14ac:dyDescent="0.2">
      <c r="A97" s="91"/>
      <c r="B97" s="92"/>
      <c r="C97" s="16" t="s">
        <v>6</v>
      </c>
      <c r="D97" s="100" t="s">
        <v>88</v>
      </c>
      <c r="E97" s="100"/>
      <c r="F97" s="16" t="s">
        <v>89</v>
      </c>
      <c r="G97" s="16" t="s">
        <v>6</v>
      </c>
      <c r="H97" s="100" t="s">
        <v>88</v>
      </c>
      <c r="I97" s="100"/>
      <c r="J97" s="16" t="s">
        <v>89</v>
      </c>
      <c r="K97" s="84"/>
    </row>
    <row r="98" spans="1:11" x14ac:dyDescent="0.2">
      <c r="A98" s="99" t="s">
        <v>8</v>
      </c>
      <c r="B98" s="48" t="s">
        <v>429</v>
      </c>
      <c r="C98" s="40">
        <v>97.09</v>
      </c>
      <c r="D98" s="40">
        <v>96.31</v>
      </c>
      <c r="E98" s="40">
        <v>97.86</v>
      </c>
      <c r="F98" s="41">
        <v>2601</v>
      </c>
      <c r="G98" s="40">
        <v>2.91</v>
      </c>
      <c r="H98" s="40">
        <v>2.14</v>
      </c>
      <c r="I98" s="40">
        <v>3.69</v>
      </c>
      <c r="J98" s="41">
        <v>65</v>
      </c>
      <c r="K98" s="41">
        <f>J98+F98</f>
        <v>2666</v>
      </c>
    </row>
    <row r="99" spans="1:11" x14ac:dyDescent="0.2">
      <c r="A99" s="97"/>
      <c r="B99" s="49" t="s">
        <v>430</v>
      </c>
      <c r="C99" s="44">
        <v>96.8</v>
      </c>
      <c r="D99" s="44">
        <v>95.81</v>
      </c>
      <c r="E99" s="44">
        <v>97.78</v>
      </c>
      <c r="F99" s="45">
        <v>1779</v>
      </c>
      <c r="G99" s="44">
        <v>3.2</v>
      </c>
      <c r="H99" s="44">
        <v>2.2200000000000002</v>
      </c>
      <c r="I99" s="44">
        <v>4.1900000000000004</v>
      </c>
      <c r="J99" s="45">
        <v>48</v>
      </c>
      <c r="K99" s="45">
        <f t="shared" ref="K99:K105" si="5">J99+F99</f>
        <v>1827</v>
      </c>
    </row>
    <row r="100" spans="1:11" x14ac:dyDescent="0.2">
      <c r="A100" s="97"/>
      <c r="B100" s="49" t="s">
        <v>431</v>
      </c>
      <c r="C100" s="44">
        <v>97.65</v>
      </c>
      <c r="D100" s="44">
        <v>96.34</v>
      </c>
      <c r="E100" s="44">
        <v>98.95</v>
      </c>
      <c r="F100" s="45">
        <v>661</v>
      </c>
      <c r="G100" s="46" t="s">
        <v>204</v>
      </c>
      <c r="H100" s="44">
        <v>1.05</v>
      </c>
      <c r="I100" s="44">
        <v>3.66</v>
      </c>
      <c r="J100" s="45">
        <v>15</v>
      </c>
      <c r="K100" s="45">
        <f t="shared" si="5"/>
        <v>676</v>
      </c>
    </row>
    <row r="101" spans="1:11" x14ac:dyDescent="0.2">
      <c r="A101" s="97"/>
      <c r="B101" s="49" t="s">
        <v>432</v>
      </c>
      <c r="C101" s="44">
        <v>98.61</v>
      </c>
      <c r="D101" s="44">
        <v>96.58</v>
      </c>
      <c r="E101" s="44">
        <v>100</v>
      </c>
      <c r="F101" s="45">
        <v>161</v>
      </c>
      <c r="G101" s="44" t="s">
        <v>25</v>
      </c>
      <c r="H101" s="44">
        <v>0</v>
      </c>
      <c r="I101" s="44">
        <v>3.42</v>
      </c>
      <c r="J101" s="45">
        <v>2</v>
      </c>
      <c r="K101" s="45">
        <f t="shared" si="5"/>
        <v>163</v>
      </c>
    </row>
    <row r="102" spans="1:11" x14ac:dyDescent="0.2">
      <c r="A102" s="97"/>
      <c r="B102" s="49" t="s">
        <v>24</v>
      </c>
      <c r="C102" s="44">
        <v>97.77</v>
      </c>
      <c r="D102" s="44">
        <v>95.49</v>
      </c>
      <c r="E102" s="44">
        <v>100</v>
      </c>
      <c r="F102" s="45">
        <v>152</v>
      </c>
      <c r="G102" s="44" t="s">
        <v>25</v>
      </c>
      <c r="H102" s="44">
        <v>0</v>
      </c>
      <c r="I102" s="44">
        <v>4.51</v>
      </c>
      <c r="J102" s="45">
        <v>4</v>
      </c>
      <c r="K102" s="45">
        <f t="shared" si="5"/>
        <v>156</v>
      </c>
    </row>
    <row r="103" spans="1:11" x14ac:dyDescent="0.2">
      <c r="A103" s="97"/>
      <c r="B103" s="49" t="s">
        <v>26</v>
      </c>
      <c r="C103" s="44" t="s">
        <v>25</v>
      </c>
      <c r="D103" s="44" t="s">
        <v>25</v>
      </c>
      <c r="E103" s="44" t="s">
        <v>25</v>
      </c>
      <c r="F103" s="45" t="s">
        <v>25</v>
      </c>
      <c r="G103" s="44" t="s">
        <v>25</v>
      </c>
      <c r="H103" s="44" t="s">
        <v>25</v>
      </c>
      <c r="I103" s="44" t="s">
        <v>25</v>
      </c>
      <c r="J103" s="45" t="s">
        <v>25</v>
      </c>
      <c r="K103" s="45" t="s">
        <v>25</v>
      </c>
    </row>
    <row r="104" spans="1:11" x14ac:dyDescent="0.2">
      <c r="A104" s="97"/>
      <c r="B104" s="49" t="s">
        <v>27</v>
      </c>
      <c r="C104" s="44" t="s">
        <v>25</v>
      </c>
      <c r="D104" s="44" t="s">
        <v>25</v>
      </c>
      <c r="E104" s="44" t="s">
        <v>25</v>
      </c>
      <c r="F104" s="45" t="s">
        <v>25</v>
      </c>
      <c r="G104" s="44" t="s">
        <v>25</v>
      </c>
      <c r="H104" s="44" t="s">
        <v>25</v>
      </c>
      <c r="I104" s="44" t="s">
        <v>25</v>
      </c>
      <c r="J104" s="45" t="s">
        <v>25</v>
      </c>
      <c r="K104" s="45" t="s">
        <v>25</v>
      </c>
    </row>
    <row r="105" spans="1:11" x14ac:dyDescent="0.2">
      <c r="A105" s="97"/>
      <c r="B105" s="49" t="s">
        <v>28</v>
      </c>
      <c r="C105" s="44">
        <v>98.48</v>
      </c>
      <c r="D105" s="44">
        <v>96.38</v>
      </c>
      <c r="E105" s="44">
        <v>100</v>
      </c>
      <c r="F105" s="45">
        <v>167</v>
      </c>
      <c r="G105" s="44" t="s">
        <v>25</v>
      </c>
      <c r="H105" s="44">
        <v>0</v>
      </c>
      <c r="I105" s="44">
        <v>3.62</v>
      </c>
      <c r="J105" s="45">
        <v>2</v>
      </c>
      <c r="K105" s="45">
        <f t="shared" si="5"/>
        <v>169</v>
      </c>
    </row>
    <row r="106" spans="1:11" x14ac:dyDescent="0.2">
      <c r="A106" s="97"/>
      <c r="B106" s="49" t="s">
        <v>29</v>
      </c>
      <c r="C106" s="44" t="s">
        <v>25</v>
      </c>
      <c r="D106" s="44" t="s">
        <v>25</v>
      </c>
      <c r="E106" s="44" t="s">
        <v>25</v>
      </c>
      <c r="F106" s="45" t="s">
        <v>25</v>
      </c>
      <c r="G106" s="44" t="s">
        <v>25</v>
      </c>
      <c r="H106" s="44" t="s">
        <v>25</v>
      </c>
      <c r="I106" s="44" t="s">
        <v>25</v>
      </c>
      <c r="J106" s="45" t="s">
        <v>25</v>
      </c>
      <c r="K106" s="45" t="s">
        <v>25</v>
      </c>
    </row>
    <row r="107" spans="1:11" x14ac:dyDescent="0.2">
      <c r="A107" s="2" t="s">
        <v>195</v>
      </c>
    </row>
    <row r="108" spans="1:11" x14ac:dyDescent="0.2">
      <c r="A108" s="2" t="s">
        <v>196</v>
      </c>
      <c r="K108" s="4" t="s">
        <v>433</v>
      </c>
    </row>
  </sheetData>
  <mergeCells count="76">
    <mergeCell ref="A24:A25"/>
    <mergeCell ref="D4:E4"/>
    <mergeCell ref="H4:I4"/>
    <mergeCell ref="M4:N4"/>
    <mergeCell ref="Q4:R4"/>
    <mergeCell ref="A11:A12"/>
    <mergeCell ref="A13:A14"/>
    <mergeCell ref="A15:A17"/>
    <mergeCell ref="A18:A19"/>
    <mergeCell ref="A20:A21"/>
    <mergeCell ref="A22:A23"/>
    <mergeCell ref="A1:B4"/>
    <mergeCell ref="C1:K1"/>
    <mergeCell ref="L1:T1"/>
    <mergeCell ref="C2:K2"/>
    <mergeCell ref="L2:T2"/>
    <mergeCell ref="D32:E32"/>
    <mergeCell ref="H32:I32"/>
    <mergeCell ref="A42:B45"/>
    <mergeCell ref="A46:A54"/>
    <mergeCell ref="A55:B58"/>
    <mergeCell ref="A33:A41"/>
    <mergeCell ref="A29:B32"/>
    <mergeCell ref="C31:F31"/>
    <mergeCell ref="G31:J31"/>
    <mergeCell ref="G44:J44"/>
    <mergeCell ref="C57:F57"/>
    <mergeCell ref="G57:J57"/>
    <mergeCell ref="A59:A67"/>
    <mergeCell ref="A68:B71"/>
    <mergeCell ref="A72:A80"/>
    <mergeCell ref="A81:B84"/>
    <mergeCell ref="A85:A93"/>
    <mergeCell ref="A94:B97"/>
    <mergeCell ref="A98:A106"/>
    <mergeCell ref="K31:K32"/>
    <mergeCell ref="C29:K29"/>
    <mergeCell ref="C30:K30"/>
    <mergeCell ref="K44:K45"/>
    <mergeCell ref="K57:K58"/>
    <mergeCell ref="K70:K71"/>
    <mergeCell ref="K83:K84"/>
    <mergeCell ref="K96:K97"/>
    <mergeCell ref="D45:E45"/>
    <mergeCell ref="H45:I45"/>
    <mergeCell ref="D58:E58"/>
    <mergeCell ref="H58:I58"/>
    <mergeCell ref="D71:E71"/>
    <mergeCell ref="H71:I71"/>
    <mergeCell ref="D97:E97"/>
    <mergeCell ref="H97:I97"/>
    <mergeCell ref="C42:K42"/>
    <mergeCell ref="C43:K43"/>
    <mergeCell ref="C68:K68"/>
    <mergeCell ref="C69:K69"/>
    <mergeCell ref="C81:K81"/>
    <mergeCell ref="C82:K82"/>
    <mergeCell ref="C55:K55"/>
    <mergeCell ref="C56:K56"/>
    <mergeCell ref="G96:J96"/>
    <mergeCell ref="C94:K94"/>
    <mergeCell ref="C95:K95"/>
    <mergeCell ref="C44:F44"/>
    <mergeCell ref="C70:F70"/>
    <mergeCell ref="G70:J70"/>
    <mergeCell ref="C83:F83"/>
    <mergeCell ref="G83:J83"/>
    <mergeCell ref="C96:F96"/>
    <mergeCell ref="D84:E84"/>
    <mergeCell ref="H84:I84"/>
    <mergeCell ref="T3:T4"/>
    <mergeCell ref="C3:F3"/>
    <mergeCell ref="G3:J3"/>
    <mergeCell ref="K3:K4"/>
    <mergeCell ref="L3:O3"/>
    <mergeCell ref="P3:S3"/>
  </mergeCells>
  <pageMargins left="0.59055118110236227" right="0.39370078740157483" top="0.98425196850393704" bottom="0.59055118110236227" header="0.31496062992125984" footer="0.31496062992125984"/>
  <pageSetup paperSize="9" scale="75" fitToHeight="2" orientation="landscape" r:id="rId1"/>
  <headerFooter>
    <oddHeader>&amp;R&amp;G</oddHeader>
    <oddFooter>&amp;L&amp;8&amp;F-&amp;A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08"/>
  <sheetViews>
    <sheetView zoomScaleNormal="100" workbookViewId="0">
      <selection sqref="A1:B4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0" width="8.7109375" style="2" customWidth="1"/>
    <col min="11" max="11" width="9.5703125" style="2" customWidth="1"/>
    <col min="12" max="19" width="8.7109375" style="2" customWidth="1"/>
    <col min="20" max="20" width="9.7109375" style="2" customWidth="1"/>
    <col min="21" max="74" width="8.7109375" style="2" customWidth="1"/>
    <col min="75" max="87" width="10.42578125" style="2" customWidth="1"/>
    <col min="88" max="16384" width="11.42578125" style="2"/>
  </cols>
  <sheetData>
    <row r="1" spans="1:58" s="8" customFormat="1" ht="15" customHeight="1" x14ac:dyDescent="0.2">
      <c r="A1" s="85" t="s">
        <v>0</v>
      </c>
      <c r="B1" s="86"/>
      <c r="C1" s="98" t="s">
        <v>46</v>
      </c>
      <c r="D1" s="98"/>
      <c r="E1" s="98"/>
      <c r="F1" s="98"/>
      <c r="G1" s="98"/>
      <c r="H1" s="98"/>
      <c r="I1" s="98"/>
      <c r="J1" s="98"/>
      <c r="K1" s="98"/>
      <c r="L1" s="98" t="s">
        <v>46</v>
      </c>
      <c r="M1" s="98"/>
      <c r="N1" s="98"/>
      <c r="O1" s="98"/>
      <c r="P1" s="98"/>
      <c r="Q1" s="98"/>
      <c r="R1" s="98"/>
      <c r="S1" s="98"/>
      <c r="T1" s="98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1" t="s">
        <v>429</v>
      </c>
      <c r="M2" s="82"/>
      <c r="N2" s="82"/>
      <c r="O2" s="82"/>
      <c r="P2" s="82"/>
      <c r="Q2" s="82"/>
      <c r="R2" s="82"/>
      <c r="S2" s="82"/>
      <c r="T2" s="82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8" customFormat="1" x14ac:dyDescent="0.2">
      <c r="A3" s="85"/>
      <c r="B3" s="86"/>
      <c r="C3" s="109" t="s">
        <v>42</v>
      </c>
      <c r="D3" s="82"/>
      <c r="E3" s="82"/>
      <c r="F3" s="82"/>
      <c r="G3" s="109" t="s">
        <v>43</v>
      </c>
      <c r="H3" s="82"/>
      <c r="I3" s="82"/>
      <c r="J3" s="82"/>
      <c r="K3" s="82" t="s">
        <v>5</v>
      </c>
      <c r="L3" s="109" t="s">
        <v>42</v>
      </c>
      <c r="M3" s="82"/>
      <c r="N3" s="82"/>
      <c r="O3" s="82"/>
      <c r="P3" s="109" t="s">
        <v>43</v>
      </c>
      <c r="Q3" s="82"/>
      <c r="R3" s="82"/>
      <c r="S3" s="82"/>
      <c r="T3" s="82" t="s">
        <v>5</v>
      </c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84"/>
      <c r="L4" s="16" t="s">
        <v>6</v>
      </c>
      <c r="M4" s="100" t="s">
        <v>88</v>
      </c>
      <c r="N4" s="100"/>
      <c r="O4" s="16" t="s">
        <v>89</v>
      </c>
      <c r="P4" s="16" t="s">
        <v>6</v>
      </c>
      <c r="Q4" s="100" t="s">
        <v>88</v>
      </c>
      <c r="R4" s="100"/>
      <c r="S4" s="16" t="s">
        <v>89</v>
      </c>
      <c r="T4" s="84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38" t="s">
        <v>8</v>
      </c>
      <c r="B5" s="39">
        <v>2017</v>
      </c>
      <c r="C5" s="40">
        <v>99.29</v>
      </c>
      <c r="D5" s="40">
        <v>98.87</v>
      </c>
      <c r="E5" s="40">
        <v>99.71</v>
      </c>
      <c r="F5" s="41">
        <v>1679</v>
      </c>
      <c r="G5" s="59" t="s">
        <v>324</v>
      </c>
      <c r="H5" s="40">
        <v>0.28999999999999998</v>
      </c>
      <c r="I5" s="40">
        <v>1.1299999999999999</v>
      </c>
      <c r="J5" s="41">
        <v>13</v>
      </c>
      <c r="K5" s="41">
        <v>1692</v>
      </c>
      <c r="L5" s="40">
        <v>98.97</v>
      </c>
      <c r="M5" s="40">
        <v>98.64</v>
      </c>
      <c r="N5" s="40">
        <v>99.3</v>
      </c>
      <c r="O5" s="41">
        <v>5066</v>
      </c>
      <c r="P5" s="40">
        <v>1.03</v>
      </c>
      <c r="Q5" s="40">
        <v>0.7</v>
      </c>
      <c r="R5" s="40">
        <v>1.36</v>
      </c>
      <c r="S5" s="41">
        <v>49</v>
      </c>
      <c r="T5" s="41">
        <v>5115</v>
      </c>
    </row>
    <row r="6" spans="1:58" s="3" customFormat="1" ht="12" customHeight="1" x14ac:dyDescent="0.2">
      <c r="A6" s="42"/>
      <c r="B6" s="43">
        <v>2012</v>
      </c>
      <c r="C6" s="44">
        <v>99.45</v>
      </c>
      <c r="D6" s="44">
        <v>99.1</v>
      </c>
      <c r="E6" s="44">
        <v>99.79</v>
      </c>
      <c r="F6" s="45">
        <v>1690</v>
      </c>
      <c r="G6" s="46" t="s">
        <v>325</v>
      </c>
      <c r="H6" s="44">
        <v>0.21</v>
      </c>
      <c r="I6" s="44">
        <v>0.9</v>
      </c>
      <c r="J6" s="45">
        <v>11</v>
      </c>
      <c r="K6" s="45">
        <v>1701</v>
      </c>
      <c r="L6" s="44">
        <v>99.23</v>
      </c>
      <c r="M6" s="44">
        <v>98.97</v>
      </c>
      <c r="N6" s="44">
        <v>99.48</v>
      </c>
      <c r="O6" s="45">
        <v>4755</v>
      </c>
      <c r="P6" s="44">
        <v>0.77</v>
      </c>
      <c r="Q6" s="44">
        <v>0.52</v>
      </c>
      <c r="R6" s="44">
        <v>1.03</v>
      </c>
      <c r="S6" s="45">
        <v>49</v>
      </c>
      <c r="T6" s="45">
        <v>4804</v>
      </c>
    </row>
    <row r="7" spans="1:58" s="3" customFormat="1" ht="12" customHeight="1" x14ac:dyDescent="0.2">
      <c r="A7" s="42"/>
      <c r="B7" s="43">
        <v>2007</v>
      </c>
      <c r="C7" s="44">
        <v>99.13</v>
      </c>
      <c r="D7" s="44">
        <v>98.59</v>
      </c>
      <c r="E7" s="44">
        <v>99.67</v>
      </c>
      <c r="F7" s="45">
        <v>1720</v>
      </c>
      <c r="G7" s="46" t="s">
        <v>304</v>
      </c>
      <c r="H7" s="44">
        <v>0.33</v>
      </c>
      <c r="I7" s="44">
        <v>1.41</v>
      </c>
      <c r="J7" s="45">
        <v>13</v>
      </c>
      <c r="K7" s="45">
        <v>1733</v>
      </c>
      <c r="L7" s="44">
        <v>98.91</v>
      </c>
      <c r="M7" s="44">
        <v>98.53</v>
      </c>
      <c r="N7" s="44">
        <v>99.3</v>
      </c>
      <c r="O7" s="45">
        <v>4456</v>
      </c>
      <c r="P7" s="44">
        <v>1.0900000000000001</v>
      </c>
      <c r="Q7" s="44">
        <v>0.7</v>
      </c>
      <c r="R7" s="44">
        <v>1.47</v>
      </c>
      <c r="S7" s="45">
        <v>46</v>
      </c>
      <c r="T7" s="45">
        <v>4502</v>
      </c>
    </row>
    <row r="8" spans="1:58" s="3" customFormat="1" ht="12" customHeight="1" x14ac:dyDescent="0.2">
      <c r="A8" s="42"/>
      <c r="B8" s="43">
        <v>2002</v>
      </c>
      <c r="C8" s="44">
        <v>98.97</v>
      </c>
      <c r="D8" s="44">
        <v>98.28</v>
      </c>
      <c r="E8" s="44">
        <v>99.67</v>
      </c>
      <c r="F8" s="45">
        <v>1467</v>
      </c>
      <c r="G8" s="46" t="s">
        <v>319</v>
      </c>
      <c r="H8" s="44">
        <v>0.33</v>
      </c>
      <c r="I8" s="44">
        <v>1.72</v>
      </c>
      <c r="J8" s="45">
        <v>11</v>
      </c>
      <c r="K8" s="45">
        <v>1478</v>
      </c>
      <c r="L8" s="44">
        <v>99.06</v>
      </c>
      <c r="M8" s="44">
        <v>98.68</v>
      </c>
      <c r="N8" s="44">
        <v>99.43</v>
      </c>
      <c r="O8" s="45">
        <v>4324</v>
      </c>
      <c r="P8" s="44">
        <v>0.94</v>
      </c>
      <c r="Q8" s="44">
        <v>0.56999999999999995</v>
      </c>
      <c r="R8" s="44">
        <v>1.32</v>
      </c>
      <c r="S8" s="45">
        <v>37</v>
      </c>
      <c r="T8" s="45">
        <v>4361</v>
      </c>
    </row>
    <row r="9" spans="1:58" s="3" customFormat="1" ht="12" customHeight="1" x14ac:dyDescent="0.2">
      <c r="A9" s="42"/>
      <c r="B9" s="43">
        <v>1997</v>
      </c>
      <c r="C9" s="44">
        <v>99.23</v>
      </c>
      <c r="D9" s="44">
        <v>98.66</v>
      </c>
      <c r="E9" s="44">
        <v>99.81</v>
      </c>
      <c r="F9" s="45">
        <v>977</v>
      </c>
      <c r="G9" s="44" t="s">
        <v>25</v>
      </c>
      <c r="H9" s="44">
        <v>0.19</v>
      </c>
      <c r="I9" s="44">
        <v>1.34</v>
      </c>
      <c r="J9" s="45">
        <v>8</v>
      </c>
      <c r="K9" s="45">
        <v>985</v>
      </c>
      <c r="L9" s="44">
        <v>99.03</v>
      </c>
      <c r="M9" s="44">
        <v>98.6</v>
      </c>
      <c r="N9" s="44">
        <v>99.46</v>
      </c>
      <c r="O9" s="45">
        <v>2532</v>
      </c>
      <c r="P9" s="46" t="s">
        <v>319</v>
      </c>
      <c r="Q9" s="44">
        <v>0.54</v>
      </c>
      <c r="R9" s="44">
        <v>1.4</v>
      </c>
      <c r="S9" s="45">
        <v>24</v>
      </c>
      <c r="T9" s="45">
        <v>2556</v>
      </c>
    </row>
    <row r="10" spans="1:58" s="3" customFormat="1" ht="12" customHeight="1" x14ac:dyDescent="0.2">
      <c r="A10" s="42"/>
      <c r="B10" s="43">
        <v>1992</v>
      </c>
      <c r="C10" s="44">
        <v>98.93</v>
      </c>
      <c r="D10" s="44">
        <v>98.09</v>
      </c>
      <c r="E10" s="44">
        <v>99.78</v>
      </c>
      <c r="F10" s="45">
        <v>867</v>
      </c>
      <c r="G10" s="44" t="s">
        <v>25</v>
      </c>
      <c r="H10" s="44">
        <v>0.22</v>
      </c>
      <c r="I10" s="44">
        <v>1.91</v>
      </c>
      <c r="J10" s="45">
        <v>7</v>
      </c>
      <c r="K10" s="45">
        <v>874</v>
      </c>
      <c r="L10" s="44">
        <v>98.62</v>
      </c>
      <c r="M10" s="44">
        <v>98.04</v>
      </c>
      <c r="N10" s="44">
        <v>99.19</v>
      </c>
      <c r="O10" s="45">
        <v>2640</v>
      </c>
      <c r="P10" s="46" t="s">
        <v>305</v>
      </c>
      <c r="Q10" s="44">
        <v>0.81</v>
      </c>
      <c r="R10" s="44">
        <v>1.96</v>
      </c>
      <c r="S10" s="45">
        <v>26</v>
      </c>
      <c r="T10" s="45">
        <v>2666</v>
      </c>
    </row>
    <row r="11" spans="1:58" s="3" customFormat="1" ht="12" customHeight="1" x14ac:dyDescent="0.2">
      <c r="A11" s="96" t="s">
        <v>9</v>
      </c>
      <c r="B11" s="43" t="s">
        <v>10</v>
      </c>
      <c r="C11" s="44">
        <v>98.3</v>
      </c>
      <c r="D11" s="44">
        <v>97.3</v>
      </c>
      <c r="E11" s="44">
        <v>99.3</v>
      </c>
      <c r="F11" s="45">
        <v>723</v>
      </c>
      <c r="G11" s="46" t="s">
        <v>320</v>
      </c>
      <c r="H11" s="44">
        <v>0.7</v>
      </c>
      <c r="I11" s="44">
        <v>2.7</v>
      </c>
      <c r="J11" s="45">
        <v>13</v>
      </c>
      <c r="K11" s="45">
        <v>736</v>
      </c>
      <c r="L11" s="44">
        <v>97.99</v>
      </c>
      <c r="M11" s="44">
        <v>97.31</v>
      </c>
      <c r="N11" s="44">
        <v>98.67</v>
      </c>
      <c r="O11" s="45">
        <v>2358</v>
      </c>
      <c r="P11" s="44">
        <v>2.0099999999999998</v>
      </c>
      <c r="Q11" s="44">
        <v>1.33</v>
      </c>
      <c r="R11" s="44">
        <v>2.69</v>
      </c>
      <c r="S11" s="45">
        <v>43</v>
      </c>
      <c r="T11" s="45">
        <v>2401</v>
      </c>
    </row>
    <row r="12" spans="1:58" s="3" customFormat="1" ht="12" customHeight="1" x14ac:dyDescent="0.2">
      <c r="A12" s="97"/>
      <c r="B12" s="43" t="s">
        <v>11</v>
      </c>
      <c r="C12" s="44">
        <v>100</v>
      </c>
      <c r="D12" s="44">
        <v>100</v>
      </c>
      <c r="E12" s="44">
        <v>100</v>
      </c>
      <c r="F12" s="45">
        <v>956</v>
      </c>
      <c r="G12" s="44" t="s">
        <v>25</v>
      </c>
      <c r="H12" s="44" t="s">
        <v>25</v>
      </c>
      <c r="I12" s="44" t="s">
        <v>25</v>
      </c>
      <c r="J12" s="45" t="s">
        <v>25</v>
      </c>
      <c r="K12" s="45">
        <v>956</v>
      </c>
      <c r="L12" s="44">
        <v>99.79</v>
      </c>
      <c r="M12" s="44">
        <v>99.62</v>
      </c>
      <c r="N12" s="44">
        <v>99.96</v>
      </c>
      <c r="O12" s="45">
        <v>2708</v>
      </c>
      <c r="P12" s="44" t="s">
        <v>25</v>
      </c>
      <c r="Q12" s="44">
        <v>0.04</v>
      </c>
      <c r="R12" s="44">
        <v>0.38</v>
      </c>
      <c r="S12" s="45">
        <v>6</v>
      </c>
      <c r="T12" s="45">
        <v>2714</v>
      </c>
    </row>
    <row r="13" spans="1:58" s="3" customFormat="1" ht="12" customHeight="1" x14ac:dyDescent="0.2">
      <c r="A13" s="96" t="s">
        <v>12</v>
      </c>
      <c r="B13" s="43" t="s">
        <v>13</v>
      </c>
      <c r="C13" s="44">
        <v>99.29</v>
      </c>
      <c r="D13" s="44">
        <v>98.85</v>
      </c>
      <c r="E13" s="44">
        <v>99.74</v>
      </c>
      <c r="F13" s="45">
        <v>1337</v>
      </c>
      <c r="G13" s="46" t="s">
        <v>324</v>
      </c>
      <c r="H13" s="44">
        <v>0.26</v>
      </c>
      <c r="I13" s="44">
        <v>1.1499999999999999</v>
      </c>
      <c r="J13" s="45">
        <v>11</v>
      </c>
      <c r="K13" s="45">
        <v>1348</v>
      </c>
      <c r="L13" s="44">
        <v>98.86</v>
      </c>
      <c r="M13" s="44">
        <v>98.46</v>
      </c>
      <c r="N13" s="44">
        <v>99.25</v>
      </c>
      <c r="O13" s="45">
        <v>3978</v>
      </c>
      <c r="P13" s="44">
        <v>1.1399999999999999</v>
      </c>
      <c r="Q13" s="44">
        <v>0.75</v>
      </c>
      <c r="R13" s="44">
        <v>1.54</v>
      </c>
      <c r="S13" s="45">
        <v>42</v>
      </c>
      <c r="T13" s="45">
        <v>4020</v>
      </c>
    </row>
    <row r="14" spans="1:58" s="3" customFormat="1" ht="12" customHeight="1" x14ac:dyDescent="0.2">
      <c r="A14" s="97"/>
      <c r="B14" s="43" t="s">
        <v>14</v>
      </c>
      <c r="C14" s="44">
        <v>99.27</v>
      </c>
      <c r="D14" s="44">
        <v>98.23</v>
      </c>
      <c r="E14" s="44">
        <v>100</v>
      </c>
      <c r="F14" s="45">
        <v>342</v>
      </c>
      <c r="G14" s="46" t="s">
        <v>25</v>
      </c>
      <c r="H14" s="44">
        <v>0</v>
      </c>
      <c r="I14" s="44">
        <v>1.77</v>
      </c>
      <c r="J14" s="45">
        <v>2</v>
      </c>
      <c r="K14" s="45">
        <v>344</v>
      </c>
      <c r="L14" s="44">
        <v>99.34</v>
      </c>
      <c r="M14" s="44">
        <v>98.82</v>
      </c>
      <c r="N14" s="44">
        <v>99.85</v>
      </c>
      <c r="O14" s="45">
        <v>1088</v>
      </c>
      <c r="P14" s="44" t="s">
        <v>25</v>
      </c>
      <c r="Q14" s="44">
        <v>0.15</v>
      </c>
      <c r="R14" s="44">
        <v>1.18</v>
      </c>
      <c r="S14" s="45">
        <v>7</v>
      </c>
      <c r="T14" s="45">
        <v>1095</v>
      </c>
    </row>
    <row r="15" spans="1:58" s="3" customFormat="1" ht="12" customHeight="1" x14ac:dyDescent="0.2">
      <c r="A15" s="96" t="s">
        <v>15</v>
      </c>
      <c r="B15" s="47" t="s">
        <v>87</v>
      </c>
      <c r="C15" s="44">
        <v>99.04</v>
      </c>
      <c r="D15" s="44">
        <v>97.99</v>
      </c>
      <c r="E15" s="44">
        <v>100</v>
      </c>
      <c r="F15" s="45">
        <v>457</v>
      </c>
      <c r="G15" s="44" t="s">
        <v>25</v>
      </c>
      <c r="H15" s="44">
        <v>0</v>
      </c>
      <c r="I15" s="44">
        <v>2.0099999999999998</v>
      </c>
      <c r="J15" s="45">
        <v>4</v>
      </c>
      <c r="K15" s="45">
        <v>461</v>
      </c>
      <c r="L15" s="44">
        <v>99.46</v>
      </c>
      <c r="M15" s="44">
        <v>99.03</v>
      </c>
      <c r="N15" s="44">
        <v>99.88</v>
      </c>
      <c r="O15" s="45">
        <v>1186</v>
      </c>
      <c r="P15" s="44" t="s">
        <v>25</v>
      </c>
      <c r="Q15" s="44">
        <v>0.12</v>
      </c>
      <c r="R15" s="44">
        <v>0.97</v>
      </c>
      <c r="S15" s="45">
        <v>8</v>
      </c>
      <c r="T15" s="45">
        <v>1194</v>
      </c>
    </row>
    <row r="16" spans="1:58" s="3" customFormat="1" ht="12" customHeight="1" x14ac:dyDescent="0.2">
      <c r="A16" s="97"/>
      <c r="B16" s="47" t="s">
        <v>86</v>
      </c>
      <c r="C16" s="44">
        <v>99.43</v>
      </c>
      <c r="D16" s="44">
        <v>98.94</v>
      </c>
      <c r="E16" s="44">
        <v>99.92</v>
      </c>
      <c r="F16" s="45">
        <v>848</v>
      </c>
      <c r="G16" s="44" t="s">
        <v>25</v>
      </c>
      <c r="H16" s="44">
        <v>0.08</v>
      </c>
      <c r="I16" s="44">
        <v>1.06</v>
      </c>
      <c r="J16" s="45">
        <v>6</v>
      </c>
      <c r="K16" s="45">
        <v>854</v>
      </c>
      <c r="L16" s="44">
        <v>99.17</v>
      </c>
      <c r="M16" s="44">
        <v>98.76</v>
      </c>
      <c r="N16" s="44">
        <v>99.57</v>
      </c>
      <c r="O16" s="45">
        <v>2643</v>
      </c>
      <c r="P16" s="46" t="s">
        <v>323</v>
      </c>
      <c r="Q16" s="44">
        <v>0.43</v>
      </c>
      <c r="R16" s="44">
        <v>1.24</v>
      </c>
      <c r="S16" s="45">
        <v>21</v>
      </c>
      <c r="T16" s="45">
        <v>2664</v>
      </c>
    </row>
    <row r="17" spans="1:20" s="3" customFormat="1" ht="12" customHeight="1" x14ac:dyDescent="0.2">
      <c r="A17" s="97"/>
      <c r="B17" s="43" t="s">
        <v>16</v>
      </c>
      <c r="C17" s="44">
        <v>99.25</v>
      </c>
      <c r="D17" s="44">
        <v>98.36</v>
      </c>
      <c r="E17" s="44">
        <v>100</v>
      </c>
      <c r="F17" s="45">
        <v>365</v>
      </c>
      <c r="G17" s="44" t="s">
        <v>25</v>
      </c>
      <c r="H17" s="44">
        <v>0</v>
      </c>
      <c r="I17" s="44">
        <v>1.64</v>
      </c>
      <c r="J17" s="45">
        <v>3</v>
      </c>
      <c r="K17" s="45">
        <v>368</v>
      </c>
      <c r="L17" s="44">
        <v>98.1</v>
      </c>
      <c r="M17" s="44">
        <v>97.18</v>
      </c>
      <c r="N17" s="44">
        <v>99.02</v>
      </c>
      <c r="O17" s="45">
        <v>1213</v>
      </c>
      <c r="P17" s="46" t="s">
        <v>207</v>
      </c>
      <c r="Q17" s="44">
        <v>0.98</v>
      </c>
      <c r="R17" s="44">
        <v>2.82</v>
      </c>
      <c r="S17" s="45">
        <v>20</v>
      </c>
      <c r="T17" s="45">
        <v>1233</v>
      </c>
    </row>
    <row r="18" spans="1:20" s="3" customFormat="1" ht="12" customHeight="1" x14ac:dyDescent="0.2">
      <c r="A18" s="94" t="s">
        <v>17</v>
      </c>
      <c r="B18" s="47" t="s">
        <v>85</v>
      </c>
      <c r="C18" s="44">
        <v>99.1</v>
      </c>
      <c r="D18" s="44">
        <v>98.51</v>
      </c>
      <c r="E18" s="44">
        <v>99.7</v>
      </c>
      <c r="F18" s="45">
        <v>1143</v>
      </c>
      <c r="G18" s="46" t="s">
        <v>304</v>
      </c>
      <c r="H18" s="44">
        <v>0.3</v>
      </c>
      <c r="I18" s="44">
        <v>1.49</v>
      </c>
      <c r="J18" s="45">
        <v>10</v>
      </c>
      <c r="K18" s="45">
        <v>1153</v>
      </c>
      <c r="L18" s="44">
        <v>98.74</v>
      </c>
      <c r="M18" s="44">
        <v>98.32</v>
      </c>
      <c r="N18" s="44">
        <v>99.17</v>
      </c>
      <c r="O18" s="45">
        <v>3764</v>
      </c>
      <c r="P18" s="44">
        <v>1.26</v>
      </c>
      <c r="Q18" s="44">
        <v>0.83</v>
      </c>
      <c r="R18" s="44">
        <v>1.68</v>
      </c>
      <c r="S18" s="45">
        <v>42</v>
      </c>
      <c r="T18" s="45">
        <v>3806</v>
      </c>
    </row>
    <row r="19" spans="1:20" s="3" customFormat="1" ht="12" customHeight="1" x14ac:dyDescent="0.2">
      <c r="A19" s="95"/>
      <c r="B19" s="47" t="s">
        <v>84</v>
      </c>
      <c r="C19" s="44">
        <v>99.74</v>
      </c>
      <c r="D19" s="44">
        <v>99.37</v>
      </c>
      <c r="E19" s="44">
        <v>100</v>
      </c>
      <c r="F19" s="45">
        <v>457</v>
      </c>
      <c r="G19" s="44" t="s">
        <v>25</v>
      </c>
      <c r="H19" s="44">
        <v>0</v>
      </c>
      <c r="I19" s="44">
        <v>0.63</v>
      </c>
      <c r="J19" s="45">
        <v>2</v>
      </c>
      <c r="K19" s="45">
        <v>459</v>
      </c>
      <c r="L19" s="44">
        <v>99.66</v>
      </c>
      <c r="M19" s="44">
        <v>99.33</v>
      </c>
      <c r="N19" s="44">
        <v>99.98</v>
      </c>
      <c r="O19" s="45">
        <v>1049</v>
      </c>
      <c r="P19" s="44" t="s">
        <v>25</v>
      </c>
      <c r="Q19" s="44">
        <v>0.02</v>
      </c>
      <c r="R19" s="44">
        <v>0.67</v>
      </c>
      <c r="S19" s="45">
        <v>5</v>
      </c>
      <c r="T19" s="45">
        <v>1054</v>
      </c>
    </row>
    <row r="20" spans="1:20" s="3" customFormat="1" ht="12" customHeight="1" x14ac:dyDescent="0.2">
      <c r="A20" s="95" t="s">
        <v>19</v>
      </c>
      <c r="B20" s="43" t="s">
        <v>20</v>
      </c>
      <c r="C20" s="44">
        <v>99.19</v>
      </c>
      <c r="D20" s="44">
        <v>98.64</v>
      </c>
      <c r="E20" s="44">
        <v>99.73</v>
      </c>
      <c r="F20" s="45">
        <v>1198</v>
      </c>
      <c r="G20" s="46" t="s">
        <v>323</v>
      </c>
      <c r="H20" s="44">
        <v>0.27</v>
      </c>
      <c r="I20" s="44">
        <v>1.36</v>
      </c>
      <c r="J20" s="45">
        <v>10</v>
      </c>
      <c r="K20" s="45">
        <v>1208</v>
      </c>
      <c r="L20" s="44">
        <v>98.88</v>
      </c>
      <c r="M20" s="44">
        <v>98.47</v>
      </c>
      <c r="N20" s="44">
        <v>99.29</v>
      </c>
      <c r="O20" s="45">
        <v>3496</v>
      </c>
      <c r="P20" s="44">
        <v>1.1200000000000001</v>
      </c>
      <c r="Q20" s="44">
        <v>0.71</v>
      </c>
      <c r="R20" s="44">
        <v>1.53</v>
      </c>
      <c r="S20" s="45">
        <v>34</v>
      </c>
      <c r="T20" s="45">
        <v>3530</v>
      </c>
    </row>
    <row r="21" spans="1:20" s="3" customFormat="1" ht="12" customHeight="1" x14ac:dyDescent="0.2">
      <c r="A21" s="97"/>
      <c r="B21" s="43" t="s">
        <v>21</v>
      </c>
      <c r="C21" s="44">
        <v>99.56</v>
      </c>
      <c r="D21" s="44">
        <v>99.04</v>
      </c>
      <c r="E21" s="44">
        <v>100</v>
      </c>
      <c r="F21" s="45">
        <v>481</v>
      </c>
      <c r="G21" s="44" t="s">
        <v>25</v>
      </c>
      <c r="H21" s="44">
        <v>0</v>
      </c>
      <c r="I21" s="44">
        <v>0.96</v>
      </c>
      <c r="J21" s="45">
        <v>3</v>
      </c>
      <c r="K21" s="45">
        <v>484</v>
      </c>
      <c r="L21" s="44">
        <v>99.24</v>
      </c>
      <c r="M21" s="44">
        <v>98.79</v>
      </c>
      <c r="N21" s="44">
        <v>99.69</v>
      </c>
      <c r="O21" s="45">
        <v>1570</v>
      </c>
      <c r="P21" s="46" t="s">
        <v>323</v>
      </c>
      <c r="Q21" s="44">
        <v>0.31</v>
      </c>
      <c r="R21" s="44">
        <v>1.21</v>
      </c>
      <c r="S21" s="45">
        <v>15</v>
      </c>
      <c r="T21" s="45">
        <v>1585</v>
      </c>
    </row>
    <row r="22" spans="1:20" s="3" customFormat="1" ht="12" customHeight="1" x14ac:dyDescent="0.2">
      <c r="A22" s="94" t="s">
        <v>22</v>
      </c>
      <c r="B22" s="47" t="s">
        <v>83</v>
      </c>
      <c r="C22" s="44">
        <v>99.55</v>
      </c>
      <c r="D22" s="44">
        <v>98.88</v>
      </c>
      <c r="E22" s="44">
        <v>100</v>
      </c>
      <c r="F22" s="45">
        <v>531</v>
      </c>
      <c r="G22" s="44" t="s">
        <v>25</v>
      </c>
      <c r="H22" s="44">
        <v>0</v>
      </c>
      <c r="I22" s="44">
        <v>1.1200000000000001</v>
      </c>
      <c r="J22" s="45">
        <v>2</v>
      </c>
      <c r="K22" s="45">
        <v>533</v>
      </c>
      <c r="L22" s="44">
        <v>99.28</v>
      </c>
      <c r="M22" s="44">
        <v>98.82</v>
      </c>
      <c r="N22" s="44">
        <v>99.73</v>
      </c>
      <c r="O22" s="45">
        <v>1514</v>
      </c>
      <c r="P22" s="46" t="s">
        <v>324</v>
      </c>
      <c r="Q22" s="44">
        <v>0.27</v>
      </c>
      <c r="R22" s="44">
        <v>1.18</v>
      </c>
      <c r="S22" s="45">
        <v>12</v>
      </c>
      <c r="T22" s="45">
        <v>1526</v>
      </c>
    </row>
    <row r="23" spans="1:20" s="3" customFormat="1" ht="12" customHeight="1" x14ac:dyDescent="0.2">
      <c r="A23" s="95"/>
      <c r="B23" s="47" t="s">
        <v>82</v>
      </c>
      <c r="C23" s="44">
        <v>99.11</v>
      </c>
      <c r="D23" s="44">
        <v>98.49</v>
      </c>
      <c r="E23" s="44">
        <v>99.72</v>
      </c>
      <c r="F23" s="45">
        <v>973</v>
      </c>
      <c r="G23" s="44" t="s">
        <v>25</v>
      </c>
      <c r="H23" s="44">
        <v>0.28000000000000003</v>
      </c>
      <c r="I23" s="44">
        <v>1.51</v>
      </c>
      <c r="J23" s="45">
        <v>9</v>
      </c>
      <c r="K23" s="45">
        <v>982</v>
      </c>
      <c r="L23" s="44">
        <v>98.8</v>
      </c>
      <c r="M23" s="44">
        <v>98.33</v>
      </c>
      <c r="N23" s="44">
        <v>99.27</v>
      </c>
      <c r="O23" s="45">
        <v>3132</v>
      </c>
      <c r="P23" s="44">
        <v>1.2</v>
      </c>
      <c r="Q23" s="44">
        <v>0.73</v>
      </c>
      <c r="R23" s="44">
        <v>1.67</v>
      </c>
      <c r="S23" s="45">
        <v>31</v>
      </c>
      <c r="T23" s="45">
        <v>3163</v>
      </c>
    </row>
    <row r="24" spans="1:20" s="3" customFormat="1" ht="12" customHeight="1" x14ac:dyDescent="0.2">
      <c r="A24" s="94" t="s">
        <v>142</v>
      </c>
      <c r="B24" s="47" t="s">
        <v>143</v>
      </c>
      <c r="C24" s="44">
        <v>99</v>
      </c>
      <c r="D24" s="44">
        <v>98.15</v>
      </c>
      <c r="E24" s="44">
        <v>99.85</v>
      </c>
      <c r="F24" s="45">
        <v>657</v>
      </c>
      <c r="G24" s="44" t="s">
        <v>25</v>
      </c>
      <c r="H24" s="44">
        <v>0.15</v>
      </c>
      <c r="I24" s="44">
        <v>1.85</v>
      </c>
      <c r="J24" s="45">
        <v>6</v>
      </c>
      <c r="K24" s="45">
        <v>663</v>
      </c>
      <c r="L24" s="44">
        <v>99.07</v>
      </c>
      <c r="M24" s="44">
        <v>98.61</v>
      </c>
      <c r="N24" s="44">
        <v>99.54</v>
      </c>
      <c r="O24" s="45">
        <v>1933</v>
      </c>
      <c r="P24" s="46" t="s">
        <v>304</v>
      </c>
      <c r="Q24" s="44">
        <v>0.46</v>
      </c>
      <c r="R24" s="44">
        <v>1.39</v>
      </c>
      <c r="S24" s="45">
        <v>18</v>
      </c>
      <c r="T24" s="45">
        <v>1951</v>
      </c>
    </row>
    <row r="25" spans="1:20" s="3" customFormat="1" ht="12" customHeight="1" x14ac:dyDescent="0.2">
      <c r="A25" s="95"/>
      <c r="B25" s="47" t="s">
        <v>144</v>
      </c>
      <c r="C25" s="44">
        <v>99.45</v>
      </c>
      <c r="D25" s="44">
        <v>99.03</v>
      </c>
      <c r="E25" s="44">
        <v>99.87</v>
      </c>
      <c r="F25" s="45">
        <v>945</v>
      </c>
      <c r="G25" s="44" t="s">
        <v>25</v>
      </c>
      <c r="H25" s="44">
        <v>0.13</v>
      </c>
      <c r="I25" s="44">
        <v>0.97</v>
      </c>
      <c r="J25" s="45">
        <v>7</v>
      </c>
      <c r="K25" s="45">
        <v>952</v>
      </c>
      <c r="L25" s="44">
        <v>98.84</v>
      </c>
      <c r="M25" s="44">
        <v>98.36</v>
      </c>
      <c r="N25" s="44">
        <v>99.32</v>
      </c>
      <c r="O25" s="45">
        <v>2934</v>
      </c>
      <c r="P25" s="46" t="s">
        <v>321</v>
      </c>
      <c r="Q25" s="44">
        <v>0.68</v>
      </c>
      <c r="R25" s="44">
        <v>1.64</v>
      </c>
      <c r="S25" s="45">
        <v>29</v>
      </c>
      <c r="T25" s="45">
        <v>2963</v>
      </c>
    </row>
    <row r="26" spans="1:20" x14ac:dyDescent="0.2">
      <c r="A26" s="2" t="s">
        <v>195</v>
      </c>
      <c r="T26" s="4" t="s">
        <v>433</v>
      </c>
    </row>
    <row r="27" spans="1:20" x14ac:dyDescent="0.2">
      <c r="A27" s="2" t="s">
        <v>196</v>
      </c>
    </row>
    <row r="29" spans="1:20" s="12" customFormat="1" x14ac:dyDescent="0.2">
      <c r="A29" s="87" t="s">
        <v>0</v>
      </c>
      <c r="B29" s="88"/>
      <c r="C29" s="93">
        <v>2017</v>
      </c>
      <c r="D29" s="93"/>
      <c r="E29" s="93"/>
      <c r="F29" s="93"/>
      <c r="G29" s="93"/>
      <c r="H29" s="93"/>
      <c r="I29" s="93"/>
      <c r="J29" s="93"/>
      <c r="K29" s="93"/>
    </row>
    <row r="30" spans="1:20" s="14" customFormat="1" x14ac:dyDescent="0.2">
      <c r="A30" s="89"/>
      <c r="B30" s="90"/>
      <c r="C30" s="82" t="s">
        <v>46</v>
      </c>
      <c r="D30" s="82"/>
      <c r="E30" s="82"/>
      <c r="F30" s="82"/>
      <c r="G30" s="82"/>
      <c r="H30" s="82"/>
      <c r="I30" s="82"/>
      <c r="J30" s="82"/>
      <c r="K30" s="82"/>
    </row>
    <row r="31" spans="1:20" s="14" customFormat="1" x14ac:dyDescent="0.2">
      <c r="A31" s="89"/>
      <c r="B31" s="90"/>
      <c r="C31" s="109" t="s">
        <v>42</v>
      </c>
      <c r="D31" s="82"/>
      <c r="E31" s="82"/>
      <c r="F31" s="82"/>
      <c r="G31" s="109" t="s">
        <v>43</v>
      </c>
      <c r="H31" s="82"/>
      <c r="I31" s="82"/>
      <c r="J31" s="82"/>
      <c r="K31" s="82" t="s">
        <v>5</v>
      </c>
    </row>
    <row r="32" spans="1:20" s="17" customFormat="1" ht="30" customHeight="1" x14ac:dyDescent="0.2">
      <c r="A32" s="91"/>
      <c r="B32" s="92"/>
      <c r="C32" s="16" t="s">
        <v>6</v>
      </c>
      <c r="D32" s="100" t="s">
        <v>88</v>
      </c>
      <c r="E32" s="100"/>
      <c r="F32" s="16" t="s">
        <v>89</v>
      </c>
      <c r="G32" s="16" t="s">
        <v>6</v>
      </c>
      <c r="H32" s="100" t="s">
        <v>88</v>
      </c>
      <c r="I32" s="100"/>
      <c r="J32" s="16" t="s">
        <v>89</v>
      </c>
      <c r="K32" s="84"/>
    </row>
    <row r="33" spans="1:11" s="3" customFormat="1" x14ac:dyDescent="0.2">
      <c r="A33" s="99" t="s">
        <v>8</v>
      </c>
      <c r="B33" s="48" t="s">
        <v>429</v>
      </c>
      <c r="C33" s="40">
        <v>98.97</v>
      </c>
      <c r="D33" s="40">
        <v>98.64</v>
      </c>
      <c r="E33" s="40">
        <v>99.3</v>
      </c>
      <c r="F33" s="41">
        <v>5066</v>
      </c>
      <c r="G33" s="40">
        <v>1.03</v>
      </c>
      <c r="H33" s="40">
        <v>0.7</v>
      </c>
      <c r="I33" s="40">
        <v>1.36</v>
      </c>
      <c r="J33" s="41">
        <v>49</v>
      </c>
      <c r="K33" s="41">
        <f>J33+F33</f>
        <v>5115</v>
      </c>
    </row>
    <row r="34" spans="1:11" s="3" customFormat="1" x14ac:dyDescent="0.2">
      <c r="A34" s="97"/>
      <c r="B34" s="49" t="s">
        <v>430</v>
      </c>
      <c r="C34" s="44">
        <v>98.88</v>
      </c>
      <c r="D34" s="44">
        <v>98.46</v>
      </c>
      <c r="E34" s="44">
        <v>99.29</v>
      </c>
      <c r="F34" s="45">
        <v>3450</v>
      </c>
      <c r="G34" s="44">
        <v>1.1200000000000001</v>
      </c>
      <c r="H34" s="44">
        <v>0.71</v>
      </c>
      <c r="I34" s="44">
        <v>1.54</v>
      </c>
      <c r="J34" s="45">
        <v>35</v>
      </c>
      <c r="K34" s="45">
        <f t="shared" ref="K34:K41" si="0">J34+F34</f>
        <v>3485</v>
      </c>
    </row>
    <row r="35" spans="1:11" s="3" customFormat="1" x14ac:dyDescent="0.2">
      <c r="A35" s="97"/>
      <c r="B35" s="49" t="s">
        <v>431</v>
      </c>
      <c r="C35" s="44">
        <v>99.25</v>
      </c>
      <c r="D35" s="44">
        <v>98.75</v>
      </c>
      <c r="E35" s="44">
        <v>99.76</v>
      </c>
      <c r="F35" s="45">
        <v>1208</v>
      </c>
      <c r="G35" s="46" t="s">
        <v>323</v>
      </c>
      <c r="H35" s="44">
        <v>0.24</v>
      </c>
      <c r="I35" s="44">
        <v>1.25</v>
      </c>
      <c r="J35" s="45">
        <v>10</v>
      </c>
      <c r="K35" s="45">
        <f t="shared" si="0"/>
        <v>1218</v>
      </c>
    </row>
    <row r="36" spans="1:11" s="3" customFormat="1" x14ac:dyDescent="0.2">
      <c r="A36" s="97"/>
      <c r="B36" s="49" t="s">
        <v>432</v>
      </c>
      <c r="C36" s="44">
        <v>99.13</v>
      </c>
      <c r="D36" s="44">
        <v>98.26</v>
      </c>
      <c r="E36" s="44">
        <v>99.99</v>
      </c>
      <c r="F36" s="45">
        <v>408</v>
      </c>
      <c r="G36" s="44" t="s">
        <v>25</v>
      </c>
      <c r="H36" s="44">
        <v>0.01</v>
      </c>
      <c r="I36" s="44">
        <v>1.74</v>
      </c>
      <c r="J36" s="45">
        <v>4</v>
      </c>
      <c r="K36" s="45">
        <f t="shared" si="0"/>
        <v>412</v>
      </c>
    </row>
    <row r="37" spans="1:11" s="3" customFormat="1" x14ac:dyDescent="0.2">
      <c r="A37" s="97"/>
      <c r="B37" s="49" t="s">
        <v>24</v>
      </c>
      <c r="C37" s="44">
        <v>99.06</v>
      </c>
      <c r="D37" s="44">
        <v>97.75</v>
      </c>
      <c r="E37" s="44">
        <v>100</v>
      </c>
      <c r="F37" s="45">
        <v>199</v>
      </c>
      <c r="G37" s="44" t="s">
        <v>25</v>
      </c>
      <c r="H37" s="44">
        <v>0</v>
      </c>
      <c r="I37" s="44">
        <v>2.25</v>
      </c>
      <c r="J37" s="45">
        <v>2</v>
      </c>
      <c r="K37" s="45">
        <f t="shared" si="0"/>
        <v>201</v>
      </c>
    </row>
    <row r="38" spans="1:11" s="3" customFormat="1" x14ac:dyDescent="0.2">
      <c r="A38" s="97"/>
      <c r="B38" s="49" t="s">
        <v>26</v>
      </c>
      <c r="C38" s="44">
        <v>99.27</v>
      </c>
      <c r="D38" s="44">
        <v>98.44</v>
      </c>
      <c r="E38" s="44">
        <v>100</v>
      </c>
      <c r="F38" s="45">
        <v>383</v>
      </c>
      <c r="G38" s="44" t="s">
        <v>25</v>
      </c>
      <c r="H38" s="44">
        <v>0</v>
      </c>
      <c r="I38" s="44">
        <v>1.56</v>
      </c>
      <c r="J38" s="45">
        <v>3</v>
      </c>
      <c r="K38" s="45">
        <f t="shared" si="0"/>
        <v>386</v>
      </c>
    </row>
    <row r="39" spans="1:11" s="3" customFormat="1" x14ac:dyDescent="0.2">
      <c r="A39" s="97"/>
      <c r="B39" s="49" t="s">
        <v>27</v>
      </c>
      <c r="C39" s="44">
        <v>98.22</v>
      </c>
      <c r="D39" s="44">
        <v>96.2</v>
      </c>
      <c r="E39" s="44">
        <v>100</v>
      </c>
      <c r="F39" s="45">
        <v>141</v>
      </c>
      <c r="G39" s="44" t="s">
        <v>25</v>
      </c>
      <c r="H39" s="44">
        <v>0</v>
      </c>
      <c r="I39" s="44">
        <v>3.8</v>
      </c>
      <c r="J39" s="45">
        <v>3</v>
      </c>
      <c r="K39" s="45">
        <f t="shared" si="0"/>
        <v>144</v>
      </c>
    </row>
    <row r="40" spans="1:11" s="3" customFormat="1" x14ac:dyDescent="0.2">
      <c r="A40" s="97"/>
      <c r="B40" s="49" t="s">
        <v>28</v>
      </c>
      <c r="C40" s="44">
        <v>99.57</v>
      </c>
      <c r="D40" s="44">
        <v>98.74</v>
      </c>
      <c r="E40" s="44">
        <v>100</v>
      </c>
      <c r="F40" s="45">
        <v>258</v>
      </c>
      <c r="G40" s="44" t="s">
        <v>25</v>
      </c>
      <c r="H40" s="44">
        <v>0</v>
      </c>
      <c r="I40" s="44">
        <v>1.26</v>
      </c>
      <c r="J40" s="45">
        <v>1</v>
      </c>
      <c r="K40" s="45">
        <f t="shared" si="0"/>
        <v>259</v>
      </c>
    </row>
    <row r="41" spans="1:11" s="3" customFormat="1" x14ac:dyDescent="0.2">
      <c r="A41" s="97"/>
      <c r="B41" s="49" t="s">
        <v>29</v>
      </c>
      <c r="C41" s="44">
        <v>99.3</v>
      </c>
      <c r="D41" s="44">
        <v>97.93</v>
      </c>
      <c r="E41" s="44">
        <v>100</v>
      </c>
      <c r="F41" s="45">
        <v>118</v>
      </c>
      <c r="G41" s="44" t="s">
        <v>25</v>
      </c>
      <c r="H41" s="44">
        <v>0</v>
      </c>
      <c r="I41" s="44">
        <v>2.0699999999999998</v>
      </c>
      <c r="J41" s="45">
        <v>1</v>
      </c>
      <c r="K41" s="45">
        <f t="shared" si="0"/>
        <v>119</v>
      </c>
    </row>
    <row r="42" spans="1:11" s="12" customFormat="1" x14ac:dyDescent="0.2">
      <c r="A42" s="87" t="s">
        <v>0</v>
      </c>
      <c r="B42" s="88"/>
      <c r="C42" s="93">
        <v>2012</v>
      </c>
      <c r="D42" s="93"/>
      <c r="E42" s="93"/>
      <c r="F42" s="93"/>
      <c r="G42" s="93"/>
      <c r="H42" s="93"/>
      <c r="I42" s="93"/>
      <c r="J42" s="93"/>
      <c r="K42" s="93"/>
    </row>
    <row r="43" spans="1:11" s="14" customFormat="1" x14ac:dyDescent="0.2">
      <c r="A43" s="89"/>
      <c r="B43" s="90"/>
      <c r="C43" s="82" t="s">
        <v>46</v>
      </c>
      <c r="D43" s="82"/>
      <c r="E43" s="82"/>
      <c r="F43" s="82"/>
      <c r="G43" s="82"/>
      <c r="H43" s="82"/>
      <c r="I43" s="82"/>
      <c r="J43" s="82"/>
      <c r="K43" s="82"/>
    </row>
    <row r="44" spans="1:11" s="14" customFormat="1" x14ac:dyDescent="0.2">
      <c r="A44" s="89"/>
      <c r="B44" s="90"/>
      <c r="C44" s="109" t="s">
        <v>42</v>
      </c>
      <c r="D44" s="82"/>
      <c r="E44" s="82"/>
      <c r="F44" s="82"/>
      <c r="G44" s="109" t="s">
        <v>43</v>
      </c>
      <c r="H44" s="82"/>
      <c r="I44" s="82"/>
      <c r="J44" s="82"/>
      <c r="K44" s="82" t="s">
        <v>5</v>
      </c>
    </row>
    <row r="45" spans="1:11" s="17" customFormat="1" ht="30" customHeight="1" x14ac:dyDescent="0.2">
      <c r="A45" s="91"/>
      <c r="B45" s="92"/>
      <c r="C45" s="16" t="s">
        <v>6</v>
      </c>
      <c r="D45" s="100" t="s">
        <v>88</v>
      </c>
      <c r="E45" s="100"/>
      <c r="F45" s="16" t="s">
        <v>89</v>
      </c>
      <c r="G45" s="16" t="s">
        <v>6</v>
      </c>
      <c r="H45" s="100" t="s">
        <v>88</v>
      </c>
      <c r="I45" s="100"/>
      <c r="J45" s="16" t="s">
        <v>89</v>
      </c>
      <c r="K45" s="84"/>
    </row>
    <row r="46" spans="1:11" x14ac:dyDescent="0.2">
      <c r="A46" s="99" t="s">
        <v>8</v>
      </c>
      <c r="B46" s="48" t="s">
        <v>429</v>
      </c>
      <c r="C46" s="40">
        <v>99.23</v>
      </c>
      <c r="D46" s="40">
        <v>98.97</v>
      </c>
      <c r="E46" s="40">
        <v>99.48</v>
      </c>
      <c r="F46" s="41">
        <v>4755</v>
      </c>
      <c r="G46" s="40">
        <v>0.77</v>
      </c>
      <c r="H46" s="40">
        <v>0.52</v>
      </c>
      <c r="I46" s="40">
        <v>1.03</v>
      </c>
      <c r="J46" s="41">
        <v>49</v>
      </c>
      <c r="K46" s="41">
        <f>J46+F46</f>
        <v>4804</v>
      </c>
    </row>
    <row r="47" spans="1:11" x14ac:dyDescent="0.2">
      <c r="A47" s="97"/>
      <c r="B47" s="49" t="s">
        <v>430</v>
      </c>
      <c r="C47" s="44">
        <v>99.15</v>
      </c>
      <c r="D47" s="44">
        <v>98.82</v>
      </c>
      <c r="E47" s="44">
        <v>99.47</v>
      </c>
      <c r="F47" s="45">
        <v>3136</v>
      </c>
      <c r="G47" s="44">
        <v>0.85</v>
      </c>
      <c r="H47" s="44">
        <v>0.53</v>
      </c>
      <c r="I47" s="44">
        <v>1.18</v>
      </c>
      <c r="J47" s="45">
        <v>38</v>
      </c>
      <c r="K47" s="45">
        <f t="shared" ref="K47:K53" si="1">J47+F47</f>
        <v>3174</v>
      </c>
    </row>
    <row r="48" spans="1:11" x14ac:dyDescent="0.2">
      <c r="A48" s="97"/>
      <c r="B48" s="49" t="s">
        <v>431</v>
      </c>
      <c r="C48" s="44">
        <v>99.33</v>
      </c>
      <c r="D48" s="44">
        <v>98.91</v>
      </c>
      <c r="E48" s="44">
        <v>99.76</v>
      </c>
      <c r="F48" s="45">
        <v>1227</v>
      </c>
      <c r="G48" s="46" t="s">
        <v>324</v>
      </c>
      <c r="H48" s="44">
        <v>0.24</v>
      </c>
      <c r="I48" s="44">
        <v>1.0900000000000001</v>
      </c>
      <c r="J48" s="45">
        <v>10</v>
      </c>
      <c r="K48" s="45">
        <f t="shared" si="1"/>
        <v>1237</v>
      </c>
    </row>
    <row r="49" spans="1:11" x14ac:dyDescent="0.2">
      <c r="A49" s="97"/>
      <c r="B49" s="49" t="s">
        <v>432</v>
      </c>
      <c r="C49" s="44">
        <v>99.9</v>
      </c>
      <c r="D49" s="44">
        <v>99.7</v>
      </c>
      <c r="E49" s="44">
        <v>100</v>
      </c>
      <c r="F49" s="45">
        <v>392</v>
      </c>
      <c r="G49" s="44" t="s">
        <v>25</v>
      </c>
      <c r="H49" s="44">
        <v>0</v>
      </c>
      <c r="I49" s="44">
        <v>0.3</v>
      </c>
      <c r="J49" s="45">
        <v>1</v>
      </c>
      <c r="K49" s="45">
        <f t="shared" si="1"/>
        <v>393</v>
      </c>
    </row>
    <row r="50" spans="1:11" x14ac:dyDescent="0.2">
      <c r="A50" s="97"/>
      <c r="B50" s="49" t="s">
        <v>24</v>
      </c>
      <c r="C50" s="44">
        <v>100</v>
      </c>
      <c r="D50" s="44">
        <v>100</v>
      </c>
      <c r="E50" s="44">
        <v>100</v>
      </c>
      <c r="F50" s="45">
        <v>166</v>
      </c>
      <c r="G50" s="44" t="s">
        <v>25</v>
      </c>
      <c r="H50" s="44" t="s">
        <v>25</v>
      </c>
      <c r="I50" s="44" t="s">
        <v>25</v>
      </c>
      <c r="J50" s="45" t="s">
        <v>25</v>
      </c>
      <c r="K50" s="45">
        <f>F50</f>
        <v>166</v>
      </c>
    </row>
    <row r="51" spans="1:11" x14ac:dyDescent="0.2">
      <c r="A51" s="97"/>
      <c r="B51" s="49" t="s">
        <v>26</v>
      </c>
      <c r="C51" s="44">
        <v>99.89</v>
      </c>
      <c r="D51" s="44">
        <v>99.68</v>
      </c>
      <c r="E51" s="44">
        <v>100</v>
      </c>
      <c r="F51" s="45">
        <v>378</v>
      </c>
      <c r="G51" s="44" t="s">
        <v>25</v>
      </c>
      <c r="H51" s="44">
        <v>0</v>
      </c>
      <c r="I51" s="44">
        <v>0.32</v>
      </c>
      <c r="J51" s="45">
        <v>1</v>
      </c>
      <c r="K51" s="45">
        <f t="shared" si="1"/>
        <v>379</v>
      </c>
    </row>
    <row r="52" spans="1:11" x14ac:dyDescent="0.2">
      <c r="A52" s="97"/>
      <c r="B52" s="49" t="s">
        <v>27</v>
      </c>
      <c r="C52" s="44">
        <v>99.15</v>
      </c>
      <c r="D52" s="44">
        <v>97.5</v>
      </c>
      <c r="E52" s="44">
        <v>100</v>
      </c>
      <c r="F52" s="45">
        <v>144</v>
      </c>
      <c r="G52" s="44" t="s">
        <v>25</v>
      </c>
      <c r="H52" s="44">
        <v>0</v>
      </c>
      <c r="I52" s="44">
        <v>2.5</v>
      </c>
      <c r="J52" s="45">
        <v>1</v>
      </c>
      <c r="K52" s="45">
        <f t="shared" si="1"/>
        <v>145</v>
      </c>
    </row>
    <row r="53" spans="1:11" x14ac:dyDescent="0.2">
      <c r="A53" s="97"/>
      <c r="B53" s="49" t="s">
        <v>28</v>
      </c>
      <c r="C53" s="44">
        <v>99.19</v>
      </c>
      <c r="D53" s="44">
        <v>98.37</v>
      </c>
      <c r="E53" s="44">
        <v>100</v>
      </c>
      <c r="F53" s="45">
        <v>263</v>
      </c>
      <c r="G53" s="44" t="s">
        <v>25</v>
      </c>
      <c r="H53" s="44">
        <v>0</v>
      </c>
      <c r="I53" s="44">
        <v>1.63</v>
      </c>
      <c r="J53" s="45">
        <v>4</v>
      </c>
      <c r="K53" s="45">
        <f t="shared" si="1"/>
        <v>267</v>
      </c>
    </row>
    <row r="54" spans="1:11" x14ac:dyDescent="0.2">
      <c r="A54" s="97"/>
      <c r="B54" s="49" t="s">
        <v>29</v>
      </c>
      <c r="C54" s="44">
        <v>100</v>
      </c>
      <c r="D54" s="44">
        <v>100</v>
      </c>
      <c r="E54" s="44">
        <v>100</v>
      </c>
      <c r="F54" s="45">
        <v>114</v>
      </c>
      <c r="G54" s="44" t="s">
        <v>25</v>
      </c>
      <c r="H54" s="44" t="s">
        <v>25</v>
      </c>
      <c r="I54" s="44" t="s">
        <v>25</v>
      </c>
      <c r="J54" s="45" t="s">
        <v>25</v>
      </c>
      <c r="K54" s="45">
        <f>F54</f>
        <v>114</v>
      </c>
    </row>
    <row r="55" spans="1:11" s="22" customFormat="1" x14ac:dyDescent="0.2">
      <c r="A55" s="87" t="s">
        <v>0</v>
      </c>
      <c r="B55" s="88"/>
      <c r="C55" s="93">
        <v>2007</v>
      </c>
      <c r="D55" s="93"/>
      <c r="E55" s="93"/>
      <c r="F55" s="93"/>
      <c r="G55" s="93"/>
      <c r="H55" s="93"/>
      <c r="I55" s="93"/>
      <c r="J55" s="93"/>
      <c r="K55" s="93"/>
    </row>
    <row r="56" spans="1:11" s="31" customFormat="1" x14ac:dyDescent="0.2">
      <c r="A56" s="89"/>
      <c r="B56" s="90"/>
      <c r="C56" s="82" t="s">
        <v>46</v>
      </c>
      <c r="D56" s="82"/>
      <c r="E56" s="82"/>
      <c r="F56" s="82"/>
      <c r="G56" s="82"/>
      <c r="H56" s="82"/>
      <c r="I56" s="82"/>
      <c r="J56" s="82"/>
      <c r="K56" s="82"/>
    </row>
    <row r="57" spans="1:11" s="31" customFormat="1" x14ac:dyDescent="0.2">
      <c r="A57" s="89"/>
      <c r="B57" s="90"/>
      <c r="C57" s="109" t="s">
        <v>42</v>
      </c>
      <c r="D57" s="82"/>
      <c r="E57" s="82"/>
      <c r="F57" s="82"/>
      <c r="G57" s="109" t="s">
        <v>43</v>
      </c>
      <c r="H57" s="82"/>
      <c r="I57" s="82"/>
      <c r="J57" s="82"/>
      <c r="K57" s="82" t="s">
        <v>5</v>
      </c>
    </row>
    <row r="58" spans="1:11" s="32" customFormat="1" ht="30" customHeight="1" x14ac:dyDescent="0.2">
      <c r="A58" s="91"/>
      <c r="B58" s="92"/>
      <c r="C58" s="16" t="s">
        <v>6</v>
      </c>
      <c r="D58" s="100" t="s">
        <v>88</v>
      </c>
      <c r="E58" s="100"/>
      <c r="F58" s="16" t="s">
        <v>89</v>
      </c>
      <c r="G58" s="16" t="s">
        <v>6</v>
      </c>
      <c r="H58" s="100" t="s">
        <v>88</v>
      </c>
      <c r="I58" s="100"/>
      <c r="J58" s="16" t="s">
        <v>89</v>
      </c>
      <c r="K58" s="84"/>
    </row>
    <row r="59" spans="1:11" x14ac:dyDescent="0.2">
      <c r="A59" s="99" t="s">
        <v>8</v>
      </c>
      <c r="B59" s="48" t="s">
        <v>429</v>
      </c>
      <c r="C59" s="40">
        <v>98.91</v>
      </c>
      <c r="D59" s="40">
        <v>98.53</v>
      </c>
      <c r="E59" s="40">
        <v>99.3</v>
      </c>
      <c r="F59" s="41">
        <v>4456</v>
      </c>
      <c r="G59" s="40">
        <v>1.0900000000000001</v>
      </c>
      <c r="H59" s="40">
        <v>0.7</v>
      </c>
      <c r="I59" s="40">
        <v>1.47</v>
      </c>
      <c r="J59" s="41">
        <v>46</v>
      </c>
      <c r="K59" s="41">
        <f>J59+F59</f>
        <v>4502</v>
      </c>
    </row>
    <row r="60" spans="1:11" x14ac:dyDescent="0.2">
      <c r="A60" s="97"/>
      <c r="B60" s="49" t="s">
        <v>430</v>
      </c>
      <c r="C60" s="44">
        <v>98.84</v>
      </c>
      <c r="D60" s="44">
        <v>98.35</v>
      </c>
      <c r="E60" s="44">
        <v>99.33</v>
      </c>
      <c r="F60" s="45">
        <v>2681</v>
      </c>
      <c r="G60" s="44">
        <v>1.1599999999999999</v>
      </c>
      <c r="H60" s="44">
        <v>0.67</v>
      </c>
      <c r="I60" s="44">
        <v>1.65</v>
      </c>
      <c r="J60" s="45">
        <v>32</v>
      </c>
      <c r="K60" s="45">
        <f t="shared" ref="K60:K66" si="2">J60+F60</f>
        <v>2713</v>
      </c>
    </row>
    <row r="61" spans="1:11" x14ac:dyDescent="0.2">
      <c r="A61" s="97"/>
      <c r="B61" s="49" t="s">
        <v>431</v>
      </c>
      <c r="C61" s="44">
        <v>98.96</v>
      </c>
      <c r="D61" s="44">
        <v>98.27</v>
      </c>
      <c r="E61" s="44">
        <v>99.64</v>
      </c>
      <c r="F61" s="45">
        <v>1317</v>
      </c>
      <c r="G61" s="44">
        <v>1.04</v>
      </c>
      <c r="H61" s="44">
        <v>0.36</v>
      </c>
      <c r="I61" s="44">
        <v>1.73</v>
      </c>
      <c r="J61" s="45">
        <v>12</v>
      </c>
      <c r="K61" s="45">
        <f t="shared" si="2"/>
        <v>1329</v>
      </c>
    </row>
    <row r="62" spans="1:11" x14ac:dyDescent="0.2">
      <c r="A62" s="97"/>
      <c r="B62" s="49" t="s">
        <v>432</v>
      </c>
      <c r="C62" s="44">
        <v>99.61</v>
      </c>
      <c r="D62" s="44">
        <v>99.04</v>
      </c>
      <c r="E62" s="44">
        <v>100</v>
      </c>
      <c r="F62" s="45">
        <v>458</v>
      </c>
      <c r="G62" s="44">
        <v>0.39</v>
      </c>
      <c r="H62" s="44">
        <v>0</v>
      </c>
      <c r="I62" s="44">
        <v>0.96</v>
      </c>
      <c r="J62" s="45">
        <v>2</v>
      </c>
      <c r="K62" s="45">
        <f t="shared" si="2"/>
        <v>460</v>
      </c>
    </row>
    <row r="63" spans="1:11" x14ac:dyDescent="0.2">
      <c r="A63" s="97"/>
      <c r="B63" s="49" t="s">
        <v>24</v>
      </c>
      <c r="C63" s="44">
        <v>99.78</v>
      </c>
      <c r="D63" s="44">
        <v>99.36</v>
      </c>
      <c r="E63" s="44">
        <v>100</v>
      </c>
      <c r="F63" s="45">
        <v>175</v>
      </c>
      <c r="G63" s="44">
        <v>0.22</v>
      </c>
      <c r="H63" s="44">
        <v>0</v>
      </c>
      <c r="I63" s="44">
        <v>0.64</v>
      </c>
      <c r="J63" s="45">
        <v>1</v>
      </c>
      <c r="K63" s="45">
        <f t="shared" si="2"/>
        <v>176</v>
      </c>
    </row>
    <row r="64" spans="1:11" x14ac:dyDescent="0.2">
      <c r="A64" s="97"/>
      <c r="B64" s="49" t="s">
        <v>26</v>
      </c>
      <c r="C64" s="44">
        <v>99.59</v>
      </c>
      <c r="D64" s="44">
        <v>98.98</v>
      </c>
      <c r="E64" s="44">
        <v>100</v>
      </c>
      <c r="F64" s="45">
        <v>450</v>
      </c>
      <c r="G64" s="44">
        <v>0.41</v>
      </c>
      <c r="H64" s="44">
        <v>0</v>
      </c>
      <c r="I64" s="44">
        <v>1.02</v>
      </c>
      <c r="J64" s="45">
        <v>2</v>
      </c>
      <c r="K64" s="45">
        <f t="shared" si="2"/>
        <v>452</v>
      </c>
    </row>
    <row r="65" spans="1:11" x14ac:dyDescent="0.2">
      <c r="A65" s="97"/>
      <c r="B65" s="49" t="s">
        <v>27</v>
      </c>
      <c r="C65" s="44">
        <v>99.03</v>
      </c>
      <c r="D65" s="44">
        <v>97.53</v>
      </c>
      <c r="E65" s="44">
        <v>100</v>
      </c>
      <c r="F65" s="45">
        <v>180</v>
      </c>
      <c r="G65" s="44">
        <v>0.97</v>
      </c>
      <c r="H65" s="44">
        <v>0</v>
      </c>
      <c r="I65" s="44">
        <v>2.4700000000000002</v>
      </c>
      <c r="J65" s="45">
        <v>2</v>
      </c>
      <c r="K65" s="45">
        <f t="shared" si="2"/>
        <v>182</v>
      </c>
    </row>
    <row r="66" spans="1:11" x14ac:dyDescent="0.2">
      <c r="A66" s="97"/>
      <c r="B66" s="49" t="s">
        <v>28</v>
      </c>
      <c r="C66" s="44">
        <v>98.24</v>
      </c>
      <c r="D66" s="44">
        <v>96.22</v>
      </c>
      <c r="E66" s="44">
        <v>100</v>
      </c>
      <c r="F66" s="45">
        <v>240</v>
      </c>
      <c r="G66" s="44">
        <v>1.76</v>
      </c>
      <c r="H66" s="44">
        <v>0</v>
      </c>
      <c r="I66" s="44">
        <v>3.78</v>
      </c>
      <c r="J66" s="45">
        <v>3</v>
      </c>
      <c r="K66" s="45">
        <f t="shared" si="2"/>
        <v>243</v>
      </c>
    </row>
    <row r="67" spans="1:11" x14ac:dyDescent="0.2">
      <c r="A67" s="97"/>
      <c r="B67" s="49" t="s">
        <v>29</v>
      </c>
      <c r="C67" s="44">
        <v>100</v>
      </c>
      <c r="D67" s="44">
        <v>100</v>
      </c>
      <c r="E67" s="44">
        <v>100</v>
      </c>
      <c r="F67" s="45">
        <v>112</v>
      </c>
      <c r="G67" s="44" t="s">
        <v>25</v>
      </c>
      <c r="H67" s="44" t="s">
        <v>25</v>
      </c>
      <c r="I67" s="44" t="s">
        <v>25</v>
      </c>
      <c r="J67" s="45" t="s">
        <v>25</v>
      </c>
      <c r="K67" s="45">
        <f>F67</f>
        <v>112</v>
      </c>
    </row>
    <row r="68" spans="1:11" s="22" customFormat="1" x14ac:dyDescent="0.2">
      <c r="A68" s="87" t="s">
        <v>0</v>
      </c>
      <c r="B68" s="88"/>
      <c r="C68" s="93">
        <v>2002</v>
      </c>
      <c r="D68" s="93"/>
      <c r="E68" s="93"/>
      <c r="F68" s="93"/>
      <c r="G68" s="93"/>
      <c r="H68" s="93"/>
      <c r="I68" s="93"/>
      <c r="J68" s="93"/>
      <c r="K68" s="93"/>
    </row>
    <row r="69" spans="1:11" s="31" customFormat="1" x14ac:dyDescent="0.2">
      <c r="A69" s="89"/>
      <c r="B69" s="90"/>
      <c r="C69" s="82" t="s">
        <v>46</v>
      </c>
      <c r="D69" s="82"/>
      <c r="E69" s="82"/>
      <c r="F69" s="82"/>
      <c r="G69" s="82"/>
      <c r="H69" s="82"/>
      <c r="I69" s="82"/>
      <c r="J69" s="82"/>
      <c r="K69" s="82"/>
    </row>
    <row r="70" spans="1:11" s="31" customFormat="1" x14ac:dyDescent="0.2">
      <c r="A70" s="89"/>
      <c r="B70" s="90"/>
      <c r="C70" s="109" t="s">
        <v>42</v>
      </c>
      <c r="D70" s="82"/>
      <c r="E70" s="82"/>
      <c r="F70" s="82"/>
      <c r="G70" s="109" t="s">
        <v>43</v>
      </c>
      <c r="H70" s="82"/>
      <c r="I70" s="82"/>
      <c r="J70" s="82"/>
      <c r="K70" s="82" t="s">
        <v>5</v>
      </c>
    </row>
    <row r="71" spans="1:11" s="32" customFormat="1" ht="30" customHeight="1" x14ac:dyDescent="0.2">
      <c r="A71" s="91"/>
      <c r="B71" s="92"/>
      <c r="C71" s="16" t="s">
        <v>6</v>
      </c>
      <c r="D71" s="100" t="s">
        <v>88</v>
      </c>
      <c r="E71" s="100"/>
      <c r="F71" s="16" t="s">
        <v>89</v>
      </c>
      <c r="G71" s="16" t="s">
        <v>6</v>
      </c>
      <c r="H71" s="100" t="s">
        <v>88</v>
      </c>
      <c r="I71" s="100"/>
      <c r="J71" s="16" t="s">
        <v>89</v>
      </c>
      <c r="K71" s="84"/>
    </row>
    <row r="72" spans="1:11" x14ac:dyDescent="0.2">
      <c r="A72" s="99" t="s">
        <v>8</v>
      </c>
      <c r="B72" s="48" t="s">
        <v>429</v>
      </c>
      <c r="C72" s="40">
        <v>99.06</v>
      </c>
      <c r="D72" s="40">
        <v>98.68</v>
      </c>
      <c r="E72" s="40">
        <v>99.43</v>
      </c>
      <c r="F72" s="41">
        <v>4324</v>
      </c>
      <c r="G72" s="40">
        <v>0.94</v>
      </c>
      <c r="H72" s="40">
        <v>0.56999999999999995</v>
      </c>
      <c r="I72" s="40">
        <v>1.32</v>
      </c>
      <c r="J72" s="41">
        <v>37</v>
      </c>
      <c r="K72" s="41">
        <f>J72+F72</f>
        <v>4361</v>
      </c>
    </row>
    <row r="73" spans="1:11" x14ac:dyDescent="0.2">
      <c r="A73" s="97"/>
      <c r="B73" s="49" t="s">
        <v>430</v>
      </c>
      <c r="C73" s="44">
        <v>99.05</v>
      </c>
      <c r="D73" s="44">
        <v>98.61</v>
      </c>
      <c r="E73" s="44">
        <v>99.5</v>
      </c>
      <c r="F73" s="45">
        <v>2930</v>
      </c>
      <c r="G73" s="46" t="s">
        <v>319</v>
      </c>
      <c r="H73" s="44">
        <v>0.5</v>
      </c>
      <c r="I73" s="44">
        <v>1.39</v>
      </c>
      <c r="J73" s="45">
        <v>28</v>
      </c>
      <c r="K73" s="45">
        <f t="shared" ref="K73:K79" si="3">J73+F73</f>
        <v>2958</v>
      </c>
    </row>
    <row r="74" spans="1:11" x14ac:dyDescent="0.2">
      <c r="A74" s="97"/>
      <c r="B74" s="49" t="s">
        <v>431</v>
      </c>
      <c r="C74" s="44">
        <v>99.05</v>
      </c>
      <c r="D74" s="44">
        <v>98.23</v>
      </c>
      <c r="E74" s="44">
        <v>99.87</v>
      </c>
      <c r="F74" s="45">
        <v>989</v>
      </c>
      <c r="G74" s="44" t="s">
        <v>25</v>
      </c>
      <c r="H74" s="44">
        <v>0.13</v>
      </c>
      <c r="I74" s="44">
        <v>1.77</v>
      </c>
      <c r="J74" s="45">
        <v>6</v>
      </c>
      <c r="K74" s="45">
        <f t="shared" si="3"/>
        <v>995</v>
      </c>
    </row>
    <row r="75" spans="1:11" x14ac:dyDescent="0.2">
      <c r="A75" s="97"/>
      <c r="B75" s="49" t="s">
        <v>432</v>
      </c>
      <c r="C75" s="44">
        <v>99.12</v>
      </c>
      <c r="D75" s="44">
        <v>98.08</v>
      </c>
      <c r="E75" s="44">
        <v>100</v>
      </c>
      <c r="F75" s="45">
        <v>405</v>
      </c>
      <c r="G75" s="44" t="s">
        <v>25</v>
      </c>
      <c r="H75" s="44">
        <v>0</v>
      </c>
      <c r="I75" s="44">
        <v>1.92</v>
      </c>
      <c r="J75" s="45">
        <v>3</v>
      </c>
      <c r="K75" s="45">
        <f t="shared" si="3"/>
        <v>408</v>
      </c>
    </row>
    <row r="76" spans="1:11" x14ac:dyDescent="0.2">
      <c r="A76" s="97"/>
      <c r="B76" s="49" t="s">
        <v>24</v>
      </c>
      <c r="C76" s="44">
        <v>99.3</v>
      </c>
      <c r="D76" s="44">
        <v>97.94</v>
      </c>
      <c r="E76" s="44">
        <v>100</v>
      </c>
      <c r="F76" s="45">
        <v>156</v>
      </c>
      <c r="G76" s="44" t="s">
        <v>25</v>
      </c>
      <c r="H76" s="44">
        <v>0</v>
      </c>
      <c r="I76" s="44">
        <v>2.06</v>
      </c>
      <c r="J76" s="45">
        <v>1</v>
      </c>
      <c r="K76" s="45">
        <f t="shared" si="3"/>
        <v>157</v>
      </c>
    </row>
    <row r="77" spans="1:11" x14ac:dyDescent="0.2">
      <c r="A77" s="97"/>
      <c r="B77" s="49" t="s">
        <v>26</v>
      </c>
      <c r="C77" s="44">
        <v>99.06</v>
      </c>
      <c r="D77" s="44">
        <v>97.94</v>
      </c>
      <c r="E77" s="44">
        <v>100</v>
      </c>
      <c r="F77" s="45">
        <v>398</v>
      </c>
      <c r="G77" s="44" t="s">
        <v>25</v>
      </c>
      <c r="H77" s="44">
        <v>0</v>
      </c>
      <c r="I77" s="44">
        <v>2.06</v>
      </c>
      <c r="J77" s="45">
        <v>3</v>
      </c>
      <c r="K77" s="45">
        <f t="shared" si="3"/>
        <v>401</v>
      </c>
    </row>
    <row r="78" spans="1:11" x14ac:dyDescent="0.2">
      <c r="A78" s="97"/>
      <c r="B78" s="49" t="s">
        <v>27</v>
      </c>
      <c r="C78" s="44">
        <v>100</v>
      </c>
      <c r="D78" s="44">
        <v>100</v>
      </c>
      <c r="E78" s="44">
        <v>100</v>
      </c>
      <c r="F78" s="45">
        <v>170</v>
      </c>
      <c r="G78" s="44" t="s">
        <v>25</v>
      </c>
      <c r="H78" s="44" t="s">
        <v>25</v>
      </c>
      <c r="I78" s="44" t="s">
        <v>25</v>
      </c>
      <c r="J78" s="45" t="s">
        <v>25</v>
      </c>
      <c r="K78" s="45">
        <f>F78</f>
        <v>170</v>
      </c>
    </row>
    <row r="79" spans="1:11" x14ac:dyDescent="0.2">
      <c r="A79" s="97"/>
      <c r="B79" s="49" t="s">
        <v>28</v>
      </c>
      <c r="C79" s="44">
        <v>99.24</v>
      </c>
      <c r="D79" s="44">
        <v>98.11</v>
      </c>
      <c r="E79" s="44">
        <v>100</v>
      </c>
      <c r="F79" s="45">
        <v>211</v>
      </c>
      <c r="G79" s="44" t="s">
        <v>25</v>
      </c>
      <c r="H79" s="44">
        <v>0</v>
      </c>
      <c r="I79" s="44">
        <v>1.89</v>
      </c>
      <c r="J79" s="45">
        <v>2</v>
      </c>
      <c r="K79" s="45">
        <f t="shared" si="3"/>
        <v>213</v>
      </c>
    </row>
    <row r="80" spans="1:11" x14ac:dyDescent="0.2">
      <c r="A80" s="97"/>
      <c r="B80" s="49" t="s">
        <v>29</v>
      </c>
      <c r="C80" s="44">
        <v>100</v>
      </c>
      <c r="D80" s="44">
        <v>100</v>
      </c>
      <c r="E80" s="44">
        <v>100</v>
      </c>
      <c r="F80" s="45">
        <v>122</v>
      </c>
      <c r="G80" s="44" t="s">
        <v>25</v>
      </c>
      <c r="H80" s="44" t="s">
        <v>25</v>
      </c>
      <c r="I80" s="44" t="s">
        <v>25</v>
      </c>
      <c r="J80" s="45" t="s">
        <v>25</v>
      </c>
      <c r="K80" s="45">
        <f>F80</f>
        <v>122</v>
      </c>
    </row>
    <row r="81" spans="1:11" s="22" customFormat="1" x14ac:dyDescent="0.2">
      <c r="A81" s="87" t="s">
        <v>0</v>
      </c>
      <c r="B81" s="88"/>
      <c r="C81" s="93">
        <v>1997</v>
      </c>
      <c r="D81" s="93"/>
      <c r="E81" s="93"/>
      <c r="F81" s="93"/>
      <c r="G81" s="93"/>
      <c r="H81" s="93"/>
      <c r="I81" s="93"/>
      <c r="J81" s="93"/>
      <c r="K81" s="93"/>
    </row>
    <row r="82" spans="1:11" s="31" customFormat="1" x14ac:dyDescent="0.2">
      <c r="A82" s="89"/>
      <c r="B82" s="90"/>
      <c r="C82" s="82" t="s">
        <v>46</v>
      </c>
      <c r="D82" s="82"/>
      <c r="E82" s="82"/>
      <c r="F82" s="82"/>
      <c r="G82" s="82"/>
      <c r="H82" s="82"/>
      <c r="I82" s="82"/>
      <c r="J82" s="82"/>
      <c r="K82" s="82"/>
    </row>
    <row r="83" spans="1:11" s="31" customFormat="1" x14ac:dyDescent="0.2">
      <c r="A83" s="89"/>
      <c r="B83" s="90"/>
      <c r="C83" s="109" t="s">
        <v>42</v>
      </c>
      <c r="D83" s="82"/>
      <c r="E83" s="82"/>
      <c r="F83" s="82"/>
      <c r="G83" s="109" t="s">
        <v>43</v>
      </c>
      <c r="H83" s="82"/>
      <c r="I83" s="82"/>
      <c r="J83" s="82"/>
      <c r="K83" s="82" t="s">
        <v>5</v>
      </c>
    </row>
    <row r="84" spans="1:11" s="32" customFormat="1" ht="30" customHeight="1" x14ac:dyDescent="0.2">
      <c r="A84" s="91"/>
      <c r="B84" s="92"/>
      <c r="C84" s="16" t="s">
        <v>6</v>
      </c>
      <c r="D84" s="100" t="s">
        <v>88</v>
      </c>
      <c r="E84" s="100"/>
      <c r="F84" s="16" t="s">
        <v>89</v>
      </c>
      <c r="G84" s="16" t="s">
        <v>6</v>
      </c>
      <c r="H84" s="100" t="s">
        <v>88</v>
      </c>
      <c r="I84" s="100"/>
      <c r="J84" s="16" t="s">
        <v>89</v>
      </c>
      <c r="K84" s="84"/>
    </row>
    <row r="85" spans="1:11" x14ac:dyDescent="0.2">
      <c r="A85" s="99" t="s">
        <v>8</v>
      </c>
      <c r="B85" s="48" t="s">
        <v>429</v>
      </c>
      <c r="C85" s="40">
        <v>99.03</v>
      </c>
      <c r="D85" s="40">
        <v>98.6</v>
      </c>
      <c r="E85" s="40">
        <v>99.46</v>
      </c>
      <c r="F85" s="41">
        <v>2532</v>
      </c>
      <c r="G85" s="59" t="s">
        <v>319</v>
      </c>
      <c r="H85" s="40">
        <v>0.54</v>
      </c>
      <c r="I85" s="40">
        <v>1.4</v>
      </c>
      <c r="J85" s="41">
        <v>24</v>
      </c>
      <c r="K85" s="41">
        <f>J85+F85</f>
        <v>2556</v>
      </c>
    </row>
    <row r="86" spans="1:11" x14ac:dyDescent="0.2">
      <c r="A86" s="97"/>
      <c r="B86" s="49" t="s">
        <v>430</v>
      </c>
      <c r="C86" s="44">
        <v>98.91</v>
      </c>
      <c r="D86" s="44">
        <v>98.34</v>
      </c>
      <c r="E86" s="44">
        <v>99.47</v>
      </c>
      <c r="F86" s="45">
        <v>1577</v>
      </c>
      <c r="G86" s="44" t="s">
        <v>326</v>
      </c>
      <c r="H86" s="44">
        <v>0.53</v>
      </c>
      <c r="I86" s="44">
        <v>1.66</v>
      </c>
      <c r="J86" s="45">
        <v>18</v>
      </c>
      <c r="K86" s="45">
        <f t="shared" ref="K86:K92" si="4">J86+F86</f>
        <v>1595</v>
      </c>
    </row>
    <row r="87" spans="1:11" x14ac:dyDescent="0.2">
      <c r="A87" s="97"/>
      <c r="B87" s="49" t="s">
        <v>431</v>
      </c>
      <c r="C87" s="44">
        <v>99.2</v>
      </c>
      <c r="D87" s="44">
        <v>98.53</v>
      </c>
      <c r="E87" s="44">
        <v>99.88</v>
      </c>
      <c r="F87" s="45">
        <v>708</v>
      </c>
      <c r="G87" s="44" t="s">
        <v>25</v>
      </c>
      <c r="H87" s="44">
        <v>0.12</v>
      </c>
      <c r="I87" s="44">
        <v>1.47</v>
      </c>
      <c r="J87" s="45">
        <v>6</v>
      </c>
      <c r="K87" s="45">
        <f t="shared" si="4"/>
        <v>714</v>
      </c>
    </row>
    <row r="88" spans="1:11" x14ac:dyDescent="0.2">
      <c r="A88" s="97"/>
      <c r="B88" s="49" t="s">
        <v>432</v>
      </c>
      <c r="C88" s="44">
        <v>100</v>
      </c>
      <c r="D88" s="44">
        <v>100</v>
      </c>
      <c r="E88" s="44">
        <v>100</v>
      </c>
      <c r="F88" s="45">
        <v>247</v>
      </c>
      <c r="G88" s="44" t="s">
        <v>25</v>
      </c>
      <c r="H88" s="44" t="s">
        <v>25</v>
      </c>
      <c r="I88" s="44" t="s">
        <v>25</v>
      </c>
      <c r="J88" s="45" t="s">
        <v>25</v>
      </c>
      <c r="K88" s="45">
        <f>F88</f>
        <v>247</v>
      </c>
    </row>
    <row r="89" spans="1:11" x14ac:dyDescent="0.2">
      <c r="A89" s="97"/>
      <c r="B89" s="49" t="s">
        <v>24</v>
      </c>
      <c r="C89" s="44" t="s">
        <v>25</v>
      </c>
      <c r="D89" s="44" t="s">
        <v>25</v>
      </c>
      <c r="E89" s="44" t="s">
        <v>25</v>
      </c>
      <c r="F89" s="45" t="s">
        <v>25</v>
      </c>
      <c r="G89" s="44" t="s">
        <v>25</v>
      </c>
      <c r="H89" s="44" t="s">
        <v>25</v>
      </c>
      <c r="I89" s="44" t="s">
        <v>25</v>
      </c>
      <c r="J89" s="45" t="s">
        <v>25</v>
      </c>
      <c r="K89" s="45" t="s">
        <v>25</v>
      </c>
    </row>
    <row r="90" spans="1:11" x14ac:dyDescent="0.2">
      <c r="A90" s="97"/>
      <c r="B90" s="49" t="s">
        <v>26</v>
      </c>
      <c r="C90" s="44">
        <v>100</v>
      </c>
      <c r="D90" s="44">
        <v>100</v>
      </c>
      <c r="E90" s="44">
        <v>100</v>
      </c>
      <c r="F90" s="45">
        <v>242</v>
      </c>
      <c r="G90" s="44" t="s">
        <v>25</v>
      </c>
      <c r="H90" s="44" t="s">
        <v>25</v>
      </c>
      <c r="I90" s="44" t="s">
        <v>25</v>
      </c>
      <c r="J90" s="45" t="s">
        <v>25</v>
      </c>
      <c r="K90" s="45">
        <f>F90</f>
        <v>242</v>
      </c>
    </row>
    <row r="91" spans="1:11" x14ac:dyDescent="0.2">
      <c r="A91" s="97"/>
      <c r="B91" s="49" t="s">
        <v>27</v>
      </c>
      <c r="C91" s="44" t="s">
        <v>25</v>
      </c>
      <c r="D91" s="44" t="s">
        <v>25</v>
      </c>
      <c r="E91" s="44" t="s">
        <v>25</v>
      </c>
      <c r="F91" s="45" t="s">
        <v>25</v>
      </c>
      <c r="G91" s="44" t="s">
        <v>25</v>
      </c>
      <c r="H91" s="44" t="s">
        <v>25</v>
      </c>
      <c r="I91" s="44" t="s">
        <v>25</v>
      </c>
      <c r="J91" s="45" t="s">
        <v>25</v>
      </c>
      <c r="K91" s="45" t="s">
        <v>25</v>
      </c>
    </row>
    <row r="92" spans="1:11" x14ac:dyDescent="0.2">
      <c r="A92" s="97"/>
      <c r="B92" s="49" t="s">
        <v>28</v>
      </c>
      <c r="C92" s="44">
        <v>97.79</v>
      </c>
      <c r="D92" s="44">
        <v>95.56</v>
      </c>
      <c r="E92" s="44">
        <v>100</v>
      </c>
      <c r="F92" s="45">
        <v>189</v>
      </c>
      <c r="G92" s="44" t="s">
        <v>25</v>
      </c>
      <c r="H92" s="44">
        <v>0</v>
      </c>
      <c r="I92" s="44">
        <v>4.4400000000000004</v>
      </c>
      <c r="J92" s="45">
        <v>4</v>
      </c>
      <c r="K92" s="45">
        <f t="shared" si="4"/>
        <v>193</v>
      </c>
    </row>
    <row r="93" spans="1:11" x14ac:dyDescent="0.2">
      <c r="A93" s="97"/>
      <c r="B93" s="49" t="s">
        <v>29</v>
      </c>
      <c r="C93" s="44" t="s">
        <v>25</v>
      </c>
      <c r="D93" s="44" t="s">
        <v>25</v>
      </c>
      <c r="E93" s="44" t="s">
        <v>25</v>
      </c>
      <c r="F93" s="45" t="s">
        <v>25</v>
      </c>
      <c r="G93" s="44" t="s">
        <v>25</v>
      </c>
      <c r="H93" s="44" t="s">
        <v>25</v>
      </c>
      <c r="I93" s="44" t="s">
        <v>25</v>
      </c>
      <c r="J93" s="45" t="s">
        <v>25</v>
      </c>
      <c r="K93" s="45" t="s">
        <v>25</v>
      </c>
    </row>
    <row r="94" spans="1:11" s="22" customFormat="1" x14ac:dyDescent="0.2">
      <c r="A94" s="87" t="s">
        <v>0</v>
      </c>
      <c r="B94" s="88"/>
      <c r="C94" s="93">
        <v>1992</v>
      </c>
      <c r="D94" s="93"/>
      <c r="E94" s="93"/>
      <c r="F94" s="93"/>
      <c r="G94" s="93"/>
      <c r="H94" s="93"/>
      <c r="I94" s="93"/>
      <c r="J94" s="93"/>
      <c r="K94" s="93"/>
    </row>
    <row r="95" spans="1:11" s="31" customFormat="1" x14ac:dyDescent="0.2">
      <c r="A95" s="89"/>
      <c r="B95" s="90"/>
      <c r="C95" s="82" t="s">
        <v>46</v>
      </c>
      <c r="D95" s="82"/>
      <c r="E95" s="82"/>
      <c r="F95" s="82"/>
      <c r="G95" s="82"/>
      <c r="H95" s="82"/>
      <c r="I95" s="82"/>
      <c r="J95" s="82"/>
      <c r="K95" s="82"/>
    </row>
    <row r="96" spans="1:11" s="31" customFormat="1" x14ac:dyDescent="0.2">
      <c r="A96" s="89"/>
      <c r="B96" s="90"/>
      <c r="C96" s="109" t="s">
        <v>42</v>
      </c>
      <c r="D96" s="82"/>
      <c r="E96" s="82"/>
      <c r="F96" s="82"/>
      <c r="G96" s="109" t="s">
        <v>43</v>
      </c>
      <c r="H96" s="82"/>
      <c r="I96" s="82"/>
      <c r="J96" s="82"/>
      <c r="K96" s="82" t="s">
        <v>5</v>
      </c>
    </row>
    <row r="97" spans="1:11" s="32" customFormat="1" ht="30" customHeight="1" x14ac:dyDescent="0.2">
      <c r="A97" s="91"/>
      <c r="B97" s="92"/>
      <c r="C97" s="16" t="s">
        <v>6</v>
      </c>
      <c r="D97" s="100" t="s">
        <v>88</v>
      </c>
      <c r="E97" s="100"/>
      <c r="F97" s="16" t="s">
        <v>89</v>
      </c>
      <c r="G97" s="16" t="s">
        <v>6</v>
      </c>
      <c r="H97" s="100" t="s">
        <v>88</v>
      </c>
      <c r="I97" s="100"/>
      <c r="J97" s="16" t="s">
        <v>89</v>
      </c>
      <c r="K97" s="84"/>
    </row>
    <row r="98" spans="1:11" x14ac:dyDescent="0.2">
      <c r="A98" s="99" t="s">
        <v>8</v>
      </c>
      <c r="B98" s="48" t="s">
        <v>429</v>
      </c>
      <c r="C98" s="40">
        <v>98.62</v>
      </c>
      <c r="D98" s="40">
        <v>98.04</v>
      </c>
      <c r="E98" s="40">
        <v>99.19</v>
      </c>
      <c r="F98" s="41">
        <v>2640</v>
      </c>
      <c r="G98" s="59" t="s">
        <v>305</v>
      </c>
      <c r="H98" s="40">
        <v>0.81</v>
      </c>
      <c r="I98" s="40">
        <v>1.96</v>
      </c>
      <c r="J98" s="41">
        <v>26</v>
      </c>
      <c r="K98" s="41">
        <f>J98+F98</f>
        <v>2666</v>
      </c>
    </row>
    <row r="99" spans="1:11" x14ac:dyDescent="0.2">
      <c r="A99" s="97"/>
      <c r="B99" s="49" t="s">
        <v>430</v>
      </c>
      <c r="C99" s="44">
        <v>98.54</v>
      </c>
      <c r="D99" s="44">
        <v>97.83</v>
      </c>
      <c r="E99" s="44">
        <v>99.26</v>
      </c>
      <c r="F99" s="45">
        <v>1809</v>
      </c>
      <c r="G99" s="46" t="s">
        <v>307</v>
      </c>
      <c r="H99" s="44">
        <v>0.74</v>
      </c>
      <c r="I99" s="44">
        <v>2.17</v>
      </c>
      <c r="J99" s="45">
        <v>18</v>
      </c>
      <c r="K99" s="45">
        <f t="shared" ref="K99:K105" si="5">J99+F99</f>
        <v>1827</v>
      </c>
    </row>
    <row r="100" spans="1:11" x14ac:dyDescent="0.2">
      <c r="A100" s="97"/>
      <c r="B100" s="49" t="s">
        <v>431</v>
      </c>
      <c r="C100" s="44">
        <v>98.67</v>
      </c>
      <c r="D100" s="44">
        <v>97.62</v>
      </c>
      <c r="E100" s="44">
        <v>99.72</v>
      </c>
      <c r="F100" s="45">
        <v>669</v>
      </c>
      <c r="G100" s="44" t="s">
        <v>25</v>
      </c>
      <c r="H100" s="44">
        <v>0.28000000000000003</v>
      </c>
      <c r="I100" s="44">
        <v>2.38</v>
      </c>
      <c r="J100" s="45">
        <v>7</v>
      </c>
      <c r="K100" s="45">
        <f t="shared" si="5"/>
        <v>676</v>
      </c>
    </row>
    <row r="101" spans="1:11" x14ac:dyDescent="0.2">
      <c r="A101" s="97"/>
      <c r="B101" s="49" t="s">
        <v>432</v>
      </c>
      <c r="C101" s="44">
        <v>99.4</v>
      </c>
      <c r="D101" s="44">
        <v>98.22</v>
      </c>
      <c r="E101" s="44">
        <v>100</v>
      </c>
      <c r="F101" s="45">
        <v>162</v>
      </c>
      <c r="G101" s="44" t="s">
        <v>25</v>
      </c>
      <c r="H101" s="44">
        <v>0</v>
      </c>
      <c r="I101" s="44">
        <v>1.78</v>
      </c>
      <c r="J101" s="45">
        <v>1</v>
      </c>
      <c r="K101" s="45">
        <f t="shared" si="5"/>
        <v>163</v>
      </c>
    </row>
    <row r="102" spans="1:11" x14ac:dyDescent="0.2">
      <c r="A102" s="97"/>
      <c r="B102" s="49" t="s">
        <v>24</v>
      </c>
      <c r="C102" s="44">
        <v>100</v>
      </c>
      <c r="D102" s="44">
        <v>100</v>
      </c>
      <c r="E102" s="44">
        <v>100</v>
      </c>
      <c r="F102" s="45">
        <v>156</v>
      </c>
      <c r="G102" s="44" t="s">
        <v>25</v>
      </c>
      <c r="H102" s="44" t="s">
        <v>25</v>
      </c>
      <c r="I102" s="44" t="s">
        <v>25</v>
      </c>
      <c r="J102" s="45" t="s">
        <v>25</v>
      </c>
      <c r="K102" s="45">
        <f>F102</f>
        <v>156</v>
      </c>
    </row>
    <row r="103" spans="1:11" x14ac:dyDescent="0.2">
      <c r="A103" s="97"/>
      <c r="B103" s="49" t="s">
        <v>26</v>
      </c>
      <c r="C103" s="44" t="s">
        <v>25</v>
      </c>
      <c r="D103" s="44" t="s">
        <v>25</v>
      </c>
      <c r="E103" s="44" t="s">
        <v>25</v>
      </c>
      <c r="F103" s="45" t="s">
        <v>25</v>
      </c>
      <c r="G103" s="44" t="s">
        <v>25</v>
      </c>
      <c r="H103" s="44" t="s">
        <v>25</v>
      </c>
      <c r="I103" s="44" t="s">
        <v>25</v>
      </c>
      <c r="J103" s="45" t="s">
        <v>25</v>
      </c>
      <c r="K103" s="45" t="s">
        <v>25</v>
      </c>
    </row>
    <row r="104" spans="1:11" x14ac:dyDescent="0.2">
      <c r="A104" s="97"/>
      <c r="B104" s="49" t="s">
        <v>27</v>
      </c>
      <c r="C104" s="44" t="s">
        <v>25</v>
      </c>
      <c r="D104" s="44" t="s">
        <v>25</v>
      </c>
      <c r="E104" s="44" t="s">
        <v>25</v>
      </c>
      <c r="F104" s="45" t="s">
        <v>25</v>
      </c>
      <c r="G104" s="44" t="s">
        <v>25</v>
      </c>
      <c r="H104" s="44" t="s">
        <v>25</v>
      </c>
      <c r="I104" s="44" t="s">
        <v>25</v>
      </c>
      <c r="J104" s="45" t="s">
        <v>25</v>
      </c>
      <c r="K104" s="45" t="s">
        <v>25</v>
      </c>
    </row>
    <row r="105" spans="1:11" x14ac:dyDescent="0.2">
      <c r="A105" s="97"/>
      <c r="B105" s="49" t="s">
        <v>28</v>
      </c>
      <c r="C105" s="44">
        <v>97.72</v>
      </c>
      <c r="D105" s="44">
        <v>94.96</v>
      </c>
      <c r="E105" s="44">
        <v>100</v>
      </c>
      <c r="F105" s="45">
        <v>166</v>
      </c>
      <c r="G105" s="44" t="s">
        <v>25</v>
      </c>
      <c r="H105" s="44">
        <v>0</v>
      </c>
      <c r="I105" s="44">
        <v>5.04</v>
      </c>
      <c r="J105" s="45">
        <v>3</v>
      </c>
      <c r="K105" s="45">
        <f t="shared" si="5"/>
        <v>169</v>
      </c>
    </row>
    <row r="106" spans="1:11" x14ac:dyDescent="0.2">
      <c r="A106" s="97"/>
      <c r="B106" s="49" t="s">
        <v>29</v>
      </c>
      <c r="C106" s="44" t="s">
        <v>25</v>
      </c>
      <c r="D106" s="44" t="s">
        <v>25</v>
      </c>
      <c r="E106" s="44" t="s">
        <v>25</v>
      </c>
      <c r="F106" s="45" t="s">
        <v>25</v>
      </c>
      <c r="G106" s="44" t="s">
        <v>25</v>
      </c>
      <c r="H106" s="44" t="s">
        <v>25</v>
      </c>
      <c r="I106" s="44" t="s">
        <v>25</v>
      </c>
      <c r="J106" s="45" t="s">
        <v>25</v>
      </c>
      <c r="K106" s="45" t="s">
        <v>25</v>
      </c>
    </row>
    <row r="107" spans="1:11" x14ac:dyDescent="0.2">
      <c r="A107" s="2" t="s">
        <v>195</v>
      </c>
    </row>
    <row r="108" spans="1:11" x14ac:dyDescent="0.2">
      <c r="A108" s="2" t="s">
        <v>196</v>
      </c>
      <c r="K108" s="4" t="s">
        <v>433</v>
      </c>
    </row>
  </sheetData>
  <mergeCells count="76">
    <mergeCell ref="A24:A25"/>
    <mergeCell ref="D4:E4"/>
    <mergeCell ref="H4:I4"/>
    <mergeCell ref="M4:N4"/>
    <mergeCell ref="Q4:R4"/>
    <mergeCell ref="A11:A12"/>
    <mergeCell ref="A13:A14"/>
    <mergeCell ref="A15:A17"/>
    <mergeCell ref="A18:A19"/>
    <mergeCell ref="A20:A21"/>
    <mergeCell ref="A22:A23"/>
    <mergeCell ref="A1:B4"/>
    <mergeCell ref="C1:K1"/>
    <mergeCell ref="L1:T1"/>
    <mergeCell ref="C2:K2"/>
    <mergeCell ref="L2:T2"/>
    <mergeCell ref="D32:E32"/>
    <mergeCell ref="H32:I32"/>
    <mergeCell ref="A42:B45"/>
    <mergeCell ref="A46:A54"/>
    <mergeCell ref="A55:B58"/>
    <mergeCell ref="A33:A41"/>
    <mergeCell ref="A29:B32"/>
    <mergeCell ref="C31:F31"/>
    <mergeCell ref="G31:J31"/>
    <mergeCell ref="G44:J44"/>
    <mergeCell ref="C57:F57"/>
    <mergeCell ref="G57:J57"/>
    <mergeCell ref="A59:A67"/>
    <mergeCell ref="A68:B71"/>
    <mergeCell ref="A72:A80"/>
    <mergeCell ref="A81:B84"/>
    <mergeCell ref="A85:A93"/>
    <mergeCell ref="A94:B97"/>
    <mergeCell ref="A98:A106"/>
    <mergeCell ref="K31:K32"/>
    <mergeCell ref="C29:K29"/>
    <mergeCell ref="C30:K30"/>
    <mergeCell ref="K44:K45"/>
    <mergeCell ref="K57:K58"/>
    <mergeCell ref="K70:K71"/>
    <mergeCell ref="K83:K84"/>
    <mergeCell ref="K96:K97"/>
    <mergeCell ref="D45:E45"/>
    <mergeCell ref="H45:I45"/>
    <mergeCell ref="D58:E58"/>
    <mergeCell ref="H58:I58"/>
    <mergeCell ref="D71:E71"/>
    <mergeCell ref="H71:I71"/>
    <mergeCell ref="D97:E97"/>
    <mergeCell ref="H97:I97"/>
    <mergeCell ref="C42:K42"/>
    <mergeCell ref="C43:K43"/>
    <mergeCell ref="C68:K68"/>
    <mergeCell ref="C69:K69"/>
    <mergeCell ref="C81:K81"/>
    <mergeCell ref="C82:K82"/>
    <mergeCell ref="C55:K55"/>
    <mergeCell ref="C56:K56"/>
    <mergeCell ref="G96:J96"/>
    <mergeCell ref="C94:K94"/>
    <mergeCell ref="C95:K95"/>
    <mergeCell ref="C44:F44"/>
    <mergeCell ref="C70:F70"/>
    <mergeCell ref="G70:J70"/>
    <mergeCell ref="C83:F83"/>
    <mergeCell ref="G83:J83"/>
    <mergeCell ref="C96:F96"/>
    <mergeCell ref="D84:E84"/>
    <mergeCell ref="H84:I84"/>
    <mergeCell ref="T3:T4"/>
    <mergeCell ref="C3:F3"/>
    <mergeCell ref="G3:J3"/>
    <mergeCell ref="K3:K4"/>
    <mergeCell ref="L3:O3"/>
    <mergeCell ref="P3:S3"/>
  </mergeCells>
  <pageMargins left="0.59055118110236227" right="0.39370078740157483" top="0.98425196850393704" bottom="0.59055118110236227" header="0.31496062992125984" footer="0.31496062992125984"/>
  <pageSetup paperSize="9" scale="76" fitToHeight="2" orientation="landscape" r:id="rId1"/>
  <headerFooter>
    <oddHeader>&amp;R&amp;G</oddHeader>
    <oddFooter>&amp;L&amp;8&amp;F-&amp;A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08"/>
  <sheetViews>
    <sheetView zoomScaleNormal="100" workbookViewId="0">
      <selection sqref="A1:B4"/>
    </sheetView>
  </sheetViews>
  <sheetFormatPr baseColWidth="10" defaultColWidth="11.42578125" defaultRowHeight="11.25" x14ac:dyDescent="0.2"/>
  <cols>
    <col min="1" max="1" width="15.7109375" style="2" customWidth="1"/>
    <col min="2" max="2" width="18.7109375" style="2" customWidth="1"/>
    <col min="3" max="10" width="8.7109375" style="2" customWidth="1"/>
    <col min="11" max="11" width="9.85546875" style="2" customWidth="1"/>
    <col min="12" max="19" width="8.7109375" style="2" customWidth="1"/>
    <col min="20" max="20" width="9.42578125" style="2" customWidth="1"/>
    <col min="21" max="74" width="8.7109375" style="2" customWidth="1"/>
    <col min="75" max="87" width="10.42578125" style="2" customWidth="1"/>
    <col min="88" max="16384" width="11.42578125" style="2"/>
  </cols>
  <sheetData>
    <row r="1" spans="1:58" s="8" customFormat="1" ht="15" customHeight="1" x14ac:dyDescent="0.2">
      <c r="A1" s="85" t="s">
        <v>0</v>
      </c>
      <c r="B1" s="86"/>
      <c r="C1" s="98" t="s">
        <v>47</v>
      </c>
      <c r="D1" s="98"/>
      <c r="E1" s="98"/>
      <c r="F1" s="98"/>
      <c r="G1" s="98"/>
      <c r="H1" s="98"/>
      <c r="I1" s="98"/>
      <c r="J1" s="98"/>
      <c r="K1" s="98"/>
      <c r="L1" s="98" t="s">
        <v>47</v>
      </c>
      <c r="M1" s="98"/>
      <c r="N1" s="98"/>
      <c r="O1" s="98"/>
      <c r="P1" s="98"/>
      <c r="Q1" s="98"/>
      <c r="R1" s="98"/>
      <c r="S1" s="98"/>
      <c r="T1" s="98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2"/>
      <c r="AZ1" s="12"/>
      <c r="BA1" s="12"/>
      <c r="BB1" s="12"/>
      <c r="BC1" s="12"/>
      <c r="BD1" s="12"/>
      <c r="BE1" s="12"/>
      <c r="BF1" s="13"/>
    </row>
    <row r="2" spans="1:58" s="8" customFormat="1" x14ac:dyDescent="0.2">
      <c r="A2" s="85"/>
      <c r="B2" s="86"/>
      <c r="C2" s="81" t="s">
        <v>1</v>
      </c>
      <c r="D2" s="82"/>
      <c r="E2" s="82"/>
      <c r="F2" s="82"/>
      <c r="G2" s="82"/>
      <c r="H2" s="82"/>
      <c r="I2" s="82"/>
      <c r="J2" s="82"/>
      <c r="K2" s="82"/>
      <c r="L2" s="81" t="s">
        <v>429</v>
      </c>
      <c r="M2" s="82"/>
      <c r="N2" s="82"/>
      <c r="O2" s="82"/>
      <c r="P2" s="82"/>
      <c r="Q2" s="82"/>
      <c r="R2" s="82"/>
      <c r="S2" s="82"/>
      <c r="T2" s="82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5"/>
    </row>
    <row r="3" spans="1:58" s="8" customFormat="1" x14ac:dyDescent="0.2">
      <c r="A3" s="85"/>
      <c r="B3" s="86"/>
      <c r="C3" s="109" t="s">
        <v>42</v>
      </c>
      <c r="D3" s="82"/>
      <c r="E3" s="82"/>
      <c r="F3" s="82"/>
      <c r="G3" s="109" t="s">
        <v>43</v>
      </c>
      <c r="H3" s="82"/>
      <c r="I3" s="82"/>
      <c r="J3" s="82"/>
      <c r="K3" s="82" t="s">
        <v>5</v>
      </c>
      <c r="L3" s="109" t="s">
        <v>42</v>
      </c>
      <c r="M3" s="82"/>
      <c r="N3" s="82"/>
      <c r="O3" s="82"/>
      <c r="P3" s="109" t="s">
        <v>43</v>
      </c>
      <c r="Q3" s="82"/>
      <c r="R3" s="82"/>
      <c r="S3" s="82"/>
      <c r="T3" s="82" t="s">
        <v>5</v>
      </c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5"/>
    </row>
    <row r="4" spans="1:58" s="8" customFormat="1" ht="22.5" x14ac:dyDescent="0.2">
      <c r="A4" s="85"/>
      <c r="B4" s="86"/>
      <c r="C4" s="16" t="s">
        <v>6</v>
      </c>
      <c r="D4" s="100" t="s">
        <v>88</v>
      </c>
      <c r="E4" s="100"/>
      <c r="F4" s="16" t="s">
        <v>89</v>
      </c>
      <c r="G4" s="16" t="s">
        <v>6</v>
      </c>
      <c r="H4" s="100" t="s">
        <v>88</v>
      </c>
      <c r="I4" s="100"/>
      <c r="J4" s="16" t="s">
        <v>89</v>
      </c>
      <c r="K4" s="84"/>
      <c r="L4" s="16" t="s">
        <v>6</v>
      </c>
      <c r="M4" s="100" t="s">
        <v>88</v>
      </c>
      <c r="N4" s="100"/>
      <c r="O4" s="16" t="s">
        <v>89</v>
      </c>
      <c r="P4" s="16" t="s">
        <v>6</v>
      </c>
      <c r="Q4" s="100" t="s">
        <v>88</v>
      </c>
      <c r="R4" s="100"/>
      <c r="S4" s="16" t="s">
        <v>89</v>
      </c>
      <c r="T4" s="84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8"/>
    </row>
    <row r="5" spans="1:58" s="3" customFormat="1" ht="12" customHeight="1" x14ac:dyDescent="0.2">
      <c r="A5" s="38" t="s">
        <v>8</v>
      </c>
      <c r="B5" s="39">
        <v>2017</v>
      </c>
      <c r="C5" s="40">
        <v>98.43</v>
      </c>
      <c r="D5" s="40">
        <v>97.83</v>
      </c>
      <c r="E5" s="40">
        <v>99.03</v>
      </c>
      <c r="F5" s="41">
        <v>1664</v>
      </c>
      <c r="G5" s="59" t="s">
        <v>306</v>
      </c>
      <c r="H5" s="40">
        <v>0.97</v>
      </c>
      <c r="I5" s="40">
        <v>2.17</v>
      </c>
      <c r="J5" s="41">
        <v>28</v>
      </c>
      <c r="K5" s="41">
        <v>1692</v>
      </c>
      <c r="L5" s="40">
        <v>98.56</v>
      </c>
      <c r="M5" s="40">
        <v>98.2</v>
      </c>
      <c r="N5" s="40">
        <v>98.91</v>
      </c>
      <c r="O5" s="41">
        <v>5031</v>
      </c>
      <c r="P5" s="40">
        <v>1.44</v>
      </c>
      <c r="Q5" s="40">
        <v>1.0900000000000001</v>
      </c>
      <c r="R5" s="40">
        <v>1.8</v>
      </c>
      <c r="S5" s="41">
        <v>84</v>
      </c>
      <c r="T5" s="41">
        <v>5115</v>
      </c>
    </row>
    <row r="6" spans="1:58" s="3" customFormat="1" ht="12" customHeight="1" x14ac:dyDescent="0.2">
      <c r="A6" s="42"/>
      <c r="B6" s="43">
        <v>2012</v>
      </c>
      <c r="C6" s="44">
        <v>99.29</v>
      </c>
      <c r="D6" s="44">
        <v>98.93</v>
      </c>
      <c r="E6" s="44">
        <v>99.66</v>
      </c>
      <c r="F6" s="45">
        <v>1685</v>
      </c>
      <c r="G6" s="46" t="s">
        <v>324</v>
      </c>
      <c r="H6" s="44">
        <v>0.34</v>
      </c>
      <c r="I6" s="44">
        <v>1.07</v>
      </c>
      <c r="J6" s="45">
        <v>16</v>
      </c>
      <c r="K6" s="45">
        <v>1701</v>
      </c>
      <c r="L6" s="44">
        <v>98.65</v>
      </c>
      <c r="M6" s="44">
        <v>98.28</v>
      </c>
      <c r="N6" s="44">
        <v>99.03</v>
      </c>
      <c r="O6" s="45">
        <v>4732</v>
      </c>
      <c r="P6" s="44">
        <v>1.35</v>
      </c>
      <c r="Q6" s="44">
        <v>0.97</v>
      </c>
      <c r="R6" s="44">
        <v>1.72</v>
      </c>
      <c r="S6" s="45">
        <v>72</v>
      </c>
      <c r="T6" s="45">
        <v>4804</v>
      </c>
    </row>
    <row r="7" spans="1:58" s="3" customFormat="1" ht="12" customHeight="1" x14ac:dyDescent="0.2">
      <c r="A7" s="42"/>
      <c r="B7" s="43">
        <v>2007</v>
      </c>
      <c r="C7" s="44">
        <v>98.42</v>
      </c>
      <c r="D7" s="44">
        <v>97.63</v>
      </c>
      <c r="E7" s="44">
        <v>99.22</v>
      </c>
      <c r="F7" s="45">
        <v>1713</v>
      </c>
      <c r="G7" s="46" t="s">
        <v>306</v>
      </c>
      <c r="H7" s="44">
        <v>0.78</v>
      </c>
      <c r="I7" s="44">
        <v>2.37</v>
      </c>
      <c r="J7" s="45">
        <v>20</v>
      </c>
      <c r="K7" s="45">
        <v>1733</v>
      </c>
      <c r="L7" s="44">
        <v>98.14</v>
      </c>
      <c r="M7" s="44">
        <v>97.61</v>
      </c>
      <c r="N7" s="44">
        <v>98.66</v>
      </c>
      <c r="O7" s="45">
        <v>4434</v>
      </c>
      <c r="P7" s="44">
        <v>1.86</v>
      </c>
      <c r="Q7" s="44">
        <v>1.34</v>
      </c>
      <c r="R7" s="44">
        <v>2.39</v>
      </c>
      <c r="S7" s="45">
        <v>68</v>
      </c>
      <c r="T7" s="45">
        <v>4502</v>
      </c>
    </row>
    <row r="8" spans="1:58" s="3" customFormat="1" ht="12" customHeight="1" x14ac:dyDescent="0.2">
      <c r="A8" s="42"/>
      <c r="B8" s="43">
        <v>2002</v>
      </c>
      <c r="C8" s="44">
        <v>97.97</v>
      </c>
      <c r="D8" s="44">
        <v>97.18</v>
      </c>
      <c r="E8" s="44">
        <v>98.76</v>
      </c>
      <c r="F8" s="45">
        <v>1446</v>
      </c>
      <c r="G8" s="46" t="s">
        <v>303</v>
      </c>
      <c r="H8" s="44">
        <v>1.24</v>
      </c>
      <c r="I8" s="44">
        <v>2.82</v>
      </c>
      <c r="J8" s="45">
        <v>32</v>
      </c>
      <c r="K8" s="45">
        <v>1478</v>
      </c>
      <c r="L8" s="44">
        <v>98.09</v>
      </c>
      <c r="M8" s="44">
        <v>97.61</v>
      </c>
      <c r="N8" s="44">
        <v>98.58</v>
      </c>
      <c r="O8" s="45">
        <v>4277</v>
      </c>
      <c r="P8" s="44">
        <v>1.91</v>
      </c>
      <c r="Q8" s="44">
        <v>1.42</v>
      </c>
      <c r="R8" s="44">
        <v>2.39</v>
      </c>
      <c r="S8" s="45">
        <v>84</v>
      </c>
      <c r="T8" s="45">
        <v>4361</v>
      </c>
    </row>
    <row r="9" spans="1:58" s="3" customFormat="1" ht="12" customHeight="1" x14ac:dyDescent="0.2">
      <c r="A9" s="42"/>
      <c r="B9" s="43">
        <v>1997</v>
      </c>
      <c r="C9" s="44">
        <v>98.33</v>
      </c>
      <c r="D9" s="44">
        <v>97.34</v>
      </c>
      <c r="E9" s="44">
        <v>99.31</v>
      </c>
      <c r="F9" s="45">
        <v>969</v>
      </c>
      <c r="G9" s="46" t="s">
        <v>320</v>
      </c>
      <c r="H9" s="44">
        <v>0.69</v>
      </c>
      <c r="I9" s="44">
        <v>2.66</v>
      </c>
      <c r="J9" s="45">
        <v>16</v>
      </c>
      <c r="K9" s="45">
        <v>985</v>
      </c>
      <c r="L9" s="44">
        <v>98.3</v>
      </c>
      <c r="M9" s="44">
        <v>97.72</v>
      </c>
      <c r="N9" s="44">
        <v>98.87</v>
      </c>
      <c r="O9" s="45">
        <v>2513</v>
      </c>
      <c r="P9" s="44">
        <v>1.7</v>
      </c>
      <c r="Q9" s="44">
        <v>1.1299999999999999</v>
      </c>
      <c r="R9" s="44">
        <v>2.2799999999999998</v>
      </c>
      <c r="S9" s="45">
        <v>43</v>
      </c>
      <c r="T9" s="45">
        <v>2556</v>
      </c>
    </row>
    <row r="10" spans="1:58" s="3" customFormat="1" ht="12" customHeight="1" x14ac:dyDescent="0.2">
      <c r="A10" s="42"/>
      <c r="B10" s="43">
        <v>1992</v>
      </c>
      <c r="C10" s="44">
        <v>98.41</v>
      </c>
      <c r="D10" s="44">
        <v>97.39</v>
      </c>
      <c r="E10" s="44">
        <v>99.43</v>
      </c>
      <c r="F10" s="45">
        <v>860</v>
      </c>
      <c r="G10" s="46" t="s">
        <v>306</v>
      </c>
      <c r="H10" s="44">
        <v>0.56999999999999995</v>
      </c>
      <c r="I10" s="44">
        <v>2.61</v>
      </c>
      <c r="J10" s="45">
        <v>14</v>
      </c>
      <c r="K10" s="45">
        <v>874</v>
      </c>
      <c r="L10" s="44">
        <v>98.17</v>
      </c>
      <c r="M10" s="44">
        <v>97.54</v>
      </c>
      <c r="N10" s="44">
        <v>98.81</v>
      </c>
      <c r="O10" s="45">
        <v>2622</v>
      </c>
      <c r="P10" s="44">
        <v>1.83</v>
      </c>
      <c r="Q10" s="44">
        <v>1.19</v>
      </c>
      <c r="R10" s="44">
        <v>2.46</v>
      </c>
      <c r="S10" s="45">
        <v>44</v>
      </c>
      <c r="T10" s="45">
        <v>2666</v>
      </c>
    </row>
    <row r="11" spans="1:58" s="3" customFormat="1" ht="12" customHeight="1" x14ac:dyDescent="0.2">
      <c r="A11" s="96" t="s">
        <v>9</v>
      </c>
      <c r="B11" s="43" t="s">
        <v>10</v>
      </c>
      <c r="C11" s="44">
        <v>96.24</v>
      </c>
      <c r="D11" s="44">
        <v>94.82</v>
      </c>
      <c r="E11" s="44">
        <v>97.67</v>
      </c>
      <c r="F11" s="45">
        <v>708</v>
      </c>
      <c r="G11" s="46" t="s">
        <v>220</v>
      </c>
      <c r="H11" s="44">
        <v>2.33</v>
      </c>
      <c r="I11" s="44">
        <v>5.18</v>
      </c>
      <c r="J11" s="45">
        <v>28</v>
      </c>
      <c r="K11" s="45">
        <v>736</v>
      </c>
      <c r="L11" s="44">
        <v>96.87</v>
      </c>
      <c r="M11" s="44">
        <v>96.09</v>
      </c>
      <c r="N11" s="44">
        <v>97.64</v>
      </c>
      <c r="O11" s="45">
        <v>2318</v>
      </c>
      <c r="P11" s="44">
        <v>3.13</v>
      </c>
      <c r="Q11" s="44">
        <v>2.36</v>
      </c>
      <c r="R11" s="44">
        <v>3.91</v>
      </c>
      <c r="S11" s="45">
        <v>83</v>
      </c>
      <c r="T11" s="45">
        <v>2401</v>
      </c>
    </row>
    <row r="12" spans="1:58" s="3" customFormat="1" ht="12" customHeight="1" x14ac:dyDescent="0.2">
      <c r="A12" s="97"/>
      <c r="B12" s="43" t="s">
        <v>11</v>
      </c>
      <c r="C12" s="44">
        <v>100</v>
      </c>
      <c r="D12" s="44">
        <v>100</v>
      </c>
      <c r="E12" s="44">
        <v>100</v>
      </c>
      <c r="F12" s="45">
        <v>956</v>
      </c>
      <c r="G12" s="44" t="s">
        <v>25</v>
      </c>
      <c r="H12" s="44" t="s">
        <v>25</v>
      </c>
      <c r="I12" s="44" t="s">
        <v>25</v>
      </c>
      <c r="J12" s="45" t="s">
        <v>25</v>
      </c>
      <c r="K12" s="45">
        <v>956</v>
      </c>
      <c r="L12" s="44">
        <v>99.97</v>
      </c>
      <c r="M12" s="44">
        <v>99.91</v>
      </c>
      <c r="N12" s="44">
        <v>100</v>
      </c>
      <c r="O12" s="45">
        <v>2713</v>
      </c>
      <c r="P12" s="44" t="s">
        <v>25</v>
      </c>
      <c r="Q12" s="44">
        <v>0</v>
      </c>
      <c r="R12" s="44">
        <v>0.09</v>
      </c>
      <c r="S12" s="45">
        <v>1</v>
      </c>
      <c r="T12" s="45">
        <v>2714</v>
      </c>
    </row>
    <row r="13" spans="1:58" s="3" customFormat="1" ht="12" customHeight="1" x14ac:dyDescent="0.2">
      <c r="A13" s="96" t="s">
        <v>12</v>
      </c>
      <c r="B13" s="43" t="s">
        <v>13</v>
      </c>
      <c r="C13" s="44">
        <v>98.23</v>
      </c>
      <c r="D13" s="44">
        <v>97.5</v>
      </c>
      <c r="E13" s="44">
        <v>98.96</v>
      </c>
      <c r="F13" s="45">
        <v>1324</v>
      </c>
      <c r="G13" s="46" t="s">
        <v>206</v>
      </c>
      <c r="H13" s="44">
        <v>1.04</v>
      </c>
      <c r="I13" s="44">
        <v>2.5</v>
      </c>
      <c r="J13" s="45">
        <v>24</v>
      </c>
      <c r="K13" s="45">
        <v>1348</v>
      </c>
      <c r="L13" s="44">
        <v>98.43</v>
      </c>
      <c r="M13" s="44">
        <v>98</v>
      </c>
      <c r="N13" s="44">
        <v>98.86</v>
      </c>
      <c r="O13" s="45">
        <v>3950</v>
      </c>
      <c r="P13" s="44">
        <v>1.57</v>
      </c>
      <c r="Q13" s="44">
        <v>1.1399999999999999</v>
      </c>
      <c r="R13" s="44">
        <v>2</v>
      </c>
      <c r="S13" s="45">
        <v>70</v>
      </c>
      <c r="T13" s="45">
        <v>4020</v>
      </c>
    </row>
    <row r="14" spans="1:58" s="3" customFormat="1" ht="12" customHeight="1" x14ac:dyDescent="0.2">
      <c r="A14" s="97"/>
      <c r="B14" s="43" t="s">
        <v>14</v>
      </c>
      <c r="C14" s="44">
        <v>99.08</v>
      </c>
      <c r="D14" s="44">
        <v>98.12</v>
      </c>
      <c r="E14" s="44">
        <v>100</v>
      </c>
      <c r="F14" s="45">
        <v>340</v>
      </c>
      <c r="G14" s="44" t="s">
        <v>25</v>
      </c>
      <c r="H14" s="44">
        <v>0</v>
      </c>
      <c r="I14" s="44">
        <v>1.88</v>
      </c>
      <c r="J14" s="45">
        <v>4</v>
      </c>
      <c r="K14" s="45">
        <v>344</v>
      </c>
      <c r="L14" s="44">
        <v>98.96</v>
      </c>
      <c r="M14" s="44">
        <v>98.35</v>
      </c>
      <c r="N14" s="44">
        <v>99.57</v>
      </c>
      <c r="O14" s="45">
        <v>1081</v>
      </c>
      <c r="P14" s="46" t="s">
        <v>319</v>
      </c>
      <c r="Q14" s="44">
        <v>0.43</v>
      </c>
      <c r="R14" s="44">
        <v>1.65</v>
      </c>
      <c r="S14" s="45">
        <v>14</v>
      </c>
      <c r="T14" s="45">
        <v>1095</v>
      </c>
    </row>
    <row r="15" spans="1:58" s="3" customFormat="1" ht="12" customHeight="1" x14ac:dyDescent="0.2">
      <c r="A15" s="96" t="s">
        <v>15</v>
      </c>
      <c r="B15" s="47" t="s">
        <v>87</v>
      </c>
      <c r="C15" s="44">
        <v>100</v>
      </c>
      <c r="D15" s="44">
        <v>100</v>
      </c>
      <c r="E15" s="44">
        <v>100</v>
      </c>
      <c r="F15" s="45">
        <v>461</v>
      </c>
      <c r="G15" s="46" t="s">
        <v>322</v>
      </c>
      <c r="H15" s="44" t="s">
        <v>25</v>
      </c>
      <c r="I15" s="44" t="s">
        <v>25</v>
      </c>
      <c r="J15" s="45" t="s">
        <v>25</v>
      </c>
      <c r="K15" s="45">
        <v>461</v>
      </c>
      <c r="L15" s="44">
        <v>99.18</v>
      </c>
      <c r="M15" s="44">
        <v>98.55</v>
      </c>
      <c r="N15" s="44">
        <v>99.81</v>
      </c>
      <c r="O15" s="45">
        <v>1183</v>
      </c>
      <c r="P15" s="46" t="s">
        <v>323</v>
      </c>
      <c r="Q15" s="44">
        <v>0.19</v>
      </c>
      <c r="R15" s="44">
        <v>1.45</v>
      </c>
      <c r="S15" s="45">
        <v>11</v>
      </c>
      <c r="T15" s="45">
        <v>1194</v>
      </c>
    </row>
    <row r="16" spans="1:58" s="3" customFormat="1" ht="12" customHeight="1" x14ac:dyDescent="0.2">
      <c r="A16" s="97"/>
      <c r="B16" s="47" t="s">
        <v>86</v>
      </c>
      <c r="C16" s="44">
        <v>98.88</v>
      </c>
      <c r="D16" s="44">
        <v>98.2</v>
      </c>
      <c r="E16" s="44">
        <v>99.55</v>
      </c>
      <c r="F16" s="45">
        <v>843</v>
      </c>
      <c r="G16" s="46" t="s">
        <v>322</v>
      </c>
      <c r="H16" s="44">
        <v>0.45</v>
      </c>
      <c r="I16" s="44">
        <v>1.8</v>
      </c>
      <c r="J16" s="45">
        <v>11</v>
      </c>
      <c r="K16" s="45">
        <v>854</v>
      </c>
      <c r="L16" s="44">
        <v>98.94</v>
      </c>
      <c r="M16" s="44">
        <v>98.54</v>
      </c>
      <c r="N16" s="44">
        <v>99.33</v>
      </c>
      <c r="O16" s="45">
        <v>2629</v>
      </c>
      <c r="P16" s="44">
        <v>1.06</v>
      </c>
      <c r="Q16" s="44">
        <v>0.67</v>
      </c>
      <c r="R16" s="44">
        <v>1.46</v>
      </c>
      <c r="S16" s="45">
        <v>35</v>
      </c>
      <c r="T16" s="45">
        <v>2664</v>
      </c>
    </row>
    <row r="17" spans="1:20" s="3" customFormat="1" ht="12" customHeight="1" x14ac:dyDescent="0.2">
      <c r="A17" s="97"/>
      <c r="B17" s="43" t="s">
        <v>16</v>
      </c>
      <c r="C17" s="44">
        <v>95.48</v>
      </c>
      <c r="D17" s="44">
        <v>93.27</v>
      </c>
      <c r="E17" s="44">
        <v>97.69</v>
      </c>
      <c r="F17" s="45">
        <v>351</v>
      </c>
      <c r="G17" s="46" t="s">
        <v>327</v>
      </c>
      <c r="H17" s="44">
        <v>2.31</v>
      </c>
      <c r="I17" s="44">
        <v>6.73</v>
      </c>
      <c r="J17" s="45">
        <v>17</v>
      </c>
      <c r="K17" s="45">
        <v>368</v>
      </c>
      <c r="L17" s="44">
        <v>97.21</v>
      </c>
      <c r="M17" s="44">
        <v>96.19</v>
      </c>
      <c r="N17" s="44">
        <v>98.23</v>
      </c>
      <c r="O17" s="45">
        <v>1196</v>
      </c>
      <c r="P17" s="44">
        <v>2.79</v>
      </c>
      <c r="Q17" s="44">
        <v>1.77</v>
      </c>
      <c r="R17" s="44">
        <v>3.81</v>
      </c>
      <c r="S17" s="45">
        <v>37</v>
      </c>
      <c r="T17" s="45">
        <v>1233</v>
      </c>
    </row>
    <row r="18" spans="1:20" s="3" customFormat="1" ht="12" customHeight="1" x14ac:dyDescent="0.2">
      <c r="A18" s="94" t="s">
        <v>17</v>
      </c>
      <c r="B18" s="47" t="s">
        <v>85</v>
      </c>
      <c r="C18" s="44">
        <v>98.17</v>
      </c>
      <c r="D18" s="44">
        <v>97.37</v>
      </c>
      <c r="E18" s="44">
        <v>98.97</v>
      </c>
      <c r="F18" s="45">
        <v>1131</v>
      </c>
      <c r="G18" s="46" t="s">
        <v>206</v>
      </c>
      <c r="H18" s="44">
        <v>1.03</v>
      </c>
      <c r="I18" s="44">
        <v>2.63</v>
      </c>
      <c r="J18" s="45">
        <v>22</v>
      </c>
      <c r="K18" s="45">
        <v>1153</v>
      </c>
      <c r="L18" s="44">
        <v>98.27</v>
      </c>
      <c r="M18" s="44">
        <v>97.8</v>
      </c>
      <c r="N18" s="44">
        <v>98.74</v>
      </c>
      <c r="O18" s="45">
        <v>3735</v>
      </c>
      <c r="P18" s="44">
        <v>1.73</v>
      </c>
      <c r="Q18" s="44">
        <v>1.26</v>
      </c>
      <c r="R18" s="44">
        <v>2.2000000000000002</v>
      </c>
      <c r="S18" s="45">
        <v>71</v>
      </c>
      <c r="T18" s="45">
        <v>3806</v>
      </c>
    </row>
    <row r="19" spans="1:20" s="3" customFormat="1" ht="12" customHeight="1" x14ac:dyDescent="0.2">
      <c r="A19" s="95"/>
      <c r="B19" s="47" t="s">
        <v>84</v>
      </c>
      <c r="C19" s="44">
        <v>98.8</v>
      </c>
      <c r="D19" s="44">
        <v>97.82</v>
      </c>
      <c r="E19" s="44">
        <v>99.77</v>
      </c>
      <c r="F19" s="45">
        <v>453</v>
      </c>
      <c r="G19" s="44" t="s">
        <v>25</v>
      </c>
      <c r="H19" s="44">
        <v>0.23</v>
      </c>
      <c r="I19" s="44">
        <v>2.1800000000000002</v>
      </c>
      <c r="J19" s="45">
        <v>6</v>
      </c>
      <c r="K19" s="45">
        <v>459</v>
      </c>
      <c r="L19" s="44">
        <v>99.31</v>
      </c>
      <c r="M19" s="44">
        <v>98.87</v>
      </c>
      <c r="N19" s="44">
        <v>99.75</v>
      </c>
      <c r="O19" s="45">
        <v>1044</v>
      </c>
      <c r="P19" s="46" t="s">
        <v>324</v>
      </c>
      <c r="Q19" s="44">
        <v>0.25</v>
      </c>
      <c r="R19" s="44">
        <v>1.1299999999999999</v>
      </c>
      <c r="S19" s="45">
        <v>10</v>
      </c>
      <c r="T19" s="45">
        <v>1054</v>
      </c>
    </row>
    <row r="20" spans="1:20" s="3" customFormat="1" ht="12" customHeight="1" x14ac:dyDescent="0.2">
      <c r="A20" s="95" t="s">
        <v>19</v>
      </c>
      <c r="B20" s="43" t="s">
        <v>20</v>
      </c>
      <c r="C20" s="44">
        <v>98.38</v>
      </c>
      <c r="D20" s="44">
        <v>97.64</v>
      </c>
      <c r="E20" s="44">
        <v>99.11</v>
      </c>
      <c r="F20" s="45">
        <v>1188</v>
      </c>
      <c r="G20" s="46" t="s">
        <v>306</v>
      </c>
      <c r="H20" s="44">
        <v>0.89</v>
      </c>
      <c r="I20" s="44">
        <v>2.36</v>
      </c>
      <c r="J20" s="45">
        <v>20</v>
      </c>
      <c r="K20" s="45">
        <v>1208</v>
      </c>
      <c r="L20" s="44">
        <v>98.66</v>
      </c>
      <c r="M20" s="44">
        <v>98.25</v>
      </c>
      <c r="N20" s="44">
        <v>99.07</v>
      </c>
      <c r="O20" s="45">
        <v>3479</v>
      </c>
      <c r="P20" s="44">
        <v>1.34</v>
      </c>
      <c r="Q20" s="44">
        <v>0.93</v>
      </c>
      <c r="R20" s="44">
        <v>1.75</v>
      </c>
      <c r="S20" s="45">
        <v>51</v>
      </c>
      <c r="T20" s="45">
        <v>3530</v>
      </c>
    </row>
    <row r="21" spans="1:20" s="3" customFormat="1" ht="12" customHeight="1" x14ac:dyDescent="0.2">
      <c r="A21" s="97"/>
      <c r="B21" s="43" t="s">
        <v>21</v>
      </c>
      <c r="C21" s="44">
        <v>98.58</v>
      </c>
      <c r="D21" s="44">
        <v>97.54</v>
      </c>
      <c r="E21" s="44">
        <v>99.61</v>
      </c>
      <c r="F21" s="45">
        <v>476</v>
      </c>
      <c r="G21" s="44" t="s">
        <v>25</v>
      </c>
      <c r="H21" s="44">
        <v>0.39</v>
      </c>
      <c r="I21" s="44">
        <v>2.46</v>
      </c>
      <c r="J21" s="45">
        <v>8</v>
      </c>
      <c r="K21" s="45">
        <v>484</v>
      </c>
      <c r="L21" s="44">
        <v>98.24</v>
      </c>
      <c r="M21" s="44">
        <v>97.52</v>
      </c>
      <c r="N21" s="44">
        <v>98.96</v>
      </c>
      <c r="O21" s="45">
        <v>1552</v>
      </c>
      <c r="P21" s="44">
        <v>1.76</v>
      </c>
      <c r="Q21" s="44">
        <v>1.04</v>
      </c>
      <c r="R21" s="44">
        <v>2.48</v>
      </c>
      <c r="S21" s="45">
        <v>33</v>
      </c>
      <c r="T21" s="45">
        <v>1585</v>
      </c>
    </row>
    <row r="22" spans="1:20" s="3" customFormat="1" ht="12" customHeight="1" x14ac:dyDescent="0.2">
      <c r="A22" s="94" t="s">
        <v>22</v>
      </c>
      <c r="B22" s="47" t="s">
        <v>83</v>
      </c>
      <c r="C22" s="44">
        <v>98.75</v>
      </c>
      <c r="D22" s="44">
        <v>97.8</v>
      </c>
      <c r="E22" s="44">
        <v>99.69</v>
      </c>
      <c r="F22" s="45">
        <v>526</v>
      </c>
      <c r="G22" s="44" t="s">
        <v>25</v>
      </c>
      <c r="H22" s="44">
        <v>0.31</v>
      </c>
      <c r="I22" s="44">
        <v>2.2000000000000002</v>
      </c>
      <c r="J22" s="45">
        <v>7</v>
      </c>
      <c r="K22" s="45">
        <v>533</v>
      </c>
      <c r="L22" s="44">
        <v>98.83</v>
      </c>
      <c r="M22" s="44">
        <v>98.25</v>
      </c>
      <c r="N22" s="44">
        <v>99.41</v>
      </c>
      <c r="O22" s="45">
        <v>1507</v>
      </c>
      <c r="P22" s="46" t="s">
        <v>321</v>
      </c>
      <c r="Q22" s="44">
        <v>0.59</v>
      </c>
      <c r="R22" s="44">
        <v>1.75</v>
      </c>
      <c r="S22" s="45">
        <v>19</v>
      </c>
      <c r="T22" s="45">
        <v>1526</v>
      </c>
    </row>
    <row r="23" spans="1:20" s="3" customFormat="1" ht="12" customHeight="1" x14ac:dyDescent="0.2">
      <c r="A23" s="95"/>
      <c r="B23" s="47" t="s">
        <v>82</v>
      </c>
      <c r="C23" s="44">
        <v>97.92</v>
      </c>
      <c r="D23" s="44">
        <v>96.99</v>
      </c>
      <c r="E23" s="44">
        <v>98.85</v>
      </c>
      <c r="F23" s="45">
        <v>961</v>
      </c>
      <c r="G23" s="46" t="s">
        <v>328</v>
      </c>
      <c r="H23" s="44">
        <v>1.1499999999999999</v>
      </c>
      <c r="I23" s="44">
        <v>3.01</v>
      </c>
      <c r="J23" s="45">
        <v>21</v>
      </c>
      <c r="K23" s="45">
        <v>982</v>
      </c>
      <c r="L23" s="44">
        <v>98.27</v>
      </c>
      <c r="M23" s="44">
        <v>97.76</v>
      </c>
      <c r="N23" s="44">
        <v>98.77</v>
      </c>
      <c r="O23" s="45">
        <v>3101</v>
      </c>
      <c r="P23" s="44">
        <v>1.73</v>
      </c>
      <c r="Q23" s="44">
        <v>1.23</v>
      </c>
      <c r="R23" s="44">
        <v>2.2400000000000002</v>
      </c>
      <c r="S23" s="45">
        <v>62</v>
      </c>
      <c r="T23" s="45">
        <v>3163</v>
      </c>
    </row>
    <row r="24" spans="1:20" s="3" customFormat="1" ht="12" customHeight="1" x14ac:dyDescent="0.2">
      <c r="A24" s="94" t="s">
        <v>142</v>
      </c>
      <c r="B24" s="47" t="s">
        <v>143</v>
      </c>
      <c r="C24" s="44">
        <v>99.01</v>
      </c>
      <c r="D24" s="44">
        <v>98.26</v>
      </c>
      <c r="E24" s="44">
        <v>99.76</v>
      </c>
      <c r="F24" s="45">
        <v>656</v>
      </c>
      <c r="G24" s="44" t="s">
        <v>25</v>
      </c>
      <c r="H24" s="44">
        <v>0.24</v>
      </c>
      <c r="I24" s="44">
        <v>1.74</v>
      </c>
      <c r="J24" s="45">
        <v>7</v>
      </c>
      <c r="K24" s="45">
        <v>663</v>
      </c>
      <c r="L24" s="44">
        <v>98.82</v>
      </c>
      <c r="M24" s="44">
        <v>98.29</v>
      </c>
      <c r="N24" s="44">
        <v>99.36</v>
      </c>
      <c r="O24" s="45">
        <v>1927</v>
      </c>
      <c r="P24" s="46" t="s">
        <v>321</v>
      </c>
      <c r="Q24" s="44">
        <v>0.64</v>
      </c>
      <c r="R24" s="44">
        <v>1.71</v>
      </c>
      <c r="S24" s="45">
        <v>24</v>
      </c>
      <c r="T24" s="45">
        <v>1951</v>
      </c>
    </row>
    <row r="25" spans="1:20" s="3" customFormat="1" ht="12" customHeight="1" x14ac:dyDescent="0.2">
      <c r="A25" s="95"/>
      <c r="B25" s="47" t="s">
        <v>144</v>
      </c>
      <c r="C25" s="44">
        <v>97.91</v>
      </c>
      <c r="D25" s="44">
        <v>96.95</v>
      </c>
      <c r="E25" s="44">
        <v>98.86</v>
      </c>
      <c r="F25" s="45">
        <v>932</v>
      </c>
      <c r="G25" s="46" t="s">
        <v>202</v>
      </c>
      <c r="H25" s="44">
        <v>1.1399999999999999</v>
      </c>
      <c r="I25" s="44">
        <v>3.05</v>
      </c>
      <c r="J25" s="45">
        <v>20</v>
      </c>
      <c r="K25" s="45">
        <v>952</v>
      </c>
      <c r="L25" s="44">
        <v>98.35</v>
      </c>
      <c r="M25" s="44">
        <v>97.85</v>
      </c>
      <c r="N25" s="44">
        <v>98.86</v>
      </c>
      <c r="O25" s="45">
        <v>2907</v>
      </c>
      <c r="P25" s="44">
        <v>1.65</v>
      </c>
      <c r="Q25" s="44">
        <v>1.1399999999999999</v>
      </c>
      <c r="R25" s="44">
        <v>2.15</v>
      </c>
      <c r="S25" s="45">
        <v>56</v>
      </c>
      <c r="T25" s="45">
        <v>2963</v>
      </c>
    </row>
    <row r="26" spans="1:20" x14ac:dyDescent="0.2">
      <c r="A26" s="2" t="s">
        <v>195</v>
      </c>
      <c r="T26" s="4" t="s">
        <v>433</v>
      </c>
    </row>
    <row r="27" spans="1:20" x14ac:dyDescent="0.2">
      <c r="A27" s="2" t="s">
        <v>196</v>
      </c>
    </row>
    <row r="29" spans="1:20" s="12" customFormat="1" x14ac:dyDescent="0.2">
      <c r="A29" s="87" t="s">
        <v>0</v>
      </c>
      <c r="B29" s="88"/>
      <c r="C29" s="93">
        <v>2017</v>
      </c>
      <c r="D29" s="93"/>
      <c r="E29" s="93"/>
      <c r="F29" s="93"/>
      <c r="G29" s="93"/>
      <c r="H29" s="93"/>
      <c r="I29" s="93"/>
      <c r="J29" s="93"/>
      <c r="K29" s="93"/>
    </row>
    <row r="30" spans="1:20" s="14" customFormat="1" x14ac:dyDescent="0.2">
      <c r="A30" s="89"/>
      <c r="B30" s="90"/>
      <c r="C30" s="82" t="s">
        <v>47</v>
      </c>
      <c r="D30" s="82"/>
      <c r="E30" s="82"/>
      <c r="F30" s="82"/>
      <c r="G30" s="82"/>
      <c r="H30" s="82"/>
      <c r="I30" s="82"/>
      <c r="J30" s="82"/>
      <c r="K30" s="82"/>
    </row>
    <row r="31" spans="1:20" s="14" customFormat="1" x14ac:dyDescent="0.2">
      <c r="A31" s="89"/>
      <c r="B31" s="90"/>
      <c r="C31" s="109" t="s">
        <v>42</v>
      </c>
      <c r="D31" s="82"/>
      <c r="E31" s="82"/>
      <c r="F31" s="82"/>
      <c r="G31" s="109" t="s">
        <v>43</v>
      </c>
      <c r="H31" s="82"/>
      <c r="I31" s="82"/>
      <c r="J31" s="82"/>
      <c r="K31" s="82" t="s">
        <v>5</v>
      </c>
    </row>
    <row r="32" spans="1:20" s="17" customFormat="1" ht="30" customHeight="1" x14ac:dyDescent="0.2">
      <c r="A32" s="91"/>
      <c r="B32" s="92"/>
      <c r="C32" s="16" t="s">
        <v>6</v>
      </c>
      <c r="D32" s="100" t="s">
        <v>88</v>
      </c>
      <c r="E32" s="100"/>
      <c r="F32" s="16" t="s">
        <v>89</v>
      </c>
      <c r="G32" s="16" t="s">
        <v>6</v>
      </c>
      <c r="H32" s="100" t="s">
        <v>88</v>
      </c>
      <c r="I32" s="100"/>
      <c r="J32" s="16" t="s">
        <v>89</v>
      </c>
      <c r="K32" s="84"/>
    </row>
    <row r="33" spans="1:11" s="3" customFormat="1" x14ac:dyDescent="0.2">
      <c r="A33" s="99" t="s">
        <v>8</v>
      </c>
      <c r="B33" s="48" t="s">
        <v>429</v>
      </c>
      <c r="C33" s="40">
        <v>98.56</v>
      </c>
      <c r="D33" s="40">
        <v>98.2</v>
      </c>
      <c r="E33" s="40">
        <v>98.91</v>
      </c>
      <c r="F33" s="41">
        <v>5031</v>
      </c>
      <c r="G33" s="40">
        <v>1.44</v>
      </c>
      <c r="H33" s="40">
        <v>1.0900000000000001</v>
      </c>
      <c r="I33" s="40">
        <v>1.8</v>
      </c>
      <c r="J33" s="41">
        <v>84</v>
      </c>
      <c r="K33" s="41">
        <f>J33+F33</f>
        <v>5115</v>
      </c>
    </row>
    <row r="34" spans="1:11" s="3" customFormat="1" x14ac:dyDescent="0.2">
      <c r="A34" s="97"/>
      <c r="B34" s="49" t="s">
        <v>430</v>
      </c>
      <c r="C34" s="44">
        <v>98.57</v>
      </c>
      <c r="D34" s="44">
        <v>98.14</v>
      </c>
      <c r="E34" s="44">
        <v>99.01</v>
      </c>
      <c r="F34" s="45">
        <v>3427</v>
      </c>
      <c r="G34" s="44">
        <v>1.43</v>
      </c>
      <c r="H34" s="44">
        <v>0.99</v>
      </c>
      <c r="I34" s="44">
        <v>1.86</v>
      </c>
      <c r="J34" s="45">
        <v>58</v>
      </c>
      <c r="K34" s="45">
        <f t="shared" ref="K34:K41" si="0">J34+F34</f>
        <v>3485</v>
      </c>
    </row>
    <row r="35" spans="1:11" s="3" customFormat="1" x14ac:dyDescent="0.2">
      <c r="A35" s="97"/>
      <c r="B35" s="49" t="s">
        <v>431</v>
      </c>
      <c r="C35" s="44">
        <v>98.41</v>
      </c>
      <c r="D35" s="44">
        <v>97.71</v>
      </c>
      <c r="E35" s="44">
        <v>99.11</v>
      </c>
      <c r="F35" s="45">
        <v>1197</v>
      </c>
      <c r="G35" s="46" t="s">
        <v>306</v>
      </c>
      <c r="H35" s="44">
        <v>0.89</v>
      </c>
      <c r="I35" s="44">
        <v>2.29</v>
      </c>
      <c r="J35" s="45">
        <v>21</v>
      </c>
      <c r="K35" s="45">
        <f t="shared" si="0"/>
        <v>1218</v>
      </c>
    </row>
    <row r="36" spans="1:11" s="3" customFormat="1" x14ac:dyDescent="0.2">
      <c r="A36" s="97"/>
      <c r="B36" s="49" t="s">
        <v>432</v>
      </c>
      <c r="C36" s="44">
        <v>98.91</v>
      </c>
      <c r="D36" s="44">
        <v>97.95</v>
      </c>
      <c r="E36" s="44">
        <v>99.87</v>
      </c>
      <c r="F36" s="45">
        <v>407</v>
      </c>
      <c r="G36" s="44" t="s">
        <v>25</v>
      </c>
      <c r="H36" s="44">
        <v>0.13</v>
      </c>
      <c r="I36" s="44">
        <v>2.0499999999999998</v>
      </c>
      <c r="J36" s="45">
        <v>5</v>
      </c>
      <c r="K36" s="45">
        <f t="shared" si="0"/>
        <v>412</v>
      </c>
    </row>
    <row r="37" spans="1:11" s="3" customFormat="1" x14ac:dyDescent="0.2">
      <c r="A37" s="97"/>
      <c r="B37" s="49" t="s">
        <v>24</v>
      </c>
      <c r="C37" s="44">
        <v>98</v>
      </c>
      <c r="D37" s="44">
        <v>96.01</v>
      </c>
      <c r="E37" s="44">
        <v>99.98</v>
      </c>
      <c r="F37" s="45">
        <v>197</v>
      </c>
      <c r="G37" s="44" t="s">
        <v>25</v>
      </c>
      <c r="H37" s="44">
        <v>0.02</v>
      </c>
      <c r="I37" s="44">
        <v>3.99</v>
      </c>
      <c r="J37" s="45">
        <v>4</v>
      </c>
      <c r="K37" s="45">
        <f t="shared" si="0"/>
        <v>201</v>
      </c>
    </row>
    <row r="38" spans="1:11" s="3" customFormat="1" x14ac:dyDescent="0.2">
      <c r="A38" s="97"/>
      <c r="B38" s="49" t="s">
        <v>26</v>
      </c>
      <c r="C38" s="44">
        <v>98.84</v>
      </c>
      <c r="D38" s="44">
        <v>97.83</v>
      </c>
      <c r="E38" s="44">
        <v>99.86</v>
      </c>
      <c r="F38" s="45">
        <v>381</v>
      </c>
      <c r="G38" s="44" t="s">
        <v>25</v>
      </c>
      <c r="H38" s="44">
        <v>0.14000000000000001</v>
      </c>
      <c r="I38" s="44">
        <v>2.17</v>
      </c>
      <c r="J38" s="45">
        <v>5</v>
      </c>
      <c r="K38" s="45">
        <f t="shared" si="0"/>
        <v>386</v>
      </c>
    </row>
    <row r="39" spans="1:11" s="3" customFormat="1" x14ac:dyDescent="0.2">
      <c r="A39" s="97"/>
      <c r="B39" s="49" t="s">
        <v>27</v>
      </c>
      <c r="C39" s="44">
        <v>97.46</v>
      </c>
      <c r="D39" s="44">
        <v>95</v>
      </c>
      <c r="E39" s="44">
        <v>99.93</v>
      </c>
      <c r="F39" s="45">
        <v>140</v>
      </c>
      <c r="G39" s="44" t="s">
        <v>25</v>
      </c>
      <c r="H39" s="44">
        <v>7.0000000000000007E-2</v>
      </c>
      <c r="I39" s="44">
        <v>5</v>
      </c>
      <c r="J39" s="45">
        <v>4</v>
      </c>
      <c r="K39" s="45">
        <f t="shared" si="0"/>
        <v>144</v>
      </c>
    </row>
    <row r="40" spans="1:11" s="3" customFormat="1" x14ac:dyDescent="0.2">
      <c r="A40" s="97"/>
      <c r="B40" s="49" t="s">
        <v>28</v>
      </c>
      <c r="C40" s="44">
        <v>98.23</v>
      </c>
      <c r="D40" s="44">
        <v>96.68</v>
      </c>
      <c r="E40" s="44">
        <v>99.78</v>
      </c>
      <c r="F40" s="45">
        <v>254</v>
      </c>
      <c r="G40" s="44" t="s">
        <v>25</v>
      </c>
      <c r="H40" s="44">
        <v>0.22</v>
      </c>
      <c r="I40" s="44">
        <v>3.32</v>
      </c>
      <c r="J40" s="45">
        <v>5</v>
      </c>
      <c r="K40" s="45">
        <f t="shared" si="0"/>
        <v>259</v>
      </c>
    </row>
    <row r="41" spans="1:11" s="3" customFormat="1" x14ac:dyDescent="0.2">
      <c r="A41" s="97"/>
      <c r="B41" s="49" t="s">
        <v>29</v>
      </c>
      <c r="C41" s="44">
        <v>99.3</v>
      </c>
      <c r="D41" s="44">
        <v>97.93</v>
      </c>
      <c r="E41" s="44">
        <v>100</v>
      </c>
      <c r="F41" s="45">
        <v>118</v>
      </c>
      <c r="G41" s="44" t="s">
        <v>25</v>
      </c>
      <c r="H41" s="44">
        <v>0</v>
      </c>
      <c r="I41" s="44">
        <v>2.0699999999999998</v>
      </c>
      <c r="J41" s="45">
        <v>1</v>
      </c>
      <c r="K41" s="45">
        <f t="shared" si="0"/>
        <v>119</v>
      </c>
    </row>
    <row r="42" spans="1:11" s="12" customFormat="1" x14ac:dyDescent="0.2">
      <c r="A42" s="87" t="s">
        <v>0</v>
      </c>
      <c r="B42" s="88"/>
      <c r="C42" s="93">
        <v>2012</v>
      </c>
      <c r="D42" s="93"/>
      <c r="E42" s="93"/>
      <c r="F42" s="93"/>
      <c r="G42" s="93"/>
      <c r="H42" s="93"/>
      <c r="I42" s="93"/>
      <c r="J42" s="93"/>
      <c r="K42" s="93"/>
    </row>
    <row r="43" spans="1:11" s="14" customFormat="1" x14ac:dyDescent="0.2">
      <c r="A43" s="89"/>
      <c r="B43" s="90"/>
      <c r="C43" s="82" t="s">
        <v>47</v>
      </c>
      <c r="D43" s="82"/>
      <c r="E43" s="82"/>
      <c r="F43" s="82"/>
      <c r="G43" s="82"/>
      <c r="H43" s="82"/>
      <c r="I43" s="82"/>
      <c r="J43" s="82"/>
      <c r="K43" s="82"/>
    </row>
    <row r="44" spans="1:11" s="14" customFormat="1" x14ac:dyDescent="0.2">
      <c r="A44" s="89"/>
      <c r="B44" s="90"/>
      <c r="C44" s="109" t="s">
        <v>42</v>
      </c>
      <c r="D44" s="82"/>
      <c r="E44" s="82"/>
      <c r="F44" s="82"/>
      <c r="G44" s="109" t="s">
        <v>43</v>
      </c>
      <c r="H44" s="82"/>
      <c r="I44" s="82"/>
      <c r="J44" s="82"/>
      <c r="K44" s="82" t="s">
        <v>5</v>
      </c>
    </row>
    <row r="45" spans="1:11" s="17" customFormat="1" ht="30" customHeight="1" x14ac:dyDescent="0.2">
      <c r="A45" s="91"/>
      <c r="B45" s="92"/>
      <c r="C45" s="16" t="s">
        <v>6</v>
      </c>
      <c r="D45" s="100" t="s">
        <v>88</v>
      </c>
      <c r="E45" s="100"/>
      <c r="F45" s="16" t="s">
        <v>89</v>
      </c>
      <c r="G45" s="16" t="s">
        <v>6</v>
      </c>
      <c r="H45" s="100" t="s">
        <v>88</v>
      </c>
      <c r="I45" s="100"/>
      <c r="J45" s="16" t="s">
        <v>89</v>
      </c>
      <c r="K45" s="84"/>
    </row>
    <row r="46" spans="1:11" x14ac:dyDescent="0.2">
      <c r="A46" s="99" t="s">
        <v>8</v>
      </c>
      <c r="B46" s="48" t="s">
        <v>429</v>
      </c>
      <c r="C46" s="40">
        <v>98.65</v>
      </c>
      <c r="D46" s="40">
        <v>98.28</v>
      </c>
      <c r="E46" s="40">
        <v>99.03</v>
      </c>
      <c r="F46" s="41">
        <v>4732</v>
      </c>
      <c r="G46" s="40">
        <v>1.35</v>
      </c>
      <c r="H46" s="40">
        <v>0.97</v>
      </c>
      <c r="I46" s="40">
        <v>1.72</v>
      </c>
      <c r="J46" s="41">
        <v>72</v>
      </c>
      <c r="K46" s="41">
        <f>J46+F46</f>
        <v>4804</v>
      </c>
    </row>
    <row r="47" spans="1:11" x14ac:dyDescent="0.2">
      <c r="A47" s="97"/>
      <c r="B47" s="49" t="s">
        <v>430</v>
      </c>
      <c r="C47" s="44">
        <v>98.41</v>
      </c>
      <c r="D47" s="44">
        <v>97.9</v>
      </c>
      <c r="E47" s="44">
        <v>98.92</v>
      </c>
      <c r="F47" s="45">
        <v>3118</v>
      </c>
      <c r="G47" s="44">
        <v>1.59</v>
      </c>
      <c r="H47" s="44">
        <v>1.08</v>
      </c>
      <c r="I47" s="44">
        <v>2.1</v>
      </c>
      <c r="J47" s="45">
        <v>56</v>
      </c>
      <c r="K47" s="45">
        <f t="shared" ref="K47:K54" si="1">J47+F47</f>
        <v>3174</v>
      </c>
    </row>
    <row r="48" spans="1:11" x14ac:dyDescent="0.2">
      <c r="A48" s="97"/>
      <c r="B48" s="49" t="s">
        <v>431</v>
      </c>
      <c r="C48" s="44">
        <v>99.32</v>
      </c>
      <c r="D48" s="44">
        <v>98.9</v>
      </c>
      <c r="E48" s="44">
        <v>99.73</v>
      </c>
      <c r="F48" s="45">
        <v>1226</v>
      </c>
      <c r="G48" s="46" t="s">
        <v>324</v>
      </c>
      <c r="H48" s="44">
        <v>0.27</v>
      </c>
      <c r="I48" s="44">
        <v>1.1000000000000001</v>
      </c>
      <c r="J48" s="45">
        <v>11</v>
      </c>
      <c r="K48" s="45">
        <f t="shared" si="1"/>
        <v>1237</v>
      </c>
    </row>
    <row r="49" spans="1:11" x14ac:dyDescent="0.2">
      <c r="A49" s="97"/>
      <c r="B49" s="49" t="s">
        <v>432</v>
      </c>
      <c r="C49" s="44">
        <v>99.05</v>
      </c>
      <c r="D49" s="44">
        <v>98.21</v>
      </c>
      <c r="E49" s="44">
        <v>99.89</v>
      </c>
      <c r="F49" s="45">
        <v>388</v>
      </c>
      <c r="G49" s="44" t="s">
        <v>25</v>
      </c>
      <c r="H49" s="44">
        <v>0.11</v>
      </c>
      <c r="I49" s="44">
        <v>1.79</v>
      </c>
      <c r="J49" s="45">
        <v>5</v>
      </c>
      <c r="K49" s="45">
        <f t="shared" si="1"/>
        <v>393</v>
      </c>
    </row>
    <row r="50" spans="1:11" x14ac:dyDescent="0.2">
      <c r="A50" s="97"/>
      <c r="B50" s="49" t="s">
        <v>24</v>
      </c>
      <c r="C50" s="44">
        <v>99.49</v>
      </c>
      <c r="D50" s="44">
        <v>98.5</v>
      </c>
      <c r="E50" s="44">
        <v>100</v>
      </c>
      <c r="F50" s="45">
        <v>165</v>
      </c>
      <c r="G50" s="44" t="s">
        <v>25</v>
      </c>
      <c r="H50" s="44">
        <v>0</v>
      </c>
      <c r="I50" s="44">
        <v>1.5</v>
      </c>
      <c r="J50" s="45">
        <v>1</v>
      </c>
      <c r="K50" s="45">
        <f t="shared" si="1"/>
        <v>166</v>
      </c>
    </row>
    <row r="51" spans="1:11" x14ac:dyDescent="0.2">
      <c r="A51" s="97"/>
      <c r="B51" s="49" t="s">
        <v>26</v>
      </c>
      <c r="C51" s="44">
        <v>99</v>
      </c>
      <c r="D51" s="44">
        <v>98.11</v>
      </c>
      <c r="E51" s="44">
        <v>99.88</v>
      </c>
      <c r="F51" s="45">
        <v>374</v>
      </c>
      <c r="G51" s="44" t="s">
        <v>25</v>
      </c>
      <c r="H51" s="44">
        <v>0.12</v>
      </c>
      <c r="I51" s="44">
        <v>1.89</v>
      </c>
      <c r="J51" s="45">
        <v>5</v>
      </c>
      <c r="K51" s="45">
        <f t="shared" si="1"/>
        <v>379</v>
      </c>
    </row>
    <row r="52" spans="1:11" x14ac:dyDescent="0.2">
      <c r="A52" s="97"/>
      <c r="B52" s="49" t="s">
        <v>27</v>
      </c>
      <c r="C52" s="44">
        <v>98.87</v>
      </c>
      <c r="D52" s="44">
        <v>97.31</v>
      </c>
      <c r="E52" s="44">
        <v>100</v>
      </c>
      <c r="F52" s="45">
        <v>143</v>
      </c>
      <c r="G52" s="44" t="s">
        <v>25</v>
      </c>
      <c r="H52" s="44">
        <v>0</v>
      </c>
      <c r="I52" s="44">
        <v>2.69</v>
      </c>
      <c r="J52" s="45">
        <v>2</v>
      </c>
      <c r="K52" s="45">
        <f t="shared" si="1"/>
        <v>145</v>
      </c>
    </row>
    <row r="53" spans="1:11" x14ac:dyDescent="0.2">
      <c r="A53" s="97"/>
      <c r="B53" s="49" t="s">
        <v>28</v>
      </c>
      <c r="C53" s="44">
        <v>98.99</v>
      </c>
      <c r="D53" s="44">
        <v>97.93</v>
      </c>
      <c r="E53" s="44">
        <v>100</v>
      </c>
      <c r="F53" s="45">
        <v>263</v>
      </c>
      <c r="G53" s="44" t="s">
        <v>25</v>
      </c>
      <c r="H53" s="44">
        <v>0</v>
      </c>
      <c r="I53" s="44">
        <v>2.0699999999999998</v>
      </c>
      <c r="J53" s="45">
        <v>4</v>
      </c>
      <c r="K53" s="45">
        <f t="shared" si="1"/>
        <v>267</v>
      </c>
    </row>
    <row r="54" spans="1:11" x14ac:dyDescent="0.2">
      <c r="A54" s="97"/>
      <c r="B54" s="49" t="s">
        <v>29</v>
      </c>
      <c r="C54" s="44">
        <v>98.04</v>
      </c>
      <c r="D54" s="44">
        <v>94.23</v>
      </c>
      <c r="E54" s="44">
        <v>100</v>
      </c>
      <c r="F54" s="45">
        <v>113</v>
      </c>
      <c r="G54" s="44" t="s">
        <v>25</v>
      </c>
      <c r="H54" s="44">
        <v>0</v>
      </c>
      <c r="I54" s="44">
        <v>5.77</v>
      </c>
      <c r="J54" s="45">
        <v>1</v>
      </c>
      <c r="K54" s="45">
        <f t="shared" si="1"/>
        <v>114</v>
      </c>
    </row>
    <row r="55" spans="1:11" s="22" customFormat="1" x14ac:dyDescent="0.2">
      <c r="A55" s="87" t="s">
        <v>0</v>
      </c>
      <c r="B55" s="88"/>
      <c r="C55" s="93">
        <v>2007</v>
      </c>
      <c r="D55" s="93"/>
      <c r="E55" s="93"/>
      <c r="F55" s="93"/>
      <c r="G55" s="93"/>
      <c r="H55" s="93"/>
      <c r="I55" s="93"/>
      <c r="J55" s="93"/>
      <c r="K55" s="93"/>
    </row>
    <row r="56" spans="1:11" s="31" customFormat="1" x14ac:dyDescent="0.2">
      <c r="A56" s="89"/>
      <c r="B56" s="90"/>
      <c r="C56" s="82" t="s">
        <v>47</v>
      </c>
      <c r="D56" s="82"/>
      <c r="E56" s="82"/>
      <c r="F56" s="82"/>
      <c r="G56" s="82"/>
      <c r="H56" s="82"/>
      <c r="I56" s="82"/>
      <c r="J56" s="82"/>
      <c r="K56" s="82"/>
    </row>
    <row r="57" spans="1:11" s="31" customFormat="1" x14ac:dyDescent="0.2">
      <c r="A57" s="89"/>
      <c r="B57" s="90"/>
      <c r="C57" s="109" t="s">
        <v>42</v>
      </c>
      <c r="D57" s="82"/>
      <c r="E57" s="82"/>
      <c r="F57" s="82"/>
      <c r="G57" s="109" t="s">
        <v>43</v>
      </c>
      <c r="H57" s="82"/>
      <c r="I57" s="82"/>
      <c r="J57" s="82"/>
      <c r="K57" s="82" t="s">
        <v>5</v>
      </c>
    </row>
    <row r="58" spans="1:11" s="32" customFormat="1" ht="30" customHeight="1" x14ac:dyDescent="0.2">
      <c r="A58" s="91"/>
      <c r="B58" s="92"/>
      <c r="C58" s="16" t="s">
        <v>6</v>
      </c>
      <c r="D58" s="100" t="s">
        <v>88</v>
      </c>
      <c r="E58" s="100"/>
      <c r="F58" s="16" t="s">
        <v>89</v>
      </c>
      <c r="G58" s="16" t="s">
        <v>6</v>
      </c>
      <c r="H58" s="100" t="s">
        <v>88</v>
      </c>
      <c r="I58" s="100"/>
      <c r="J58" s="16" t="s">
        <v>89</v>
      </c>
      <c r="K58" s="84"/>
    </row>
    <row r="59" spans="1:11" x14ac:dyDescent="0.2">
      <c r="A59" s="99" t="s">
        <v>8</v>
      </c>
      <c r="B59" s="48" t="s">
        <v>429</v>
      </c>
      <c r="C59" s="40">
        <v>98.14</v>
      </c>
      <c r="D59" s="40">
        <v>97.61</v>
      </c>
      <c r="E59" s="40">
        <v>98.66</v>
      </c>
      <c r="F59" s="41">
        <v>4434</v>
      </c>
      <c r="G59" s="40">
        <v>1.86</v>
      </c>
      <c r="H59" s="40">
        <v>1.34</v>
      </c>
      <c r="I59" s="40">
        <v>2.39</v>
      </c>
      <c r="J59" s="41">
        <v>68</v>
      </c>
      <c r="K59" s="41">
        <f>J59+F59</f>
        <v>4502</v>
      </c>
    </row>
    <row r="60" spans="1:11" x14ac:dyDescent="0.2">
      <c r="A60" s="97"/>
      <c r="B60" s="49" t="s">
        <v>430</v>
      </c>
      <c r="C60" s="44">
        <v>98.01</v>
      </c>
      <c r="D60" s="44">
        <v>97.35</v>
      </c>
      <c r="E60" s="44">
        <v>98.67</v>
      </c>
      <c r="F60" s="45">
        <v>2665</v>
      </c>
      <c r="G60" s="44">
        <v>1.99</v>
      </c>
      <c r="H60" s="44">
        <v>1.33</v>
      </c>
      <c r="I60" s="44">
        <v>2.65</v>
      </c>
      <c r="J60" s="45">
        <v>48</v>
      </c>
      <c r="K60" s="45">
        <f t="shared" ref="K60:K67" si="2">J60+F60</f>
        <v>2713</v>
      </c>
    </row>
    <row r="61" spans="1:11" x14ac:dyDescent="0.2">
      <c r="A61" s="97"/>
      <c r="B61" s="49" t="s">
        <v>431</v>
      </c>
      <c r="C61" s="44">
        <v>98.12</v>
      </c>
      <c r="D61" s="44">
        <v>97.11</v>
      </c>
      <c r="E61" s="44">
        <v>99.13</v>
      </c>
      <c r="F61" s="45">
        <v>1310</v>
      </c>
      <c r="G61" s="46" t="s">
        <v>207</v>
      </c>
      <c r="H61" s="44">
        <v>0.87</v>
      </c>
      <c r="I61" s="44">
        <v>2.89</v>
      </c>
      <c r="J61" s="45">
        <v>19</v>
      </c>
      <c r="K61" s="45">
        <f t="shared" si="2"/>
        <v>1329</v>
      </c>
    </row>
    <row r="62" spans="1:11" x14ac:dyDescent="0.2">
      <c r="A62" s="97"/>
      <c r="B62" s="49" t="s">
        <v>432</v>
      </c>
      <c r="C62" s="44">
        <v>99.74</v>
      </c>
      <c r="D62" s="44">
        <v>99.23</v>
      </c>
      <c r="E62" s="44">
        <v>100</v>
      </c>
      <c r="F62" s="45">
        <v>459</v>
      </c>
      <c r="G62" s="44" t="s">
        <v>25</v>
      </c>
      <c r="H62" s="44">
        <v>0</v>
      </c>
      <c r="I62" s="44">
        <v>0.77</v>
      </c>
      <c r="J62" s="45">
        <v>1</v>
      </c>
      <c r="K62" s="45">
        <f t="shared" si="2"/>
        <v>460</v>
      </c>
    </row>
    <row r="63" spans="1:11" x14ac:dyDescent="0.2">
      <c r="A63" s="97"/>
      <c r="B63" s="49" t="s">
        <v>24</v>
      </c>
      <c r="C63" s="44">
        <v>96.73</v>
      </c>
      <c r="D63" s="44">
        <v>93.55</v>
      </c>
      <c r="E63" s="44">
        <v>99.92</v>
      </c>
      <c r="F63" s="45">
        <v>171</v>
      </c>
      <c r="G63" s="44" t="s">
        <v>25</v>
      </c>
      <c r="H63" s="44">
        <v>0.08</v>
      </c>
      <c r="I63" s="44">
        <v>6.45</v>
      </c>
      <c r="J63" s="45">
        <v>5</v>
      </c>
      <c r="K63" s="45">
        <f t="shared" si="2"/>
        <v>176</v>
      </c>
    </row>
    <row r="64" spans="1:11" x14ac:dyDescent="0.2">
      <c r="A64" s="97"/>
      <c r="B64" s="49" t="s">
        <v>26</v>
      </c>
      <c r="C64" s="44">
        <v>99.72</v>
      </c>
      <c r="D64" s="44">
        <v>99.18</v>
      </c>
      <c r="E64" s="44">
        <v>100</v>
      </c>
      <c r="F64" s="45">
        <v>451</v>
      </c>
      <c r="G64" s="44" t="s">
        <v>25</v>
      </c>
      <c r="H64" s="44">
        <v>0</v>
      </c>
      <c r="I64" s="44">
        <v>0.82</v>
      </c>
      <c r="J64" s="45">
        <v>1</v>
      </c>
      <c r="K64" s="45">
        <f t="shared" si="2"/>
        <v>452</v>
      </c>
    </row>
    <row r="65" spans="1:11" x14ac:dyDescent="0.2">
      <c r="A65" s="97"/>
      <c r="B65" s="49" t="s">
        <v>27</v>
      </c>
      <c r="C65" s="44">
        <v>99.27</v>
      </c>
      <c r="D65" s="44">
        <v>97.86</v>
      </c>
      <c r="E65" s="44">
        <v>100</v>
      </c>
      <c r="F65" s="45">
        <v>181</v>
      </c>
      <c r="G65" s="44" t="s">
        <v>25</v>
      </c>
      <c r="H65" s="44">
        <v>0</v>
      </c>
      <c r="I65" s="44">
        <v>2.14</v>
      </c>
      <c r="J65" s="45">
        <v>1</v>
      </c>
      <c r="K65" s="45">
        <f t="shared" si="2"/>
        <v>182</v>
      </c>
    </row>
    <row r="66" spans="1:11" x14ac:dyDescent="0.2">
      <c r="A66" s="97"/>
      <c r="B66" s="49" t="s">
        <v>28</v>
      </c>
      <c r="C66" s="44">
        <v>97</v>
      </c>
      <c r="D66" s="44">
        <v>94.26</v>
      </c>
      <c r="E66" s="44">
        <v>99.75</v>
      </c>
      <c r="F66" s="45">
        <v>238</v>
      </c>
      <c r="G66" s="44" t="s">
        <v>25</v>
      </c>
      <c r="H66" s="44">
        <v>0.25</v>
      </c>
      <c r="I66" s="44">
        <v>5.74</v>
      </c>
      <c r="J66" s="45">
        <v>5</v>
      </c>
      <c r="K66" s="45">
        <f t="shared" si="2"/>
        <v>243</v>
      </c>
    </row>
    <row r="67" spans="1:11" x14ac:dyDescent="0.2">
      <c r="A67" s="97"/>
      <c r="B67" s="49" t="s">
        <v>29</v>
      </c>
      <c r="C67" s="44">
        <v>98.99</v>
      </c>
      <c r="D67" s="44">
        <v>97.02</v>
      </c>
      <c r="E67" s="44">
        <v>100</v>
      </c>
      <c r="F67" s="45">
        <v>111</v>
      </c>
      <c r="G67" s="44" t="s">
        <v>25</v>
      </c>
      <c r="H67" s="44">
        <v>0</v>
      </c>
      <c r="I67" s="44">
        <v>2.98</v>
      </c>
      <c r="J67" s="45">
        <v>1</v>
      </c>
      <c r="K67" s="45">
        <f t="shared" si="2"/>
        <v>112</v>
      </c>
    </row>
    <row r="68" spans="1:11" s="22" customFormat="1" x14ac:dyDescent="0.2">
      <c r="A68" s="87" t="s">
        <v>0</v>
      </c>
      <c r="B68" s="88"/>
      <c r="C68" s="93">
        <v>2002</v>
      </c>
      <c r="D68" s="93"/>
      <c r="E68" s="93"/>
      <c r="F68" s="93"/>
      <c r="G68" s="93"/>
      <c r="H68" s="93"/>
      <c r="I68" s="93"/>
      <c r="J68" s="93"/>
      <c r="K68" s="93"/>
    </row>
    <row r="69" spans="1:11" s="31" customFormat="1" x14ac:dyDescent="0.2">
      <c r="A69" s="89"/>
      <c r="B69" s="90"/>
      <c r="C69" s="82" t="s">
        <v>47</v>
      </c>
      <c r="D69" s="82"/>
      <c r="E69" s="82"/>
      <c r="F69" s="82"/>
      <c r="G69" s="82"/>
      <c r="H69" s="82"/>
      <c r="I69" s="82"/>
      <c r="J69" s="82"/>
      <c r="K69" s="82"/>
    </row>
    <row r="70" spans="1:11" s="31" customFormat="1" x14ac:dyDescent="0.2">
      <c r="A70" s="89"/>
      <c r="B70" s="90"/>
      <c r="C70" s="109" t="s">
        <v>42</v>
      </c>
      <c r="D70" s="82"/>
      <c r="E70" s="82"/>
      <c r="F70" s="82"/>
      <c r="G70" s="109" t="s">
        <v>43</v>
      </c>
      <c r="H70" s="82"/>
      <c r="I70" s="82"/>
      <c r="J70" s="82"/>
      <c r="K70" s="82" t="s">
        <v>5</v>
      </c>
    </row>
    <row r="71" spans="1:11" s="32" customFormat="1" ht="30" customHeight="1" x14ac:dyDescent="0.2">
      <c r="A71" s="91"/>
      <c r="B71" s="92"/>
      <c r="C71" s="16" t="s">
        <v>6</v>
      </c>
      <c r="D71" s="100" t="s">
        <v>88</v>
      </c>
      <c r="E71" s="100"/>
      <c r="F71" s="16" t="s">
        <v>89</v>
      </c>
      <c r="G71" s="16" t="s">
        <v>6</v>
      </c>
      <c r="H71" s="100" t="s">
        <v>88</v>
      </c>
      <c r="I71" s="100"/>
      <c r="J71" s="16" t="s">
        <v>89</v>
      </c>
      <c r="K71" s="84"/>
    </row>
    <row r="72" spans="1:11" x14ac:dyDescent="0.2">
      <c r="A72" s="99" t="s">
        <v>8</v>
      </c>
      <c r="B72" s="48" t="s">
        <v>429</v>
      </c>
      <c r="C72" s="40">
        <v>98.09</v>
      </c>
      <c r="D72" s="40">
        <v>97.61</v>
      </c>
      <c r="E72" s="40">
        <v>98.58</v>
      </c>
      <c r="F72" s="41">
        <v>4277</v>
      </c>
      <c r="G72" s="40">
        <v>1.91</v>
      </c>
      <c r="H72" s="40">
        <v>1.42</v>
      </c>
      <c r="I72" s="40">
        <v>2.39</v>
      </c>
      <c r="J72" s="41">
        <v>84</v>
      </c>
      <c r="K72" s="41">
        <f>J72+F72</f>
        <v>4361</v>
      </c>
    </row>
    <row r="73" spans="1:11" x14ac:dyDescent="0.2">
      <c r="A73" s="97"/>
      <c r="B73" s="49" t="s">
        <v>430</v>
      </c>
      <c r="C73" s="44">
        <v>98.26</v>
      </c>
      <c r="D73" s="44">
        <v>97.68</v>
      </c>
      <c r="E73" s="44">
        <v>98.83</v>
      </c>
      <c r="F73" s="45">
        <v>2908</v>
      </c>
      <c r="G73" s="44">
        <v>1.74</v>
      </c>
      <c r="H73" s="44">
        <v>1.17</v>
      </c>
      <c r="I73" s="44">
        <v>2.3199999999999998</v>
      </c>
      <c r="J73" s="45">
        <v>50</v>
      </c>
      <c r="K73" s="45">
        <f t="shared" ref="K73:K80" si="3">J73+F73</f>
        <v>2958</v>
      </c>
    </row>
    <row r="74" spans="1:11" x14ac:dyDescent="0.2">
      <c r="A74" s="97"/>
      <c r="B74" s="49" t="s">
        <v>431</v>
      </c>
      <c r="C74" s="44">
        <v>97.98</v>
      </c>
      <c r="D74" s="44">
        <v>97.01</v>
      </c>
      <c r="E74" s="44">
        <v>98.94</v>
      </c>
      <c r="F74" s="45">
        <v>973</v>
      </c>
      <c r="G74" s="46" t="s">
        <v>303</v>
      </c>
      <c r="H74" s="44">
        <v>1.06</v>
      </c>
      <c r="I74" s="44">
        <v>2.99</v>
      </c>
      <c r="J74" s="45">
        <v>22</v>
      </c>
      <c r="K74" s="45">
        <f t="shared" si="3"/>
        <v>995</v>
      </c>
    </row>
    <row r="75" spans="1:11" x14ac:dyDescent="0.2">
      <c r="A75" s="97"/>
      <c r="B75" s="49" t="s">
        <v>432</v>
      </c>
      <c r="C75" s="44">
        <v>96.33</v>
      </c>
      <c r="D75" s="44">
        <v>94.02</v>
      </c>
      <c r="E75" s="44">
        <v>98.63</v>
      </c>
      <c r="F75" s="45">
        <v>396</v>
      </c>
      <c r="G75" s="46" t="s">
        <v>329</v>
      </c>
      <c r="H75" s="44">
        <v>1.37</v>
      </c>
      <c r="I75" s="44">
        <v>5.98</v>
      </c>
      <c r="J75" s="45">
        <v>12</v>
      </c>
      <c r="K75" s="45">
        <f t="shared" si="3"/>
        <v>408</v>
      </c>
    </row>
    <row r="76" spans="1:11" x14ac:dyDescent="0.2">
      <c r="A76" s="97"/>
      <c r="B76" s="49" t="s">
        <v>24</v>
      </c>
      <c r="C76" s="44">
        <v>97.64</v>
      </c>
      <c r="D76" s="44">
        <v>95.11</v>
      </c>
      <c r="E76" s="44">
        <v>100</v>
      </c>
      <c r="F76" s="45">
        <v>153</v>
      </c>
      <c r="G76" s="44" t="s">
        <v>25</v>
      </c>
      <c r="H76" s="44">
        <v>0</v>
      </c>
      <c r="I76" s="44">
        <v>4.8899999999999997</v>
      </c>
      <c r="J76" s="45">
        <v>4</v>
      </c>
      <c r="K76" s="45">
        <f t="shared" si="3"/>
        <v>157</v>
      </c>
    </row>
    <row r="77" spans="1:11" x14ac:dyDescent="0.2">
      <c r="A77" s="97"/>
      <c r="B77" s="49" t="s">
        <v>26</v>
      </c>
      <c r="C77" s="44">
        <v>96.86</v>
      </c>
      <c r="D77" s="44">
        <v>94.92</v>
      </c>
      <c r="E77" s="44">
        <v>98.8</v>
      </c>
      <c r="F77" s="45">
        <v>390</v>
      </c>
      <c r="G77" s="46" t="s">
        <v>208</v>
      </c>
      <c r="H77" s="44">
        <v>1.2</v>
      </c>
      <c r="I77" s="44">
        <v>5.08</v>
      </c>
      <c r="J77" s="45">
        <v>11</v>
      </c>
      <c r="K77" s="45">
        <f t="shared" si="3"/>
        <v>401</v>
      </c>
    </row>
    <row r="78" spans="1:11" x14ac:dyDescent="0.2">
      <c r="A78" s="97"/>
      <c r="B78" s="49" t="s">
        <v>27</v>
      </c>
      <c r="C78" s="44">
        <v>98.65</v>
      </c>
      <c r="D78" s="44">
        <v>96.78</v>
      </c>
      <c r="E78" s="44">
        <v>100</v>
      </c>
      <c r="F78" s="45">
        <v>168</v>
      </c>
      <c r="G78" s="44" t="s">
        <v>25</v>
      </c>
      <c r="H78" s="44">
        <v>0</v>
      </c>
      <c r="I78" s="44">
        <v>3.22</v>
      </c>
      <c r="J78" s="45">
        <v>2</v>
      </c>
      <c r="K78" s="45">
        <f t="shared" si="3"/>
        <v>170</v>
      </c>
    </row>
    <row r="79" spans="1:11" x14ac:dyDescent="0.2">
      <c r="A79" s="97"/>
      <c r="B79" s="49" t="s">
        <v>28</v>
      </c>
      <c r="C79" s="44">
        <v>96.68</v>
      </c>
      <c r="D79" s="44">
        <v>94.21</v>
      </c>
      <c r="E79" s="44">
        <v>99.14</v>
      </c>
      <c r="F79" s="45">
        <v>205</v>
      </c>
      <c r="G79" s="44" t="s">
        <v>25</v>
      </c>
      <c r="H79" s="44">
        <v>0.86</v>
      </c>
      <c r="I79" s="44">
        <v>5.79</v>
      </c>
      <c r="J79" s="45">
        <v>8</v>
      </c>
      <c r="K79" s="45">
        <f t="shared" si="3"/>
        <v>213</v>
      </c>
    </row>
    <row r="80" spans="1:11" x14ac:dyDescent="0.2">
      <c r="A80" s="97"/>
      <c r="B80" s="49" t="s">
        <v>29</v>
      </c>
      <c r="C80" s="44">
        <v>98.09</v>
      </c>
      <c r="D80" s="44">
        <v>95.45</v>
      </c>
      <c r="E80" s="44">
        <v>100</v>
      </c>
      <c r="F80" s="45">
        <v>120</v>
      </c>
      <c r="G80" s="44" t="s">
        <v>25</v>
      </c>
      <c r="H80" s="44">
        <v>0</v>
      </c>
      <c r="I80" s="44">
        <v>4.55</v>
      </c>
      <c r="J80" s="45">
        <v>2</v>
      </c>
      <c r="K80" s="45">
        <f t="shared" si="3"/>
        <v>122</v>
      </c>
    </row>
    <row r="81" spans="1:11" s="22" customFormat="1" x14ac:dyDescent="0.2">
      <c r="A81" s="87" t="s">
        <v>0</v>
      </c>
      <c r="B81" s="88"/>
      <c r="C81" s="93">
        <v>1997</v>
      </c>
      <c r="D81" s="93"/>
      <c r="E81" s="93"/>
      <c r="F81" s="93"/>
      <c r="G81" s="93"/>
      <c r="H81" s="93"/>
      <c r="I81" s="93"/>
      <c r="J81" s="93"/>
      <c r="K81" s="93"/>
    </row>
    <row r="82" spans="1:11" s="31" customFormat="1" x14ac:dyDescent="0.2">
      <c r="A82" s="89"/>
      <c r="B82" s="90"/>
      <c r="C82" s="82" t="s">
        <v>47</v>
      </c>
      <c r="D82" s="82"/>
      <c r="E82" s="82"/>
      <c r="F82" s="82"/>
      <c r="G82" s="82"/>
      <c r="H82" s="82"/>
      <c r="I82" s="82"/>
      <c r="J82" s="82"/>
      <c r="K82" s="82"/>
    </row>
    <row r="83" spans="1:11" s="31" customFormat="1" x14ac:dyDescent="0.2">
      <c r="A83" s="89"/>
      <c r="B83" s="90"/>
      <c r="C83" s="109" t="s">
        <v>42</v>
      </c>
      <c r="D83" s="82"/>
      <c r="E83" s="82"/>
      <c r="F83" s="82"/>
      <c r="G83" s="109" t="s">
        <v>43</v>
      </c>
      <c r="H83" s="82"/>
      <c r="I83" s="82"/>
      <c r="J83" s="82"/>
      <c r="K83" s="82" t="s">
        <v>5</v>
      </c>
    </row>
    <row r="84" spans="1:11" s="32" customFormat="1" ht="30" customHeight="1" x14ac:dyDescent="0.2">
      <c r="A84" s="91"/>
      <c r="B84" s="92"/>
      <c r="C84" s="16" t="s">
        <v>6</v>
      </c>
      <c r="D84" s="100" t="s">
        <v>88</v>
      </c>
      <c r="E84" s="100"/>
      <c r="F84" s="16" t="s">
        <v>89</v>
      </c>
      <c r="G84" s="16" t="s">
        <v>6</v>
      </c>
      <c r="H84" s="100" t="s">
        <v>88</v>
      </c>
      <c r="I84" s="100"/>
      <c r="J84" s="16" t="s">
        <v>89</v>
      </c>
      <c r="K84" s="84"/>
    </row>
    <row r="85" spans="1:11" x14ac:dyDescent="0.2">
      <c r="A85" s="99" t="s">
        <v>8</v>
      </c>
      <c r="B85" s="48" t="s">
        <v>429</v>
      </c>
      <c r="C85" s="40">
        <v>98.3</v>
      </c>
      <c r="D85" s="40">
        <v>97.72</v>
      </c>
      <c r="E85" s="40">
        <v>98.87</v>
      </c>
      <c r="F85" s="41">
        <v>2513</v>
      </c>
      <c r="G85" s="40">
        <v>1.7</v>
      </c>
      <c r="H85" s="40">
        <v>1.1299999999999999</v>
      </c>
      <c r="I85" s="40">
        <v>2.2799999999999998</v>
      </c>
      <c r="J85" s="41">
        <v>43</v>
      </c>
      <c r="K85" s="41">
        <f>J85+F85</f>
        <v>2556</v>
      </c>
    </row>
    <row r="86" spans="1:11" x14ac:dyDescent="0.2">
      <c r="A86" s="97"/>
      <c r="B86" s="49" t="s">
        <v>430</v>
      </c>
      <c r="C86" s="44">
        <v>98.31</v>
      </c>
      <c r="D86" s="44">
        <v>97.61</v>
      </c>
      <c r="E86" s="44">
        <v>99</v>
      </c>
      <c r="F86" s="45">
        <v>1568</v>
      </c>
      <c r="G86" s="46" t="s">
        <v>320</v>
      </c>
      <c r="H86" s="44">
        <v>1</v>
      </c>
      <c r="I86" s="44">
        <v>2.39</v>
      </c>
      <c r="J86" s="45">
        <v>27</v>
      </c>
      <c r="K86" s="45">
        <f t="shared" ref="K86:K92" si="4">J86+F86</f>
        <v>1595</v>
      </c>
    </row>
    <row r="87" spans="1:11" x14ac:dyDescent="0.2">
      <c r="A87" s="97"/>
      <c r="B87" s="49" t="s">
        <v>431</v>
      </c>
      <c r="C87" s="44">
        <v>98.4</v>
      </c>
      <c r="D87" s="44">
        <v>97.26</v>
      </c>
      <c r="E87" s="44">
        <v>99.53</v>
      </c>
      <c r="F87" s="45">
        <v>703</v>
      </c>
      <c r="G87" s="46" t="s">
        <v>306</v>
      </c>
      <c r="H87" s="44">
        <v>0.47</v>
      </c>
      <c r="I87" s="44">
        <v>2.74</v>
      </c>
      <c r="J87" s="45">
        <v>11</v>
      </c>
      <c r="K87" s="45">
        <f t="shared" si="4"/>
        <v>714</v>
      </c>
    </row>
    <row r="88" spans="1:11" x14ac:dyDescent="0.2">
      <c r="A88" s="97"/>
      <c r="B88" s="49" t="s">
        <v>432</v>
      </c>
      <c r="C88" s="44">
        <v>97.72</v>
      </c>
      <c r="D88" s="44">
        <v>95.64</v>
      </c>
      <c r="E88" s="44">
        <v>99.81</v>
      </c>
      <c r="F88" s="45">
        <v>242</v>
      </c>
      <c r="G88" s="44" t="s">
        <v>25</v>
      </c>
      <c r="H88" s="44">
        <v>0.19</v>
      </c>
      <c r="I88" s="44">
        <v>4.3600000000000003</v>
      </c>
      <c r="J88" s="45">
        <v>5</v>
      </c>
      <c r="K88" s="45">
        <f t="shared" si="4"/>
        <v>247</v>
      </c>
    </row>
    <row r="89" spans="1:11" x14ac:dyDescent="0.2">
      <c r="A89" s="97"/>
      <c r="B89" s="49" t="s">
        <v>24</v>
      </c>
      <c r="C89" s="44" t="s">
        <v>25</v>
      </c>
      <c r="D89" s="44" t="s">
        <v>25</v>
      </c>
      <c r="E89" s="44" t="s">
        <v>25</v>
      </c>
      <c r="F89" s="45" t="s">
        <v>25</v>
      </c>
      <c r="G89" s="44" t="s">
        <v>25</v>
      </c>
      <c r="H89" s="44" t="s">
        <v>25</v>
      </c>
      <c r="I89" s="44" t="s">
        <v>25</v>
      </c>
      <c r="J89" s="45" t="s">
        <v>25</v>
      </c>
      <c r="K89" s="45" t="s">
        <v>25</v>
      </c>
    </row>
    <row r="90" spans="1:11" x14ac:dyDescent="0.2">
      <c r="A90" s="97"/>
      <c r="B90" s="49" t="s">
        <v>26</v>
      </c>
      <c r="C90" s="44">
        <v>98.32</v>
      </c>
      <c r="D90" s="44">
        <v>96.61</v>
      </c>
      <c r="E90" s="44">
        <v>100</v>
      </c>
      <c r="F90" s="45">
        <v>238</v>
      </c>
      <c r="G90" s="44" t="s">
        <v>25</v>
      </c>
      <c r="H90" s="44">
        <v>0</v>
      </c>
      <c r="I90" s="44">
        <v>3.39</v>
      </c>
      <c r="J90" s="45">
        <v>4</v>
      </c>
      <c r="K90" s="45">
        <f t="shared" si="4"/>
        <v>242</v>
      </c>
    </row>
    <row r="91" spans="1:11" x14ac:dyDescent="0.2">
      <c r="A91" s="97"/>
      <c r="B91" s="49" t="s">
        <v>27</v>
      </c>
      <c r="C91" s="44" t="s">
        <v>25</v>
      </c>
      <c r="D91" s="44" t="s">
        <v>25</v>
      </c>
      <c r="E91" s="44" t="s">
        <v>25</v>
      </c>
      <c r="F91" s="45" t="s">
        <v>25</v>
      </c>
      <c r="G91" s="44" t="s">
        <v>25</v>
      </c>
      <c r="H91" s="44" t="s">
        <v>25</v>
      </c>
      <c r="I91" s="44" t="s">
        <v>25</v>
      </c>
      <c r="J91" s="45" t="s">
        <v>25</v>
      </c>
      <c r="K91" s="45" t="s">
        <v>25</v>
      </c>
    </row>
    <row r="92" spans="1:11" x14ac:dyDescent="0.2">
      <c r="A92" s="97"/>
      <c r="B92" s="49" t="s">
        <v>28</v>
      </c>
      <c r="C92" s="44">
        <v>99.01</v>
      </c>
      <c r="D92" s="44">
        <v>97.57</v>
      </c>
      <c r="E92" s="44">
        <v>100</v>
      </c>
      <c r="F92" s="45">
        <v>191</v>
      </c>
      <c r="G92" s="44" t="s">
        <v>25</v>
      </c>
      <c r="H92" s="44">
        <v>0</v>
      </c>
      <c r="I92" s="44">
        <v>2.4300000000000002</v>
      </c>
      <c r="J92" s="45">
        <v>2</v>
      </c>
      <c r="K92" s="45">
        <f t="shared" si="4"/>
        <v>193</v>
      </c>
    </row>
    <row r="93" spans="1:11" x14ac:dyDescent="0.2">
      <c r="A93" s="97"/>
      <c r="B93" s="49" t="s">
        <v>29</v>
      </c>
      <c r="C93" s="44" t="s">
        <v>25</v>
      </c>
      <c r="D93" s="44" t="s">
        <v>25</v>
      </c>
      <c r="E93" s="44" t="s">
        <v>25</v>
      </c>
      <c r="F93" s="45" t="s">
        <v>25</v>
      </c>
      <c r="G93" s="44" t="s">
        <v>25</v>
      </c>
      <c r="H93" s="44" t="s">
        <v>25</v>
      </c>
      <c r="I93" s="44" t="s">
        <v>25</v>
      </c>
      <c r="J93" s="45" t="s">
        <v>25</v>
      </c>
      <c r="K93" s="45" t="s">
        <v>25</v>
      </c>
    </row>
    <row r="94" spans="1:11" s="22" customFormat="1" x14ac:dyDescent="0.2">
      <c r="A94" s="87" t="s">
        <v>0</v>
      </c>
      <c r="B94" s="88"/>
      <c r="C94" s="93">
        <v>1992</v>
      </c>
      <c r="D94" s="93"/>
      <c r="E94" s="93"/>
      <c r="F94" s="93"/>
      <c r="G94" s="93"/>
      <c r="H94" s="93"/>
      <c r="I94" s="93"/>
      <c r="J94" s="93"/>
      <c r="K94" s="93"/>
    </row>
    <row r="95" spans="1:11" s="31" customFormat="1" x14ac:dyDescent="0.2">
      <c r="A95" s="89"/>
      <c r="B95" s="90"/>
      <c r="C95" s="82" t="s">
        <v>47</v>
      </c>
      <c r="D95" s="82"/>
      <c r="E95" s="82"/>
      <c r="F95" s="82"/>
      <c r="G95" s="82"/>
      <c r="H95" s="82"/>
      <c r="I95" s="82"/>
      <c r="J95" s="82"/>
      <c r="K95" s="82"/>
    </row>
    <row r="96" spans="1:11" s="31" customFormat="1" x14ac:dyDescent="0.2">
      <c r="A96" s="89"/>
      <c r="B96" s="90"/>
      <c r="C96" s="109" t="s">
        <v>42</v>
      </c>
      <c r="D96" s="82"/>
      <c r="E96" s="82"/>
      <c r="F96" s="82"/>
      <c r="G96" s="109" t="s">
        <v>43</v>
      </c>
      <c r="H96" s="82"/>
      <c r="I96" s="82"/>
      <c r="J96" s="82"/>
      <c r="K96" s="82" t="s">
        <v>5</v>
      </c>
    </row>
    <row r="97" spans="1:11" s="32" customFormat="1" ht="30" customHeight="1" x14ac:dyDescent="0.2">
      <c r="A97" s="91"/>
      <c r="B97" s="92"/>
      <c r="C97" s="16" t="s">
        <v>6</v>
      </c>
      <c r="D97" s="100" t="s">
        <v>88</v>
      </c>
      <c r="E97" s="100"/>
      <c r="F97" s="16" t="s">
        <v>89</v>
      </c>
      <c r="G97" s="16" t="s">
        <v>6</v>
      </c>
      <c r="H97" s="100" t="s">
        <v>88</v>
      </c>
      <c r="I97" s="100"/>
      <c r="J97" s="16" t="s">
        <v>89</v>
      </c>
      <c r="K97" s="84"/>
    </row>
    <row r="98" spans="1:11" x14ac:dyDescent="0.2">
      <c r="A98" s="99" t="s">
        <v>8</v>
      </c>
      <c r="B98" s="48" t="s">
        <v>429</v>
      </c>
      <c r="C98" s="40">
        <v>98.17</v>
      </c>
      <c r="D98" s="40">
        <v>97.54</v>
      </c>
      <c r="E98" s="40">
        <v>98.81</v>
      </c>
      <c r="F98" s="41">
        <v>2622</v>
      </c>
      <c r="G98" s="40">
        <v>1.83</v>
      </c>
      <c r="H98" s="40">
        <v>1.19</v>
      </c>
      <c r="I98" s="40">
        <v>2.46</v>
      </c>
      <c r="J98" s="41">
        <v>44</v>
      </c>
      <c r="K98" s="41">
        <f>J98+F98</f>
        <v>2666</v>
      </c>
    </row>
    <row r="99" spans="1:11" x14ac:dyDescent="0.2">
      <c r="A99" s="97"/>
      <c r="B99" s="49" t="s">
        <v>430</v>
      </c>
      <c r="C99" s="44">
        <v>98.09</v>
      </c>
      <c r="D99" s="44">
        <v>97.31</v>
      </c>
      <c r="E99" s="44">
        <v>98.88</v>
      </c>
      <c r="F99" s="45">
        <v>1797</v>
      </c>
      <c r="G99" s="44">
        <v>1.91</v>
      </c>
      <c r="H99" s="44">
        <v>1.1200000000000001</v>
      </c>
      <c r="I99" s="44">
        <v>2.69</v>
      </c>
      <c r="J99" s="45">
        <v>30</v>
      </c>
      <c r="K99" s="45">
        <f t="shared" ref="K99:K105" si="5">J99+F99</f>
        <v>1827</v>
      </c>
    </row>
    <row r="100" spans="1:11" x14ac:dyDescent="0.2">
      <c r="A100" s="97"/>
      <c r="B100" s="49" t="s">
        <v>431</v>
      </c>
      <c r="C100" s="44">
        <v>98.23</v>
      </c>
      <c r="D100" s="44">
        <v>96.99</v>
      </c>
      <c r="E100" s="44">
        <v>99.46</v>
      </c>
      <c r="F100" s="45">
        <v>664</v>
      </c>
      <c r="G100" s="46" t="s">
        <v>206</v>
      </c>
      <c r="H100" s="44">
        <v>0.54</v>
      </c>
      <c r="I100" s="44">
        <v>3.01</v>
      </c>
      <c r="J100" s="45">
        <v>12</v>
      </c>
      <c r="K100" s="45">
        <f t="shared" si="5"/>
        <v>676</v>
      </c>
    </row>
    <row r="101" spans="1:11" x14ac:dyDescent="0.2">
      <c r="A101" s="97"/>
      <c r="B101" s="49" t="s">
        <v>432</v>
      </c>
      <c r="C101" s="44">
        <v>99.07</v>
      </c>
      <c r="D101" s="44">
        <v>97.78</v>
      </c>
      <c r="E101" s="44">
        <v>100</v>
      </c>
      <c r="F101" s="45">
        <v>161</v>
      </c>
      <c r="G101" s="44" t="s">
        <v>25</v>
      </c>
      <c r="H101" s="44">
        <v>0</v>
      </c>
      <c r="I101" s="44">
        <v>2.2200000000000002</v>
      </c>
      <c r="J101" s="45">
        <v>2</v>
      </c>
      <c r="K101" s="45">
        <f t="shared" si="5"/>
        <v>163</v>
      </c>
    </row>
    <row r="102" spans="1:11" x14ac:dyDescent="0.2">
      <c r="A102" s="97"/>
      <c r="B102" s="49" t="s">
        <v>24</v>
      </c>
      <c r="C102" s="44">
        <v>98.14</v>
      </c>
      <c r="D102" s="44">
        <v>96.51</v>
      </c>
      <c r="E102" s="44">
        <v>99.77</v>
      </c>
      <c r="F102" s="45">
        <v>151</v>
      </c>
      <c r="G102" s="44" t="s">
        <v>25</v>
      </c>
      <c r="H102" s="44">
        <v>0.23</v>
      </c>
      <c r="I102" s="44">
        <v>3.49</v>
      </c>
      <c r="J102" s="45">
        <v>5</v>
      </c>
      <c r="K102" s="45">
        <f t="shared" si="5"/>
        <v>156</v>
      </c>
    </row>
    <row r="103" spans="1:11" x14ac:dyDescent="0.2">
      <c r="A103" s="97"/>
      <c r="B103" s="49" t="s">
        <v>26</v>
      </c>
      <c r="C103" s="44" t="s">
        <v>25</v>
      </c>
      <c r="D103" s="44" t="s">
        <v>25</v>
      </c>
      <c r="E103" s="44" t="s">
        <v>25</v>
      </c>
      <c r="F103" s="45" t="s">
        <v>25</v>
      </c>
      <c r="G103" s="44" t="s">
        <v>25</v>
      </c>
      <c r="H103" s="44" t="s">
        <v>25</v>
      </c>
      <c r="I103" s="44" t="s">
        <v>25</v>
      </c>
      <c r="J103" s="45" t="s">
        <v>25</v>
      </c>
      <c r="K103" s="45" t="s">
        <v>25</v>
      </c>
    </row>
    <row r="104" spans="1:11" x14ac:dyDescent="0.2">
      <c r="A104" s="97"/>
      <c r="B104" s="49" t="s">
        <v>27</v>
      </c>
      <c r="C104" s="44" t="s">
        <v>25</v>
      </c>
      <c r="D104" s="44" t="s">
        <v>25</v>
      </c>
      <c r="E104" s="44" t="s">
        <v>25</v>
      </c>
      <c r="F104" s="45" t="s">
        <v>25</v>
      </c>
      <c r="G104" s="44" t="s">
        <v>25</v>
      </c>
      <c r="H104" s="44" t="s">
        <v>25</v>
      </c>
      <c r="I104" s="44" t="s">
        <v>25</v>
      </c>
      <c r="J104" s="45" t="s">
        <v>25</v>
      </c>
      <c r="K104" s="45" t="s">
        <v>25</v>
      </c>
    </row>
    <row r="105" spans="1:11" x14ac:dyDescent="0.2">
      <c r="A105" s="97"/>
      <c r="B105" s="49" t="s">
        <v>28</v>
      </c>
      <c r="C105" s="44">
        <v>98.86</v>
      </c>
      <c r="D105" s="44">
        <v>96.64</v>
      </c>
      <c r="E105" s="44">
        <v>100</v>
      </c>
      <c r="F105" s="45">
        <v>168</v>
      </c>
      <c r="G105" s="44" t="s">
        <v>25</v>
      </c>
      <c r="H105" s="44">
        <v>0</v>
      </c>
      <c r="I105" s="44">
        <v>3.36</v>
      </c>
      <c r="J105" s="45">
        <v>1</v>
      </c>
      <c r="K105" s="45">
        <f t="shared" si="5"/>
        <v>169</v>
      </c>
    </row>
    <row r="106" spans="1:11" x14ac:dyDescent="0.2">
      <c r="A106" s="97"/>
      <c r="B106" s="49" t="s">
        <v>29</v>
      </c>
      <c r="C106" s="44" t="s">
        <v>25</v>
      </c>
      <c r="D106" s="44" t="s">
        <v>25</v>
      </c>
      <c r="E106" s="44" t="s">
        <v>25</v>
      </c>
      <c r="F106" s="45" t="s">
        <v>25</v>
      </c>
      <c r="G106" s="44" t="s">
        <v>25</v>
      </c>
      <c r="H106" s="44" t="s">
        <v>25</v>
      </c>
      <c r="I106" s="44" t="s">
        <v>25</v>
      </c>
      <c r="J106" s="45" t="s">
        <v>25</v>
      </c>
      <c r="K106" s="45" t="s">
        <v>25</v>
      </c>
    </row>
    <row r="107" spans="1:11" x14ac:dyDescent="0.2">
      <c r="A107" s="2" t="s">
        <v>195</v>
      </c>
    </row>
    <row r="108" spans="1:11" x14ac:dyDescent="0.2">
      <c r="A108" s="2" t="s">
        <v>196</v>
      </c>
      <c r="K108" s="4" t="s">
        <v>433</v>
      </c>
    </row>
  </sheetData>
  <mergeCells count="76">
    <mergeCell ref="A24:A25"/>
    <mergeCell ref="D4:E4"/>
    <mergeCell ref="H4:I4"/>
    <mergeCell ref="M4:N4"/>
    <mergeCell ref="Q4:R4"/>
    <mergeCell ref="A11:A12"/>
    <mergeCell ref="A13:A14"/>
    <mergeCell ref="A15:A17"/>
    <mergeCell ref="A18:A19"/>
    <mergeCell ref="A20:A21"/>
    <mergeCell ref="A22:A23"/>
    <mergeCell ref="A1:B4"/>
    <mergeCell ref="C1:K1"/>
    <mergeCell ref="L1:T1"/>
    <mergeCell ref="C2:K2"/>
    <mergeCell ref="L2:T2"/>
    <mergeCell ref="D32:E32"/>
    <mergeCell ref="H32:I32"/>
    <mergeCell ref="A42:B45"/>
    <mergeCell ref="A46:A54"/>
    <mergeCell ref="A55:B58"/>
    <mergeCell ref="A33:A41"/>
    <mergeCell ref="A29:B32"/>
    <mergeCell ref="C31:F31"/>
    <mergeCell ref="G31:J31"/>
    <mergeCell ref="G44:J44"/>
    <mergeCell ref="C57:F57"/>
    <mergeCell ref="G57:J57"/>
    <mergeCell ref="A59:A67"/>
    <mergeCell ref="A68:B71"/>
    <mergeCell ref="A72:A80"/>
    <mergeCell ref="A81:B84"/>
    <mergeCell ref="A85:A93"/>
    <mergeCell ref="A94:B97"/>
    <mergeCell ref="A98:A106"/>
    <mergeCell ref="K31:K32"/>
    <mergeCell ref="C29:K29"/>
    <mergeCell ref="C30:K30"/>
    <mergeCell ref="K44:K45"/>
    <mergeCell ref="K57:K58"/>
    <mergeCell ref="K70:K71"/>
    <mergeCell ref="K83:K84"/>
    <mergeCell ref="K96:K97"/>
    <mergeCell ref="D45:E45"/>
    <mergeCell ref="H45:I45"/>
    <mergeCell ref="D58:E58"/>
    <mergeCell ref="H58:I58"/>
    <mergeCell ref="D71:E71"/>
    <mergeCell ref="H71:I71"/>
    <mergeCell ref="D97:E97"/>
    <mergeCell ref="H97:I97"/>
    <mergeCell ref="C42:K42"/>
    <mergeCell ref="C43:K43"/>
    <mergeCell ref="C68:K68"/>
    <mergeCell ref="C69:K69"/>
    <mergeCell ref="C81:K81"/>
    <mergeCell ref="C82:K82"/>
    <mergeCell ref="C55:K55"/>
    <mergeCell ref="C56:K56"/>
    <mergeCell ref="G96:J96"/>
    <mergeCell ref="C94:K94"/>
    <mergeCell ref="C95:K95"/>
    <mergeCell ref="C44:F44"/>
    <mergeCell ref="C70:F70"/>
    <mergeCell ref="G70:J70"/>
    <mergeCell ref="C83:F83"/>
    <mergeCell ref="G83:J83"/>
    <mergeCell ref="C96:F96"/>
    <mergeCell ref="D84:E84"/>
    <mergeCell ref="H84:I84"/>
    <mergeCell ref="T3:T4"/>
    <mergeCell ref="C3:F3"/>
    <mergeCell ref="G3:J3"/>
    <mergeCell ref="K3:K4"/>
    <mergeCell ref="L3:O3"/>
    <mergeCell ref="P3:S3"/>
  </mergeCells>
  <pageMargins left="0.59055118110236227" right="0.39370078740157483" top="0.98425196850393704" bottom="0.59055118110236227" header="0.31496062992125984" footer="0.31496062992125984"/>
  <pageSetup paperSize="9" scale="76" fitToHeight="2" orientation="landscape" r:id="rId1"/>
  <headerFooter>
    <oddHeader>&amp;R&amp;G</oddHeader>
    <oddFooter>&amp;L&amp;8&amp;F-&amp;A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37</vt:i4>
      </vt:variant>
      <vt:variant>
        <vt:lpstr>Plages nommées</vt:lpstr>
      </vt:variant>
      <vt:variant>
        <vt:i4>36</vt:i4>
      </vt:variant>
    </vt:vector>
  </HeadingPairs>
  <TitlesOfParts>
    <vt:vector size="73" baseType="lpstr">
      <vt:lpstr>Liste_variables</vt:lpstr>
      <vt:lpstr>TABAC3</vt:lpstr>
      <vt:lpstr>DAYSMOKE</vt:lpstr>
      <vt:lpstr>NICOT4</vt:lpstr>
      <vt:lpstr>TTAKO19</vt:lpstr>
      <vt:lpstr>TTAKO02a</vt:lpstr>
      <vt:lpstr>TTAKO02b</vt:lpstr>
      <vt:lpstr>TTAKO02c</vt:lpstr>
      <vt:lpstr>TTAKO02d</vt:lpstr>
      <vt:lpstr>TTAKO02e</vt:lpstr>
      <vt:lpstr>TTAKO02f</vt:lpstr>
      <vt:lpstr>TTAKO02g</vt:lpstr>
      <vt:lpstr>TTAKO02h</vt:lpstr>
      <vt:lpstr>TALKO15</vt:lpstr>
      <vt:lpstr>ALCCHRON5</vt:lpstr>
      <vt:lpstr>ALCCHRON</vt:lpstr>
      <vt:lpstr>ALCBINGE</vt:lpstr>
      <vt:lpstr>HACHCONS</vt:lpstr>
      <vt:lpstr>HEROCONS</vt:lpstr>
      <vt:lpstr>COCACONS</vt:lpstr>
      <vt:lpstr>ECSTCONS</vt:lpstr>
      <vt:lpstr>TMEKO01</vt:lpstr>
      <vt:lpstr>TMEKO10</vt:lpstr>
      <vt:lpstr>TMEKO10DAY</vt:lpstr>
      <vt:lpstr>TMEKO12</vt:lpstr>
      <vt:lpstr>TMEKO06</vt:lpstr>
      <vt:lpstr>TMEKO34</vt:lpstr>
      <vt:lpstr>TMEKO40</vt:lpstr>
      <vt:lpstr>TMEKO40DAY</vt:lpstr>
      <vt:lpstr>TMEKO02</vt:lpstr>
      <vt:lpstr>TMEKO04</vt:lpstr>
      <vt:lpstr>TMEKO50</vt:lpstr>
      <vt:lpstr>TMEKO29</vt:lpstr>
      <vt:lpstr>TMEKO42</vt:lpstr>
      <vt:lpstr>TMEKO48</vt:lpstr>
      <vt:lpstr>PSYCHOTR</vt:lpstr>
      <vt:lpstr>POLYMED</vt:lpstr>
      <vt:lpstr>ALCBINGE!Zone_d_impression</vt:lpstr>
      <vt:lpstr>ALCCHRON!Zone_d_impression</vt:lpstr>
      <vt:lpstr>ALCCHRON5!Zone_d_impression</vt:lpstr>
      <vt:lpstr>COCACONS!Zone_d_impression</vt:lpstr>
      <vt:lpstr>DAYSMOKE!Zone_d_impression</vt:lpstr>
      <vt:lpstr>ECSTCONS!Zone_d_impression</vt:lpstr>
      <vt:lpstr>HACHCONS!Zone_d_impression</vt:lpstr>
      <vt:lpstr>HEROCONS!Zone_d_impression</vt:lpstr>
      <vt:lpstr>NICOT4!Zone_d_impression</vt:lpstr>
      <vt:lpstr>POLYMED!Zone_d_impression</vt:lpstr>
      <vt:lpstr>PSYCHOTR!Zone_d_impression</vt:lpstr>
      <vt:lpstr>TABAC3!Zone_d_impression</vt:lpstr>
      <vt:lpstr>TALKO15!Zone_d_impression</vt:lpstr>
      <vt:lpstr>TMEKO01!Zone_d_impression</vt:lpstr>
      <vt:lpstr>TMEKO02!Zone_d_impression</vt:lpstr>
      <vt:lpstr>TMEKO04!Zone_d_impression</vt:lpstr>
      <vt:lpstr>TMEKO06!Zone_d_impression</vt:lpstr>
      <vt:lpstr>TMEKO10!Zone_d_impression</vt:lpstr>
      <vt:lpstr>TMEKO10DAY!Zone_d_impression</vt:lpstr>
      <vt:lpstr>TMEKO12!Zone_d_impression</vt:lpstr>
      <vt:lpstr>TMEKO29!Zone_d_impression</vt:lpstr>
      <vt:lpstr>TMEKO34!Zone_d_impression</vt:lpstr>
      <vt:lpstr>TMEKO40!Zone_d_impression</vt:lpstr>
      <vt:lpstr>TMEKO40DAY!Zone_d_impression</vt:lpstr>
      <vt:lpstr>TMEKO42!Zone_d_impression</vt:lpstr>
      <vt:lpstr>TMEKO48!Zone_d_impression</vt:lpstr>
      <vt:lpstr>TMEKO50!Zone_d_impression</vt:lpstr>
      <vt:lpstr>TTAKO02a!Zone_d_impression</vt:lpstr>
      <vt:lpstr>TTAKO02b!Zone_d_impression</vt:lpstr>
      <vt:lpstr>TTAKO02c!Zone_d_impression</vt:lpstr>
      <vt:lpstr>TTAKO02d!Zone_d_impression</vt:lpstr>
      <vt:lpstr>TTAKO02e!Zone_d_impression</vt:lpstr>
      <vt:lpstr>TTAKO02f!Zone_d_impression</vt:lpstr>
      <vt:lpstr>TTAKO02g!Zone_d_impression</vt:lpstr>
      <vt:lpstr>TTAKO02h!Zone_d_impression</vt:lpstr>
      <vt:lpstr>TTAKO19!Zone_d_impression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 SAS System</dc:title>
  <dc:creator>t7r70</dc:creator>
  <cp:lastModifiedBy>Merçay Clémence BFS</cp:lastModifiedBy>
  <cp:revision>1</cp:revision>
  <cp:lastPrinted>2019-05-20T08:33:05Z</cp:lastPrinted>
  <dcterms:created xsi:type="dcterms:W3CDTF">2019-04-16T09:11:13Z</dcterms:created>
  <dcterms:modified xsi:type="dcterms:W3CDTF">2020-09-28T13:28:54Z</dcterms:modified>
</cp:coreProperties>
</file>