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adb.intra.admin.ch\BFS$\Archive\GS\OBSAN\06_Gesundheitsberichte\04_Kantonale_Gesundheitsfachberichte\Rapport_CPPS_2020_2016-454\06_Publikationsprozess\04_Bericht_F\Annexes\"/>
    </mc:Choice>
  </mc:AlternateContent>
  <bookViews>
    <workbookView xWindow="0" yWindow="0" windowWidth="24090" windowHeight="10335" tabRatio="863" activeTab="1"/>
  </bookViews>
  <sheets>
    <sheet name="Liste_variables" sheetId="20" r:id="rId1"/>
    <sheet name="SGEBE01b" sheetId="2" r:id="rId2"/>
    <sheet name="IMC" sheetId="3" r:id="rId3"/>
    <sheet name="IMCb" sheetId="4" r:id="rId4"/>
    <sheet name="TGEZU03" sheetId="5" r:id="rId5"/>
    <sheet name="TERNA01" sheetId="6" r:id="rId6"/>
    <sheet name="FIVEDAY" sheetId="7" r:id="rId7"/>
    <sheet name="TERNA03" sheetId="9" r:id="rId8"/>
    <sheet name="TERNA05" sheetId="10" r:id="rId9"/>
    <sheet name="TERNA25" sheetId="11" r:id="rId10"/>
    <sheet name="TERNA26" sheetId="12" r:id="rId11"/>
    <sheet name="TERNA27" sheetId="13" r:id="rId12"/>
    <sheet name="TERNA29" sheetId="14" r:id="rId13"/>
    <sheet name="TERNA30" sheetId="15" r:id="rId14"/>
    <sheet name="MOUVPHY" sheetId="16" r:id="rId15"/>
    <sheet name="ACTPHY" sheetId="17" r:id="rId16"/>
    <sheet name="ACTPHYINT" sheetId="18" r:id="rId17"/>
    <sheet name="TKOBW17" sheetId="19" r:id="rId18"/>
  </sheets>
  <definedNames>
    <definedName name="_xlnm.Print_Area" localSheetId="15">ACTPHY!$A$1:$AB$80</definedName>
    <definedName name="_xlnm.Print_Area" localSheetId="16">ACTPHYINT!$A$1:$AB$38</definedName>
    <definedName name="_xlnm.Print_Area" localSheetId="6">FIVEDAY!$A$1:$AJ$51</definedName>
    <definedName name="_xlnm.Print_Area" localSheetId="2">IMC!$A$1:$AZ$108</definedName>
    <definedName name="_xlnm.Print_Area" localSheetId="3">IMCb!$A$1:$AJ$108</definedName>
    <definedName name="_xlnm.Print_Area" localSheetId="14">MOUVPHY!$A$1:$AR$80</definedName>
    <definedName name="_xlnm.Print_Area" localSheetId="1">SGEBE01b!$A$1:$AB$108</definedName>
    <definedName name="_xlnm.Print_Area" localSheetId="5">TERNA01!$A$1:$T$94</definedName>
    <definedName name="_xlnm.Print_Area" localSheetId="7">TERNA03!$A$1:$AJ$108</definedName>
    <definedName name="_xlnm.Print_Area" localSheetId="8">TERNA05!$A$1:$AJ$108</definedName>
    <definedName name="_xlnm.Print_Area" localSheetId="9">TERNA25!$A$1:$T$38</definedName>
    <definedName name="_xlnm.Print_Area" localSheetId="10">TERNA26!$A$1:$AB$38</definedName>
    <definedName name="_xlnm.Print_Area" localSheetId="11">TERNA27!$A$1:$T$38</definedName>
    <definedName name="_xlnm.Print_Area" localSheetId="12">TERNA29!$A$1:$T$38</definedName>
    <definedName name="_xlnm.Print_Area" localSheetId="13">TERNA30!$A$1:$AB$38</definedName>
    <definedName name="_xlnm.Print_Area" localSheetId="4">TGEZU03!$A$1:$T$94</definedName>
    <definedName name="_xlnm.Print_Area" localSheetId="17">TKOBW17!$A$1:$AB$38</definedName>
  </definedNames>
  <calcPr calcId="162913" concurrentCalc="0"/>
</workbook>
</file>

<file path=xl/calcChain.xml><?xml version="1.0" encoding="utf-8"?>
<calcChain xmlns="http://schemas.openxmlformats.org/spreadsheetml/2006/main">
  <c r="W78" i="16" l="1"/>
  <c r="W77" i="16"/>
  <c r="W76" i="16"/>
  <c r="W75" i="16"/>
  <c r="W74" i="16"/>
  <c r="W73" i="16"/>
  <c r="W72" i="16"/>
  <c r="W71" i="16"/>
  <c r="W70" i="16"/>
  <c r="W65" i="16"/>
  <c r="W64" i="16"/>
  <c r="W63" i="16"/>
  <c r="W62" i="16"/>
  <c r="W61" i="16"/>
  <c r="W60" i="16"/>
  <c r="W59" i="16"/>
  <c r="W58" i="16"/>
  <c r="W57" i="16"/>
  <c r="W52" i="16"/>
  <c r="W51" i="16"/>
  <c r="W50" i="16"/>
  <c r="W49" i="16"/>
  <c r="W48" i="16"/>
  <c r="W47" i="16"/>
  <c r="W46" i="16"/>
  <c r="W45" i="16"/>
  <c r="W44" i="16"/>
  <c r="W32" i="16"/>
  <c r="W33" i="16"/>
  <c r="W34" i="16"/>
  <c r="W35" i="16"/>
  <c r="W36" i="16"/>
  <c r="W37" i="16"/>
  <c r="W38" i="16"/>
  <c r="W39" i="16"/>
  <c r="W31" i="16"/>
  <c r="O36" i="19"/>
  <c r="O35" i="19"/>
  <c r="O34" i="19"/>
  <c r="O33" i="19"/>
  <c r="O32" i="19"/>
  <c r="O31" i="19"/>
  <c r="O30" i="19"/>
  <c r="O29" i="19"/>
  <c r="O28" i="19"/>
  <c r="O36" i="18"/>
  <c r="O35" i="18"/>
  <c r="O34" i="18"/>
  <c r="O33" i="18"/>
  <c r="O32" i="18"/>
  <c r="O31" i="18"/>
  <c r="O30" i="18"/>
  <c r="O29" i="18"/>
  <c r="O28" i="18"/>
  <c r="O78" i="17"/>
  <c r="O77" i="17"/>
  <c r="O76" i="17"/>
  <c r="O75" i="17"/>
  <c r="O74" i="17"/>
  <c r="O73" i="17"/>
  <c r="O72" i="17"/>
  <c r="O71" i="17"/>
  <c r="O70" i="17"/>
  <c r="O65" i="17"/>
  <c r="O64" i="17"/>
  <c r="O63" i="17"/>
  <c r="O62" i="17"/>
  <c r="O61" i="17"/>
  <c r="O60" i="17"/>
  <c r="O59" i="17"/>
  <c r="O58" i="17"/>
  <c r="O57" i="17"/>
  <c r="O52" i="17"/>
  <c r="O51" i="17"/>
  <c r="O50" i="17"/>
  <c r="O49" i="17"/>
  <c r="O48" i="17"/>
  <c r="O47" i="17"/>
  <c r="O46" i="17"/>
  <c r="O45" i="17"/>
  <c r="O44" i="17"/>
  <c r="O39" i="17"/>
  <c r="O38" i="17"/>
  <c r="O37" i="17"/>
  <c r="O36" i="17"/>
  <c r="O35" i="17"/>
  <c r="O34" i="17"/>
  <c r="O33" i="17"/>
  <c r="O32" i="17"/>
  <c r="O31" i="17"/>
  <c r="O36" i="15"/>
  <c r="O35" i="15"/>
  <c r="O34" i="15"/>
  <c r="O33" i="15"/>
  <c r="O32" i="15"/>
  <c r="O31" i="15"/>
  <c r="O30" i="15"/>
  <c r="O29" i="15"/>
  <c r="O28" i="15"/>
  <c r="O29" i="12"/>
  <c r="O30" i="12"/>
  <c r="O31" i="12"/>
  <c r="O32" i="12"/>
  <c r="O33" i="12"/>
  <c r="O34" i="12"/>
  <c r="O35" i="12"/>
  <c r="O36" i="12"/>
  <c r="O28" i="12"/>
  <c r="K29" i="11"/>
  <c r="K30" i="11"/>
  <c r="K31" i="11"/>
  <c r="K32" i="11"/>
  <c r="K33" i="11"/>
  <c r="K34" i="11"/>
  <c r="K35" i="11"/>
  <c r="K36" i="11"/>
  <c r="K29" i="13"/>
  <c r="K30" i="13"/>
  <c r="K31" i="13"/>
  <c r="K32" i="13"/>
  <c r="K33" i="13"/>
  <c r="K34" i="13"/>
  <c r="K35" i="13"/>
  <c r="K36" i="13"/>
  <c r="K29" i="14"/>
  <c r="K30" i="14"/>
  <c r="K31" i="14"/>
  <c r="K32" i="14"/>
  <c r="K33" i="14"/>
  <c r="K34" i="14"/>
  <c r="K35" i="14"/>
  <c r="K36" i="14"/>
  <c r="K28" i="11"/>
  <c r="K28" i="13"/>
  <c r="K28" i="14"/>
  <c r="S105" i="10"/>
  <c r="S102" i="10"/>
  <c r="S79" i="10"/>
  <c r="S78" i="10"/>
  <c r="S76" i="10"/>
  <c r="S67" i="10"/>
  <c r="S63" i="10"/>
  <c r="S64" i="10"/>
  <c r="S62" i="10"/>
  <c r="S54" i="10"/>
  <c r="S52" i="10"/>
  <c r="S50" i="10"/>
  <c r="S41" i="10"/>
  <c r="S37" i="10"/>
  <c r="S38" i="10"/>
  <c r="S36" i="10"/>
  <c r="S101" i="10"/>
  <c r="S100" i="10"/>
  <c r="S99" i="10"/>
  <c r="S98" i="10"/>
  <c r="S92" i="10"/>
  <c r="S90" i="10"/>
  <c r="S88" i="10"/>
  <c r="S87" i="10"/>
  <c r="S86" i="10"/>
  <c r="S85" i="10"/>
  <c r="S80" i="10"/>
  <c r="S77" i="10"/>
  <c r="S75" i="10"/>
  <c r="S74" i="10"/>
  <c r="S73" i="10"/>
  <c r="S72" i="10"/>
  <c r="S66" i="10"/>
  <c r="S65" i="10"/>
  <c r="S61" i="10"/>
  <c r="S60" i="10"/>
  <c r="S59" i="10"/>
  <c r="S53" i="10"/>
  <c r="S51" i="10"/>
  <c r="S49" i="10"/>
  <c r="S48" i="10"/>
  <c r="S47" i="10"/>
  <c r="S46" i="10"/>
  <c r="S40" i="10"/>
  <c r="S39" i="10"/>
  <c r="S35" i="10"/>
  <c r="S34" i="10"/>
  <c r="S33" i="10"/>
  <c r="S102" i="9"/>
  <c r="S101" i="9"/>
  <c r="S100" i="9"/>
  <c r="S99" i="9"/>
  <c r="S98" i="9"/>
  <c r="S92" i="9"/>
  <c r="S90" i="9"/>
  <c r="S88" i="9"/>
  <c r="S87" i="9"/>
  <c r="S86" i="9"/>
  <c r="S85" i="9"/>
  <c r="S80" i="9"/>
  <c r="S79" i="9"/>
  <c r="S78" i="9"/>
  <c r="S77" i="9"/>
  <c r="S76" i="9"/>
  <c r="S75" i="9"/>
  <c r="S74" i="9"/>
  <c r="S73" i="9"/>
  <c r="S72" i="9"/>
  <c r="S67" i="9"/>
  <c r="S66" i="9"/>
  <c r="S65" i="9"/>
  <c r="S64" i="9"/>
  <c r="S63" i="9"/>
  <c r="S62" i="9"/>
  <c r="S61" i="9"/>
  <c r="S60" i="9"/>
  <c r="S59" i="9"/>
  <c r="S54" i="9"/>
  <c r="S53" i="9"/>
  <c r="S52" i="9"/>
  <c r="S51" i="9"/>
  <c r="S50" i="9"/>
  <c r="S49" i="9"/>
  <c r="S48" i="9"/>
  <c r="S47" i="9"/>
  <c r="S46" i="9"/>
  <c r="S34" i="9"/>
  <c r="S35" i="9"/>
  <c r="S36" i="9"/>
  <c r="S37" i="9"/>
  <c r="S38" i="9"/>
  <c r="S39" i="9"/>
  <c r="S40" i="9"/>
  <c r="S41" i="9"/>
  <c r="S33" i="9"/>
  <c r="S50" i="7"/>
  <c r="S49" i="7"/>
  <c r="S48" i="7"/>
  <c r="S47" i="7"/>
  <c r="S46" i="7"/>
  <c r="S45" i="7"/>
  <c r="S44" i="7"/>
  <c r="S43" i="7"/>
  <c r="S42" i="7"/>
  <c r="S37" i="7"/>
  <c r="S36" i="7"/>
  <c r="S35" i="7"/>
  <c r="S34" i="7"/>
  <c r="S33" i="7"/>
  <c r="S32" i="7"/>
  <c r="S31" i="7"/>
  <c r="S30" i="7"/>
  <c r="S29" i="7"/>
  <c r="K91" i="6"/>
  <c r="K89" i="6"/>
  <c r="K87" i="6"/>
  <c r="K86" i="6"/>
  <c r="K85" i="6"/>
  <c r="K84" i="6"/>
  <c r="K91" i="5"/>
  <c r="K89" i="5"/>
  <c r="K87" i="5"/>
  <c r="K86" i="5"/>
  <c r="K85" i="5"/>
  <c r="K84" i="5"/>
  <c r="K79" i="6"/>
  <c r="K78" i="6"/>
  <c r="K77" i="6"/>
  <c r="K76" i="6"/>
  <c r="K75" i="6"/>
  <c r="K74" i="6"/>
  <c r="K73" i="6"/>
  <c r="K72" i="6"/>
  <c r="K71" i="6"/>
  <c r="K79" i="5"/>
  <c r="K78" i="5"/>
  <c r="K77" i="5"/>
  <c r="K76" i="5"/>
  <c r="K75" i="5"/>
  <c r="K74" i="5"/>
  <c r="K73" i="5"/>
  <c r="K72" i="5"/>
  <c r="K71" i="5"/>
  <c r="K66" i="6"/>
  <c r="K65" i="6"/>
  <c r="K64" i="6"/>
  <c r="K63" i="6"/>
  <c r="K62" i="6"/>
  <c r="K61" i="6"/>
  <c r="K60" i="6"/>
  <c r="K59" i="6"/>
  <c r="K58" i="6"/>
  <c r="K66" i="5"/>
  <c r="K65" i="5"/>
  <c r="K64" i="5"/>
  <c r="K63" i="5"/>
  <c r="K62" i="5"/>
  <c r="K61" i="5"/>
  <c r="K60" i="5"/>
  <c r="K59" i="5"/>
  <c r="K58" i="5"/>
  <c r="K53" i="6"/>
  <c r="K52" i="6"/>
  <c r="K51" i="6"/>
  <c r="K50" i="6"/>
  <c r="K49" i="6"/>
  <c r="K48" i="6"/>
  <c r="K47" i="6"/>
  <c r="K46" i="6"/>
  <c r="K45" i="6"/>
  <c r="K53" i="5"/>
  <c r="K52" i="5"/>
  <c r="K51" i="5"/>
  <c r="K50" i="5"/>
  <c r="K49" i="5"/>
  <c r="K48" i="5"/>
  <c r="K47" i="5"/>
  <c r="K46" i="5"/>
  <c r="K45" i="5"/>
  <c r="K33" i="6"/>
  <c r="K34" i="6"/>
  <c r="K35" i="6"/>
  <c r="K36" i="6"/>
  <c r="K37" i="6"/>
  <c r="K38" i="6"/>
  <c r="K39" i="6"/>
  <c r="K40" i="6"/>
  <c r="K33" i="5"/>
  <c r="K34" i="5"/>
  <c r="K35" i="5"/>
  <c r="K36" i="5"/>
  <c r="K37" i="5"/>
  <c r="K38" i="5"/>
  <c r="K39" i="5"/>
  <c r="K40" i="5"/>
  <c r="K32" i="6"/>
  <c r="K32" i="5"/>
  <c r="S105" i="4"/>
  <c r="S102" i="4"/>
  <c r="S101" i="4"/>
  <c r="S100" i="4"/>
  <c r="S99" i="4"/>
  <c r="S98" i="4"/>
  <c r="S92" i="4"/>
  <c r="S90" i="4"/>
  <c r="S88" i="4"/>
  <c r="S87" i="4"/>
  <c r="S86" i="4"/>
  <c r="S85" i="4"/>
  <c r="S80" i="4"/>
  <c r="S79" i="4"/>
  <c r="S78" i="4"/>
  <c r="S77" i="4"/>
  <c r="S76" i="4"/>
  <c r="S75" i="4"/>
  <c r="S74" i="4"/>
  <c r="S73" i="4"/>
  <c r="S72" i="4"/>
  <c r="S67" i="4"/>
  <c r="S66" i="4"/>
  <c r="S65" i="4"/>
  <c r="S64" i="4"/>
  <c r="S63" i="4"/>
  <c r="S62" i="4"/>
  <c r="S61" i="4"/>
  <c r="S60" i="4"/>
  <c r="S59" i="4"/>
  <c r="S54" i="4"/>
  <c r="S53" i="4"/>
  <c r="S52" i="4"/>
  <c r="S51" i="4"/>
  <c r="S50" i="4"/>
  <c r="S49" i="4"/>
  <c r="S48" i="4"/>
  <c r="S47" i="4"/>
  <c r="S46" i="4"/>
  <c r="S34" i="4"/>
  <c r="S35" i="4"/>
  <c r="S36" i="4"/>
  <c r="S37" i="4"/>
  <c r="S38" i="4"/>
  <c r="S39" i="4"/>
  <c r="S40" i="4"/>
  <c r="S41" i="4"/>
  <c r="S33" i="4"/>
  <c r="AA105" i="3"/>
  <c r="AA102" i="3"/>
  <c r="AA101" i="3"/>
  <c r="AA100" i="3"/>
  <c r="AA99" i="3"/>
  <c r="AA98" i="3"/>
  <c r="AA92" i="3"/>
  <c r="AA90" i="3"/>
  <c r="AA88" i="3"/>
  <c r="AA87" i="3"/>
  <c r="AA86" i="3"/>
  <c r="AA85" i="3"/>
  <c r="AA80" i="3"/>
  <c r="AA79" i="3"/>
  <c r="AA78" i="3"/>
  <c r="AA77" i="3"/>
  <c r="AA76" i="3"/>
  <c r="AA75" i="3"/>
  <c r="AA74" i="3"/>
  <c r="AA73" i="3"/>
  <c r="AA72" i="3"/>
  <c r="AA67" i="3"/>
  <c r="AA66" i="3"/>
  <c r="AA65" i="3"/>
  <c r="AA64" i="3"/>
  <c r="AA63" i="3"/>
  <c r="AA62" i="3"/>
  <c r="AA61" i="3"/>
  <c r="AA60" i="3"/>
  <c r="AA59" i="3"/>
  <c r="AA50" i="3"/>
  <c r="AA51" i="3"/>
  <c r="AA52" i="3"/>
  <c r="AA53" i="3"/>
  <c r="AA54" i="3"/>
  <c r="AA49" i="3"/>
  <c r="AA48" i="3"/>
  <c r="AA47" i="3"/>
  <c r="AA46" i="3"/>
  <c r="AA39" i="3"/>
  <c r="AA34" i="3"/>
  <c r="AA35" i="3"/>
  <c r="AA36" i="3"/>
  <c r="AA37" i="3"/>
  <c r="AA38" i="3"/>
  <c r="AA40" i="3"/>
  <c r="AA41" i="3"/>
  <c r="AA33" i="3"/>
  <c r="O105" i="2"/>
  <c r="O102" i="2"/>
  <c r="O101" i="2"/>
  <c r="O100" i="2"/>
  <c r="O99" i="2"/>
  <c r="O98" i="2"/>
  <c r="O92" i="2"/>
  <c r="O90" i="2"/>
  <c r="O88" i="2"/>
  <c r="O87" i="2"/>
  <c r="O86" i="2"/>
  <c r="O85" i="2"/>
  <c r="O80" i="2"/>
  <c r="O79" i="2"/>
  <c r="O78" i="2"/>
  <c r="O77" i="2"/>
  <c r="O76" i="2"/>
  <c r="O75" i="2"/>
  <c r="O74" i="2"/>
  <c r="O73" i="2"/>
  <c r="O72" i="2"/>
  <c r="O67" i="2"/>
  <c r="O66" i="2"/>
  <c r="O65" i="2"/>
  <c r="O64" i="2"/>
  <c r="O63" i="2"/>
  <c r="O62" i="2"/>
  <c r="O61" i="2"/>
  <c r="O60" i="2"/>
  <c r="O59" i="2"/>
  <c r="O54" i="2"/>
  <c r="O53" i="2"/>
  <c r="O52" i="2"/>
  <c r="O51" i="2"/>
  <c r="O50" i="2"/>
  <c r="O49" i="2"/>
  <c r="O48" i="2"/>
  <c r="O47" i="2"/>
  <c r="O46" i="2"/>
  <c r="O34" i="2"/>
  <c r="O35" i="2"/>
  <c r="O36" i="2"/>
  <c r="O37" i="2"/>
  <c r="O38" i="2"/>
  <c r="O39" i="2"/>
  <c r="O40" i="2"/>
  <c r="O41" i="2"/>
  <c r="O33" i="2"/>
</calcChain>
</file>

<file path=xl/sharedStrings.xml><?xml version="1.0" encoding="utf-8"?>
<sst xmlns="http://schemas.openxmlformats.org/spreadsheetml/2006/main" count="3929" uniqueCount="341">
  <si>
    <t/>
  </si>
  <si>
    <t>Suisse latine</t>
  </si>
  <si>
    <t>Echantillon</t>
  </si>
  <si>
    <t>Part
en %</t>
  </si>
  <si>
    <t>Part en
%</t>
  </si>
  <si>
    <t/>
  </si>
  <si>
    <t>Total</t>
  </si>
  <si>
    <t>Sexe</t>
  </si>
  <si>
    <t>Hommes</t>
  </si>
  <si>
    <t>Femmes</t>
  </si>
  <si>
    <t>Classes d'âge</t>
  </si>
  <si>
    <t>65-79 ans</t>
  </si>
  <si>
    <t>80 ans et plus</t>
  </si>
  <si>
    <t>Formation</t>
  </si>
  <si>
    <t>Degré tertiaire</t>
  </si>
  <si>
    <t>Statut migratoire</t>
  </si>
  <si>
    <t>Degré d'urbanisation</t>
  </si>
  <si>
    <t>Ville</t>
  </si>
  <si>
    <t>Campagne</t>
  </si>
  <si>
    <t>Type de ménage</t>
  </si>
  <si>
    <t>Statut sur le marché
du logement</t>
  </si>
  <si>
    <t>Locataire</t>
  </si>
  <si>
    <t>Propriétaire</t>
  </si>
  <si>
    <t>Part en %</t>
  </si>
  <si>
    <t>FR</t>
  </si>
  <si>
    <t>.</t>
  </si>
  <si>
    <t>TI</t>
  </si>
  <si>
    <t>NE</t>
  </si>
  <si>
    <t>GE</t>
  </si>
  <si>
    <t>JU</t>
  </si>
  <si>
    <t>Intervalle de
confiance
inférieur à 95
%</t>
  </si>
  <si>
    <t>Intervalle de
confiance
supérieure à
95 %</t>
  </si>
  <si>
    <t>Degré
d'urbanisation</t>
  </si>
  <si>
    <t>Statut sur le
marché du
logement</t>
  </si>
  <si>
    <t>IMC &lt; 18</t>
  </si>
  <si>
    <t>IMC 18 à &lt;21</t>
  </si>
  <si>
    <t>IMC 21 à &lt;24</t>
  </si>
  <si>
    <t>IMC 24 à &lt;27</t>
  </si>
  <si>
    <t>IMC 27 à &lt;30</t>
  </si>
  <si>
    <t>IMC 30+</t>
  </si>
  <si>
    <t>Indice de masse corporelle (IMC)</t>
  </si>
  <si>
    <t>Insuffisance pondérale (IMC &lt;18,5)</t>
  </si>
  <si>
    <t>Poids normal (IMC 18,5 à &lt;25)</t>
  </si>
  <si>
    <t>Surcharge pondérale (IMC 25 à &lt;30)</t>
  </si>
  <si>
    <t>Obésité (IMC 30+)</t>
  </si>
  <si>
    <t>Insatisfait</t>
  </si>
  <si>
    <t>Satisfait</t>
  </si>
  <si>
    <t>Non</t>
  </si>
  <si>
    <t>Oui</t>
  </si>
  <si>
    <t>T37.00 Attention à son alimentation</t>
  </si>
  <si>
    <t>Moins d'une portion</t>
  </si>
  <si>
    <t>1 à 2 portions</t>
  </si>
  <si>
    <t>3 à 4 portions</t>
  </si>
  <si>
    <t>5 portions ou plus</t>
  </si>
  <si>
    <t>Rarement/jamais</t>
  </si>
  <si>
    <t>1–3 jours par semaine</t>
  </si>
  <si>
    <t>4–5 jours par semaine</t>
  </si>
  <si>
    <t>6–7 jours par semaine</t>
  </si>
  <si>
    <t>Statut sur le marché du
logement</t>
  </si>
  <si>
    <t>Consommation de poisson</t>
  </si>
  <si>
    <t>Consommation des desserts au moins cinq fois par semaine</t>
  </si>
  <si>
    <t>1 portion ou moins</t>
  </si>
  <si>
    <t>2 portions</t>
  </si>
  <si>
    <t>3 portions ou plus</t>
  </si>
  <si>
    <t>Fréquence de la consommation des desserts (au moins cinq fois par semaine)</t>
  </si>
  <si>
    <t>Consommation d'apéritifs salés au moins cinq fois par semaine</t>
  </si>
  <si>
    <t>Consommation de boissons sucrées au moins cinq fois par semaine</t>
  </si>
  <si>
    <t>1 verre (2,5 dl) ou moins</t>
  </si>
  <si>
    <t>2 verres (5 dl)</t>
  </si>
  <si>
    <t>3 verres (7,5 dl) ou plus</t>
  </si>
  <si>
    <t>Inactif</t>
  </si>
  <si>
    <t>Partiellement actif</t>
  </si>
  <si>
    <t>Actif irrégulier</t>
  </si>
  <si>
    <t>Actif régulier</t>
  </si>
  <si>
    <t>Entraîné</t>
  </si>
  <si>
    <t>Activité physique (hebdomadaire): fréquence et intensité</t>
  </si>
  <si>
    <t>Actif</t>
  </si>
  <si>
    <t>Activité physique</t>
  </si>
  <si>
    <t>Inactif / Partiellement actif</t>
  </si>
  <si>
    <t>1 à 2 jours (par semaine)</t>
  </si>
  <si>
    <t>3 jours ou plus (par semaine)</t>
  </si>
  <si>
    <t>Activité physique intense</t>
  </si>
  <si>
    <t>&lt;4 heures par jour</t>
  </si>
  <si>
    <t>4–7 heures par jour</t>
  </si>
  <si>
    <t>8 heures par jour ou plus</t>
  </si>
  <si>
    <t>Position assise - Durée</t>
  </si>
  <si>
    <t>Scolarité obligatoire</t>
  </si>
  <si>
    <t>Degré secondaire II</t>
  </si>
  <si>
    <t>Issu de la migration</t>
  </si>
  <si>
    <t>Non issu de la migration</t>
  </si>
  <si>
    <t>Intervalle de confiance à 95%</t>
  </si>
  <si>
    <t>Nombre
de cas</t>
  </si>
  <si>
    <t>Ménage d'une personne</t>
  </si>
  <si>
    <t>Couple sans enfant</t>
  </si>
  <si>
    <t>Opinion quant à l'importance de la santé</t>
  </si>
  <si>
    <t>Je vis sans me préoccuper particulièrement 
des conséquences sur mon état de santé</t>
  </si>
  <si>
    <t>Satisfaction par rapport à son poids corporel</t>
  </si>
  <si>
    <t>Attention portée à l'alimentation</t>
  </si>
  <si>
    <t>Consommation de fruits et de légumes</t>
  </si>
  <si>
    <t>Consommation de viande et de charcuterie</t>
  </si>
  <si>
    <t>SGEBE01</t>
  </si>
  <si>
    <t>IMC</t>
  </si>
  <si>
    <t>TGEZU03</t>
  </si>
  <si>
    <t>Satisfaction par rapport au poids corporel</t>
  </si>
  <si>
    <t>TERNA01</t>
  </si>
  <si>
    <t>FIVEDAY</t>
  </si>
  <si>
    <t>Consommation de fruits et/ou légumes</t>
  </si>
  <si>
    <t>TERNA03</t>
  </si>
  <si>
    <t>TERNA05</t>
  </si>
  <si>
    <t>TERNA25</t>
  </si>
  <si>
    <t>TERNA26</t>
  </si>
  <si>
    <t>TERNA27</t>
  </si>
  <si>
    <t>TERNA29</t>
  </si>
  <si>
    <t>TERNA30</t>
  </si>
  <si>
    <t>MOUVPHY</t>
  </si>
  <si>
    <t xml:space="preserve">ACTPHY </t>
  </si>
  <si>
    <t>ACTPHYINT</t>
  </si>
  <si>
    <t>TKOBW17</t>
  </si>
  <si>
    <t>Nombre d'heures passées en position assise</t>
  </si>
  <si>
    <t>IMCb</t>
  </si>
  <si>
    <t>Importance de la santé</t>
  </si>
  <si>
    <t>Volume de la consommation de boissons sucrées (au moins cinq fois par semaine)</t>
  </si>
  <si>
    <t>Source: OFS – Enquêtes suisses sur la santé 2002, 2007, 2012, 2017</t>
  </si>
  <si>
    <t>Les pourcentages entre parenthèses (n=1–29) ne sont statistiquement significatifs qu'avec certaines restrictions. Les résultats correspondant à un nombre de cas inférieur à 10 sont remplacés par un point.</t>
  </si>
  <si>
    <t>(14.1)</t>
  </si>
  <si>
    <t>(12.3)</t>
  </si>
  <si>
    <t>(16.9)</t>
  </si>
  <si>
    <t>(19.0)</t>
  </si>
  <si>
    <t>(7.3)</t>
  </si>
  <si>
    <t>(11.0)</t>
  </si>
  <si>
    <t>(24.3)</t>
  </si>
  <si>
    <t>(32.2)</t>
  </si>
  <si>
    <t>(15.6)</t>
  </si>
  <si>
    <t>(8.8)</t>
  </si>
  <si>
    <t>(7.9)</t>
  </si>
  <si>
    <t>(15.3)</t>
  </si>
  <si>
    <t>(17.2)</t>
  </si>
  <si>
    <t>(33.1)</t>
  </si>
  <si>
    <t>Je vis sans me préoccuper particulièrement des conséquences sur mon état de santé</t>
  </si>
  <si>
    <t>Je vis sans me préoccuper particulièrement des
conséquences sur mon état de santé</t>
  </si>
  <si>
    <t>Mon style de vie est influencé par des considérations relatives au maintien de ma santé</t>
  </si>
  <si>
    <t>Des considérations relatives à ma santé déterminent dans une large mesure ma manière de vivre</t>
  </si>
  <si>
    <t>(7.5)</t>
  </si>
  <si>
    <t>(12.1)</t>
  </si>
  <si>
    <t>(8.1)</t>
  </si>
  <si>
    <t>(16.5)</t>
  </si>
  <si>
    <t>(14.7)</t>
  </si>
  <si>
    <t>(14.4)</t>
  </si>
  <si>
    <t>(22.3)</t>
  </si>
  <si>
    <t>(10.1)</t>
  </si>
  <si>
    <t>(10.6)</t>
  </si>
  <si>
    <t>(28.7)</t>
  </si>
  <si>
    <t>(37.3)</t>
  </si>
  <si>
    <t>(33.0)</t>
  </si>
  <si>
    <t>(13^6.3)</t>
  </si>
  <si>
    <t>Source: OFS – Enquêtes suisses sur la santé 1992, 1997, 2002, 2007, 2012, 2017</t>
  </si>
  <si>
    <t>(2.5)</t>
  </si>
  <si>
    <t>(3.2)</t>
  </si>
  <si>
    <t>(2.7)</t>
  </si>
  <si>
    <t>(1.7)</t>
  </si>
  <si>
    <t>(2.6)</t>
  </si>
  <si>
    <t>(1.8)</t>
  </si>
  <si>
    <t>(3.6)</t>
  </si>
  <si>
    <t>(0.9)</t>
  </si>
  <si>
    <t>(2.3)</t>
  </si>
  <si>
    <t>(2.4)</t>
  </si>
  <si>
    <t>(1.5)</t>
  </si>
  <si>
    <t>(1.1)</t>
  </si>
  <si>
    <t>(1.9)</t>
  </si>
  <si>
    <t>(1.4)</t>
  </si>
  <si>
    <t>(2.1)</t>
  </si>
  <si>
    <t>(2.8)</t>
  </si>
  <si>
    <t>(88.7)</t>
  </si>
  <si>
    <t>(8.7)</t>
  </si>
  <si>
    <t>(12.5)</t>
  </si>
  <si>
    <t>(22.7)</t>
  </si>
  <si>
    <t>(21.6)</t>
  </si>
  <si>
    <t>(15.2)</t>
  </si>
  <si>
    <t>(14.6)</t>
  </si>
  <si>
    <t>(4.2)</t>
  </si>
  <si>
    <t>(4.4)</t>
  </si>
  <si>
    <t>(9.6)</t>
  </si>
  <si>
    <t>(8.2)</t>
  </si>
  <si>
    <t>(19.6)</t>
  </si>
  <si>
    <t>(24.0)</t>
  </si>
  <si>
    <t>(17.9)</t>
  </si>
  <si>
    <t>(10.2)</t>
  </si>
  <si>
    <t>(2.2)</t>
  </si>
  <si>
    <t>(13.5)</t>
  </si>
  <si>
    <t>(9.9)</t>
  </si>
  <si>
    <t>(10.4)</t>
  </si>
  <si>
    <t>(21.1)</t>
  </si>
  <si>
    <t>(24.8)</t>
  </si>
  <si>
    <t>(18.0)</t>
  </si>
  <si>
    <t>(9.5)</t>
  </si>
  <si>
    <t>(11.5)</t>
  </si>
  <si>
    <t>(7.4)</t>
  </si>
  <si>
    <t>(11.9)</t>
  </si>
  <si>
    <t>(3.0)</t>
  </si>
  <si>
    <t>(6.7)</t>
  </si>
  <si>
    <t>(10.5)</t>
  </si>
  <si>
    <t>(23.2)</t>
  </si>
  <si>
    <t>(17.4)</t>
  </si>
  <si>
    <t>(12.9)</t>
  </si>
  <si>
    <t>(21.2)</t>
  </si>
  <si>
    <t>(9.2)</t>
  </si>
  <si>
    <t>(12.2)</t>
  </si>
  <si>
    <t>(11.2)</t>
  </si>
  <si>
    <t>(12.8)</t>
  </si>
  <si>
    <t>(10.9)</t>
  </si>
  <si>
    <t>(12.0)</t>
  </si>
  <si>
    <t>(16.0)</t>
  </si>
  <si>
    <t>(4.5)</t>
  </si>
  <si>
    <t>(2.9)</t>
  </si>
  <si>
    <t>(4.1)</t>
  </si>
  <si>
    <t>(4.9)</t>
  </si>
  <si>
    <t>(2.0)</t>
  </si>
  <si>
    <t>(0.6)</t>
  </si>
  <si>
    <t>(3.1)</t>
  </si>
  <si>
    <t>(1.6)</t>
  </si>
  <si>
    <t>(5.4)</t>
  </si>
  <si>
    <t>(5.3)</t>
  </si>
  <si>
    <t>(3.3)</t>
  </si>
  <si>
    <t>(5.1)</t>
  </si>
  <si>
    <t>(4.7)</t>
  </si>
  <si>
    <t>(6.8)</t>
  </si>
  <si>
    <t>(222)</t>
  </si>
  <si>
    <t>(24.4)</t>
  </si>
  <si>
    <t>Source: OFS – Enquêtes suisses sur la santé 1997, 2002, 2007, 2012, 2017</t>
  </si>
  <si>
    <t>(7.0)</t>
  </si>
  <si>
    <t>(5.8)</t>
  </si>
  <si>
    <t>(8.9)</t>
  </si>
  <si>
    <t>(3.8)</t>
  </si>
  <si>
    <t>(8.4)</t>
  </si>
  <si>
    <t>(25.2)</t>
  </si>
  <si>
    <t>(7.1)</t>
  </si>
  <si>
    <t>(6.5)</t>
  </si>
  <si>
    <t>(19.4)</t>
  </si>
  <si>
    <t>Source: OFS – Enquêtes suisses sur la santé 2012, 2017</t>
  </si>
  <si>
    <t>(5.2)</t>
  </si>
  <si>
    <t>(4.6)</t>
  </si>
  <si>
    <t>(4.3)</t>
  </si>
  <si>
    <t>(5.5)</t>
  </si>
  <si>
    <t>(6.9)</t>
  </si>
  <si>
    <t>(17.3)</t>
  </si>
  <si>
    <t>(7.7)</t>
  </si>
  <si>
    <t>(29.9)</t>
  </si>
  <si>
    <t>(25.7)</t>
  </si>
  <si>
    <t>(8.0)</t>
  </si>
  <si>
    <t>(10.3)</t>
  </si>
  <si>
    <t>(13.0)</t>
  </si>
  <si>
    <t>(13.4)</t>
  </si>
  <si>
    <t>(17.6)</t>
  </si>
  <si>
    <t>(1.3)</t>
  </si>
  <si>
    <t>(3.7)</t>
  </si>
  <si>
    <t>(0.5)</t>
  </si>
  <si>
    <t>(0.8)</t>
  </si>
  <si>
    <t>(1.0)</t>
  </si>
  <si>
    <t>(0.1)</t>
  </si>
  <si>
    <t>(0.2)</t>
  </si>
  <si>
    <t>(19.9)</t>
  </si>
  <si>
    <t>(25.9)</t>
  </si>
  <si>
    <t>(4.0)</t>
  </si>
  <si>
    <t>(5.6)</t>
  </si>
  <si>
    <t>(15.9)</t>
  </si>
  <si>
    <t>(23.9)</t>
  </si>
  <si>
    <t>(0.3)</t>
  </si>
  <si>
    <t>(22.8)</t>
  </si>
  <si>
    <t>(3.4)</t>
  </si>
  <si>
    <t>Source: OFS – Enquête suisse sur la santé 2017</t>
  </si>
  <si>
    <t>(23.6)</t>
  </si>
  <si>
    <t>(7.6)</t>
  </si>
  <si>
    <t>(9.8)</t>
  </si>
  <si>
    <t>(8.5)</t>
  </si>
  <si>
    <t>(6.6)</t>
  </si>
  <si>
    <t>(6.0)</t>
  </si>
  <si>
    <t>(5.0)</t>
  </si>
  <si>
    <t>(80.2)</t>
  </si>
  <si>
    <t>(19.2)</t>
  </si>
  <si>
    <t>(7.2)</t>
  </si>
  <si>
    <t>(46.3)</t>
  </si>
  <si>
    <t>(44.8)</t>
  </si>
  <si>
    <t>(49.3)</t>
  </si>
  <si>
    <t>(38.2)</t>
  </si>
  <si>
    <t>(32.8)</t>
  </si>
  <si>
    <t>(34.4)</t>
  </si>
  <si>
    <t>(25.4)</t>
  </si>
  <si>
    <t>(34.2)</t>
  </si>
  <si>
    <t>(32.3)</t>
  </si>
  <si>
    <t>(26.9)</t>
  </si>
  <si>
    <t>(31.7)</t>
  </si>
  <si>
    <t>(40.1)</t>
  </si>
  <si>
    <t>(26.8)</t>
  </si>
  <si>
    <t>(29.0)</t>
  </si>
  <si>
    <t>(30.6)</t>
  </si>
  <si>
    <t>(22.9)</t>
  </si>
  <si>
    <t>(32.1)</t>
  </si>
  <si>
    <t>(30.1)</t>
  </si>
  <si>
    <t>(27.0)</t>
  </si>
  <si>
    <t>(22.0)</t>
  </si>
  <si>
    <t>(36.6)</t>
  </si>
  <si>
    <t>(22.4)</t>
  </si>
  <si>
    <t>(35.2)</t>
  </si>
  <si>
    <t>(38.6)</t>
  </si>
  <si>
    <t>(39.7)</t>
  </si>
  <si>
    <t>(39.3)</t>
  </si>
  <si>
    <t>(29.2)</t>
  </si>
  <si>
    <t>(24.6)</t>
  </si>
  <si>
    <t>(33.3)</t>
  </si>
  <si>
    <t>(41.1)</t>
  </si>
  <si>
    <t>(15.5)</t>
  </si>
  <si>
    <t>(13.3)</t>
  </si>
  <si>
    <t>(14.9)</t>
  </si>
  <si>
    <t>(16.4)</t>
  </si>
  <si>
    <t>(23.0)</t>
  </si>
  <si>
    <t>(11.7)</t>
  </si>
  <si>
    <t>(22.6)</t>
  </si>
  <si>
    <t>(17.7)</t>
  </si>
  <si>
    <t>(24.1)</t>
  </si>
  <si>
    <t>(12.6)</t>
  </si>
  <si>
    <t>(13.1)</t>
  </si>
  <si>
    <t>(14.8)</t>
  </si>
  <si>
    <t>(13.7)</t>
  </si>
  <si>
    <t>(15.7)</t>
  </si>
  <si>
    <t>(27.3)</t>
  </si>
  <si>
    <t>(13.8)</t>
  </si>
  <si>
    <t>(15.4)</t>
  </si>
  <si>
    <t>(13.6)</t>
  </si>
  <si>
    <t>(12.7)</t>
  </si>
  <si>
    <t>(8.3)</t>
  </si>
  <si>
    <t>(18.2)</t>
  </si>
  <si>
    <t>Source: OFS – Enquêtes suisses sur la santé 2017</t>
  </si>
  <si>
    <t>(11.4)</t>
  </si>
  <si>
    <t>(22.1)</t>
  </si>
  <si>
    <t>(9.3)</t>
  </si>
  <si>
    <t>(9.0)</t>
  </si>
  <si>
    <t>Suisse</t>
  </si>
  <si>
    <t>Suisse alémanique</t>
  </si>
  <si>
    <t>Suisse romande</t>
  </si>
  <si>
    <t>Suisse italienne</t>
  </si>
  <si>
    <t>© Obsan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</si>
</sst>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################0"/>
    <numFmt numFmtId="165" formatCode="###############################0"/>
    <numFmt numFmtId="166" formatCode="#######################0"/>
    <numFmt numFmtId="167" formatCode="########0.00"/>
    <numFmt numFmtId="168" formatCode="####0"/>
    <numFmt numFmtId="169" formatCode="###########0"/>
    <numFmt numFmtId="170" formatCode="#################################0"/>
    <numFmt numFmtId="171" formatCode="##########0"/>
    <numFmt numFmtId="172" formatCode="##0"/>
    <numFmt numFmtId="173" formatCode="##################0"/>
    <numFmt numFmtId="174" formatCode="####################0"/>
    <numFmt numFmtId="175" formatCode="#################0"/>
    <numFmt numFmtId="176" formatCode="########################0"/>
    <numFmt numFmtId="177" formatCode="############################0"/>
    <numFmt numFmtId="178" formatCode="########0.0"/>
  </numFmts>
  <fonts count="7" x14ac:knownFonts="1">
    <font>
      <sz val="9.5"/>
      <color rgb="FF000000"/>
      <name val="Arial"/>
    </font>
    <font>
      <sz val="9.5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alibri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7CFEA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 indent="1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 wrapText="1"/>
    </xf>
    <xf numFmtId="178" fontId="2" fillId="2" borderId="0" xfId="0" applyNumberFormat="1" applyFont="1" applyFill="1" applyBorder="1" applyAlignment="1">
      <alignment horizontal="right" indent="1"/>
    </xf>
    <xf numFmtId="178" fontId="2" fillId="2" borderId="0" xfId="0" applyNumberFormat="1" applyFont="1" applyFill="1" applyBorder="1" applyAlignment="1">
      <alignment horizontal="left"/>
    </xf>
    <xf numFmtId="166" fontId="2" fillId="2" borderId="0" xfId="0" applyNumberFormat="1" applyFont="1" applyFill="1" applyBorder="1" applyAlignment="1">
      <alignment horizontal="left" vertical="top"/>
    </xf>
    <xf numFmtId="168" fontId="2" fillId="2" borderId="0" xfId="0" applyNumberFormat="1" applyFont="1" applyFill="1" applyBorder="1" applyAlignment="1">
      <alignment horizontal="right" indent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178" fontId="3" fillId="2" borderId="0" xfId="0" applyNumberFormat="1" applyFont="1" applyFill="1" applyBorder="1" applyAlignment="1">
      <alignment horizontal="right" indent="1"/>
    </xf>
    <xf numFmtId="0" fontId="3" fillId="2" borderId="0" xfId="0" applyFont="1" applyFill="1" applyBorder="1" applyAlignment="1">
      <alignment horizontal="right" indent="1"/>
    </xf>
    <xf numFmtId="0" fontId="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167" fontId="2" fillId="2" borderId="0" xfId="0" applyNumberFormat="1" applyFont="1" applyFill="1" applyBorder="1" applyAlignment="1">
      <alignment horizontal="right" indent="1"/>
    </xf>
    <xf numFmtId="169" fontId="2" fillId="2" borderId="0" xfId="0" applyNumberFormat="1" applyFont="1" applyFill="1" applyBorder="1" applyAlignment="1">
      <alignment horizontal="right" indent="1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164" fontId="2" fillId="2" borderId="10" xfId="0" applyNumberFormat="1" applyFont="1" applyFill="1" applyBorder="1" applyAlignment="1">
      <alignment horizontal="left" vertical="top"/>
    </xf>
    <xf numFmtId="178" fontId="2" fillId="2" borderId="10" xfId="0" applyNumberFormat="1" applyFont="1" applyFill="1" applyBorder="1" applyAlignment="1">
      <alignment horizontal="right" indent="1"/>
    </xf>
    <xf numFmtId="168" fontId="2" fillId="2" borderId="10" xfId="0" applyNumberFormat="1" applyFont="1" applyFill="1" applyBorder="1" applyAlignment="1">
      <alignment horizontal="right" indent="1"/>
    </xf>
    <xf numFmtId="0" fontId="2" fillId="2" borderId="11" xfId="0" applyFont="1" applyFill="1" applyBorder="1" applyAlignment="1">
      <alignment horizontal="left" vertical="top" wrapText="1"/>
    </xf>
    <xf numFmtId="178" fontId="2" fillId="2" borderId="11" xfId="0" applyNumberFormat="1" applyFont="1" applyFill="1" applyBorder="1" applyAlignment="1">
      <alignment horizontal="right" indent="1"/>
    </xf>
    <xf numFmtId="168" fontId="2" fillId="2" borderId="11" xfId="0" applyNumberFormat="1" applyFont="1" applyFill="1" applyBorder="1" applyAlignment="1">
      <alignment horizontal="right" indent="1"/>
    </xf>
    <xf numFmtId="164" fontId="2" fillId="2" borderId="11" xfId="0" applyNumberFormat="1" applyFont="1" applyFill="1" applyBorder="1" applyAlignment="1">
      <alignment horizontal="left" vertical="top"/>
    </xf>
    <xf numFmtId="178" fontId="2" fillId="2" borderId="11" xfId="0" quotePrefix="1" applyNumberFormat="1" applyFont="1" applyFill="1" applyBorder="1" applyAlignment="1">
      <alignment horizontal="right" indent="1"/>
    </xf>
    <xf numFmtId="165" fontId="2" fillId="2" borderId="10" xfId="0" applyNumberFormat="1" applyFont="1" applyFill="1" applyBorder="1" applyAlignment="1">
      <alignment horizontal="left" vertical="top"/>
    </xf>
    <xf numFmtId="166" fontId="2" fillId="2" borderId="10" xfId="0" applyNumberFormat="1" applyFont="1" applyFill="1" applyBorder="1" applyAlignment="1">
      <alignment horizontal="left" vertical="top"/>
    </xf>
    <xf numFmtId="166" fontId="2" fillId="2" borderId="11" xfId="0" applyNumberFormat="1" applyFont="1" applyFill="1" applyBorder="1" applyAlignment="1">
      <alignment horizontal="left" vertical="top"/>
    </xf>
    <xf numFmtId="166" fontId="2" fillId="2" borderId="10" xfId="0" applyNumberFormat="1" applyFont="1" applyFill="1" applyBorder="1" applyAlignment="1">
      <alignment vertical="top"/>
    </xf>
    <xf numFmtId="166" fontId="2" fillId="2" borderId="11" xfId="0" applyNumberFormat="1" applyFont="1" applyFill="1" applyBorder="1" applyAlignment="1">
      <alignment vertical="top"/>
    </xf>
    <xf numFmtId="178" fontId="2" fillId="2" borderId="10" xfId="0" quotePrefix="1" applyNumberFormat="1" applyFont="1" applyFill="1" applyBorder="1" applyAlignment="1">
      <alignment horizontal="right" indent="1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3" fillId="3" borderId="13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12" xfId="0" applyFont="1" applyFill="1" applyBorder="1" applyAlignment="1">
      <alignment wrapText="1"/>
    </xf>
    <xf numFmtId="166" fontId="2" fillId="2" borderId="10" xfId="0" applyNumberFormat="1" applyFont="1" applyFill="1" applyBorder="1" applyAlignment="1">
      <alignment horizontal="left" vertical="top"/>
    </xf>
    <xf numFmtId="166" fontId="2" fillId="2" borderId="11" xfId="0" applyNumberFormat="1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center" indent="2"/>
    </xf>
    <xf numFmtId="165" fontId="2" fillId="2" borderId="11" xfId="0" applyNumberFormat="1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16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6" fontId="2" fillId="2" borderId="10" xfId="0" applyNumberFormat="1" applyFont="1" applyFill="1" applyBorder="1" applyAlignment="1">
      <alignment horizontal="left" vertical="top"/>
    </xf>
    <xf numFmtId="166" fontId="2" fillId="2" borderId="11" xfId="0" applyNumberFormat="1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/>
    </xf>
    <xf numFmtId="0" fontId="3" fillId="3" borderId="8" xfId="1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169" fontId="3" fillId="3" borderId="3" xfId="0" applyNumberFormat="1" applyFont="1" applyFill="1" applyBorder="1" applyAlignment="1">
      <alignment horizontal="center"/>
    </xf>
    <xf numFmtId="169" fontId="3" fillId="3" borderId="4" xfId="0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169" fontId="3" fillId="3" borderId="1" xfId="0" applyNumberFormat="1" applyFont="1" applyFill="1" applyBorder="1" applyAlignment="1">
      <alignment horizontal="center"/>
    </xf>
    <xf numFmtId="169" fontId="3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/>
    </xf>
    <xf numFmtId="170" fontId="3" fillId="3" borderId="1" xfId="0" applyNumberFormat="1" applyFont="1" applyFill="1" applyBorder="1" applyAlignment="1">
      <alignment horizontal="center"/>
    </xf>
    <xf numFmtId="170" fontId="3" fillId="3" borderId="1" xfId="0" applyNumberFormat="1" applyFont="1" applyFill="1" applyBorder="1" applyAlignment="1">
      <alignment horizontal="center" wrapText="1"/>
    </xf>
    <xf numFmtId="171" fontId="3" fillId="3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71" fontId="3" fillId="3" borderId="1" xfId="0" applyNumberFormat="1" applyFont="1" applyFill="1" applyBorder="1" applyAlignment="1">
      <alignment horizontal="center" wrapText="1"/>
    </xf>
    <xf numFmtId="169" fontId="2" fillId="3" borderId="3" xfId="0" applyNumberFormat="1" applyFont="1" applyFill="1" applyBorder="1" applyAlignment="1">
      <alignment horizontal="center"/>
    </xf>
    <xf numFmtId="169" fontId="2" fillId="3" borderId="4" xfId="0" applyNumberFormat="1" applyFont="1" applyFill="1" applyBorder="1" applyAlignment="1">
      <alignment horizontal="center"/>
    </xf>
    <xf numFmtId="172" fontId="3" fillId="3" borderId="1" xfId="0" applyNumberFormat="1" applyFont="1" applyFill="1" applyBorder="1" applyAlignment="1">
      <alignment horizontal="center"/>
    </xf>
    <xf numFmtId="172" fontId="3" fillId="3" borderId="1" xfId="0" applyNumberFormat="1" applyFont="1" applyFill="1" applyBorder="1" applyAlignment="1">
      <alignment horizontal="center" wrapText="1"/>
    </xf>
    <xf numFmtId="172" fontId="3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16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0" fontId="3" fillId="3" borderId="13" xfId="1" applyFont="1" applyFill="1" applyBorder="1" applyAlignment="1">
      <alignment horizontal="center" wrapText="1"/>
    </xf>
    <xf numFmtId="173" fontId="3" fillId="3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wrapText="1"/>
    </xf>
    <xf numFmtId="165" fontId="2" fillId="2" borderId="10" xfId="0" applyNumberFormat="1" applyFont="1" applyFill="1" applyBorder="1" applyAlignment="1">
      <alignment horizontal="left" vertical="top"/>
    </xf>
    <xf numFmtId="174" fontId="3" fillId="3" borderId="1" xfId="0" applyNumberFormat="1" applyFont="1" applyFill="1" applyBorder="1" applyAlignment="1">
      <alignment horizontal="center" wrapText="1"/>
    </xf>
    <xf numFmtId="169" fontId="3" fillId="2" borderId="3" xfId="0" applyNumberFormat="1" applyFont="1" applyFill="1" applyBorder="1" applyAlignment="1">
      <alignment horizontal="center"/>
    </xf>
    <xf numFmtId="169" fontId="3" fillId="2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174" fontId="3" fillId="3" borderId="1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9" fontId="2" fillId="2" borderId="3" xfId="0" applyNumberFormat="1" applyFont="1" applyFill="1" applyBorder="1" applyAlignment="1">
      <alignment horizontal="center"/>
    </xf>
    <xf numFmtId="169" fontId="2" fillId="2" borderId="4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left" vertical="top"/>
    </xf>
    <xf numFmtId="175" fontId="3" fillId="3" borderId="1" xfId="0" applyNumberFormat="1" applyFont="1" applyFill="1" applyBorder="1" applyAlignment="1">
      <alignment horizontal="center" wrapText="1"/>
    </xf>
    <xf numFmtId="175" fontId="3" fillId="3" borderId="1" xfId="0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horizontal="left" vertical="top" wrapText="1"/>
    </xf>
    <xf numFmtId="176" fontId="3" fillId="3" borderId="1" xfId="0" applyNumberFormat="1" applyFont="1" applyFill="1" applyBorder="1" applyAlignment="1">
      <alignment horizontal="center" wrapText="1"/>
    </xf>
    <xf numFmtId="176" fontId="3" fillId="3" borderId="1" xfId="0" applyNumberFormat="1" applyFont="1" applyFill="1" applyBorder="1" applyAlignment="1">
      <alignment horizontal="center"/>
    </xf>
    <xf numFmtId="173" fontId="3" fillId="3" borderId="1" xfId="0" applyNumberFormat="1" applyFont="1" applyFill="1" applyBorder="1" applyAlignment="1">
      <alignment horizontal="center"/>
    </xf>
    <xf numFmtId="177" fontId="3" fillId="3" borderId="1" xfId="0" applyNumberFormat="1" applyFont="1" applyFill="1" applyBorder="1" applyAlignment="1">
      <alignment horizontal="center" wrapText="1"/>
    </xf>
    <xf numFmtId="177" fontId="3" fillId="3" borderId="1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  <colors>
    <mruColors>
      <color rgb="FFB7CFEA"/>
      <color rgb="FFB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B17"/>
  <sheetViews>
    <sheetView workbookViewId="0">
      <selection activeCell="B22" sqref="B22"/>
    </sheetView>
  </sheetViews>
  <sheetFormatPr baseColWidth="10" defaultColWidth="11.5703125" defaultRowHeight="11.25" x14ac:dyDescent="0.2"/>
  <cols>
    <col min="1" max="1" width="15" style="1" customWidth="1"/>
    <col min="2" max="2" width="72.85546875" style="1" customWidth="1"/>
    <col min="3" max="16384" width="11.5703125" style="1"/>
  </cols>
  <sheetData>
    <row r="1" spans="1:2" ht="20.100000000000001" customHeight="1" x14ac:dyDescent="0.2">
      <c r="A1" s="59" t="s">
        <v>100</v>
      </c>
      <c r="B1" s="59" t="s">
        <v>120</v>
      </c>
    </row>
    <row r="2" spans="1:2" ht="20.100000000000001" customHeight="1" x14ac:dyDescent="0.2">
      <c r="A2" s="59" t="s">
        <v>101</v>
      </c>
      <c r="B2" s="59" t="s">
        <v>40</v>
      </c>
    </row>
    <row r="3" spans="1:2" ht="20.100000000000001" customHeight="1" x14ac:dyDescent="0.2">
      <c r="A3" s="59" t="s">
        <v>119</v>
      </c>
      <c r="B3" s="59" t="s">
        <v>40</v>
      </c>
    </row>
    <row r="4" spans="1:2" ht="20.100000000000001" customHeight="1" x14ac:dyDescent="0.2">
      <c r="A4" s="59" t="s">
        <v>102</v>
      </c>
      <c r="B4" s="59" t="s">
        <v>103</v>
      </c>
    </row>
    <row r="5" spans="1:2" ht="20.100000000000001" customHeight="1" x14ac:dyDescent="0.2">
      <c r="A5" s="59" t="s">
        <v>104</v>
      </c>
      <c r="B5" s="59" t="s">
        <v>97</v>
      </c>
    </row>
    <row r="6" spans="1:2" ht="20.100000000000001" customHeight="1" x14ac:dyDescent="0.2">
      <c r="A6" s="59" t="s">
        <v>105</v>
      </c>
      <c r="B6" s="59" t="s">
        <v>106</v>
      </c>
    </row>
    <row r="7" spans="1:2" ht="20.100000000000001" customHeight="1" x14ac:dyDescent="0.2">
      <c r="A7" s="59" t="s">
        <v>107</v>
      </c>
      <c r="B7" s="59" t="s">
        <v>99</v>
      </c>
    </row>
    <row r="8" spans="1:2" ht="20.100000000000001" customHeight="1" x14ac:dyDescent="0.2">
      <c r="A8" s="59" t="s">
        <v>108</v>
      </c>
      <c r="B8" s="59" t="s">
        <v>59</v>
      </c>
    </row>
    <row r="9" spans="1:2" ht="20.100000000000001" customHeight="1" x14ac:dyDescent="0.2">
      <c r="A9" s="59" t="s">
        <v>109</v>
      </c>
      <c r="B9" s="59" t="s">
        <v>60</v>
      </c>
    </row>
    <row r="10" spans="1:2" ht="20.100000000000001" customHeight="1" x14ac:dyDescent="0.2">
      <c r="A10" s="59" t="s">
        <v>110</v>
      </c>
      <c r="B10" s="59" t="s">
        <v>64</v>
      </c>
    </row>
    <row r="11" spans="1:2" ht="20.100000000000001" customHeight="1" x14ac:dyDescent="0.2">
      <c r="A11" s="59" t="s">
        <v>111</v>
      </c>
      <c r="B11" s="59" t="s">
        <v>65</v>
      </c>
    </row>
    <row r="12" spans="1:2" ht="20.100000000000001" customHeight="1" x14ac:dyDescent="0.2">
      <c r="A12" s="59" t="s">
        <v>112</v>
      </c>
      <c r="B12" s="59" t="s">
        <v>66</v>
      </c>
    </row>
    <row r="13" spans="1:2" ht="20.100000000000001" customHeight="1" x14ac:dyDescent="0.2">
      <c r="A13" s="59" t="s">
        <v>113</v>
      </c>
      <c r="B13" s="59" t="s">
        <v>121</v>
      </c>
    </row>
    <row r="14" spans="1:2" ht="20.100000000000001" customHeight="1" x14ac:dyDescent="0.2">
      <c r="A14" s="59" t="s">
        <v>114</v>
      </c>
      <c r="B14" s="59" t="s">
        <v>75</v>
      </c>
    </row>
    <row r="15" spans="1:2" ht="20.100000000000001" customHeight="1" x14ac:dyDescent="0.2">
      <c r="A15" s="59" t="s">
        <v>115</v>
      </c>
      <c r="B15" s="59" t="s">
        <v>77</v>
      </c>
    </row>
    <row r="16" spans="1:2" ht="20.100000000000001" customHeight="1" x14ac:dyDescent="0.2">
      <c r="A16" s="59" t="s">
        <v>116</v>
      </c>
      <c r="B16" s="59" t="s">
        <v>81</v>
      </c>
    </row>
    <row r="17" spans="1:2" ht="20.100000000000001" customHeight="1" x14ac:dyDescent="0.2">
      <c r="A17" s="59" t="s">
        <v>117</v>
      </c>
      <c r="B17" s="59" t="s">
        <v>118</v>
      </c>
    </row>
  </sheetData>
  <pageMargins left="0.59055118110236227" right="0.39370078740157483" top="0.98425196850393704" bottom="0.59055118110236227" header="0.31496062992125984" footer="0.31496062992125984"/>
  <pageSetup paperSize="9" orientation="landscape" r:id="rId1"/>
  <headerFooter>
    <oddHeader>&amp;R&amp;G</oddHeader>
    <oddFooter>&amp;L&amp;8&amp;F-&amp;A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45"/>
  <sheetViews>
    <sheetView zoomScaleNormal="100" workbookViewId="0">
      <selection activeCell="G12" sqref="G12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9.28515625" style="1" customWidth="1"/>
    <col min="12" max="19" width="8.7109375" style="1" customWidth="1"/>
    <col min="20" max="20" width="9.5703125" style="1" customWidth="1"/>
    <col min="21" max="49" width="8.7109375" style="1" customWidth="1"/>
    <col min="50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60</v>
      </c>
      <c r="D1" s="72"/>
      <c r="E1" s="72"/>
      <c r="F1" s="72"/>
      <c r="G1" s="72"/>
      <c r="H1" s="72"/>
      <c r="I1" s="72"/>
      <c r="J1" s="72"/>
      <c r="K1" s="72"/>
      <c r="L1" s="72" t="s">
        <v>60</v>
      </c>
      <c r="M1" s="72"/>
      <c r="N1" s="72"/>
      <c r="O1" s="72"/>
      <c r="P1" s="72"/>
      <c r="Q1" s="72"/>
      <c r="R1" s="72"/>
      <c r="S1" s="72"/>
      <c r="T1" s="72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2" t="s">
        <v>336</v>
      </c>
      <c r="M2" s="63"/>
      <c r="N2" s="63"/>
      <c r="O2" s="63"/>
      <c r="P2" s="63"/>
      <c r="Q2" s="63"/>
      <c r="R2" s="63"/>
      <c r="S2" s="63"/>
      <c r="T2" s="63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93" t="s">
        <v>47</v>
      </c>
      <c r="D3" s="63"/>
      <c r="E3" s="63"/>
      <c r="F3" s="63"/>
      <c r="G3" s="93" t="s">
        <v>48</v>
      </c>
      <c r="H3" s="63"/>
      <c r="I3" s="63"/>
      <c r="J3" s="63"/>
      <c r="K3" s="63" t="s">
        <v>2</v>
      </c>
      <c r="L3" s="93" t="s">
        <v>47</v>
      </c>
      <c r="M3" s="63"/>
      <c r="N3" s="63"/>
      <c r="O3" s="63"/>
      <c r="P3" s="93" t="s">
        <v>48</v>
      </c>
      <c r="Q3" s="63"/>
      <c r="R3" s="63"/>
      <c r="S3" s="63"/>
      <c r="T3" s="63" t="s">
        <v>2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74"/>
      <c r="L4" s="22" t="s">
        <v>3</v>
      </c>
      <c r="M4" s="75" t="s">
        <v>90</v>
      </c>
      <c r="N4" s="75"/>
      <c r="O4" s="22" t="s">
        <v>91</v>
      </c>
      <c r="P4" s="22" t="s">
        <v>3</v>
      </c>
      <c r="Q4" s="75" t="s">
        <v>90</v>
      </c>
      <c r="R4" s="75"/>
      <c r="S4" s="22" t="s">
        <v>91</v>
      </c>
      <c r="T4" s="74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33" t="s">
        <v>5</v>
      </c>
      <c r="B5" s="34" t="s">
        <v>6</v>
      </c>
      <c r="C5" s="26">
        <v>64.849999999999994</v>
      </c>
      <c r="D5" s="26">
        <v>62.38</v>
      </c>
      <c r="E5" s="26">
        <v>67.31</v>
      </c>
      <c r="F5" s="27">
        <v>1101</v>
      </c>
      <c r="G5" s="26">
        <v>35.15</v>
      </c>
      <c r="H5" s="26">
        <v>32.69</v>
      </c>
      <c r="I5" s="26">
        <v>37.619999999999997</v>
      </c>
      <c r="J5" s="27">
        <v>584</v>
      </c>
      <c r="K5" s="27">
        <v>1685</v>
      </c>
      <c r="L5" s="26">
        <v>59.93</v>
      </c>
      <c r="M5" s="26">
        <v>58.36</v>
      </c>
      <c r="N5" s="26">
        <v>61.51</v>
      </c>
      <c r="O5" s="27">
        <v>3091</v>
      </c>
      <c r="P5" s="26">
        <v>40.07</v>
      </c>
      <c r="Q5" s="26">
        <v>38.49</v>
      </c>
      <c r="R5" s="26">
        <v>41.64</v>
      </c>
      <c r="S5" s="27">
        <v>2009</v>
      </c>
      <c r="T5" s="27">
        <v>5100</v>
      </c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50" ht="12" customHeight="1" x14ac:dyDescent="0.2">
      <c r="A6" s="60" t="s">
        <v>7</v>
      </c>
      <c r="B6" s="35" t="s">
        <v>8</v>
      </c>
      <c r="C6" s="29">
        <v>65.2</v>
      </c>
      <c r="D6" s="29">
        <v>61.46</v>
      </c>
      <c r="E6" s="29">
        <v>68.94</v>
      </c>
      <c r="F6" s="30">
        <v>481</v>
      </c>
      <c r="G6" s="29">
        <v>34.799999999999997</v>
      </c>
      <c r="H6" s="29">
        <v>31.06</v>
      </c>
      <c r="I6" s="29">
        <v>38.54</v>
      </c>
      <c r="J6" s="30">
        <v>250</v>
      </c>
      <c r="K6" s="30">
        <v>731</v>
      </c>
      <c r="L6" s="29">
        <v>60.92</v>
      </c>
      <c r="M6" s="29">
        <v>58.63</v>
      </c>
      <c r="N6" s="29">
        <v>63.2</v>
      </c>
      <c r="O6" s="30">
        <v>1488</v>
      </c>
      <c r="P6" s="29">
        <v>39.08</v>
      </c>
      <c r="Q6" s="29">
        <v>36.799999999999997</v>
      </c>
      <c r="R6" s="29">
        <v>41.37</v>
      </c>
      <c r="S6" s="30">
        <v>906</v>
      </c>
      <c r="T6" s="30">
        <v>2394</v>
      </c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50" ht="12" customHeight="1" x14ac:dyDescent="0.2">
      <c r="A7" s="61"/>
      <c r="B7" s="35" t="s">
        <v>9</v>
      </c>
      <c r="C7" s="29">
        <v>64.59</v>
      </c>
      <c r="D7" s="29">
        <v>61.32</v>
      </c>
      <c r="E7" s="29">
        <v>67.87</v>
      </c>
      <c r="F7" s="30">
        <v>620</v>
      </c>
      <c r="G7" s="29">
        <v>35.409999999999997</v>
      </c>
      <c r="H7" s="29">
        <v>32.130000000000003</v>
      </c>
      <c r="I7" s="29">
        <v>38.68</v>
      </c>
      <c r="J7" s="30">
        <v>334</v>
      </c>
      <c r="K7" s="30">
        <v>954</v>
      </c>
      <c r="L7" s="29">
        <v>59.11</v>
      </c>
      <c r="M7" s="29">
        <v>56.94</v>
      </c>
      <c r="N7" s="29">
        <v>61.27</v>
      </c>
      <c r="O7" s="30">
        <v>1603</v>
      </c>
      <c r="P7" s="29">
        <v>40.89</v>
      </c>
      <c r="Q7" s="29">
        <v>38.729999999999997</v>
      </c>
      <c r="R7" s="29">
        <v>43.06</v>
      </c>
      <c r="S7" s="30">
        <v>1103</v>
      </c>
      <c r="T7" s="30">
        <v>2706</v>
      </c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50" ht="12" customHeight="1" x14ac:dyDescent="0.2">
      <c r="A8" s="60" t="s">
        <v>10</v>
      </c>
      <c r="B8" s="35" t="s">
        <v>11</v>
      </c>
      <c r="C8" s="29">
        <v>67.400000000000006</v>
      </c>
      <c r="D8" s="29">
        <v>64.709999999999994</v>
      </c>
      <c r="E8" s="29">
        <v>70.09</v>
      </c>
      <c r="F8" s="30">
        <v>904</v>
      </c>
      <c r="G8" s="29">
        <v>32.6</v>
      </c>
      <c r="H8" s="29">
        <v>29.91</v>
      </c>
      <c r="I8" s="29">
        <v>35.29</v>
      </c>
      <c r="J8" s="30">
        <v>441</v>
      </c>
      <c r="K8" s="30">
        <v>1345</v>
      </c>
      <c r="L8" s="29">
        <v>60.25</v>
      </c>
      <c r="M8" s="29">
        <v>58.47</v>
      </c>
      <c r="N8" s="29">
        <v>62.03</v>
      </c>
      <c r="O8" s="30">
        <v>2448</v>
      </c>
      <c r="P8" s="29">
        <v>39.75</v>
      </c>
      <c r="Q8" s="29">
        <v>37.97</v>
      </c>
      <c r="R8" s="29">
        <v>41.53</v>
      </c>
      <c r="S8" s="30">
        <v>1563</v>
      </c>
      <c r="T8" s="30">
        <v>4011</v>
      </c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50" ht="12" customHeight="1" x14ac:dyDescent="0.2">
      <c r="A9" s="61"/>
      <c r="B9" s="35" t="s">
        <v>12</v>
      </c>
      <c r="C9" s="29">
        <v>56.36</v>
      </c>
      <c r="D9" s="29">
        <v>50.7</v>
      </c>
      <c r="E9" s="29">
        <v>62.03</v>
      </c>
      <c r="F9" s="30">
        <v>197</v>
      </c>
      <c r="G9" s="29">
        <v>43.64</v>
      </c>
      <c r="H9" s="29">
        <v>37.97</v>
      </c>
      <c r="I9" s="29">
        <v>49.3</v>
      </c>
      <c r="J9" s="30">
        <v>143</v>
      </c>
      <c r="K9" s="30">
        <v>340</v>
      </c>
      <c r="L9" s="29">
        <v>58.91</v>
      </c>
      <c r="M9" s="29">
        <v>55.55</v>
      </c>
      <c r="N9" s="29">
        <v>62.27</v>
      </c>
      <c r="O9" s="30">
        <v>643</v>
      </c>
      <c r="P9" s="29">
        <v>41.09</v>
      </c>
      <c r="Q9" s="29">
        <v>37.729999999999997</v>
      </c>
      <c r="R9" s="29">
        <v>44.45</v>
      </c>
      <c r="S9" s="30">
        <v>446</v>
      </c>
      <c r="T9" s="30">
        <v>1089</v>
      </c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50" ht="12" customHeight="1" x14ac:dyDescent="0.2">
      <c r="A10" s="60" t="s">
        <v>13</v>
      </c>
      <c r="B10" s="28" t="s">
        <v>86</v>
      </c>
      <c r="C10" s="29">
        <v>66.510000000000005</v>
      </c>
      <c r="D10" s="29">
        <v>61.77</v>
      </c>
      <c r="E10" s="29">
        <v>71.25</v>
      </c>
      <c r="F10" s="30">
        <v>311</v>
      </c>
      <c r="G10" s="29">
        <v>33.49</v>
      </c>
      <c r="H10" s="29">
        <v>28.75</v>
      </c>
      <c r="I10" s="29">
        <v>38.229999999999997</v>
      </c>
      <c r="J10" s="30">
        <v>148</v>
      </c>
      <c r="K10" s="30">
        <v>459</v>
      </c>
      <c r="L10" s="29">
        <v>67.47</v>
      </c>
      <c r="M10" s="29">
        <v>64.34</v>
      </c>
      <c r="N10" s="29">
        <v>70.59</v>
      </c>
      <c r="O10" s="30">
        <v>795</v>
      </c>
      <c r="P10" s="29">
        <v>32.53</v>
      </c>
      <c r="Q10" s="29">
        <v>29.41</v>
      </c>
      <c r="R10" s="29">
        <v>35.659999999999997</v>
      </c>
      <c r="S10" s="30">
        <v>392</v>
      </c>
      <c r="T10" s="30">
        <v>1187</v>
      </c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50" ht="12" customHeight="1" x14ac:dyDescent="0.2">
      <c r="A11" s="61"/>
      <c r="B11" s="28" t="s">
        <v>87</v>
      </c>
      <c r="C11" s="29">
        <v>65.75</v>
      </c>
      <c r="D11" s="29">
        <v>62.3</v>
      </c>
      <c r="E11" s="29">
        <v>69.209999999999994</v>
      </c>
      <c r="F11" s="30">
        <v>560</v>
      </c>
      <c r="G11" s="29">
        <v>34.25</v>
      </c>
      <c r="H11" s="29">
        <v>30.79</v>
      </c>
      <c r="I11" s="29">
        <v>37.700000000000003</v>
      </c>
      <c r="J11" s="30">
        <v>289</v>
      </c>
      <c r="K11" s="30">
        <v>849</v>
      </c>
      <c r="L11" s="29">
        <v>58.63</v>
      </c>
      <c r="M11" s="29">
        <v>56.45</v>
      </c>
      <c r="N11" s="29">
        <v>60.82</v>
      </c>
      <c r="O11" s="30">
        <v>1576</v>
      </c>
      <c r="P11" s="29">
        <v>41.37</v>
      </c>
      <c r="Q11" s="29">
        <v>39.18</v>
      </c>
      <c r="R11" s="29">
        <v>43.55</v>
      </c>
      <c r="S11" s="30">
        <v>1081</v>
      </c>
      <c r="T11" s="30">
        <v>2657</v>
      </c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50" ht="12" customHeight="1" x14ac:dyDescent="0.2">
      <c r="A12" s="61"/>
      <c r="B12" s="35" t="s">
        <v>14</v>
      </c>
      <c r="C12" s="29">
        <v>61.93</v>
      </c>
      <c r="D12" s="29">
        <v>56.66</v>
      </c>
      <c r="E12" s="29">
        <v>67.2</v>
      </c>
      <c r="F12" s="30">
        <v>227</v>
      </c>
      <c r="G12" s="29">
        <v>38.07</v>
      </c>
      <c r="H12" s="29">
        <v>32.799999999999997</v>
      </c>
      <c r="I12" s="29">
        <v>43.34</v>
      </c>
      <c r="J12" s="30">
        <v>141</v>
      </c>
      <c r="K12" s="30">
        <v>368</v>
      </c>
      <c r="L12" s="29">
        <v>56.63</v>
      </c>
      <c r="M12" s="29">
        <v>53.41</v>
      </c>
      <c r="N12" s="29">
        <v>59.85</v>
      </c>
      <c r="O12" s="30">
        <v>710</v>
      </c>
      <c r="P12" s="29">
        <v>43.37</v>
      </c>
      <c r="Q12" s="29">
        <v>40.15</v>
      </c>
      <c r="R12" s="29">
        <v>46.59</v>
      </c>
      <c r="S12" s="30">
        <v>522</v>
      </c>
      <c r="T12" s="30">
        <v>1232</v>
      </c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50" ht="12" customHeight="1" x14ac:dyDescent="0.2">
      <c r="A13" s="60" t="s">
        <v>15</v>
      </c>
      <c r="B13" s="28" t="s">
        <v>89</v>
      </c>
      <c r="C13" s="29">
        <v>60.99</v>
      </c>
      <c r="D13" s="29">
        <v>57.95</v>
      </c>
      <c r="E13" s="29">
        <v>64.03</v>
      </c>
      <c r="F13" s="30">
        <v>708</v>
      </c>
      <c r="G13" s="29">
        <v>39.01</v>
      </c>
      <c r="H13" s="29">
        <v>35.97</v>
      </c>
      <c r="I13" s="29">
        <v>42.05</v>
      </c>
      <c r="J13" s="30">
        <v>442</v>
      </c>
      <c r="K13" s="30">
        <v>1150</v>
      </c>
      <c r="L13" s="29">
        <v>57.05</v>
      </c>
      <c r="M13" s="29">
        <v>55.21</v>
      </c>
      <c r="N13" s="29">
        <v>58.89</v>
      </c>
      <c r="O13" s="30">
        <v>2176</v>
      </c>
      <c r="P13" s="29">
        <v>42.95</v>
      </c>
      <c r="Q13" s="29">
        <v>41.11</v>
      </c>
      <c r="R13" s="29">
        <v>44.79</v>
      </c>
      <c r="S13" s="30">
        <v>1621</v>
      </c>
      <c r="T13" s="30">
        <v>3797</v>
      </c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50" ht="12" customHeight="1" x14ac:dyDescent="0.2">
      <c r="A14" s="61"/>
      <c r="B14" s="28" t="s">
        <v>88</v>
      </c>
      <c r="C14" s="29">
        <v>74.02</v>
      </c>
      <c r="D14" s="29">
        <v>69.59</v>
      </c>
      <c r="E14" s="29">
        <v>78.45</v>
      </c>
      <c r="F14" s="30">
        <v>343</v>
      </c>
      <c r="G14" s="29">
        <v>25.98</v>
      </c>
      <c r="H14" s="29">
        <v>21.55</v>
      </c>
      <c r="I14" s="29">
        <v>30.41</v>
      </c>
      <c r="J14" s="30">
        <v>113</v>
      </c>
      <c r="K14" s="30">
        <v>456</v>
      </c>
      <c r="L14" s="29">
        <v>70.31</v>
      </c>
      <c r="M14" s="29">
        <v>67.06</v>
      </c>
      <c r="N14" s="29">
        <v>73.56</v>
      </c>
      <c r="O14" s="30">
        <v>762</v>
      </c>
      <c r="P14" s="29">
        <v>29.69</v>
      </c>
      <c r="Q14" s="29">
        <v>26.44</v>
      </c>
      <c r="R14" s="29">
        <v>32.94</v>
      </c>
      <c r="S14" s="30">
        <v>288</v>
      </c>
      <c r="T14" s="30">
        <v>1050</v>
      </c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50" ht="12" customHeight="1" x14ac:dyDescent="0.2">
      <c r="A15" s="60" t="s">
        <v>16</v>
      </c>
      <c r="B15" s="35" t="s">
        <v>17</v>
      </c>
      <c r="C15" s="29">
        <v>63.11</v>
      </c>
      <c r="D15" s="29">
        <v>60.17</v>
      </c>
      <c r="E15" s="29">
        <v>66.06</v>
      </c>
      <c r="F15" s="30">
        <v>775</v>
      </c>
      <c r="G15" s="29">
        <v>36.89</v>
      </c>
      <c r="H15" s="29">
        <v>33.94</v>
      </c>
      <c r="I15" s="29">
        <v>39.83</v>
      </c>
      <c r="J15" s="30">
        <v>428</v>
      </c>
      <c r="K15" s="30">
        <v>1203</v>
      </c>
      <c r="L15" s="29">
        <v>59.49</v>
      </c>
      <c r="M15" s="29">
        <v>57.63</v>
      </c>
      <c r="N15" s="29">
        <v>61.36</v>
      </c>
      <c r="O15" s="30">
        <v>2133</v>
      </c>
      <c r="P15" s="29">
        <v>40.51</v>
      </c>
      <c r="Q15" s="29">
        <v>38.64</v>
      </c>
      <c r="R15" s="29">
        <v>42.37</v>
      </c>
      <c r="S15" s="30">
        <v>1389</v>
      </c>
      <c r="T15" s="30">
        <v>3522</v>
      </c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50" ht="12" customHeight="1" x14ac:dyDescent="0.2">
      <c r="A16" s="61"/>
      <c r="B16" s="35" t="s">
        <v>18</v>
      </c>
      <c r="C16" s="29">
        <v>69.459999999999994</v>
      </c>
      <c r="D16" s="29">
        <v>65.05</v>
      </c>
      <c r="E16" s="29">
        <v>73.88</v>
      </c>
      <c r="F16" s="30">
        <v>326</v>
      </c>
      <c r="G16" s="29">
        <v>30.54</v>
      </c>
      <c r="H16" s="29">
        <v>26.12</v>
      </c>
      <c r="I16" s="29">
        <v>34.950000000000003</v>
      </c>
      <c r="J16" s="30">
        <v>156</v>
      </c>
      <c r="K16" s="30">
        <v>482</v>
      </c>
      <c r="L16" s="29">
        <v>61.22</v>
      </c>
      <c r="M16" s="29">
        <v>58.34</v>
      </c>
      <c r="N16" s="29">
        <v>64.11</v>
      </c>
      <c r="O16" s="30">
        <v>958</v>
      </c>
      <c r="P16" s="29">
        <v>38.78</v>
      </c>
      <c r="Q16" s="29">
        <v>35.89</v>
      </c>
      <c r="R16" s="29">
        <v>41.66</v>
      </c>
      <c r="S16" s="30">
        <v>620</v>
      </c>
      <c r="T16" s="30">
        <v>1578</v>
      </c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80" ht="12" customHeight="1" x14ac:dyDescent="0.2">
      <c r="A17" s="60" t="s">
        <v>19</v>
      </c>
      <c r="B17" s="28" t="s">
        <v>92</v>
      </c>
      <c r="C17" s="29">
        <v>64.069999999999993</v>
      </c>
      <c r="D17" s="29">
        <v>59.67</v>
      </c>
      <c r="E17" s="29">
        <v>68.47</v>
      </c>
      <c r="F17" s="30">
        <v>342</v>
      </c>
      <c r="G17" s="29">
        <v>35.93</v>
      </c>
      <c r="H17" s="29">
        <v>31.53</v>
      </c>
      <c r="I17" s="29">
        <v>40.33</v>
      </c>
      <c r="J17" s="30">
        <v>190</v>
      </c>
      <c r="K17" s="30">
        <v>532</v>
      </c>
      <c r="L17" s="29">
        <v>60.15</v>
      </c>
      <c r="M17" s="29">
        <v>57.27</v>
      </c>
      <c r="N17" s="29">
        <v>63.03</v>
      </c>
      <c r="O17" s="30">
        <v>921</v>
      </c>
      <c r="P17" s="29">
        <v>39.85</v>
      </c>
      <c r="Q17" s="29">
        <v>36.97</v>
      </c>
      <c r="R17" s="29">
        <v>42.73</v>
      </c>
      <c r="S17" s="30">
        <v>600</v>
      </c>
      <c r="T17" s="30">
        <v>1521</v>
      </c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80" ht="12" customHeight="1" x14ac:dyDescent="0.2">
      <c r="A18" s="61"/>
      <c r="B18" s="28" t="s">
        <v>93</v>
      </c>
      <c r="C18" s="29">
        <v>65.680000000000007</v>
      </c>
      <c r="D18" s="29">
        <v>62.49</v>
      </c>
      <c r="E18" s="29">
        <v>68.87</v>
      </c>
      <c r="F18" s="30">
        <v>643</v>
      </c>
      <c r="G18" s="29">
        <v>34.32</v>
      </c>
      <c r="H18" s="29">
        <v>31.13</v>
      </c>
      <c r="I18" s="29">
        <v>37.51</v>
      </c>
      <c r="J18" s="30">
        <v>333</v>
      </c>
      <c r="K18" s="30">
        <v>976</v>
      </c>
      <c r="L18" s="29">
        <v>58.96</v>
      </c>
      <c r="M18" s="29">
        <v>56.95</v>
      </c>
      <c r="N18" s="29">
        <v>60.96</v>
      </c>
      <c r="O18" s="30">
        <v>1892</v>
      </c>
      <c r="P18" s="29">
        <v>41.04</v>
      </c>
      <c r="Q18" s="29">
        <v>39.04</v>
      </c>
      <c r="R18" s="29">
        <v>43.05</v>
      </c>
      <c r="S18" s="30">
        <v>1262</v>
      </c>
      <c r="T18" s="30">
        <v>3154</v>
      </c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80" ht="12" customHeight="1" x14ac:dyDescent="0.2">
      <c r="A19" s="76" t="s">
        <v>20</v>
      </c>
      <c r="B19" s="35" t="s">
        <v>21</v>
      </c>
      <c r="C19" s="29">
        <v>65.31</v>
      </c>
      <c r="D19" s="29">
        <v>61.37</v>
      </c>
      <c r="E19" s="29">
        <v>69.239999999999995</v>
      </c>
      <c r="F19" s="30">
        <v>437</v>
      </c>
      <c r="G19" s="29">
        <v>34.69</v>
      </c>
      <c r="H19" s="29">
        <v>30.76</v>
      </c>
      <c r="I19" s="29">
        <v>38.630000000000003</v>
      </c>
      <c r="J19" s="30">
        <v>223</v>
      </c>
      <c r="K19" s="30">
        <v>660</v>
      </c>
      <c r="L19" s="29">
        <v>63.79</v>
      </c>
      <c r="M19" s="29">
        <v>61.31</v>
      </c>
      <c r="N19" s="29">
        <v>66.28</v>
      </c>
      <c r="O19" s="30">
        <v>1260</v>
      </c>
      <c r="P19" s="29">
        <v>36.21</v>
      </c>
      <c r="Q19" s="29">
        <v>33.72</v>
      </c>
      <c r="R19" s="29">
        <v>38.69</v>
      </c>
      <c r="S19" s="30">
        <v>687</v>
      </c>
      <c r="T19" s="30">
        <v>1947</v>
      </c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80" ht="12" customHeight="1" x14ac:dyDescent="0.2">
      <c r="A20" s="61"/>
      <c r="B20" s="35" t="s">
        <v>22</v>
      </c>
      <c r="C20" s="29">
        <v>64.44</v>
      </c>
      <c r="D20" s="29">
        <v>61.17</v>
      </c>
      <c r="E20" s="29">
        <v>67.709999999999994</v>
      </c>
      <c r="F20" s="30">
        <v>611</v>
      </c>
      <c r="G20" s="29">
        <v>35.56</v>
      </c>
      <c r="H20" s="29">
        <v>32.29</v>
      </c>
      <c r="I20" s="29">
        <v>38.83</v>
      </c>
      <c r="J20" s="30">
        <v>337</v>
      </c>
      <c r="K20" s="30">
        <v>948</v>
      </c>
      <c r="L20" s="29">
        <v>57.23</v>
      </c>
      <c r="M20" s="29">
        <v>55.14</v>
      </c>
      <c r="N20" s="29">
        <v>59.32</v>
      </c>
      <c r="O20" s="30">
        <v>1711</v>
      </c>
      <c r="P20" s="29">
        <v>42.77</v>
      </c>
      <c r="Q20" s="29">
        <v>40.68</v>
      </c>
      <c r="R20" s="29">
        <v>44.86</v>
      </c>
      <c r="S20" s="30">
        <v>1243</v>
      </c>
      <c r="T20" s="30">
        <v>2954</v>
      </c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80" ht="12" customHeight="1" x14ac:dyDescent="0.2">
      <c r="A21" s="1" t="s">
        <v>123</v>
      </c>
      <c r="T21" s="3" t="s">
        <v>340</v>
      </c>
    </row>
    <row r="22" spans="1:80" ht="12" customHeight="1" x14ac:dyDescent="0.2">
      <c r="A22" s="1" t="s">
        <v>269</v>
      </c>
    </row>
    <row r="23" spans="1:80" ht="12" customHeight="1" x14ac:dyDescent="0.2"/>
    <row r="24" spans="1:80" ht="12" customHeight="1" x14ac:dyDescent="0.2">
      <c r="A24" s="66" t="s">
        <v>0</v>
      </c>
      <c r="B24" s="67"/>
      <c r="C24" s="77">
        <v>2017</v>
      </c>
      <c r="D24" s="77"/>
      <c r="E24" s="77"/>
      <c r="F24" s="77"/>
      <c r="G24" s="77"/>
      <c r="H24" s="77"/>
      <c r="I24" s="77"/>
      <c r="J24" s="77"/>
      <c r="K24" s="78"/>
    </row>
    <row r="25" spans="1:80" ht="12" customHeight="1" x14ac:dyDescent="0.2">
      <c r="A25" s="68"/>
      <c r="B25" s="69"/>
      <c r="C25" s="63" t="s">
        <v>60</v>
      </c>
      <c r="D25" s="63"/>
      <c r="E25" s="63"/>
      <c r="F25" s="63"/>
      <c r="G25" s="63"/>
      <c r="H25" s="63"/>
      <c r="I25" s="63"/>
      <c r="J25" s="63"/>
      <c r="K25" s="79"/>
    </row>
    <row r="26" spans="1:80" s="4" customFormat="1" x14ac:dyDescent="0.2">
      <c r="A26" s="68"/>
      <c r="B26" s="69"/>
      <c r="C26" s="94" t="s">
        <v>47</v>
      </c>
      <c r="D26" s="83"/>
      <c r="E26" s="83"/>
      <c r="F26" s="83"/>
      <c r="G26" s="94" t="s">
        <v>48</v>
      </c>
      <c r="H26" s="83"/>
      <c r="I26" s="83"/>
      <c r="J26" s="83"/>
      <c r="K26" s="79" t="s">
        <v>2</v>
      </c>
    </row>
    <row r="27" spans="1:80" ht="30" customHeight="1" x14ac:dyDescent="0.2">
      <c r="A27" s="70"/>
      <c r="B27" s="71"/>
      <c r="C27" s="22" t="s">
        <v>3</v>
      </c>
      <c r="D27" s="75" t="s">
        <v>90</v>
      </c>
      <c r="E27" s="75"/>
      <c r="F27" s="22" t="s">
        <v>91</v>
      </c>
      <c r="G27" s="22" t="s">
        <v>3</v>
      </c>
      <c r="H27" s="75" t="s">
        <v>90</v>
      </c>
      <c r="I27" s="75"/>
      <c r="J27" s="22" t="s">
        <v>91</v>
      </c>
      <c r="K27" s="80"/>
    </row>
    <row r="28" spans="1:80" x14ac:dyDescent="0.2">
      <c r="A28" s="64" t="s">
        <v>6</v>
      </c>
      <c r="B28" s="25" t="s">
        <v>336</v>
      </c>
      <c r="C28" s="26">
        <v>59.93</v>
      </c>
      <c r="D28" s="26">
        <v>58.36</v>
      </c>
      <c r="E28" s="26">
        <v>61.51</v>
      </c>
      <c r="F28" s="27">
        <v>3091</v>
      </c>
      <c r="G28" s="26">
        <v>40.07</v>
      </c>
      <c r="H28" s="26">
        <v>38.49</v>
      </c>
      <c r="I28" s="26">
        <v>41.64</v>
      </c>
      <c r="J28" s="27">
        <v>2009</v>
      </c>
      <c r="K28" s="27">
        <f>J28+F28</f>
        <v>5100</v>
      </c>
      <c r="L28" s="5"/>
      <c r="M28" s="5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</row>
    <row r="29" spans="1:80" x14ac:dyDescent="0.2">
      <c r="A29" s="119"/>
      <c r="B29" s="31" t="s">
        <v>337</v>
      </c>
      <c r="C29" s="29">
        <v>58.08</v>
      </c>
      <c r="D29" s="29">
        <v>56.15</v>
      </c>
      <c r="E29" s="29">
        <v>60.01</v>
      </c>
      <c r="F29" s="30">
        <v>2023</v>
      </c>
      <c r="G29" s="29">
        <v>41.92</v>
      </c>
      <c r="H29" s="29">
        <v>39.99</v>
      </c>
      <c r="I29" s="29">
        <v>43.85</v>
      </c>
      <c r="J29" s="30">
        <v>1454</v>
      </c>
      <c r="K29" s="30">
        <f t="shared" ref="K29:K36" si="0">J29+F29</f>
        <v>3477</v>
      </c>
      <c r="L29" s="5"/>
      <c r="M29" s="5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</row>
    <row r="30" spans="1:80" x14ac:dyDescent="0.2">
      <c r="A30" s="119"/>
      <c r="B30" s="31" t="s">
        <v>338</v>
      </c>
      <c r="C30" s="29">
        <v>64.67</v>
      </c>
      <c r="D30" s="29">
        <v>61.77</v>
      </c>
      <c r="E30" s="29">
        <v>67.569999999999993</v>
      </c>
      <c r="F30" s="30">
        <v>788</v>
      </c>
      <c r="G30" s="29">
        <v>35.33</v>
      </c>
      <c r="H30" s="29">
        <v>32.43</v>
      </c>
      <c r="I30" s="29">
        <v>38.229999999999997</v>
      </c>
      <c r="J30" s="30">
        <v>424</v>
      </c>
      <c r="K30" s="30">
        <f t="shared" si="0"/>
        <v>1212</v>
      </c>
      <c r="L30" s="5"/>
      <c r="M30" s="5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</row>
    <row r="31" spans="1:80" x14ac:dyDescent="0.2">
      <c r="A31" s="119"/>
      <c r="B31" s="31" t="s">
        <v>339</v>
      </c>
      <c r="C31" s="29">
        <v>67.489999999999995</v>
      </c>
      <c r="D31" s="29">
        <v>62.67</v>
      </c>
      <c r="E31" s="29">
        <v>72.319999999999993</v>
      </c>
      <c r="F31" s="30">
        <v>280</v>
      </c>
      <c r="G31" s="29">
        <v>32.51</v>
      </c>
      <c r="H31" s="29">
        <v>27.68</v>
      </c>
      <c r="I31" s="29">
        <v>37.33</v>
      </c>
      <c r="J31" s="30">
        <v>131</v>
      </c>
      <c r="K31" s="30">
        <f t="shared" si="0"/>
        <v>411</v>
      </c>
      <c r="L31" s="5"/>
      <c r="M31" s="5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</row>
    <row r="32" spans="1:80" x14ac:dyDescent="0.2">
      <c r="A32" s="119"/>
      <c r="B32" s="31" t="s">
        <v>24</v>
      </c>
      <c r="C32" s="29">
        <v>62.63</v>
      </c>
      <c r="D32" s="29">
        <v>55.72</v>
      </c>
      <c r="E32" s="29">
        <v>69.540000000000006</v>
      </c>
      <c r="F32" s="30">
        <v>125</v>
      </c>
      <c r="G32" s="29">
        <v>37.369999999999997</v>
      </c>
      <c r="H32" s="29">
        <v>30.46</v>
      </c>
      <c r="I32" s="29">
        <v>44.28</v>
      </c>
      <c r="J32" s="30">
        <v>76</v>
      </c>
      <c r="K32" s="30">
        <f t="shared" si="0"/>
        <v>201</v>
      </c>
      <c r="L32" s="5"/>
      <c r="M32" s="5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x14ac:dyDescent="0.2">
      <c r="A33" s="61"/>
      <c r="B33" s="31" t="s">
        <v>26</v>
      </c>
      <c r="C33" s="29">
        <v>66.88</v>
      </c>
      <c r="D33" s="29">
        <v>61.87</v>
      </c>
      <c r="E33" s="29">
        <v>71.900000000000006</v>
      </c>
      <c r="F33" s="30">
        <v>261</v>
      </c>
      <c r="G33" s="29">
        <v>33.119999999999997</v>
      </c>
      <c r="H33" s="29">
        <v>28.1</v>
      </c>
      <c r="I33" s="29">
        <v>38.130000000000003</v>
      </c>
      <c r="J33" s="30">
        <v>124</v>
      </c>
      <c r="K33" s="30">
        <f t="shared" si="0"/>
        <v>385</v>
      </c>
      <c r="L33" s="5"/>
      <c r="M33" s="5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x14ac:dyDescent="0.2">
      <c r="A34" s="61"/>
      <c r="B34" s="31" t="s">
        <v>27</v>
      </c>
      <c r="C34" s="29">
        <v>67.31</v>
      </c>
      <c r="D34" s="29">
        <v>59.47</v>
      </c>
      <c r="E34" s="29">
        <v>75.14</v>
      </c>
      <c r="F34" s="30">
        <v>96</v>
      </c>
      <c r="G34" s="29">
        <v>32.69</v>
      </c>
      <c r="H34" s="29">
        <v>24.86</v>
      </c>
      <c r="I34" s="29">
        <v>40.53</v>
      </c>
      <c r="J34" s="30">
        <v>48</v>
      </c>
      <c r="K34" s="30">
        <f t="shared" si="0"/>
        <v>144</v>
      </c>
      <c r="L34" s="5"/>
      <c r="M34" s="5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</row>
    <row r="35" spans="1:80" x14ac:dyDescent="0.2">
      <c r="A35" s="61"/>
      <c r="B35" s="31" t="s">
        <v>28</v>
      </c>
      <c r="C35" s="29">
        <v>64.7</v>
      </c>
      <c r="D35" s="29">
        <v>58.63</v>
      </c>
      <c r="E35" s="29">
        <v>70.77</v>
      </c>
      <c r="F35" s="30">
        <v>168</v>
      </c>
      <c r="G35" s="29">
        <v>35.299999999999997</v>
      </c>
      <c r="H35" s="29">
        <v>29.23</v>
      </c>
      <c r="I35" s="29">
        <v>41.37</v>
      </c>
      <c r="J35" s="30">
        <v>88</v>
      </c>
      <c r="K35" s="30">
        <f t="shared" si="0"/>
        <v>256</v>
      </c>
      <c r="L35" s="5"/>
      <c r="M35" s="5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29</v>
      </c>
      <c r="C36" s="29">
        <v>67.010000000000005</v>
      </c>
      <c r="D36" s="29">
        <v>58.26</v>
      </c>
      <c r="E36" s="29">
        <v>75.760000000000005</v>
      </c>
      <c r="F36" s="30">
        <v>79</v>
      </c>
      <c r="G36" s="29">
        <v>32.99</v>
      </c>
      <c r="H36" s="29">
        <v>24.24</v>
      </c>
      <c r="I36" s="29">
        <v>41.74</v>
      </c>
      <c r="J36" s="30">
        <v>40</v>
      </c>
      <c r="K36" s="30">
        <f t="shared" si="0"/>
        <v>119</v>
      </c>
      <c r="L36" s="5"/>
      <c r="M36" s="5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x14ac:dyDescent="0.2">
      <c r="A37" s="1" t="s">
        <v>123</v>
      </c>
    </row>
    <row r="38" spans="1:80" x14ac:dyDescent="0.2">
      <c r="A38" s="1" t="s">
        <v>269</v>
      </c>
      <c r="K38" s="3" t="s">
        <v>340</v>
      </c>
    </row>
    <row r="42" spans="1:8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80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80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80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</sheetData>
  <mergeCells count="31">
    <mergeCell ref="K26:K27"/>
    <mergeCell ref="C24:K24"/>
    <mergeCell ref="C25:K25"/>
    <mergeCell ref="C1:K1"/>
    <mergeCell ref="L1:T1"/>
    <mergeCell ref="D4:E4"/>
    <mergeCell ref="H4:I4"/>
    <mergeCell ref="D27:E27"/>
    <mergeCell ref="H27:I27"/>
    <mergeCell ref="M4:N4"/>
    <mergeCell ref="L2:T2"/>
    <mergeCell ref="L3:O3"/>
    <mergeCell ref="P3:S3"/>
    <mergeCell ref="T3:T4"/>
    <mergeCell ref="Q4:R4"/>
    <mergeCell ref="A1:B4"/>
    <mergeCell ref="A24:B27"/>
    <mergeCell ref="C26:F26"/>
    <mergeCell ref="G26:J26"/>
    <mergeCell ref="A28:A36"/>
    <mergeCell ref="A6:A7"/>
    <mergeCell ref="A8:A9"/>
    <mergeCell ref="A10:A12"/>
    <mergeCell ref="A13:A14"/>
    <mergeCell ref="A15:A16"/>
    <mergeCell ref="A17:A18"/>
    <mergeCell ref="A19:A20"/>
    <mergeCell ref="C2:K2"/>
    <mergeCell ref="C3:F3"/>
    <mergeCell ref="G3:J3"/>
    <mergeCell ref="K3:K4"/>
  </mergeCells>
  <pageMargins left="0.59055118110236227" right="0.39370078740157483" top="0.98425196850393704" bottom="0.59055118110236227" header="0.31496062992125984" footer="0.31496062992125984"/>
  <pageSetup paperSize="9" scale="76" orientation="landscape" r:id="rId1"/>
  <headerFooter>
    <oddHeader>&amp;R&amp;G</oddHeader>
    <oddFooter>&amp;L&amp;8&amp;F-&amp;A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45"/>
  <sheetViews>
    <sheetView zoomScaleNormal="100" workbookViewId="0">
      <selection sqref="A1:AB38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5703125" style="1" customWidth="1"/>
    <col min="29" max="49" width="8.7109375" style="1" customWidth="1"/>
    <col min="50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64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 t="s">
        <v>64</v>
      </c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2" t="s">
        <v>336</v>
      </c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121" t="s">
        <v>61</v>
      </c>
      <c r="D3" s="63"/>
      <c r="E3" s="63"/>
      <c r="F3" s="63"/>
      <c r="G3" s="121" t="s">
        <v>62</v>
      </c>
      <c r="H3" s="63"/>
      <c r="I3" s="63"/>
      <c r="J3" s="63"/>
      <c r="K3" s="121" t="s">
        <v>63</v>
      </c>
      <c r="L3" s="63"/>
      <c r="M3" s="63"/>
      <c r="N3" s="63"/>
      <c r="O3" s="63" t="s">
        <v>2</v>
      </c>
      <c r="P3" s="121" t="s">
        <v>61</v>
      </c>
      <c r="Q3" s="63"/>
      <c r="R3" s="63"/>
      <c r="S3" s="63"/>
      <c r="T3" s="121" t="s">
        <v>62</v>
      </c>
      <c r="U3" s="63"/>
      <c r="V3" s="63"/>
      <c r="W3" s="63"/>
      <c r="X3" s="121" t="s">
        <v>63</v>
      </c>
      <c r="Y3" s="63"/>
      <c r="Z3" s="63"/>
      <c r="AA3" s="63"/>
      <c r="AB3" s="63" t="s">
        <v>2</v>
      </c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22" t="s">
        <v>3</v>
      </c>
      <c r="L4" s="75" t="s">
        <v>90</v>
      </c>
      <c r="M4" s="75"/>
      <c r="N4" s="22" t="s">
        <v>91</v>
      </c>
      <c r="O4" s="74"/>
      <c r="P4" s="22" t="s">
        <v>3</v>
      </c>
      <c r="Q4" s="75" t="s">
        <v>90</v>
      </c>
      <c r="R4" s="75"/>
      <c r="S4" s="22" t="s">
        <v>91</v>
      </c>
      <c r="T4" s="22" t="s">
        <v>3</v>
      </c>
      <c r="U4" s="75" t="s">
        <v>90</v>
      </c>
      <c r="V4" s="75"/>
      <c r="W4" s="22" t="s">
        <v>91</v>
      </c>
      <c r="X4" s="22" t="s">
        <v>3</v>
      </c>
      <c r="Y4" s="75" t="s">
        <v>90</v>
      </c>
      <c r="Z4" s="75"/>
      <c r="AA4" s="22" t="s">
        <v>91</v>
      </c>
      <c r="AB4" s="74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33" t="s">
        <v>5</v>
      </c>
      <c r="B5" s="34" t="s">
        <v>6</v>
      </c>
      <c r="C5" s="26">
        <v>67.78</v>
      </c>
      <c r="D5" s="26">
        <v>63.55</v>
      </c>
      <c r="E5" s="26">
        <v>72.02</v>
      </c>
      <c r="F5" s="27">
        <v>378</v>
      </c>
      <c r="G5" s="26">
        <v>24.76</v>
      </c>
      <c r="H5" s="26">
        <v>20.85</v>
      </c>
      <c r="I5" s="26">
        <v>28.67</v>
      </c>
      <c r="J5" s="27">
        <v>133</v>
      </c>
      <c r="K5" s="26">
        <v>7.45</v>
      </c>
      <c r="L5" s="26">
        <v>5.04</v>
      </c>
      <c r="M5" s="26">
        <v>9.86</v>
      </c>
      <c r="N5" s="27">
        <v>40</v>
      </c>
      <c r="O5" s="27">
        <v>551</v>
      </c>
      <c r="P5" s="26">
        <v>71.099999999999994</v>
      </c>
      <c r="Q5" s="26">
        <v>68.739999999999995</v>
      </c>
      <c r="R5" s="26">
        <v>73.459999999999994</v>
      </c>
      <c r="S5" s="27">
        <v>1358</v>
      </c>
      <c r="T5" s="26">
        <v>21.87</v>
      </c>
      <c r="U5" s="26">
        <v>19.72</v>
      </c>
      <c r="V5" s="26">
        <v>24.02</v>
      </c>
      <c r="W5" s="27">
        <v>413</v>
      </c>
      <c r="X5" s="26">
        <v>7.03</v>
      </c>
      <c r="Y5" s="26">
        <v>5.71</v>
      </c>
      <c r="Z5" s="26">
        <v>8.36</v>
      </c>
      <c r="AA5" s="27">
        <v>132</v>
      </c>
      <c r="AB5" s="27">
        <v>1903</v>
      </c>
      <c r="AC5" s="2"/>
      <c r="AD5" s="2"/>
    </row>
    <row r="6" spans="1:50" ht="12" customHeight="1" x14ac:dyDescent="0.2">
      <c r="A6" s="60" t="s">
        <v>7</v>
      </c>
      <c r="B6" s="35" t="s">
        <v>8</v>
      </c>
      <c r="C6" s="29">
        <v>67.53</v>
      </c>
      <c r="D6" s="29">
        <v>60.94</v>
      </c>
      <c r="E6" s="29">
        <v>74.13</v>
      </c>
      <c r="F6" s="30">
        <v>161</v>
      </c>
      <c r="G6" s="29">
        <v>25.15</v>
      </c>
      <c r="H6" s="29">
        <v>19.079999999999998</v>
      </c>
      <c r="I6" s="29">
        <v>31.22</v>
      </c>
      <c r="J6" s="30">
        <v>56</v>
      </c>
      <c r="K6" s="32" t="s">
        <v>128</v>
      </c>
      <c r="L6" s="29">
        <v>3.45</v>
      </c>
      <c r="M6" s="29">
        <v>11.19</v>
      </c>
      <c r="N6" s="30">
        <v>16</v>
      </c>
      <c r="O6" s="30">
        <v>233</v>
      </c>
      <c r="P6" s="29">
        <v>68.430000000000007</v>
      </c>
      <c r="Q6" s="29">
        <v>64.78</v>
      </c>
      <c r="R6" s="29">
        <v>72.08</v>
      </c>
      <c r="S6" s="30">
        <v>585</v>
      </c>
      <c r="T6" s="29">
        <v>24.09</v>
      </c>
      <c r="U6" s="29">
        <v>20.73</v>
      </c>
      <c r="V6" s="29">
        <v>27.45</v>
      </c>
      <c r="W6" s="30">
        <v>201</v>
      </c>
      <c r="X6" s="29">
        <v>7.48</v>
      </c>
      <c r="Y6" s="29">
        <v>5.41</v>
      </c>
      <c r="Z6" s="29">
        <v>9.5399999999999991</v>
      </c>
      <c r="AA6" s="30">
        <v>64</v>
      </c>
      <c r="AB6" s="30">
        <v>850</v>
      </c>
      <c r="AC6" s="2"/>
      <c r="AD6" s="2"/>
    </row>
    <row r="7" spans="1:50" ht="12" customHeight="1" x14ac:dyDescent="0.2">
      <c r="A7" s="61"/>
      <c r="B7" s="35" t="s">
        <v>9</v>
      </c>
      <c r="C7" s="29">
        <v>67.959999999999994</v>
      </c>
      <c r="D7" s="29">
        <v>62.44</v>
      </c>
      <c r="E7" s="29">
        <v>73.48</v>
      </c>
      <c r="F7" s="30">
        <v>217</v>
      </c>
      <c r="G7" s="29">
        <v>24.49</v>
      </c>
      <c r="H7" s="29">
        <v>19.39</v>
      </c>
      <c r="I7" s="29">
        <v>29.59</v>
      </c>
      <c r="J7" s="30">
        <v>77</v>
      </c>
      <c r="K7" s="32" t="s">
        <v>271</v>
      </c>
      <c r="L7" s="29">
        <v>4.47</v>
      </c>
      <c r="M7" s="29">
        <v>10.63</v>
      </c>
      <c r="N7" s="30">
        <v>24</v>
      </c>
      <c r="O7" s="30">
        <v>318</v>
      </c>
      <c r="P7" s="29">
        <v>73.23</v>
      </c>
      <c r="Q7" s="29">
        <v>70.150000000000006</v>
      </c>
      <c r="R7" s="29">
        <v>76.31</v>
      </c>
      <c r="S7" s="30">
        <v>773</v>
      </c>
      <c r="T7" s="29">
        <v>20.09</v>
      </c>
      <c r="U7" s="29">
        <v>17.309999999999999</v>
      </c>
      <c r="V7" s="29">
        <v>22.87</v>
      </c>
      <c r="W7" s="30">
        <v>212</v>
      </c>
      <c r="X7" s="29">
        <v>6.68</v>
      </c>
      <c r="Y7" s="29">
        <v>4.95</v>
      </c>
      <c r="Z7" s="29">
        <v>8.41</v>
      </c>
      <c r="AA7" s="30">
        <v>68</v>
      </c>
      <c r="AB7" s="30">
        <v>1053</v>
      </c>
      <c r="AC7" s="2"/>
      <c r="AD7" s="2"/>
    </row>
    <row r="8" spans="1:50" ht="12" customHeight="1" x14ac:dyDescent="0.2">
      <c r="A8" s="60" t="s">
        <v>10</v>
      </c>
      <c r="B8" s="35" t="s">
        <v>11</v>
      </c>
      <c r="C8" s="29">
        <v>66.25</v>
      </c>
      <c r="D8" s="29">
        <v>61.43</v>
      </c>
      <c r="E8" s="29">
        <v>71.069999999999993</v>
      </c>
      <c r="F8" s="30">
        <v>288</v>
      </c>
      <c r="G8" s="29">
        <v>25.19</v>
      </c>
      <c r="H8" s="29">
        <v>20.79</v>
      </c>
      <c r="I8" s="29">
        <v>29.59</v>
      </c>
      <c r="J8" s="30">
        <v>107</v>
      </c>
      <c r="K8" s="29">
        <v>8.56</v>
      </c>
      <c r="L8" s="29">
        <v>5.62</v>
      </c>
      <c r="M8" s="29">
        <v>11.5</v>
      </c>
      <c r="N8" s="30">
        <v>35</v>
      </c>
      <c r="O8" s="30">
        <v>430</v>
      </c>
      <c r="P8" s="29">
        <v>70.27</v>
      </c>
      <c r="Q8" s="29">
        <v>67.61</v>
      </c>
      <c r="R8" s="29">
        <v>72.94</v>
      </c>
      <c r="S8" s="30">
        <v>1061</v>
      </c>
      <c r="T8" s="29">
        <v>21.96</v>
      </c>
      <c r="U8" s="29">
        <v>19.559999999999999</v>
      </c>
      <c r="V8" s="29">
        <v>24.36</v>
      </c>
      <c r="W8" s="30">
        <v>335</v>
      </c>
      <c r="X8" s="29">
        <v>7.76</v>
      </c>
      <c r="Y8" s="29">
        <v>6.18</v>
      </c>
      <c r="Z8" s="29">
        <v>9.35</v>
      </c>
      <c r="AA8" s="30">
        <v>114</v>
      </c>
      <c r="AB8" s="30">
        <v>1510</v>
      </c>
      <c r="AC8" s="2"/>
      <c r="AD8" s="2"/>
    </row>
    <row r="9" spans="1:50" ht="12" customHeight="1" x14ac:dyDescent="0.2">
      <c r="A9" s="61"/>
      <c r="B9" s="35" t="s">
        <v>12</v>
      </c>
      <c r="C9" s="29">
        <v>72.040000000000006</v>
      </c>
      <c r="D9" s="29">
        <v>63.33</v>
      </c>
      <c r="E9" s="29">
        <v>80.739999999999995</v>
      </c>
      <c r="F9" s="30">
        <v>90</v>
      </c>
      <c r="G9" s="32" t="s">
        <v>270</v>
      </c>
      <c r="H9" s="29">
        <v>15.31</v>
      </c>
      <c r="I9" s="29">
        <v>31.85</v>
      </c>
      <c r="J9" s="30">
        <v>26</v>
      </c>
      <c r="K9" s="29" t="s">
        <v>25</v>
      </c>
      <c r="L9" s="29">
        <v>0.42</v>
      </c>
      <c r="M9" s="29">
        <v>8.35</v>
      </c>
      <c r="N9" s="30">
        <v>5</v>
      </c>
      <c r="O9" s="30">
        <v>121</v>
      </c>
      <c r="P9" s="29">
        <v>73.91</v>
      </c>
      <c r="Q9" s="29">
        <v>68.84</v>
      </c>
      <c r="R9" s="29">
        <v>78.989999999999995</v>
      </c>
      <c r="S9" s="30">
        <v>297</v>
      </c>
      <c r="T9" s="29">
        <v>21.56</v>
      </c>
      <c r="U9" s="29">
        <v>16.73</v>
      </c>
      <c r="V9" s="29">
        <v>26.38</v>
      </c>
      <c r="W9" s="30">
        <v>78</v>
      </c>
      <c r="X9" s="32" t="s">
        <v>212</v>
      </c>
      <c r="Y9" s="29">
        <v>2.3199999999999998</v>
      </c>
      <c r="Z9" s="29">
        <v>6.74</v>
      </c>
      <c r="AA9" s="30">
        <v>18</v>
      </c>
      <c r="AB9" s="30">
        <v>393</v>
      </c>
      <c r="AC9" s="2"/>
      <c r="AD9" s="2"/>
    </row>
    <row r="10" spans="1:50" ht="12" customHeight="1" x14ac:dyDescent="0.2">
      <c r="A10" s="60" t="s">
        <v>13</v>
      </c>
      <c r="B10" s="28" t="s">
        <v>86</v>
      </c>
      <c r="C10" s="29">
        <v>74.069999999999993</v>
      </c>
      <c r="D10" s="29">
        <v>65.94</v>
      </c>
      <c r="E10" s="29">
        <v>82.19</v>
      </c>
      <c r="F10" s="30">
        <v>98</v>
      </c>
      <c r="G10" s="32" t="s">
        <v>191</v>
      </c>
      <c r="H10" s="29">
        <v>13.53</v>
      </c>
      <c r="I10" s="29">
        <v>28.63</v>
      </c>
      <c r="J10" s="30">
        <v>29</v>
      </c>
      <c r="K10" s="29" t="s">
        <v>25</v>
      </c>
      <c r="L10" s="29">
        <v>0.84</v>
      </c>
      <c r="M10" s="29">
        <v>8.86</v>
      </c>
      <c r="N10" s="30">
        <v>6</v>
      </c>
      <c r="O10" s="30">
        <v>133</v>
      </c>
      <c r="P10" s="29">
        <v>74.23</v>
      </c>
      <c r="Q10" s="29">
        <v>68.680000000000007</v>
      </c>
      <c r="R10" s="29">
        <v>79.78</v>
      </c>
      <c r="S10" s="30">
        <v>271</v>
      </c>
      <c r="T10" s="29">
        <v>20.73</v>
      </c>
      <c r="U10" s="29">
        <v>15.58</v>
      </c>
      <c r="V10" s="29">
        <v>25.87</v>
      </c>
      <c r="W10" s="30">
        <v>67</v>
      </c>
      <c r="X10" s="32" t="s">
        <v>276</v>
      </c>
      <c r="Y10" s="29">
        <v>2.15</v>
      </c>
      <c r="Z10" s="29">
        <v>7.93</v>
      </c>
      <c r="AA10" s="30">
        <v>16</v>
      </c>
      <c r="AB10" s="30">
        <v>354</v>
      </c>
      <c r="AC10" s="2"/>
      <c r="AD10" s="2"/>
    </row>
    <row r="11" spans="1:50" ht="12" customHeight="1" x14ac:dyDescent="0.2">
      <c r="A11" s="61"/>
      <c r="B11" s="28" t="s">
        <v>87</v>
      </c>
      <c r="C11" s="29">
        <v>69.55</v>
      </c>
      <c r="D11" s="29">
        <v>63.57</v>
      </c>
      <c r="E11" s="29">
        <v>75.52</v>
      </c>
      <c r="F11" s="30">
        <v>194</v>
      </c>
      <c r="G11" s="29">
        <v>23.19</v>
      </c>
      <c r="H11" s="29">
        <v>17.73</v>
      </c>
      <c r="I11" s="29">
        <v>28.65</v>
      </c>
      <c r="J11" s="30">
        <v>61</v>
      </c>
      <c r="K11" s="32" t="s">
        <v>128</v>
      </c>
      <c r="L11" s="29">
        <v>3.76</v>
      </c>
      <c r="M11" s="29">
        <v>10.77</v>
      </c>
      <c r="N11" s="30">
        <v>19</v>
      </c>
      <c r="O11" s="30">
        <v>274</v>
      </c>
      <c r="P11" s="29">
        <v>72.709999999999994</v>
      </c>
      <c r="Q11" s="29">
        <v>69.599999999999994</v>
      </c>
      <c r="R11" s="29">
        <v>75.819999999999993</v>
      </c>
      <c r="S11" s="30">
        <v>746</v>
      </c>
      <c r="T11" s="29">
        <v>19.97</v>
      </c>
      <c r="U11" s="29">
        <v>17.21</v>
      </c>
      <c r="V11" s="29">
        <v>22.73</v>
      </c>
      <c r="W11" s="30">
        <v>217</v>
      </c>
      <c r="X11" s="29">
        <v>7.32</v>
      </c>
      <c r="Y11" s="29">
        <v>5.46</v>
      </c>
      <c r="Z11" s="29">
        <v>9.18</v>
      </c>
      <c r="AA11" s="30">
        <v>71</v>
      </c>
      <c r="AB11" s="30">
        <v>1034</v>
      </c>
      <c r="AC11" s="2"/>
      <c r="AD11" s="2"/>
    </row>
    <row r="12" spans="1:50" ht="12" customHeight="1" x14ac:dyDescent="0.2">
      <c r="A12" s="61"/>
      <c r="B12" s="35" t="s">
        <v>14</v>
      </c>
      <c r="C12" s="29">
        <v>57.55</v>
      </c>
      <c r="D12" s="29">
        <v>48.82</v>
      </c>
      <c r="E12" s="29">
        <v>66.28</v>
      </c>
      <c r="F12" s="30">
        <v>82</v>
      </c>
      <c r="G12" s="29">
        <v>32.67</v>
      </c>
      <c r="H12" s="29">
        <v>24.33</v>
      </c>
      <c r="I12" s="29">
        <v>41</v>
      </c>
      <c r="J12" s="30">
        <v>43</v>
      </c>
      <c r="K12" s="32" t="s">
        <v>272</v>
      </c>
      <c r="L12" s="29">
        <v>4.6500000000000004</v>
      </c>
      <c r="M12" s="29">
        <v>14.91</v>
      </c>
      <c r="N12" s="30">
        <v>14</v>
      </c>
      <c r="O12" s="30">
        <v>139</v>
      </c>
      <c r="P12" s="29">
        <v>65.62</v>
      </c>
      <c r="Q12" s="29">
        <v>60.85</v>
      </c>
      <c r="R12" s="29">
        <v>70.39</v>
      </c>
      <c r="S12" s="30">
        <v>333</v>
      </c>
      <c r="T12" s="29">
        <v>26.78</v>
      </c>
      <c r="U12" s="29">
        <v>22.3</v>
      </c>
      <c r="V12" s="29">
        <v>31.26</v>
      </c>
      <c r="W12" s="30">
        <v>129</v>
      </c>
      <c r="X12" s="29">
        <v>7.6</v>
      </c>
      <c r="Y12" s="29">
        <v>5.1100000000000003</v>
      </c>
      <c r="Z12" s="29">
        <v>10.09</v>
      </c>
      <c r="AA12" s="30">
        <v>44</v>
      </c>
      <c r="AB12" s="30">
        <v>506</v>
      </c>
      <c r="AC12" s="2"/>
      <c r="AD12" s="2"/>
    </row>
    <row r="13" spans="1:50" ht="12" customHeight="1" x14ac:dyDescent="0.2">
      <c r="A13" s="60" t="s">
        <v>15</v>
      </c>
      <c r="B13" s="28" t="s">
        <v>89</v>
      </c>
      <c r="C13" s="29">
        <v>67.650000000000006</v>
      </c>
      <c r="D13" s="29">
        <v>62.88</v>
      </c>
      <c r="E13" s="29">
        <v>72.42</v>
      </c>
      <c r="F13" s="30">
        <v>302</v>
      </c>
      <c r="G13" s="29">
        <v>24.07</v>
      </c>
      <c r="H13" s="29">
        <v>19.72</v>
      </c>
      <c r="I13" s="29">
        <v>28.41</v>
      </c>
      <c r="J13" s="30">
        <v>102</v>
      </c>
      <c r="K13" s="29">
        <v>8.2799999999999994</v>
      </c>
      <c r="L13" s="29">
        <v>5.37</v>
      </c>
      <c r="M13" s="29">
        <v>11.19</v>
      </c>
      <c r="N13" s="30">
        <v>34</v>
      </c>
      <c r="O13" s="30">
        <v>438</v>
      </c>
      <c r="P13" s="29">
        <v>70.48</v>
      </c>
      <c r="Q13" s="29">
        <v>67.900000000000006</v>
      </c>
      <c r="R13" s="29">
        <v>73.069999999999993</v>
      </c>
      <c r="S13" s="30">
        <v>1143</v>
      </c>
      <c r="T13" s="29">
        <v>21.88</v>
      </c>
      <c r="U13" s="29">
        <v>19.54</v>
      </c>
      <c r="V13" s="29">
        <v>24.22</v>
      </c>
      <c r="W13" s="30">
        <v>350</v>
      </c>
      <c r="X13" s="29">
        <v>7.63</v>
      </c>
      <c r="Y13" s="29">
        <v>6.12</v>
      </c>
      <c r="Z13" s="29">
        <v>9.15</v>
      </c>
      <c r="AA13" s="30">
        <v>119</v>
      </c>
      <c r="AB13" s="30">
        <v>1612</v>
      </c>
      <c r="AC13" s="2"/>
      <c r="AD13" s="2"/>
    </row>
    <row r="14" spans="1:50" ht="12" customHeight="1" x14ac:dyDescent="0.2">
      <c r="A14" s="61"/>
      <c r="B14" s="28" t="s">
        <v>88</v>
      </c>
      <c r="C14" s="29">
        <v>68.25</v>
      </c>
      <c r="D14" s="29">
        <v>59.11</v>
      </c>
      <c r="E14" s="29">
        <v>77.400000000000006</v>
      </c>
      <c r="F14" s="30">
        <v>76</v>
      </c>
      <c r="G14" s="29">
        <v>27.2</v>
      </c>
      <c r="H14" s="29">
        <v>18.38</v>
      </c>
      <c r="I14" s="29">
        <v>36.020000000000003</v>
      </c>
      <c r="J14" s="30">
        <v>31</v>
      </c>
      <c r="K14" s="29" t="s">
        <v>25</v>
      </c>
      <c r="L14" s="29">
        <v>0.93</v>
      </c>
      <c r="M14" s="29">
        <v>8.16</v>
      </c>
      <c r="N14" s="30">
        <v>6</v>
      </c>
      <c r="O14" s="30">
        <v>113</v>
      </c>
      <c r="P14" s="29">
        <v>73.599999999999994</v>
      </c>
      <c r="Q14" s="29">
        <v>67.75</v>
      </c>
      <c r="R14" s="29">
        <v>79.459999999999994</v>
      </c>
      <c r="S14" s="30">
        <v>210</v>
      </c>
      <c r="T14" s="29">
        <v>22.27</v>
      </c>
      <c r="U14" s="29">
        <v>16.690000000000001</v>
      </c>
      <c r="V14" s="29">
        <v>27.84</v>
      </c>
      <c r="W14" s="30">
        <v>63</v>
      </c>
      <c r="X14" s="32" t="s">
        <v>214</v>
      </c>
      <c r="Y14" s="29">
        <v>1.66</v>
      </c>
      <c r="Z14" s="29">
        <v>6.6</v>
      </c>
      <c r="AA14" s="30">
        <v>13</v>
      </c>
      <c r="AB14" s="30">
        <v>286</v>
      </c>
      <c r="AC14" s="2"/>
      <c r="AD14" s="2"/>
    </row>
    <row r="15" spans="1:50" ht="12" customHeight="1" x14ac:dyDescent="0.2">
      <c r="A15" s="60" t="s">
        <v>16</v>
      </c>
      <c r="B15" s="35" t="s">
        <v>17</v>
      </c>
      <c r="C15" s="29">
        <v>66.599999999999994</v>
      </c>
      <c r="D15" s="29">
        <v>61.65</v>
      </c>
      <c r="E15" s="29">
        <v>71.540000000000006</v>
      </c>
      <c r="F15" s="30">
        <v>269</v>
      </c>
      <c r="G15" s="29">
        <v>25.27</v>
      </c>
      <c r="H15" s="29">
        <v>20.73</v>
      </c>
      <c r="I15" s="29">
        <v>29.81</v>
      </c>
      <c r="J15" s="30">
        <v>101</v>
      </c>
      <c r="K15" s="29">
        <v>8.1300000000000008</v>
      </c>
      <c r="L15" s="29">
        <v>5.21</v>
      </c>
      <c r="M15" s="29">
        <v>11.05</v>
      </c>
      <c r="N15" s="30">
        <v>32</v>
      </c>
      <c r="O15" s="30">
        <v>402</v>
      </c>
      <c r="P15" s="29">
        <v>70.989999999999995</v>
      </c>
      <c r="Q15" s="29">
        <v>68.22</v>
      </c>
      <c r="R15" s="29">
        <v>73.75</v>
      </c>
      <c r="S15" s="30">
        <v>928</v>
      </c>
      <c r="T15" s="29">
        <v>21.97</v>
      </c>
      <c r="U15" s="29">
        <v>19.45</v>
      </c>
      <c r="V15" s="29">
        <v>24.49</v>
      </c>
      <c r="W15" s="30">
        <v>296</v>
      </c>
      <c r="X15" s="29">
        <v>7.04</v>
      </c>
      <c r="Y15" s="29">
        <v>5.49</v>
      </c>
      <c r="Z15" s="29">
        <v>8.59</v>
      </c>
      <c r="AA15" s="30">
        <v>93</v>
      </c>
      <c r="AB15" s="30">
        <v>1317</v>
      </c>
      <c r="AC15" s="2"/>
      <c r="AD15" s="2"/>
    </row>
    <row r="16" spans="1:50" ht="12" customHeight="1" x14ac:dyDescent="0.2">
      <c r="A16" s="61"/>
      <c r="B16" s="35" t="s">
        <v>18</v>
      </c>
      <c r="C16" s="29">
        <v>71.56</v>
      </c>
      <c r="D16" s="29">
        <v>63.49</v>
      </c>
      <c r="E16" s="29">
        <v>79.64</v>
      </c>
      <c r="F16" s="30">
        <v>109</v>
      </c>
      <c r="G16" s="29">
        <v>23.14</v>
      </c>
      <c r="H16" s="29">
        <v>15.5</v>
      </c>
      <c r="I16" s="29">
        <v>30.78</v>
      </c>
      <c r="J16" s="30">
        <v>32</v>
      </c>
      <c r="K16" s="29" t="s">
        <v>25</v>
      </c>
      <c r="L16" s="29">
        <v>1.4</v>
      </c>
      <c r="M16" s="29">
        <v>9.19</v>
      </c>
      <c r="N16" s="30">
        <v>8</v>
      </c>
      <c r="O16" s="30">
        <v>149</v>
      </c>
      <c r="P16" s="29">
        <v>71.430000000000007</v>
      </c>
      <c r="Q16" s="29">
        <v>66.94</v>
      </c>
      <c r="R16" s="29">
        <v>75.92</v>
      </c>
      <c r="S16" s="30">
        <v>430</v>
      </c>
      <c r="T16" s="29">
        <v>21.57</v>
      </c>
      <c r="U16" s="29">
        <v>17.47</v>
      </c>
      <c r="V16" s="29">
        <v>25.66</v>
      </c>
      <c r="W16" s="30">
        <v>117</v>
      </c>
      <c r="X16" s="29">
        <v>7</v>
      </c>
      <c r="Y16" s="29">
        <v>4.43</v>
      </c>
      <c r="Z16" s="29">
        <v>9.58</v>
      </c>
      <c r="AA16" s="30">
        <v>39</v>
      </c>
      <c r="AB16" s="30">
        <v>586</v>
      </c>
      <c r="AC16" s="2"/>
      <c r="AD16" s="2"/>
    </row>
    <row r="17" spans="1:80" ht="12" customHeight="1" x14ac:dyDescent="0.2">
      <c r="A17" s="60" t="s">
        <v>19</v>
      </c>
      <c r="B17" s="28" t="s">
        <v>92</v>
      </c>
      <c r="C17" s="29">
        <v>68.19</v>
      </c>
      <c r="D17" s="29">
        <v>60.83</v>
      </c>
      <c r="E17" s="29">
        <v>75.55</v>
      </c>
      <c r="F17" s="30">
        <v>124</v>
      </c>
      <c r="G17" s="29">
        <v>23.3</v>
      </c>
      <c r="H17" s="29">
        <v>16.53</v>
      </c>
      <c r="I17" s="29">
        <v>30.07</v>
      </c>
      <c r="J17" s="30">
        <v>39</v>
      </c>
      <c r="K17" s="32" t="s">
        <v>273</v>
      </c>
      <c r="L17" s="29">
        <v>4.32</v>
      </c>
      <c r="M17" s="29">
        <v>12.7</v>
      </c>
      <c r="N17" s="30">
        <v>17</v>
      </c>
      <c r="O17" s="30">
        <v>180</v>
      </c>
      <c r="P17" s="29">
        <v>70.13</v>
      </c>
      <c r="Q17" s="29">
        <v>65.73</v>
      </c>
      <c r="R17" s="29">
        <v>74.53</v>
      </c>
      <c r="S17" s="30">
        <v>411</v>
      </c>
      <c r="T17" s="29">
        <v>22.91</v>
      </c>
      <c r="U17" s="29">
        <v>18.809999999999999</v>
      </c>
      <c r="V17" s="29">
        <v>27.01</v>
      </c>
      <c r="W17" s="30">
        <v>124</v>
      </c>
      <c r="X17" s="29">
        <v>6.96</v>
      </c>
      <c r="Y17" s="29">
        <v>4.6100000000000003</v>
      </c>
      <c r="Z17" s="29">
        <v>9.31</v>
      </c>
      <c r="AA17" s="30">
        <v>42</v>
      </c>
      <c r="AB17" s="30">
        <v>577</v>
      </c>
      <c r="AC17" s="2"/>
      <c r="AD17" s="2"/>
    </row>
    <row r="18" spans="1:80" ht="12" customHeight="1" x14ac:dyDescent="0.2">
      <c r="A18" s="61"/>
      <c r="B18" s="28" t="s">
        <v>93</v>
      </c>
      <c r="C18" s="29">
        <v>67.63</v>
      </c>
      <c r="D18" s="29">
        <v>62.14</v>
      </c>
      <c r="E18" s="29">
        <v>73.12</v>
      </c>
      <c r="F18" s="30">
        <v>220</v>
      </c>
      <c r="G18" s="29">
        <v>25.78</v>
      </c>
      <c r="H18" s="29">
        <v>20.61</v>
      </c>
      <c r="I18" s="29">
        <v>30.95</v>
      </c>
      <c r="J18" s="30">
        <v>80</v>
      </c>
      <c r="K18" s="32" t="s">
        <v>274</v>
      </c>
      <c r="L18" s="29">
        <v>3.75</v>
      </c>
      <c r="M18" s="29">
        <v>9.43</v>
      </c>
      <c r="N18" s="30">
        <v>21</v>
      </c>
      <c r="O18" s="30">
        <v>321</v>
      </c>
      <c r="P18" s="29">
        <v>72.16</v>
      </c>
      <c r="Q18" s="29">
        <v>69.28</v>
      </c>
      <c r="R18" s="29">
        <v>75.05</v>
      </c>
      <c r="S18" s="30">
        <v>866</v>
      </c>
      <c r="T18" s="29">
        <v>20.93</v>
      </c>
      <c r="U18" s="29">
        <v>18.329999999999998</v>
      </c>
      <c r="V18" s="29">
        <v>23.52</v>
      </c>
      <c r="W18" s="30">
        <v>258</v>
      </c>
      <c r="X18" s="29">
        <v>6.91</v>
      </c>
      <c r="Y18" s="29">
        <v>5.26</v>
      </c>
      <c r="Z18" s="29">
        <v>8.56</v>
      </c>
      <c r="AA18" s="30">
        <v>80</v>
      </c>
      <c r="AB18" s="30">
        <v>1204</v>
      </c>
      <c r="AC18" s="2"/>
      <c r="AD18" s="2"/>
    </row>
    <row r="19" spans="1:80" ht="12" customHeight="1" x14ac:dyDescent="0.2">
      <c r="A19" s="76" t="s">
        <v>20</v>
      </c>
      <c r="B19" s="35" t="s">
        <v>21</v>
      </c>
      <c r="C19" s="29">
        <v>70.92</v>
      </c>
      <c r="D19" s="29">
        <v>64.25</v>
      </c>
      <c r="E19" s="29">
        <v>77.58</v>
      </c>
      <c r="F19" s="30">
        <v>150</v>
      </c>
      <c r="G19" s="29">
        <v>23.08</v>
      </c>
      <c r="H19" s="29">
        <v>17.03</v>
      </c>
      <c r="I19" s="29">
        <v>29.13</v>
      </c>
      <c r="J19" s="30">
        <v>49</v>
      </c>
      <c r="K19" s="32" t="s">
        <v>275</v>
      </c>
      <c r="L19" s="29">
        <v>2.14</v>
      </c>
      <c r="M19" s="29">
        <v>9.8699999999999992</v>
      </c>
      <c r="N19" s="30">
        <v>10</v>
      </c>
      <c r="O19" s="30">
        <v>209</v>
      </c>
      <c r="P19" s="29">
        <v>71.02</v>
      </c>
      <c r="Q19" s="29">
        <v>66.97</v>
      </c>
      <c r="R19" s="29">
        <v>75.069999999999993</v>
      </c>
      <c r="S19" s="30">
        <v>456</v>
      </c>
      <c r="T19" s="29">
        <v>22.82</v>
      </c>
      <c r="U19" s="29">
        <v>19.05</v>
      </c>
      <c r="V19" s="29">
        <v>26.58</v>
      </c>
      <c r="W19" s="30">
        <v>144</v>
      </c>
      <c r="X19" s="29">
        <v>6.16</v>
      </c>
      <c r="Y19" s="29">
        <v>4.08</v>
      </c>
      <c r="Z19" s="29">
        <v>8.25</v>
      </c>
      <c r="AA19" s="30">
        <v>40</v>
      </c>
      <c r="AB19" s="30">
        <v>640</v>
      </c>
      <c r="AC19" s="2"/>
      <c r="AD19" s="2"/>
    </row>
    <row r="20" spans="1:80" ht="12" customHeight="1" x14ac:dyDescent="0.2">
      <c r="A20" s="61"/>
      <c r="B20" s="35" t="s">
        <v>22</v>
      </c>
      <c r="C20" s="29">
        <v>65.64</v>
      </c>
      <c r="D20" s="29">
        <v>59.99</v>
      </c>
      <c r="E20" s="29">
        <v>71.3</v>
      </c>
      <c r="F20" s="30">
        <v>214</v>
      </c>
      <c r="G20" s="29">
        <v>25.67</v>
      </c>
      <c r="H20" s="29">
        <v>20.399999999999999</v>
      </c>
      <c r="I20" s="29">
        <v>30.94</v>
      </c>
      <c r="J20" s="30">
        <v>77</v>
      </c>
      <c r="K20" s="32" t="s">
        <v>173</v>
      </c>
      <c r="L20" s="29">
        <v>5.42</v>
      </c>
      <c r="M20" s="29">
        <v>11.96</v>
      </c>
      <c r="N20" s="30">
        <v>28</v>
      </c>
      <c r="O20" s="30">
        <v>319</v>
      </c>
      <c r="P20" s="29">
        <v>70.569999999999993</v>
      </c>
      <c r="Q20" s="29">
        <v>67.55</v>
      </c>
      <c r="R20" s="29">
        <v>73.59</v>
      </c>
      <c r="S20" s="30">
        <v>845</v>
      </c>
      <c r="T20" s="29">
        <v>21.96</v>
      </c>
      <c r="U20" s="29">
        <v>19.23</v>
      </c>
      <c r="V20" s="29">
        <v>24.7</v>
      </c>
      <c r="W20" s="30">
        <v>259</v>
      </c>
      <c r="X20" s="29">
        <v>7.46</v>
      </c>
      <c r="Y20" s="29">
        <v>5.7</v>
      </c>
      <c r="Z20" s="29">
        <v>9.2200000000000006</v>
      </c>
      <c r="AA20" s="30">
        <v>86</v>
      </c>
      <c r="AB20" s="30">
        <v>1190</v>
      </c>
      <c r="AC20" s="2"/>
      <c r="AD20" s="2"/>
    </row>
    <row r="21" spans="1:80" ht="12" customHeight="1" x14ac:dyDescent="0.2">
      <c r="A21" s="1" t="s">
        <v>123</v>
      </c>
      <c r="AB21" s="3" t="s">
        <v>340</v>
      </c>
    </row>
    <row r="22" spans="1:80" ht="12" customHeight="1" x14ac:dyDescent="0.2">
      <c r="A22" s="1" t="s">
        <v>269</v>
      </c>
    </row>
    <row r="23" spans="1:80" ht="12" customHeight="1" x14ac:dyDescent="0.2"/>
    <row r="24" spans="1:80" ht="12" customHeight="1" x14ac:dyDescent="0.2">
      <c r="A24" s="66" t="s">
        <v>0</v>
      </c>
      <c r="B24" s="67"/>
      <c r="C24" s="77">
        <v>2017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8"/>
    </row>
    <row r="25" spans="1:80" ht="12" customHeight="1" x14ac:dyDescent="0.2">
      <c r="A25" s="68"/>
      <c r="B25" s="69"/>
      <c r="C25" s="63" t="s">
        <v>64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79"/>
    </row>
    <row r="26" spans="1:80" s="4" customFormat="1" x14ac:dyDescent="0.2">
      <c r="A26" s="68"/>
      <c r="B26" s="69"/>
      <c r="C26" s="120" t="s">
        <v>61</v>
      </c>
      <c r="D26" s="83"/>
      <c r="E26" s="83"/>
      <c r="F26" s="83"/>
      <c r="G26" s="120" t="s">
        <v>62</v>
      </c>
      <c r="H26" s="83"/>
      <c r="I26" s="83"/>
      <c r="J26" s="83"/>
      <c r="K26" s="120" t="s">
        <v>63</v>
      </c>
      <c r="L26" s="83"/>
      <c r="M26" s="83"/>
      <c r="N26" s="83"/>
      <c r="O26" s="79" t="s">
        <v>2</v>
      </c>
    </row>
    <row r="27" spans="1:80" ht="22.5" x14ac:dyDescent="0.2">
      <c r="A27" s="70"/>
      <c r="B27" s="71"/>
      <c r="C27" s="22" t="s">
        <v>3</v>
      </c>
      <c r="D27" s="75" t="s">
        <v>90</v>
      </c>
      <c r="E27" s="75"/>
      <c r="F27" s="22" t="s">
        <v>91</v>
      </c>
      <c r="G27" s="22" t="s">
        <v>3</v>
      </c>
      <c r="H27" s="75" t="s">
        <v>90</v>
      </c>
      <c r="I27" s="75"/>
      <c r="J27" s="22" t="s">
        <v>91</v>
      </c>
      <c r="K27" s="22" t="s">
        <v>3</v>
      </c>
      <c r="L27" s="75" t="s">
        <v>90</v>
      </c>
      <c r="M27" s="75"/>
      <c r="N27" s="22" t="s">
        <v>91</v>
      </c>
      <c r="O27" s="80"/>
    </row>
    <row r="28" spans="1:80" x14ac:dyDescent="0.2">
      <c r="A28" s="64" t="s">
        <v>6</v>
      </c>
      <c r="B28" s="25" t="s">
        <v>336</v>
      </c>
      <c r="C28" s="26">
        <v>71.099999999999994</v>
      </c>
      <c r="D28" s="26">
        <v>68.739999999999995</v>
      </c>
      <c r="E28" s="26">
        <v>73.459999999999994</v>
      </c>
      <c r="F28" s="27">
        <v>1358</v>
      </c>
      <c r="G28" s="26">
        <v>21.87</v>
      </c>
      <c r="H28" s="26">
        <v>19.72</v>
      </c>
      <c r="I28" s="26">
        <v>24.02</v>
      </c>
      <c r="J28" s="27">
        <v>413</v>
      </c>
      <c r="K28" s="26">
        <v>7.03</v>
      </c>
      <c r="L28" s="26">
        <v>5.71</v>
      </c>
      <c r="M28" s="26">
        <v>8.36</v>
      </c>
      <c r="N28" s="27">
        <v>132</v>
      </c>
      <c r="O28" s="27">
        <f>N28+J28+F28</f>
        <v>1903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</row>
    <row r="29" spans="1:80" x14ac:dyDescent="0.2">
      <c r="A29" s="119"/>
      <c r="B29" s="28" t="s">
        <v>337</v>
      </c>
      <c r="C29" s="29">
        <v>72.010000000000005</v>
      </c>
      <c r="D29" s="29">
        <v>69.239999999999995</v>
      </c>
      <c r="E29" s="29">
        <v>74.78</v>
      </c>
      <c r="F29" s="30">
        <v>1002</v>
      </c>
      <c r="G29" s="29">
        <v>21.14</v>
      </c>
      <c r="H29" s="29">
        <v>18.62</v>
      </c>
      <c r="I29" s="29">
        <v>23.67</v>
      </c>
      <c r="J29" s="30">
        <v>286</v>
      </c>
      <c r="K29" s="29">
        <v>6.85</v>
      </c>
      <c r="L29" s="29">
        <v>5.3</v>
      </c>
      <c r="M29" s="29">
        <v>8.39</v>
      </c>
      <c r="N29" s="30">
        <v>93</v>
      </c>
      <c r="O29" s="30">
        <f t="shared" ref="O29:O36" si="0">N29+J29+F29</f>
        <v>1381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</row>
    <row r="30" spans="1:80" x14ac:dyDescent="0.2">
      <c r="A30" s="119"/>
      <c r="B30" s="28" t="s">
        <v>338</v>
      </c>
      <c r="C30" s="29">
        <v>67.47</v>
      </c>
      <c r="D30" s="29">
        <v>62.54</v>
      </c>
      <c r="E30" s="29">
        <v>72.41</v>
      </c>
      <c r="F30" s="30">
        <v>273</v>
      </c>
      <c r="G30" s="29">
        <v>25.31</v>
      </c>
      <c r="H30" s="29">
        <v>20.76</v>
      </c>
      <c r="I30" s="29">
        <v>29.87</v>
      </c>
      <c r="J30" s="30">
        <v>101</v>
      </c>
      <c r="K30" s="32" t="s">
        <v>279</v>
      </c>
      <c r="L30" s="29">
        <v>4.4000000000000004</v>
      </c>
      <c r="M30" s="29">
        <v>10.029999999999999</v>
      </c>
      <c r="N30" s="30">
        <v>28</v>
      </c>
      <c r="O30" s="30">
        <f t="shared" si="0"/>
        <v>402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</row>
    <row r="31" spans="1:80" x14ac:dyDescent="0.2">
      <c r="A31" s="119"/>
      <c r="B31" s="31" t="s">
        <v>339</v>
      </c>
      <c r="C31" s="29">
        <v>70.23</v>
      </c>
      <c r="D31" s="29">
        <v>61.66</v>
      </c>
      <c r="E31" s="29">
        <v>78.8</v>
      </c>
      <c r="F31" s="30">
        <v>83</v>
      </c>
      <c r="G31" s="32" t="s">
        <v>260</v>
      </c>
      <c r="H31" s="29">
        <v>12.7</v>
      </c>
      <c r="I31" s="29">
        <v>27.15</v>
      </c>
      <c r="J31" s="30">
        <v>26</v>
      </c>
      <c r="K31" s="32" t="s">
        <v>272</v>
      </c>
      <c r="L31" s="29">
        <v>3.9</v>
      </c>
      <c r="M31" s="29">
        <v>15.79</v>
      </c>
      <c r="N31" s="30">
        <v>11</v>
      </c>
      <c r="O31" s="30">
        <f t="shared" si="0"/>
        <v>120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</row>
    <row r="32" spans="1:80" x14ac:dyDescent="0.2">
      <c r="A32" s="119"/>
      <c r="B32" s="31" t="s">
        <v>24</v>
      </c>
      <c r="C32" s="29">
        <v>72.34</v>
      </c>
      <c r="D32" s="29">
        <v>61.9</v>
      </c>
      <c r="E32" s="29">
        <v>82.78</v>
      </c>
      <c r="F32" s="30">
        <v>53</v>
      </c>
      <c r="G32" s="32" t="s">
        <v>234</v>
      </c>
      <c r="H32" s="29">
        <v>15.01</v>
      </c>
      <c r="I32" s="29">
        <v>35.31</v>
      </c>
      <c r="J32" s="30">
        <v>19</v>
      </c>
      <c r="K32" s="29" t="s">
        <v>25</v>
      </c>
      <c r="L32" s="29">
        <v>0</v>
      </c>
      <c r="M32" s="29">
        <v>5.95</v>
      </c>
      <c r="N32" s="30">
        <v>2</v>
      </c>
      <c r="O32" s="30">
        <f t="shared" si="0"/>
        <v>74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x14ac:dyDescent="0.2">
      <c r="A33" s="61"/>
      <c r="B33" s="31" t="s">
        <v>26</v>
      </c>
      <c r="C33" s="29">
        <v>70.38</v>
      </c>
      <c r="D33" s="29">
        <v>61.59</v>
      </c>
      <c r="E33" s="29">
        <v>79.16</v>
      </c>
      <c r="F33" s="30">
        <v>79</v>
      </c>
      <c r="G33" s="32" t="s">
        <v>237</v>
      </c>
      <c r="H33" s="29">
        <v>12.06</v>
      </c>
      <c r="I33" s="29">
        <v>26.74</v>
      </c>
      <c r="J33" s="30">
        <v>24</v>
      </c>
      <c r="K33" s="32" t="s">
        <v>186</v>
      </c>
      <c r="L33" s="29">
        <v>4.0599999999999996</v>
      </c>
      <c r="M33" s="29">
        <v>16.39</v>
      </c>
      <c r="N33" s="30">
        <v>11</v>
      </c>
      <c r="O33" s="30">
        <f t="shared" si="0"/>
        <v>114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x14ac:dyDescent="0.2">
      <c r="A34" s="61"/>
      <c r="B34" s="31" t="s">
        <v>27</v>
      </c>
      <c r="C34" s="29">
        <v>72.040000000000006</v>
      </c>
      <c r="D34" s="29">
        <v>59.26</v>
      </c>
      <c r="E34" s="29">
        <v>84.81</v>
      </c>
      <c r="F34" s="30">
        <v>33</v>
      </c>
      <c r="G34" s="32" t="s">
        <v>278</v>
      </c>
      <c r="H34" s="29">
        <v>8.3000000000000007</v>
      </c>
      <c r="I34" s="29">
        <v>30.16</v>
      </c>
      <c r="J34" s="30">
        <v>10</v>
      </c>
      <c r="K34" s="29" t="s">
        <v>25</v>
      </c>
      <c r="L34" s="29">
        <v>0.43</v>
      </c>
      <c r="M34" s="29">
        <v>17.04</v>
      </c>
      <c r="N34" s="30">
        <v>4</v>
      </c>
      <c r="O34" s="30">
        <f t="shared" si="0"/>
        <v>47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</row>
    <row r="35" spans="1:80" x14ac:dyDescent="0.2">
      <c r="A35" s="61"/>
      <c r="B35" s="31" t="s">
        <v>28</v>
      </c>
      <c r="C35" s="29">
        <v>65.33</v>
      </c>
      <c r="D35" s="29">
        <v>54.77</v>
      </c>
      <c r="E35" s="29">
        <v>75.89</v>
      </c>
      <c r="F35" s="30">
        <v>54</v>
      </c>
      <c r="G35" s="32" t="s">
        <v>227</v>
      </c>
      <c r="H35" s="29">
        <v>15.08</v>
      </c>
      <c r="I35" s="29">
        <v>33.65</v>
      </c>
      <c r="J35" s="30">
        <v>21</v>
      </c>
      <c r="K35" s="29" t="s">
        <v>25</v>
      </c>
      <c r="L35" s="29">
        <v>3.09</v>
      </c>
      <c r="M35" s="29">
        <v>17.510000000000002</v>
      </c>
      <c r="N35" s="30">
        <v>8</v>
      </c>
      <c r="O35" s="30">
        <f t="shared" si="0"/>
        <v>83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29</v>
      </c>
      <c r="C36" s="32" t="s">
        <v>277</v>
      </c>
      <c r="D36" s="29">
        <v>67.540000000000006</v>
      </c>
      <c r="E36" s="29">
        <v>92.78</v>
      </c>
      <c r="F36" s="30">
        <v>29</v>
      </c>
      <c r="G36" s="29" t="s">
        <v>25</v>
      </c>
      <c r="H36" s="29">
        <v>3.74</v>
      </c>
      <c r="I36" s="29">
        <v>26.33</v>
      </c>
      <c r="J36" s="30">
        <v>6</v>
      </c>
      <c r="K36" s="29" t="s">
        <v>25</v>
      </c>
      <c r="L36" s="29">
        <v>0</v>
      </c>
      <c r="M36" s="29">
        <v>11.33</v>
      </c>
      <c r="N36" s="30">
        <v>2</v>
      </c>
      <c r="O36" s="30">
        <f t="shared" si="0"/>
        <v>37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x14ac:dyDescent="0.2">
      <c r="A37" s="1" t="s">
        <v>123</v>
      </c>
    </row>
    <row r="38" spans="1:80" x14ac:dyDescent="0.2">
      <c r="A38" s="1" t="s">
        <v>269</v>
      </c>
      <c r="O38" s="3" t="s">
        <v>340</v>
      </c>
    </row>
    <row r="42" spans="1:8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80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80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80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</sheetData>
  <mergeCells count="37">
    <mergeCell ref="L27:M27"/>
    <mergeCell ref="C25:O25"/>
    <mergeCell ref="C24:O24"/>
    <mergeCell ref="O26:O27"/>
    <mergeCell ref="H4:I4"/>
    <mergeCell ref="C1:O1"/>
    <mergeCell ref="P1:AB1"/>
    <mergeCell ref="A24:B27"/>
    <mergeCell ref="C26:F26"/>
    <mergeCell ref="G26:J26"/>
    <mergeCell ref="K26:N26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1:B4"/>
    <mergeCell ref="AB3:AB4"/>
    <mergeCell ref="A28:A36"/>
    <mergeCell ref="A6:A7"/>
    <mergeCell ref="A8:A9"/>
    <mergeCell ref="A10:A12"/>
    <mergeCell ref="A13:A14"/>
    <mergeCell ref="A15:A16"/>
    <mergeCell ref="A17:A18"/>
    <mergeCell ref="A19:A20"/>
    <mergeCell ref="Q4:R4"/>
    <mergeCell ref="U4:V4"/>
    <mergeCell ref="D27:E27"/>
    <mergeCell ref="H27:I27"/>
    <mergeCell ref="Y4:Z4"/>
    <mergeCell ref="D4:E4"/>
    <mergeCell ref="L4:M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45"/>
  <sheetViews>
    <sheetView zoomScaleNormal="100" workbookViewId="0">
      <selection sqref="A1:T38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9.140625" style="1" customWidth="1"/>
    <col min="12" max="19" width="8.7109375" style="1" customWidth="1"/>
    <col min="20" max="20" width="9.42578125" style="1" customWidth="1"/>
    <col min="21" max="49" width="8.7109375" style="1" customWidth="1"/>
    <col min="50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65</v>
      </c>
      <c r="D1" s="72"/>
      <c r="E1" s="72"/>
      <c r="F1" s="72"/>
      <c r="G1" s="72"/>
      <c r="H1" s="72"/>
      <c r="I1" s="72"/>
      <c r="J1" s="72"/>
      <c r="K1" s="72"/>
      <c r="L1" s="72" t="s">
        <v>65</v>
      </c>
      <c r="M1" s="72"/>
      <c r="N1" s="72"/>
      <c r="O1" s="72"/>
      <c r="P1" s="72"/>
      <c r="Q1" s="72"/>
      <c r="R1" s="72"/>
      <c r="S1" s="72"/>
      <c r="T1" s="72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2" t="s">
        <v>336</v>
      </c>
      <c r="M2" s="63"/>
      <c r="N2" s="63"/>
      <c r="O2" s="63"/>
      <c r="P2" s="63"/>
      <c r="Q2" s="63"/>
      <c r="R2" s="63"/>
      <c r="S2" s="63"/>
      <c r="T2" s="63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93" t="s">
        <v>47</v>
      </c>
      <c r="D3" s="63"/>
      <c r="E3" s="63"/>
      <c r="F3" s="63"/>
      <c r="G3" s="93" t="s">
        <v>48</v>
      </c>
      <c r="H3" s="63"/>
      <c r="I3" s="63"/>
      <c r="J3" s="63"/>
      <c r="K3" s="63" t="s">
        <v>2</v>
      </c>
      <c r="L3" s="93" t="s">
        <v>47</v>
      </c>
      <c r="M3" s="63"/>
      <c r="N3" s="63"/>
      <c r="O3" s="63"/>
      <c r="P3" s="93" t="s">
        <v>48</v>
      </c>
      <c r="Q3" s="63"/>
      <c r="R3" s="63"/>
      <c r="S3" s="63"/>
      <c r="T3" s="63" t="s">
        <v>2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74"/>
      <c r="L4" s="22" t="s">
        <v>3</v>
      </c>
      <c r="M4" s="75" t="s">
        <v>90</v>
      </c>
      <c r="N4" s="75"/>
      <c r="O4" s="22" t="s">
        <v>91</v>
      </c>
      <c r="P4" s="22" t="s">
        <v>3</v>
      </c>
      <c r="Q4" s="75" t="s">
        <v>90</v>
      </c>
      <c r="R4" s="75"/>
      <c r="S4" s="22" t="s">
        <v>91</v>
      </c>
      <c r="T4" s="74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33" t="s">
        <v>5</v>
      </c>
      <c r="B5" s="34" t="s">
        <v>6</v>
      </c>
      <c r="C5" s="26">
        <v>97.01</v>
      </c>
      <c r="D5" s="26">
        <v>96.14</v>
      </c>
      <c r="E5" s="26">
        <v>97.88</v>
      </c>
      <c r="F5" s="27">
        <v>1637</v>
      </c>
      <c r="G5" s="26">
        <v>2.99</v>
      </c>
      <c r="H5" s="26">
        <v>2.12</v>
      </c>
      <c r="I5" s="26">
        <v>3.86</v>
      </c>
      <c r="J5" s="27">
        <v>49</v>
      </c>
      <c r="K5" s="27">
        <v>1686</v>
      </c>
      <c r="L5" s="26">
        <v>96.23</v>
      </c>
      <c r="M5" s="26">
        <v>95.6</v>
      </c>
      <c r="N5" s="26">
        <v>96.86</v>
      </c>
      <c r="O5" s="27">
        <v>4923</v>
      </c>
      <c r="P5" s="26">
        <v>3.77</v>
      </c>
      <c r="Q5" s="26">
        <v>3.14</v>
      </c>
      <c r="R5" s="26">
        <v>4.4000000000000004</v>
      </c>
      <c r="S5" s="27">
        <v>177</v>
      </c>
      <c r="T5" s="27">
        <v>5100</v>
      </c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50" ht="12" customHeight="1" x14ac:dyDescent="0.2">
      <c r="A6" s="60" t="s">
        <v>7</v>
      </c>
      <c r="B6" s="35" t="s">
        <v>8</v>
      </c>
      <c r="C6" s="29">
        <v>96.86</v>
      </c>
      <c r="D6" s="29">
        <v>95.47</v>
      </c>
      <c r="E6" s="29">
        <v>98.24</v>
      </c>
      <c r="F6" s="30">
        <v>711</v>
      </c>
      <c r="G6" s="32" t="s">
        <v>218</v>
      </c>
      <c r="H6" s="29">
        <v>1.76</v>
      </c>
      <c r="I6" s="29">
        <v>4.53</v>
      </c>
      <c r="J6" s="30">
        <v>22</v>
      </c>
      <c r="K6" s="30">
        <v>733</v>
      </c>
      <c r="L6" s="29">
        <v>95.45</v>
      </c>
      <c r="M6" s="29">
        <v>94.4</v>
      </c>
      <c r="N6" s="29">
        <v>96.5</v>
      </c>
      <c r="O6" s="30">
        <v>2296</v>
      </c>
      <c r="P6" s="29">
        <v>4.55</v>
      </c>
      <c r="Q6" s="29">
        <v>3.5</v>
      </c>
      <c r="R6" s="29">
        <v>5.6</v>
      </c>
      <c r="S6" s="30">
        <v>96</v>
      </c>
      <c r="T6" s="30">
        <v>2392</v>
      </c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50" ht="12" customHeight="1" x14ac:dyDescent="0.2">
      <c r="A7" s="61"/>
      <c r="B7" s="35" t="s">
        <v>9</v>
      </c>
      <c r="C7" s="29">
        <v>97.13</v>
      </c>
      <c r="D7" s="29">
        <v>96.01</v>
      </c>
      <c r="E7" s="29">
        <v>98.24</v>
      </c>
      <c r="F7" s="30">
        <v>926</v>
      </c>
      <c r="G7" s="32" t="s">
        <v>213</v>
      </c>
      <c r="H7" s="29">
        <v>1.76</v>
      </c>
      <c r="I7" s="29">
        <v>3.99</v>
      </c>
      <c r="J7" s="30">
        <v>27</v>
      </c>
      <c r="K7" s="30">
        <v>953</v>
      </c>
      <c r="L7" s="29">
        <v>96.88</v>
      </c>
      <c r="M7" s="29">
        <v>96.13</v>
      </c>
      <c r="N7" s="29">
        <v>97.64</v>
      </c>
      <c r="O7" s="30">
        <v>2627</v>
      </c>
      <c r="P7" s="29">
        <v>3.12</v>
      </c>
      <c r="Q7" s="29">
        <v>2.36</v>
      </c>
      <c r="R7" s="29">
        <v>3.87</v>
      </c>
      <c r="S7" s="30">
        <v>81</v>
      </c>
      <c r="T7" s="30">
        <v>2708</v>
      </c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50" ht="12" customHeight="1" x14ac:dyDescent="0.2">
      <c r="A8" s="60" t="s">
        <v>10</v>
      </c>
      <c r="B8" s="35" t="s">
        <v>11</v>
      </c>
      <c r="C8" s="29">
        <v>97.31</v>
      </c>
      <c r="D8" s="29">
        <v>96.41</v>
      </c>
      <c r="E8" s="29">
        <v>98.2</v>
      </c>
      <c r="F8" s="30">
        <v>1308</v>
      </c>
      <c r="G8" s="29">
        <v>2.69</v>
      </c>
      <c r="H8" s="29">
        <v>1.8</v>
      </c>
      <c r="I8" s="29">
        <v>3.59</v>
      </c>
      <c r="J8" s="30">
        <v>37</v>
      </c>
      <c r="K8" s="30">
        <v>1345</v>
      </c>
      <c r="L8" s="29">
        <v>96.76</v>
      </c>
      <c r="M8" s="29">
        <v>96.11</v>
      </c>
      <c r="N8" s="29">
        <v>97.4</v>
      </c>
      <c r="O8" s="30">
        <v>3886</v>
      </c>
      <c r="P8" s="29">
        <v>3.24</v>
      </c>
      <c r="Q8" s="29">
        <v>2.6</v>
      </c>
      <c r="R8" s="29">
        <v>3.89</v>
      </c>
      <c r="S8" s="30">
        <v>125</v>
      </c>
      <c r="T8" s="30">
        <v>4011</v>
      </c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50" ht="12" customHeight="1" x14ac:dyDescent="0.2">
      <c r="A9" s="61"/>
      <c r="B9" s="35" t="s">
        <v>12</v>
      </c>
      <c r="C9" s="29">
        <v>96.04</v>
      </c>
      <c r="D9" s="29">
        <v>93.75</v>
      </c>
      <c r="E9" s="29">
        <v>98.33</v>
      </c>
      <c r="F9" s="30">
        <v>329</v>
      </c>
      <c r="G9" s="32" t="s">
        <v>262</v>
      </c>
      <c r="H9" s="29">
        <v>1.67</v>
      </c>
      <c r="I9" s="29">
        <v>6.25</v>
      </c>
      <c r="J9" s="30">
        <v>12</v>
      </c>
      <c r="K9" s="30">
        <v>341</v>
      </c>
      <c r="L9" s="29">
        <v>94.52</v>
      </c>
      <c r="M9" s="29">
        <v>92.86</v>
      </c>
      <c r="N9" s="29">
        <v>96.18</v>
      </c>
      <c r="O9" s="30">
        <v>1037</v>
      </c>
      <c r="P9" s="29">
        <v>5.48</v>
      </c>
      <c r="Q9" s="29">
        <v>3.82</v>
      </c>
      <c r="R9" s="29">
        <v>7.14</v>
      </c>
      <c r="S9" s="30">
        <v>52</v>
      </c>
      <c r="T9" s="30">
        <v>1089</v>
      </c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50" ht="12" customHeight="1" x14ac:dyDescent="0.2">
      <c r="A10" s="60" t="s">
        <v>13</v>
      </c>
      <c r="B10" s="28" t="s">
        <v>86</v>
      </c>
      <c r="C10" s="29">
        <v>96.59</v>
      </c>
      <c r="D10" s="29">
        <v>94.9</v>
      </c>
      <c r="E10" s="29">
        <v>98.28</v>
      </c>
      <c r="F10" s="30">
        <v>441</v>
      </c>
      <c r="G10" s="32" t="s">
        <v>268</v>
      </c>
      <c r="H10" s="29">
        <v>1.72</v>
      </c>
      <c r="I10" s="29">
        <v>5.0999999999999996</v>
      </c>
      <c r="J10" s="30">
        <v>16</v>
      </c>
      <c r="K10" s="30">
        <v>457</v>
      </c>
      <c r="L10" s="29">
        <v>97.38</v>
      </c>
      <c r="M10" s="29">
        <v>96.41</v>
      </c>
      <c r="N10" s="29">
        <v>98.36</v>
      </c>
      <c r="O10" s="30">
        <v>1154</v>
      </c>
      <c r="P10" s="29">
        <v>2.62</v>
      </c>
      <c r="Q10" s="29">
        <v>1.64</v>
      </c>
      <c r="R10" s="29">
        <v>3.59</v>
      </c>
      <c r="S10" s="30">
        <v>34</v>
      </c>
      <c r="T10" s="30">
        <v>1188</v>
      </c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50" ht="12" customHeight="1" x14ac:dyDescent="0.2">
      <c r="A11" s="61"/>
      <c r="B11" s="28" t="s">
        <v>87</v>
      </c>
      <c r="C11" s="29">
        <v>96.85</v>
      </c>
      <c r="D11" s="29">
        <v>95.58</v>
      </c>
      <c r="E11" s="29">
        <v>98.12</v>
      </c>
      <c r="F11" s="30">
        <v>828</v>
      </c>
      <c r="G11" s="32" t="s">
        <v>157</v>
      </c>
      <c r="H11" s="29">
        <v>1.88</v>
      </c>
      <c r="I11" s="29">
        <v>4.42</v>
      </c>
      <c r="J11" s="30">
        <v>25</v>
      </c>
      <c r="K11" s="30">
        <v>853</v>
      </c>
      <c r="L11" s="29">
        <v>96.45</v>
      </c>
      <c r="M11" s="29">
        <v>95.63</v>
      </c>
      <c r="N11" s="29">
        <v>97.26</v>
      </c>
      <c r="O11" s="30">
        <v>2567</v>
      </c>
      <c r="P11" s="29">
        <v>3.55</v>
      </c>
      <c r="Q11" s="29">
        <v>2.74</v>
      </c>
      <c r="R11" s="29">
        <v>4.37</v>
      </c>
      <c r="S11" s="30">
        <v>92</v>
      </c>
      <c r="T11" s="30">
        <v>2659</v>
      </c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50" ht="12" customHeight="1" x14ac:dyDescent="0.2">
      <c r="A12" s="61"/>
      <c r="B12" s="35" t="s">
        <v>14</v>
      </c>
      <c r="C12" s="29">
        <v>97.79</v>
      </c>
      <c r="D12" s="29">
        <v>96.1</v>
      </c>
      <c r="E12" s="29">
        <v>99.49</v>
      </c>
      <c r="F12" s="30">
        <v>360</v>
      </c>
      <c r="G12" s="29" t="s">
        <v>25</v>
      </c>
      <c r="H12" s="29">
        <v>0.51</v>
      </c>
      <c r="I12" s="29">
        <v>3.9</v>
      </c>
      <c r="J12" s="30">
        <v>8</v>
      </c>
      <c r="K12" s="30">
        <v>368</v>
      </c>
      <c r="L12" s="29">
        <v>95.01</v>
      </c>
      <c r="M12" s="29">
        <v>93.45</v>
      </c>
      <c r="N12" s="29">
        <v>96.56</v>
      </c>
      <c r="O12" s="30">
        <v>1181</v>
      </c>
      <c r="P12" s="29">
        <v>4.99</v>
      </c>
      <c r="Q12" s="29">
        <v>3.44</v>
      </c>
      <c r="R12" s="29">
        <v>6.55</v>
      </c>
      <c r="S12" s="30">
        <v>49</v>
      </c>
      <c r="T12" s="30">
        <v>1230</v>
      </c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50" ht="12" customHeight="1" x14ac:dyDescent="0.2">
      <c r="A13" s="60" t="s">
        <v>15</v>
      </c>
      <c r="B13" s="28" t="s">
        <v>89</v>
      </c>
      <c r="C13" s="29">
        <v>97.15</v>
      </c>
      <c r="D13" s="29">
        <v>96.08</v>
      </c>
      <c r="E13" s="29">
        <v>98.23</v>
      </c>
      <c r="F13" s="30">
        <v>1123</v>
      </c>
      <c r="G13" s="32" t="s">
        <v>213</v>
      </c>
      <c r="H13" s="29">
        <v>1.77</v>
      </c>
      <c r="I13" s="29">
        <v>3.92</v>
      </c>
      <c r="J13" s="30">
        <v>29</v>
      </c>
      <c r="K13" s="30">
        <v>1152</v>
      </c>
      <c r="L13" s="29">
        <v>96.31</v>
      </c>
      <c r="M13" s="29">
        <v>95.57</v>
      </c>
      <c r="N13" s="29">
        <v>97.05</v>
      </c>
      <c r="O13" s="30">
        <v>3677</v>
      </c>
      <c r="P13" s="29">
        <v>3.69</v>
      </c>
      <c r="Q13" s="29">
        <v>2.95</v>
      </c>
      <c r="R13" s="29">
        <v>4.43</v>
      </c>
      <c r="S13" s="30">
        <v>121</v>
      </c>
      <c r="T13" s="30">
        <v>3798</v>
      </c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50" ht="12" customHeight="1" x14ac:dyDescent="0.2">
      <c r="A14" s="61"/>
      <c r="B14" s="28" t="s">
        <v>88</v>
      </c>
      <c r="C14" s="29">
        <v>97</v>
      </c>
      <c r="D14" s="29">
        <v>95.46</v>
      </c>
      <c r="E14" s="29">
        <v>98.53</v>
      </c>
      <c r="F14" s="30">
        <v>439</v>
      </c>
      <c r="G14" s="32" t="s">
        <v>198</v>
      </c>
      <c r="H14" s="29">
        <v>1.47</v>
      </c>
      <c r="I14" s="29">
        <v>4.54</v>
      </c>
      <c r="J14" s="30">
        <v>16</v>
      </c>
      <c r="K14" s="30">
        <v>455</v>
      </c>
      <c r="L14" s="29">
        <v>97.47</v>
      </c>
      <c r="M14" s="29">
        <v>96.57</v>
      </c>
      <c r="N14" s="29">
        <v>98.37</v>
      </c>
      <c r="O14" s="30">
        <v>1014</v>
      </c>
      <c r="P14" s="29">
        <v>2.5299999999999998</v>
      </c>
      <c r="Q14" s="29">
        <v>1.63</v>
      </c>
      <c r="R14" s="29">
        <v>3.43</v>
      </c>
      <c r="S14" s="30">
        <v>35</v>
      </c>
      <c r="T14" s="30">
        <v>1049</v>
      </c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50" ht="12" customHeight="1" x14ac:dyDescent="0.2">
      <c r="A15" s="60" t="s">
        <v>16</v>
      </c>
      <c r="B15" s="35" t="s">
        <v>17</v>
      </c>
      <c r="C15" s="29">
        <v>96.74</v>
      </c>
      <c r="D15" s="29">
        <v>95.65</v>
      </c>
      <c r="E15" s="29">
        <v>97.83</v>
      </c>
      <c r="F15" s="30">
        <v>1165</v>
      </c>
      <c r="G15" s="29">
        <v>3.26</v>
      </c>
      <c r="H15" s="29">
        <v>2.17</v>
      </c>
      <c r="I15" s="29">
        <v>4.3499999999999996</v>
      </c>
      <c r="J15" s="30">
        <v>37</v>
      </c>
      <c r="K15" s="30">
        <v>1202</v>
      </c>
      <c r="L15" s="29">
        <v>95.94</v>
      </c>
      <c r="M15" s="29">
        <v>95.16</v>
      </c>
      <c r="N15" s="29">
        <v>96.72</v>
      </c>
      <c r="O15" s="30">
        <v>3388</v>
      </c>
      <c r="P15" s="29">
        <v>4.0599999999999996</v>
      </c>
      <c r="Q15" s="29">
        <v>3.28</v>
      </c>
      <c r="R15" s="29">
        <v>4.84</v>
      </c>
      <c r="S15" s="30">
        <v>130</v>
      </c>
      <c r="T15" s="30">
        <v>3518</v>
      </c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50" ht="12" customHeight="1" x14ac:dyDescent="0.2">
      <c r="A16" s="61"/>
      <c r="B16" s="35" t="s">
        <v>18</v>
      </c>
      <c r="C16" s="29">
        <v>97.74</v>
      </c>
      <c r="D16" s="29">
        <v>96.41</v>
      </c>
      <c r="E16" s="29">
        <v>99.07</v>
      </c>
      <c r="F16" s="30">
        <v>472</v>
      </c>
      <c r="G16" s="32" t="s">
        <v>164</v>
      </c>
      <c r="H16" s="29">
        <v>0.93</v>
      </c>
      <c r="I16" s="29">
        <v>3.59</v>
      </c>
      <c r="J16" s="30">
        <v>12</v>
      </c>
      <c r="K16" s="30">
        <v>484</v>
      </c>
      <c r="L16" s="29">
        <v>97.08</v>
      </c>
      <c r="M16" s="29">
        <v>96.11</v>
      </c>
      <c r="N16" s="29">
        <v>98.05</v>
      </c>
      <c r="O16" s="30">
        <v>1535</v>
      </c>
      <c r="P16" s="29">
        <v>2.92</v>
      </c>
      <c r="Q16" s="29">
        <v>1.95</v>
      </c>
      <c r="R16" s="29">
        <v>3.89</v>
      </c>
      <c r="S16" s="30">
        <v>47</v>
      </c>
      <c r="T16" s="30">
        <v>1582</v>
      </c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80" ht="12" customHeight="1" x14ac:dyDescent="0.2">
      <c r="A17" s="60" t="s">
        <v>19</v>
      </c>
      <c r="B17" s="28" t="s">
        <v>92</v>
      </c>
      <c r="C17" s="29">
        <v>97.97</v>
      </c>
      <c r="D17" s="29">
        <v>96.65</v>
      </c>
      <c r="E17" s="29">
        <v>99.3</v>
      </c>
      <c r="F17" s="30">
        <v>522</v>
      </c>
      <c r="G17" s="32" t="s">
        <v>216</v>
      </c>
      <c r="H17" s="29">
        <v>0.7</v>
      </c>
      <c r="I17" s="29">
        <v>3.35</v>
      </c>
      <c r="J17" s="30">
        <v>10</v>
      </c>
      <c r="K17" s="30">
        <v>532</v>
      </c>
      <c r="L17" s="29">
        <v>96.11</v>
      </c>
      <c r="M17" s="29">
        <v>94.86</v>
      </c>
      <c r="N17" s="29">
        <v>97.36</v>
      </c>
      <c r="O17" s="30">
        <v>1472</v>
      </c>
      <c r="P17" s="29">
        <v>3.89</v>
      </c>
      <c r="Q17" s="29">
        <v>2.64</v>
      </c>
      <c r="R17" s="29">
        <v>5.14</v>
      </c>
      <c r="S17" s="30">
        <v>49</v>
      </c>
      <c r="T17" s="30">
        <v>1521</v>
      </c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80" ht="12" customHeight="1" x14ac:dyDescent="0.2">
      <c r="A18" s="61"/>
      <c r="B18" s="28" t="s">
        <v>93</v>
      </c>
      <c r="C18" s="29">
        <v>96.48</v>
      </c>
      <c r="D18" s="29">
        <v>95.24</v>
      </c>
      <c r="E18" s="29">
        <v>97.73</v>
      </c>
      <c r="F18" s="30">
        <v>945</v>
      </c>
      <c r="G18" s="29">
        <v>3.52</v>
      </c>
      <c r="H18" s="29">
        <v>2.27</v>
      </c>
      <c r="I18" s="29">
        <v>4.76</v>
      </c>
      <c r="J18" s="30">
        <v>32</v>
      </c>
      <c r="K18" s="30">
        <v>977</v>
      </c>
      <c r="L18" s="29">
        <v>96.33</v>
      </c>
      <c r="M18" s="29">
        <v>95.57</v>
      </c>
      <c r="N18" s="29">
        <v>97.09</v>
      </c>
      <c r="O18" s="30">
        <v>3043</v>
      </c>
      <c r="P18" s="29">
        <v>3.67</v>
      </c>
      <c r="Q18" s="29">
        <v>2.91</v>
      </c>
      <c r="R18" s="29">
        <v>4.43</v>
      </c>
      <c r="S18" s="30">
        <v>110</v>
      </c>
      <c r="T18" s="30">
        <v>3153</v>
      </c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80" ht="12" customHeight="1" x14ac:dyDescent="0.2">
      <c r="A19" s="76" t="s">
        <v>20</v>
      </c>
      <c r="B19" s="35" t="s">
        <v>21</v>
      </c>
      <c r="C19" s="29">
        <v>97.32</v>
      </c>
      <c r="D19" s="29">
        <v>96.05</v>
      </c>
      <c r="E19" s="29">
        <v>98.59</v>
      </c>
      <c r="F19" s="30">
        <v>641</v>
      </c>
      <c r="G19" s="32" t="s">
        <v>158</v>
      </c>
      <c r="H19" s="29">
        <v>1.41</v>
      </c>
      <c r="I19" s="29">
        <v>3.95</v>
      </c>
      <c r="J19" s="30">
        <v>19</v>
      </c>
      <c r="K19" s="30">
        <v>660</v>
      </c>
      <c r="L19" s="29">
        <v>96.06</v>
      </c>
      <c r="M19" s="29">
        <v>95.03</v>
      </c>
      <c r="N19" s="29">
        <v>97.09</v>
      </c>
      <c r="O19" s="30">
        <v>1874</v>
      </c>
      <c r="P19" s="29">
        <v>3.94</v>
      </c>
      <c r="Q19" s="29">
        <v>2.91</v>
      </c>
      <c r="R19" s="29">
        <v>4.97</v>
      </c>
      <c r="S19" s="30">
        <v>71</v>
      </c>
      <c r="T19" s="30">
        <v>1945</v>
      </c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80" ht="12" customHeight="1" x14ac:dyDescent="0.2">
      <c r="A20" s="61"/>
      <c r="B20" s="35" t="s">
        <v>22</v>
      </c>
      <c r="C20" s="29">
        <v>96.49</v>
      </c>
      <c r="D20" s="29">
        <v>95.2</v>
      </c>
      <c r="E20" s="29">
        <v>97.78</v>
      </c>
      <c r="F20" s="30">
        <v>919</v>
      </c>
      <c r="G20" s="29">
        <v>3.51</v>
      </c>
      <c r="H20" s="29">
        <v>2.2200000000000002</v>
      </c>
      <c r="I20" s="29">
        <v>4.8</v>
      </c>
      <c r="J20" s="30">
        <v>30</v>
      </c>
      <c r="K20" s="30">
        <v>949</v>
      </c>
      <c r="L20" s="29">
        <v>96.09</v>
      </c>
      <c r="M20" s="29">
        <v>95.24</v>
      </c>
      <c r="N20" s="29">
        <v>96.94</v>
      </c>
      <c r="O20" s="30">
        <v>2850</v>
      </c>
      <c r="P20" s="29">
        <v>3.91</v>
      </c>
      <c r="Q20" s="29">
        <v>3.06</v>
      </c>
      <c r="R20" s="29">
        <v>4.76</v>
      </c>
      <c r="S20" s="30">
        <v>106</v>
      </c>
      <c r="T20" s="30">
        <v>2956</v>
      </c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80" ht="12" customHeight="1" x14ac:dyDescent="0.2">
      <c r="A21" s="1" t="s">
        <v>123</v>
      </c>
      <c r="T21" s="3" t="s">
        <v>340</v>
      </c>
    </row>
    <row r="22" spans="1:80" ht="12" customHeight="1" x14ac:dyDescent="0.2">
      <c r="A22" s="1" t="s">
        <v>269</v>
      </c>
    </row>
    <row r="23" spans="1:80" ht="12" customHeight="1" x14ac:dyDescent="0.2"/>
    <row r="24" spans="1:80" ht="12" customHeight="1" x14ac:dyDescent="0.2">
      <c r="A24" s="66" t="s">
        <v>0</v>
      </c>
      <c r="B24" s="67"/>
      <c r="C24" s="77">
        <v>2017</v>
      </c>
      <c r="D24" s="77"/>
      <c r="E24" s="77"/>
      <c r="F24" s="77"/>
      <c r="G24" s="77"/>
      <c r="H24" s="77"/>
      <c r="I24" s="77"/>
      <c r="J24" s="77"/>
      <c r="K24" s="78"/>
    </row>
    <row r="25" spans="1:80" ht="12" customHeight="1" x14ac:dyDescent="0.2">
      <c r="A25" s="68"/>
      <c r="B25" s="69"/>
      <c r="C25" s="63" t="s">
        <v>65</v>
      </c>
      <c r="D25" s="63"/>
      <c r="E25" s="63"/>
      <c r="F25" s="63"/>
      <c r="G25" s="63"/>
      <c r="H25" s="63"/>
      <c r="I25" s="63"/>
      <c r="J25" s="63"/>
      <c r="K25" s="79"/>
    </row>
    <row r="26" spans="1:80" s="4" customFormat="1" x14ac:dyDescent="0.2">
      <c r="A26" s="68"/>
      <c r="B26" s="69"/>
      <c r="C26" s="94" t="s">
        <v>47</v>
      </c>
      <c r="D26" s="83"/>
      <c r="E26" s="83"/>
      <c r="F26" s="83"/>
      <c r="G26" s="94" t="s">
        <v>48</v>
      </c>
      <c r="H26" s="83"/>
      <c r="I26" s="83"/>
      <c r="J26" s="83"/>
      <c r="K26" s="79" t="s">
        <v>2</v>
      </c>
    </row>
    <row r="27" spans="1:80" ht="24" customHeight="1" x14ac:dyDescent="0.2">
      <c r="A27" s="70"/>
      <c r="B27" s="71"/>
      <c r="C27" s="22" t="s">
        <v>3</v>
      </c>
      <c r="D27" s="75" t="s">
        <v>90</v>
      </c>
      <c r="E27" s="75"/>
      <c r="F27" s="22" t="s">
        <v>91</v>
      </c>
      <c r="G27" s="22" t="s">
        <v>3</v>
      </c>
      <c r="H27" s="75" t="s">
        <v>90</v>
      </c>
      <c r="I27" s="75"/>
      <c r="J27" s="22" t="s">
        <v>91</v>
      </c>
      <c r="K27" s="80"/>
    </row>
    <row r="28" spans="1:80" x14ac:dyDescent="0.2">
      <c r="A28" s="64" t="s">
        <v>6</v>
      </c>
      <c r="B28" s="25" t="s">
        <v>336</v>
      </c>
      <c r="C28" s="26">
        <v>96.23</v>
      </c>
      <c r="D28" s="26">
        <v>95.6</v>
      </c>
      <c r="E28" s="26">
        <v>96.86</v>
      </c>
      <c r="F28" s="27">
        <v>4923</v>
      </c>
      <c r="G28" s="26">
        <v>3.77</v>
      </c>
      <c r="H28" s="26">
        <v>3.14</v>
      </c>
      <c r="I28" s="26">
        <v>4.4000000000000004</v>
      </c>
      <c r="J28" s="27">
        <v>177</v>
      </c>
      <c r="K28" s="27">
        <f>J28+F28</f>
        <v>5100</v>
      </c>
      <c r="L28" s="5"/>
      <c r="M28" s="5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</row>
    <row r="29" spans="1:80" x14ac:dyDescent="0.2">
      <c r="A29" s="119"/>
      <c r="B29" s="31" t="s">
        <v>337</v>
      </c>
      <c r="C29" s="29">
        <v>95.98</v>
      </c>
      <c r="D29" s="29">
        <v>95.19</v>
      </c>
      <c r="E29" s="29">
        <v>96.77</v>
      </c>
      <c r="F29" s="30">
        <v>3347</v>
      </c>
      <c r="G29" s="29">
        <v>4.0199999999999996</v>
      </c>
      <c r="H29" s="29">
        <v>3.23</v>
      </c>
      <c r="I29" s="29">
        <v>4.8099999999999996</v>
      </c>
      <c r="J29" s="30">
        <v>129</v>
      </c>
      <c r="K29" s="30">
        <f t="shared" ref="K29:K36" si="0">J29+F29</f>
        <v>3476</v>
      </c>
      <c r="L29" s="11"/>
      <c r="M29" s="11"/>
      <c r="N29" s="12"/>
      <c r="O29" s="1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</row>
    <row r="30" spans="1:80" x14ac:dyDescent="0.2">
      <c r="A30" s="119"/>
      <c r="B30" s="31" t="s">
        <v>338</v>
      </c>
      <c r="C30" s="29">
        <v>96.72</v>
      </c>
      <c r="D30" s="29">
        <v>95.67</v>
      </c>
      <c r="E30" s="29">
        <v>97.78</v>
      </c>
      <c r="F30" s="30">
        <v>1172</v>
      </c>
      <c r="G30" s="29">
        <v>3.28</v>
      </c>
      <c r="H30" s="29">
        <v>2.2200000000000002</v>
      </c>
      <c r="I30" s="29">
        <v>4.33</v>
      </c>
      <c r="J30" s="30">
        <v>40</v>
      </c>
      <c r="K30" s="30">
        <f t="shared" si="0"/>
        <v>1212</v>
      </c>
      <c r="L30" s="11"/>
      <c r="M30" s="11"/>
      <c r="N30" s="12"/>
      <c r="O30" s="1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</row>
    <row r="31" spans="1:80" x14ac:dyDescent="0.2">
      <c r="A31" s="119"/>
      <c r="B31" s="31" t="s">
        <v>339</v>
      </c>
      <c r="C31" s="29">
        <v>97.88</v>
      </c>
      <c r="D31" s="29">
        <v>96.32</v>
      </c>
      <c r="E31" s="29">
        <v>99.43</v>
      </c>
      <c r="F31" s="30">
        <v>404</v>
      </c>
      <c r="G31" s="29" t="s">
        <v>25</v>
      </c>
      <c r="H31" s="29">
        <v>0.56999999999999995</v>
      </c>
      <c r="I31" s="29">
        <v>3.68</v>
      </c>
      <c r="J31" s="30">
        <v>8</v>
      </c>
      <c r="K31" s="30">
        <f t="shared" si="0"/>
        <v>412</v>
      </c>
      <c r="L31" s="11"/>
      <c r="M31" s="11"/>
      <c r="N31" s="12"/>
      <c r="O31" s="1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</row>
    <row r="32" spans="1:80" x14ac:dyDescent="0.2">
      <c r="A32" s="119"/>
      <c r="B32" s="31" t="s">
        <v>24</v>
      </c>
      <c r="C32" s="29">
        <v>97.18</v>
      </c>
      <c r="D32" s="29">
        <v>94.91</v>
      </c>
      <c r="E32" s="29">
        <v>99.44</v>
      </c>
      <c r="F32" s="30">
        <v>194</v>
      </c>
      <c r="G32" s="29" t="s">
        <v>25</v>
      </c>
      <c r="H32" s="29">
        <v>0.56000000000000005</v>
      </c>
      <c r="I32" s="29">
        <v>5.09</v>
      </c>
      <c r="J32" s="30">
        <v>6</v>
      </c>
      <c r="K32" s="30">
        <f t="shared" si="0"/>
        <v>200</v>
      </c>
      <c r="L32" s="11"/>
      <c r="M32" s="11"/>
      <c r="N32" s="12"/>
      <c r="O32" s="1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x14ac:dyDescent="0.2">
      <c r="A33" s="61"/>
      <c r="B33" s="31" t="s">
        <v>26</v>
      </c>
      <c r="C33" s="29">
        <v>97.75</v>
      </c>
      <c r="D33" s="29">
        <v>96.09</v>
      </c>
      <c r="E33" s="29">
        <v>99.4</v>
      </c>
      <c r="F33" s="30">
        <v>378</v>
      </c>
      <c r="G33" s="29" t="s">
        <v>25</v>
      </c>
      <c r="H33" s="29">
        <v>0.6</v>
      </c>
      <c r="I33" s="29">
        <v>3.91</v>
      </c>
      <c r="J33" s="30">
        <v>8</v>
      </c>
      <c r="K33" s="30">
        <f t="shared" si="0"/>
        <v>386</v>
      </c>
      <c r="L33" s="5"/>
      <c r="M33" s="5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x14ac:dyDescent="0.2">
      <c r="A34" s="61"/>
      <c r="B34" s="31" t="s">
        <v>27</v>
      </c>
      <c r="C34" s="29">
        <v>95.56</v>
      </c>
      <c r="D34" s="29">
        <v>92.02</v>
      </c>
      <c r="E34" s="29">
        <v>99.09</v>
      </c>
      <c r="F34" s="30">
        <v>138</v>
      </c>
      <c r="G34" s="29" t="s">
        <v>25</v>
      </c>
      <c r="H34" s="29">
        <v>0.91</v>
      </c>
      <c r="I34" s="29">
        <v>7.98</v>
      </c>
      <c r="J34" s="30">
        <v>6</v>
      </c>
      <c r="K34" s="30">
        <f t="shared" si="0"/>
        <v>144</v>
      </c>
      <c r="L34" s="5"/>
      <c r="M34" s="5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</row>
    <row r="35" spans="1:80" x14ac:dyDescent="0.2">
      <c r="A35" s="61"/>
      <c r="B35" s="31" t="s">
        <v>28</v>
      </c>
      <c r="C35" s="29">
        <v>96.39</v>
      </c>
      <c r="D35" s="29">
        <v>94.15</v>
      </c>
      <c r="E35" s="29">
        <v>98.62</v>
      </c>
      <c r="F35" s="30">
        <v>247</v>
      </c>
      <c r="G35" s="29" t="s">
        <v>25</v>
      </c>
      <c r="H35" s="29">
        <v>1.38</v>
      </c>
      <c r="I35" s="29">
        <v>5.85</v>
      </c>
      <c r="J35" s="30">
        <v>10</v>
      </c>
      <c r="K35" s="30">
        <f t="shared" si="0"/>
        <v>257</v>
      </c>
      <c r="L35" s="5"/>
      <c r="M35" s="5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29</v>
      </c>
      <c r="C36" s="29">
        <v>97.58</v>
      </c>
      <c r="D36" s="29">
        <v>94.85</v>
      </c>
      <c r="E36" s="29">
        <v>100</v>
      </c>
      <c r="F36" s="30">
        <v>116</v>
      </c>
      <c r="G36" s="29" t="s">
        <v>25</v>
      </c>
      <c r="H36" s="29">
        <v>0</v>
      </c>
      <c r="I36" s="29">
        <v>5.15</v>
      </c>
      <c r="J36" s="30">
        <v>3</v>
      </c>
      <c r="K36" s="30">
        <f t="shared" si="0"/>
        <v>119</v>
      </c>
      <c r="L36" s="5"/>
      <c r="M36" s="5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x14ac:dyDescent="0.2">
      <c r="A37" s="1" t="s">
        <v>123</v>
      </c>
    </row>
    <row r="38" spans="1:80" x14ac:dyDescent="0.2">
      <c r="A38" s="1" t="s">
        <v>269</v>
      </c>
      <c r="K38" s="3" t="s">
        <v>340</v>
      </c>
    </row>
    <row r="42" spans="1:8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80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80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80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</sheetData>
  <mergeCells count="31">
    <mergeCell ref="K26:K27"/>
    <mergeCell ref="C24:K24"/>
    <mergeCell ref="C25:K25"/>
    <mergeCell ref="C1:K1"/>
    <mergeCell ref="L1:T1"/>
    <mergeCell ref="D4:E4"/>
    <mergeCell ref="H4:I4"/>
    <mergeCell ref="D27:E27"/>
    <mergeCell ref="H27:I27"/>
    <mergeCell ref="M4:N4"/>
    <mergeCell ref="L2:T2"/>
    <mergeCell ref="L3:O3"/>
    <mergeCell ref="P3:S3"/>
    <mergeCell ref="T3:T4"/>
    <mergeCell ref="Q4:R4"/>
    <mergeCell ref="A1:B4"/>
    <mergeCell ref="A24:B27"/>
    <mergeCell ref="C26:F26"/>
    <mergeCell ref="G26:J26"/>
    <mergeCell ref="A28:A36"/>
    <mergeCell ref="A6:A7"/>
    <mergeCell ref="A8:A9"/>
    <mergeCell ref="A10:A12"/>
    <mergeCell ref="A13:A14"/>
    <mergeCell ref="A15:A16"/>
    <mergeCell ref="A17:A18"/>
    <mergeCell ref="A19:A20"/>
    <mergeCell ref="C2:K2"/>
    <mergeCell ref="C3:F3"/>
    <mergeCell ref="G3:J3"/>
    <mergeCell ref="K3:K4"/>
  </mergeCells>
  <pageMargins left="0.59055118110236227" right="0.39370078740157483" top="0.98425196850393704" bottom="0.59055118110236227" header="0.31496062992125984" footer="0.31496062992125984"/>
  <pageSetup paperSize="9" scale="76" orientation="landscape" r:id="rId1"/>
  <headerFooter>
    <oddHeader>&amp;R&amp;G</oddHeader>
    <oddFooter>&amp;L&amp;8&amp;F-&amp;A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45"/>
  <sheetViews>
    <sheetView zoomScaleNormal="100" workbookViewId="0">
      <selection sqref="A1:T38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10.140625" style="1" customWidth="1"/>
    <col min="12" max="19" width="8.7109375" style="1" customWidth="1"/>
    <col min="20" max="20" width="9.85546875" style="1" customWidth="1"/>
    <col min="21" max="49" width="8.7109375" style="1" customWidth="1"/>
    <col min="50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66</v>
      </c>
      <c r="D1" s="72"/>
      <c r="E1" s="72"/>
      <c r="F1" s="72"/>
      <c r="G1" s="72"/>
      <c r="H1" s="72"/>
      <c r="I1" s="72"/>
      <c r="J1" s="72"/>
      <c r="K1" s="72"/>
      <c r="L1" s="72" t="s">
        <v>66</v>
      </c>
      <c r="M1" s="72"/>
      <c r="N1" s="72"/>
      <c r="O1" s="72"/>
      <c r="P1" s="72"/>
      <c r="Q1" s="72"/>
      <c r="R1" s="72"/>
      <c r="S1" s="72"/>
      <c r="T1" s="72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2" t="s">
        <v>336</v>
      </c>
      <c r="M2" s="63"/>
      <c r="N2" s="63"/>
      <c r="O2" s="63"/>
      <c r="P2" s="63"/>
      <c r="Q2" s="63"/>
      <c r="R2" s="63"/>
      <c r="S2" s="63"/>
      <c r="T2" s="63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93" t="s">
        <v>47</v>
      </c>
      <c r="D3" s="63"/>
      <c r="E3" s="63"/>
      <c r="F3" s="63"/>
      <c r="G3" s="93" t="s">
        <v>48</v>
      </c>
      <c r="H3" s="63"/>
      <c r="I3" s="63"/>
      <c r="J3" s="63"/>
      <c r="K3" s="63" t="s">
        <v>2</v>
      </c>
      <c r="L3" s="93" t="s">
        <v>47</v>
      </c>
      <c r="M3" s="63"/>
      <c r="N3" s="63"/>
      <c r="O3" s="63"/>
      <c r="P3" s="93" t="s">
        <v>48</v>
      </c>
      <c r="Q3" s="63"/>
      <c r="R3" s="63"/>
      <c r="S3" s="63"/>
      <c r="T3" s="63" t="s">
        <v>2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74"/>
      <c r="L4" s="22" t="s">
        <v>3</v>
      </c>
      <c r="M4" s="75" t="s">
        <v>90</v>
      </c>
      <c r="N4" s="75"/>
      <c r="O4" s="22" t="s">
        <v>91</v>
      </c>
      <c r="P4" s="22" t="s">
        <v>3</v>
      </c>
      <c r="Q4" s="75" t="s">
        <v>90</v>
      </c>
      <c r="R4" s="75"/>
      <c r="S4" s="22" t="s">
        <v>91</v>
      </c>
      <c r="T4" s="74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33" t="s">
        <v>5</v>
      </c>
      <c r="B5" s="34" t="s">
        <v>6</v>
      </c>
      <c r="C5" s="26">
        <v>88.86</v>
      </c>
      <c r="D5" s="26">
        <v>87.24</v>
      </c>
      <c r="E5" s="26">
        <v>90.49</v>
      </c>
      <c r="F5" s="27">
        <v>1505</v>
      </c>
      <c r="G5" s="26">
        <v>11.14</v>
      </c>
      <c r="H5" s="26">
        <v>9.51</v>
      </c>
      <c r="I5" s="26">
        <v>12.76</v>
      </c>
      <c r="J5" s="27">
        <v>183</v>
      </c>
      <c r="K5" s="27">
        <v>1688</v>
      </c>
      <c r="L5" s="26">
        <v>88.81</v>
      </c>
      <c r="M5" s="26">
        <v>87.8</v>
      </c>
      <c r="N5" s="26">
        <v>89.82</v>
      </c>
      <c r="O5" s="27">
        <v>4527</v>
      </c>
      <c r="P5" s="26">
        <v>11.19</v>
      </c>
      <c r="Q5" s="26">
        <v>10.18</v>
      </c>
      <c r="R5" s="26">
        <v>12.2</v>
      </c>
      <c r="S5" s="27">
        <v>582</v>
      </c>
      <c r="T5" s="27">
        <v>5109</v>
      </c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50" ht="12" customHeight="1" x14ac:dyDescent="0.2">
      <c r="A6" s="60" t="s">
        <v>7</v>
      </c>
      <c r="B6" s="35" t="s">
        <v>8</v>
      </c>
      <c r="C6" s="29">
        <v>84.99</v>
      </c>
      <c r="D6" s="29">
        <v>82.16</v>
      </c>
      <c r="E6" s="29">
        <v>87.82</v>
      </c>
      <c r="F6" s="30">
        <v>629</v>
      </c>
      <c r="G6" s="29">
        <v>15.01</v>
      </c>
      <c r="H6" s="29">
        <v>12.18</v>
      </c>
      <c r="I6" s="29">
        <v>17.84</v>
      </c>
      <c r="J6" s="30">
        <v>105</v>
      </c>
      <c r="K6" s="30">
        <v>734</v>
      </c>
      <c r="L6" s="29">
        <v>85.13</v>
      </c>
      <c r="M6" s="29">
        <v>83.46</v>
      </c>
      <c r="N6" s="29">
        <v>86.79</v>
      </c>
      <c r="O6" s="30">
        <v>2036</v>
      </c>
      <c r="P6" s="29">
        <v>14.87</v>
      </c>
      <c r="Q6" s="29">
        <v>13.21</v>
      </c>
      <c r="R6" s="29">
        <v>16.54</v>
      </c>
      <c r="S6" s="30">
        <v>362</v>
      </c>
      <c r="T6" s="30">
        <v>2398</v>
      </c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50" ht="12" customHeight="1" x14ac:dyDescent="0.2">
      <c r="A7" s="61"/>
      <c r="B7" s="35" t="s">
        <v>9</v>
      </c>
      <c r="C7" s="29">
        <v>91.64</v>
      </c>
      <c r="D7" s="29">
        <v>89.75</v>
      </c>
      <c r="E7" s="29">
        <v>93.54</v>
      </c>
      <c r="F7" s="30">
        <v>876</v>
      </c>
      <c r="G7" s="29">
        <v>8.36</v>
      </c>
      <c r="H7" s="29">
        <v>6.46</v>
      </c>
      <c r="I7" s="29">
        <v>10.25</v>
      </c>
      <c r="J7" s="30">
        <v>78</v>
      </c>
      <c r="K7" s="30">
        <v>954</v>
      </c>
      <c r="L7" s="29">
        <v>91.9</v>
      </c>
      <c r="M7" s="29">
        <v>90.69</v>
      </c>
      <c r="N7" s="29">
        <v>93.1</v>
      </c>
      <c r="O7" s="30">
        <v>2491</v>
      </c>
      <c r="P7" s="29">
        <v>8.1</v>
      </c>
      <c r="Q7" s="29">
        <v>6.9</v>
      </c>
      <c r="R7" s="29">
        <v>9.31</v>
      </c>
      <c r="S7" s="30">
        <v>220</v>
      </c>
      <c r="T7" s="30">
        <v>2711</v>
      </c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50" ht="12" customHeight="1" x14ac:dyDescent="0.2">
      <c r="A8" s="60" t="s">
        <v>10</v>
      </c>
      <c r="B8" s="35" t="s">
        <v>11</v>
      </c>
      <c r="C8" s="29">
        <v>89.45</v>
      </c>
      <c r="D8" s="29">
        <v>87.66</v>
      </c>
      <c r="E8" s="29">
        <v>91.25</v>
      </c>
      <c r="F8" s="30">
        <v>1210</v>
      </c>
      <c r="G8" s="29">
        <v>10.55</v>
      </c>
      <c r="H8" s="29">
        <v>8.75</v>
      </c>
      <c r="I8" s="29">
        <v>12.34</v>
      </c>
      <c r="J8" s="30">
        <v>136</v>
      </c>
      <c r="K8" s="30">
        <v>1346</v>
      </c>
      <c r="L8" s="29">
        <v>89.61</v>
      </c>
      <c r="M8" s="29">
        <v>88.49</v>
      </c>
      <c r="N8" s="29">
        <v>90.72</v>
      </c>
      <c r="O8" s="30">
        <v>3591</v>
      </c>
      <c r="P8" s="29">
        <v>10.39</v>
      </c>
      <c r="Q8" s="29">
        <v>9.2799999999999994</v>
      </c>
      <c r="R8" s="29">
        <v>11.51</v>
      </c>
      <c r="S8" s="30">
        <v>425</v>
      </c>
      <c r="T8" s="30">
        <v>4016</v>
      </c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50" ht="12" customHeight="1" x14ac:dyDescent="0.2">
      <c r="A9" s="61"/>
      <c r="B9" s="35" t="s">
        <v>12</v>
      </c>
      <c r="C9" s="29">
        <v>86.9</v>
      </c>
      <c r="D9" s="29">
        <v>83.19</v>
      </c>
      <c r="E9" s="29">
        <v>90.61</v>
      </c>
      <c r="F9" s="30">
        <v>295</v>
      </c>
      <c r="G9" s="29">
        <v>13.1</v>
      </c>
      <c r="H9" s="29">
        <v>9.39</v>
      </c>
      <c r="I9" s="29">
        <v>16.809999999999999</v>
      </c>
      <c r="J9" s="30">
        <v>47</v>
      </c>
      <c r="K9" s="30">
        <v>342</v>
      </c>
      <c r="L9" s="29">
        <v>86.24</v>
      </c>
      <c r="M9" s="29">
        <v>83.94</v>
      </c>
      <c r="N9" s="29">
        <v>88.54</v>
      </c>
      <c r="O9" s="30">
        <v>936</v>
      </c>
      <c r="P9" s="29">
        <v>13.76</v>
      </c>
      <c r="Q9" s="29">
        <v>11.46</v>
      </c>
      <c r="R9" s="29">
        <v>16.059999999999999</v>
      </c>
      <c r="S9" s="30">
        <v>157</v>
      </c>
      <c r="T9" s="30">
        <v>1093</v>
      </c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50" ht="12" customHeight="1" x14ac:dyDescent="0.2">
      <c r="A10" s="60" t="s">
        <v>13</v>
      </c>
      <c r="B10" s="28" t="s">
        <v>86</v>
      </c>
      <c r="C10" s="29">
        <v>86.65</v>
      </c>
      <c r="D10" s="29">
        <v>83.23</v>
      </c>
      <c r="E10" s="29">
        <v>90.07</v>
      </c>
      <c r="F10" s="30">
        <v>401</v>
      </c>
      <c r="G10" s="29">
        <v>13.35</v>
      </c>
      <c r="H10" s="29">
        <v>9.93</v>
      </c>
      <c r="I10" s="29">
        <v>16.77</v>
      </c>
      <c r="J10" s="30">
        <v>57</v>
      </c>
      <c r="K10" s="30">
        <v>458</v>
      </c>
      <c r="L10" s="29">
        <v>86.5</v>
      </c>
      <c r="M10" s="29">
        <v>84.19</v>
      </c>
      <c r="N10" s="29">
        <v>88.8</v>
      </c>
      <c r="O10" s="30">
        <v>1031</v>
      </c>
      <c r="P10" s="29">
        <v>13.5</v>
      </c>
      <c r="Q10" s="29">
        <v>11.2</v>
      </c>
      <c r="R10" s="29">
        <v>15.81</v>
      </c>
      <c r="S10" s="30">
        <v>159</v>
      </c>
      <c r="T10" s="30">
        <v>1190</v>
      </c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50" ht="12" customHeight="1" x14ac:dyDescent="0.2">
      <c r="A11" s="61"/>
      <c r="B11" s="28" t="s">
        <v>87</v>
      </c>
      <c r="C11" s="29">
        <v>88.89</v>
      </c>
      <c r="D11" s="29">
        <v>86.6</v>
      </c>
      <c r="E11" s="29">
        <v>91.17</v>
      </c>
      <c r="F11" s="30">
        <v>760</v>
      </c>
      <c r="G11" s="29">
        <v>11.11</v>
      </c>
      <c r="H11" s="29">
        <v>8.83</v>
      </c>
      <c r="I11" s="29">
        <v>13.4</v>
      </c>
      <c r="J11" s="30">
        <v>93</v>
      </c>
      <c r="K11" s="30">
        <v>853</v>
      </c>
      <c r="L11" s="29">
        <v>88.34</v>
      </c>
      <c r="M11" s="29">
        <v>86.91</v>
      </c>
      <c r="N11" s="29">
        <v>89.76</v>
      </c>
      <c r="O11" s="30">
        <v>2352</v>
      </c>
      <c r="P11" s="29">
        <v>11.66</v>
      </c>
      <c r="Q11" s="29">
        <v>10.24</v>
      </c>
      <c r="R11" s="29">
        <v>13.09</v>
      </c>
      <c r="S11" s="30">
        <v>311</v>
      </c>
      <c r="T11" s="30">
        <v>2663</v>
      </c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50" ht="12" customHeight="1" x14ac:dyDescent="0.2">
      <c r="A12" s="61"/>
      <c r="B12" s="35" t="s">
        <v>14</v>
      </c>
      <c r="C12" s="29">
        <v>91.07</v>
      </c>
      <c r="D12" s="29">
        <v>87.97</v>
      </c>
      <c r="E12" s="29">
        <v>94.17</v>
      </c>
      <c r="F12" s="30">
        <v>335</v>
      </c>
      <c r="G12" s="29">
        <v>8.93</v>
      </c>
      <c r="H12" s="29">
        <v>5.83</v>
      </c>
      <c r="I12" s="29">
        <v>12.03</v>
      </c>
      <c r="J12" s="30">
        <v>33</v>
      </c>
      <c r="K12" s="30">
        <v>368</v>
      </c>
      <c r="L12" s="29">
        <v>91.66</v>
      </c>
      <c r="M12" s="29">
        <v>89.87</v>
      </c>
      <c r="N12" s="29">
        <v>93.45</v>
      </c>
      <c r="O12" s="30">
        <v>1122</v>
      </c>
      <c r="P12" s="29">
        <v>8.34</v>
      </c>
      <c r="Q12" s="29">
        <v>6.55</v>
      </c>
      <c r="R12" s="29">
        <v>10.130000000000001</v>
      </c>
      <c r="S12" s="30">
        <v>110</v>
      </c>
      <c r="T12" s="30">
        <v>1232</v>
      </c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50" ht="12" customHeight="1" x14ac:dyDescent="0.2">
      <c r="A13" s="60" t="s">
        <v>15</v>
      </c>
      <c r="B13" s="28" t="s">
        <v>89</v>
      </c>
      <c r="C13" s="29">
        <v>88.27</v>
      </c>
      <c r="D13" s="29">
        <v>86.22</v>
      </c>
      <c r="E13" s="29">
        <v>90.32</v>
      </c>
      <c r="F13" s="30">
        <v>1024</v>
      </c>
      <c r="G13" s="29">
        <v>11.73</v>
      </c>
      <c r="H13" s="29">
        <v>9.68</v>
      </c>
      <c r="I13" s="29">
        <v>13.78</v>
      </c>
      <c r="J13" s="30">
        <v>127</v>
      </c>
      <c r="K13" s="30">
        <v>1151</v>
      </c>
      <c r="L13" s="29">
        <v>88.63</v>
      </c>
      <c r="M13" s="29">
        <v>87.45</v>
      </c>
      <c r="N13" s="29">
        <v>89.81</v>
      </c>
      <c r="O13" s="30">
        <v>3360</v>
      </c>
      <c r="P13" s="29">
        <v>11.37</v>
      </c>
      <c r="Q13" s="29">
        <v>10.19</v>
      </c>
      <c r="R13" s="29">
        <v>12.55</v>
      </c>
      <c r="S13" s="30">
        <v>444</v>
      </c>
      <c r="T13" s="30">
        <v>3804</v>
      </c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50" ht="12" customHeight="1" x14ac:dyDescent="0.2">
      <c r="A14" s="61"/>
      <c r="B14" s="28" t="s">
        <v>88</v>
      </c>
      <c r="C14" s="29">
        <v>92.3</v>
      </c>
      <c r="D14" s="29">
        <v>89.76</v>
      </c>
      <c r="E14" s="29">
        <v>94.83</v>
      </c>
      <c r="F14" s="30">
        <v>420</v>
      </c>
      <c r="G14" s="29">
        <v>7.7</v>
      </c>
      <c r="H14" s="29">
        <v>5.17</v>
      </c>
      <c r="I14" s="29">
        <v>10.24</v>
      </c>
      <c r="J14" s="30">
        <v>37</v>
      </c>
      <c r="K14" s="30">
        <v>457</v>
      </c>
      <c r="L14" s="29">
        <v>91.35</v>
      </c>
      <c r="M14" s="29">
        <v>89.4</v>
      </c>
      <c r="N14" s="29">
        <v>93.31</v>
      </c>
      <c r="O14" s="30">
        <v>961</v>
      </c>
      <c r="P14" s="29">
        <v>8.65</v>
      </c>
      <c r="Q14" s="29">
        <v>6.69</v>
      </c>
      <c r="R14" s="29">
        <v>10.6</v>
      </c>
      <c r="S14" s="30">
        <v>90</v>
      </c>
      <c r="T14" s="30">
        <v>1051</v>
      </c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50" ht="12" customHeight="1" x14ac:dyDescent="0.2">
      <c r="A15" s="60" t="s">
        <v>16</v>
      </c>
      <c r="B15" s="35" t="s">
        <v>17</v>
      </c>
      <c r="C15" s="29">
        <v>88.75</v>
      </c>
      <c r="D15" s="29">
        <v>86.81</v>
      </c>
      <c r="E15" s="29">
        <v>90.69</v>
      </c>
      <c r="F15" s="30">
        <v>1076</v>
      </c>
      <c r="G15" s="29">
        <v>11.25</v>
      </c>
      <c r="H15" s="29">
        <v>9.31</v>
      </c>
      <c r="I15" s="29">
        <v>13.19</v>
      </c>
      <c r="J15" s="30">
        <v>129</v>
      </c>
      <c r="K15" s="30">
        <v>1205</v>
      </c>
      <c r="L15" s="29">
        <v>89.78</v>
      </c>
      <c r="M15" s="29">
        <v>88.63</v>
      </c>
      <c r="N15" s="29">
        <v>90.93</v>
      </c>
      <c r="O15" s="30">
        <v>3169</v>
      </c>
      <c r="P15" s="29">
        <v>10.220000000000001</v>
      </c>
      <c r="Q15" s="29">
        <v>9.07</v>
      </c>
      <c r="R15" s="29">
        <v>11.37</v>
      </c>
      <c r="S15" s="30">
        <v>356</v>
      </c>
      <c r="T15" s="30">
        <v>3525</v>
      </c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50" ht="12" customHeight="1" x14ac:dyDescent="0.2">
      <c r="A16" s="61"/>
      <c r="B16" s="35" t="s">
        <v>18</v>
      </c>
      <c r="C16" s="29">
        <v>89.17</v>
      </c>
      <c r="D16" s="29">
        <v>86.22</v>
      </c>
      <c r="E16" s="29">
        <v>92.12</v>
      </c>
      <c r="F16" s="30">
        <v>429</v>
      </c>
      <c r="G16" s="29">
        <v>10.83</v>
      </c>
      <c r="H16" s="29">
        <v>7.88</v>
      </c>
      <c r="I16" s="29">
        <v>13.78</v>
      </c>
      <c r="J16" s="30">
        <v>54</v>
      </c>
      <c r="K16" s="30">
        <v>483</v>
      </c>
      <c r="L16" s="29">
        <v>85.96</v>
      </c>
      <c r="M16" s="29">
        <v>83.87</v>
      </c>
      <c r="N16" s="29">
        <v>88.06</v>
      </c>
      <c r="O16" s="30">
        <v>1358</v>
      </c>
      <c r="P16" s="29">
        <v>14.04</v>
      </c>
      <c r="Q16" s="29">
        <v>11.94</v>
      </c>
      <c r="R16" s="29">
        <v>16.13</v>
      </c>
      <c r="S16" s="30">
        <v>226</v>
      </c>
      <c r="T16" s="30">
        <v>1584</v>
      </c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80" ht="12" customHeight="1" x14ac:dyDescent="0.2">
      <c r="A17" s="60" t="s">
        <v>19</v>
      </c>
      <c r="B17" s="28" t="s">
        <v>92</v>
      </c>
      <c r="C17" s="29">
        <v>89.33</v>
      </c>
      <c r="D17" s="29">
        <v>86.55</v>
      </c>
      <c r="E17" s="29">
        <v>92.11</v>
      </c>
      <c r="F17" s="30">
        <v>473</v>
      </c>
      <c r="G17" s="29">
        <v>10.67</v>
      </c>
      <c r="H17" s="29">
        <v>7.89</v>
      </c>
      <c r="I17" s="29">
        <v>13.45</v>
      </c>
      <c r="J17" s="30">
        <v>59</v>
      </c>
      <c r="K17" s="30">
        <v>532</v>
      </c>
      <c r="L17" s="29">
        <v>88.9</v>
      </c>
      <c r="M17" s="29">
        <v>87.05</v>
      </c>
      <c r="N17" s="29">
        <v>90.75</v>
      </c>
      <c r="O17" s="30">
        <v>1355</v>
      </c>
      <c r="P17" s="29">
        <v>11.1</v>
      </c>
      <c r="Q17" s="29">
        <v>9.25</v>
      </c>
      <c r="R17" s="29">
        <v>12.95</v>
      </c>
      <c r="S17" s="30">
        <v>169</v>
      </c>
      <c r="T17" s="30">
        <v>1524</v>
      </c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80" ht="12" customHeight="1" x14ac:dyDescent="0.2">
      <c r="A18" s="61"/>
      <c r="B18" s="28" t="s">
        <v>93</v>
      </c>
      <c r="C18" s="29">
        <v>89.71</v>
      </c>
      <c r="D18" s="29">
        <v>87.71</v>
      </c>
      <c r="E18" s="29">
        <v>91.72</v>
      </c>
      <c r="F18" s="30">
        <v>879</v>
      </c>
      <c r="G18" s="29">
        <v>10.29</v>
      </c>
      <c r="H18" s="29">
        <v>8.2799999999999994</v>
      </c>
      <c r="I18" s="29">
        <v>12.29</v>
      </c>
      <c r="J18" s="30">
        <v>100</v>
      </c>
      <c r="K18" s="30">
        <v>979</v>
      </c>
      <c r="L18" s="29">
        <v>88.99</v>
      </c>
      <c r="M18" s="29">
        <v>87.71</v>
      </c>
      <c r="N18" s="29">
        <v>90.27</v>
      </c>
      <c r="O18" s="30">
        <v>2806</v>
      </c>
      <c r="P18" s="29">
        <v>11.01</v>
      </c>
      <c r="Q18" s="29">
        <v>9.73</v>
      </c>
      <c r="R18" s="29">
        <v>12.29</v>
      </c>
      <c r="S18" s="30">
        <v>353</v>
      </c>
      <c r="T18" s="30">
        <v>3159</v>
      </c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80" ht="12" customHeight="1" x14ac:dyDescent="0.2">
      <c r="A19" s="76" t="s">
        <v>20</v>
      </c>
      <c r="B19" s="35" t="s">
        <v>21</v>
      </c>
      <c r="C19" s="29">
        <v>88.1</v>
      </c>
      <c r="D19" s="29">
        <v>85.4</v>
      </c>
      <c r="E19" s="29">
        <v>90.79</v>
      </c>
      <c r="F19" s="30">
        <v>587</v>
      </c>
      <c r="G19" s="29">
        <v>11.9</v>
      </c>
      <c r="H19" s="29">
        <v>9.2100000000000009</v>
      </c>
      <c r="I19" s="29">
        <v>14.6</v>
      </c>
      <c r="J19" s="30">
        <v>76</v>
      </c>
      <c r="K19" s="30">
        <v>663</v>
      </c>
      <c r="L19" s="29">
        <v>87.95</v>
      </c>
      <c r="M19" s="29">
        <v>86.24</v>
      </c>
      <c r="N19" s="29">
        <v>89.67</v>
      </c>
      <c r="O19" s="30">
        <v>1719</v>
      </c>
      <c r="P19" s="29">
        <v>12.05</v>
      </c>
      <c r="Q19" s="29">
        <v>10.33</v>
      </c>
      <c r="R19" s="29">
        <v>13.76</v>
      </c>
      <c r="S19" s="30">
        <v>231</v>
      </c>
      <c r="T19" s="30">
        <v>1950</v>
      </c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80" ht="12" customHeight="1" x14ac:dyDescent="0.2">
      <c r="A20" s="61"/>
      <c r="B20" s="35" t="s">
        <v>22</v>
      </c>
      <c r="C20" s="29">
        <v>89.51</v>
      </c>
      <c r="D20" s="29">
        <v>87.44</v>
      </c>
      <c r="E20" s="29">
        <v>91.59</v>
      </c>
      <c r="F20" s="30">
        <v>850</v>
      </c>
      <c r="G20" s="29">
        <v>10.49</v>
      </c>
      <c r="H20" s="29">
        <v>8.41</v>
      </c>
      <c r="I20" s="29">
        <v>12.56</v>
      </c>
      <c r="J20" s="30">
        <v>98</v>
      </c>
      <c r="K20" s="30">
        <v>948</v>
      </c>
      <c r="L20" s="29">
        <v>89.7</v>
      </c>
      <c r="M20" s="29">
        <v>88.45</v>
      </c>
      <c r="N20" s="29">
        <v>90.95</v>
      </c>
      <c r="O20" s="30">
        <v>2638</v>
      </c>
      <c r="P20" s="29">
        <v>10.3</v>
      </c>
      <c r="Q20" s="29">
        <v>9.0500000000000007</v>
      </c>
      <c r="R20" s="29">
        <v>11.55</v>
      </c>
      <c r="S20" s="30">
        <v>321</v>
      </c>
      <c r="T20" s="30">
        <v>2959</v>
      </c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80" ht="12" customHeight="1" x14ac:dyDescent="0.2">
      <c r="A21" s="1" t="s">
        <v>123</v>
      </c>
      <c r="T21" s="3" t="s">
        <v>340</v>
      </c>
    </row>
    <row r="22" spans="1:80" ht="12" customHeight="1" x14ac:dyDescent="0.2">
      <c r="A22" s="1" t="s">
        <v>269</v>
      </c>
    </row>
    <row r="23" spans="1:80" ht="12" customHeight="1" x14ac:dyDescent="0.2"/>
    <row r="24" spans="1:80" ht="12" customHeight="1" x14ac:dyDescent="0.2">
      <c r="A24" s="66" t="s">
        <v>0</v>
      </c>
      <c r="B24" s="67"/>
      <c r="C24" s="77">
        <v>2017</v>
      </c>
      <c r="D24" s="77"/>
      <c r="E24" s="77"/>
      <c r="F24" s="77"/>
      <c r="G24" s="77"/>
      <c r="H24" s="77"/>
      <c r="I24" s="77"/>
      <c r="J24" s="77"/>
      <c r="K24" s="78"/>
    </row>
    <row r="25" spans="1:80" ht="12" customHeight="1" x14ac:dyDescent="0.2">
      <c r="A25" s="68"/>
      <c r="B25" s="69"/>
      <c r="C25" s="63" t="s">
        <v>66</v>
      </c>
      <c r="D25" s="63"/>
      <c r="E25" s="63"/>
      <c r="F25" s="63"/>
      <c r="G25" s="63"/>
      <c r="H25" s="63"/>
      <c r="I25" s="63"/>
      <c r="J25" s="63"/>
      <c r="K25" s="79"/>
    </row>
    <row r="26" spans="1:80" s="4" customFormat="1" x14ac:dyDescent="0.2">
      <c r="A26" s="68"/>
      <c r="B26" s="69"/>
      <c r="C26" s="94" t="s">
        <v>47</v>
      </c>
      <c r="D26" s="83"/>
      <c r="E26" s="83"/>
      <c r="F26" s="83"/>
      <c r="G26" s="94" t="s">
        <v>48</v>
      </c>
      <c r="H26" s="83"/>
      <c r="I26" s="83"/>
      <c r="J26" s="83"/>
      <c r="K26" s="79" t="s">
        <v>2</v>
      </c>
    </row>
    <row r="27" spans="1:80" ht="21.75" customHeight="1" x14ac:dyDescent="0.2">
      <c r="A27" s="70"/>
      <c r="B27" s="71"/>
      <c r="C27" s="22" t="s">
        <v>3</v>
      </c>
      <c r="D27" s="75" t="s">
        <v>90</v>
      </c>
      <c r="E27" s="75"/>
      <c r="F27" s="22" t="s">
        <v>91</v>
      </c>
      <c r="G27" s="22" t="s">
        <v>3</v>
      </c>
      <c r="H27" s="75" t="s">
        <v>90</v>
      </c>
      <c r="I27" s="75"/>
      <c r="J27" s="22" t="s">
        <v>91</v>
      </c>
      <c r="K27" s="80"/>
    </row>
    <row r="28" spans="1:80" x14ac:dyDescent="0.2">
      <c r="A28" s="64" t="s">
        <v>6</v>
      </c>
      <c r="B28" s="25" t="s">
        <v>336</v>
      </c>
      <c r="C28" s="26">
        <v>88.81</v>
      </c>
      <c r="D28" s="26">
        <v>87.8</v>
      </c>
      <c r="E28" s="26">
        <v>89.82</v>
      </c>
      <c r="F28" s="27">
        <v>4527</v>
      </c>
      <c r="G28" s="26">
        <v>11.19</v>
      </c>
      <c r="H28" s="26">
        <v>10.18</v>
      </c>
      <c r="I28" s="26">
        <v>12.2</v>
      </c>
      <c r="J28" s="27">
        <v>582</v>
      </c>
      <c r="K28" s="27">
        <f>J28+F28</f>
        <v>5109</v>
      </c>
      <c r="L28" s="5"/>
      <c r="M28" s="5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</row>
    <row r="29" spans="1:80" x14ac:dyDescent="0.2">
      <c r="A29" s="119"/>
      <c r="B29" s="31" t="s">
        <v>337</v>
      </c>
      <c r="C29" s="29">
        <v>88.78</v>
      </c>
      <c r="D29" s="29">
        <v>87.54</v>
      </c>
      <c r="E29" s="29">
        <v>90.01</v>
      </c>
      <c r="F29" s="30">
        <v>3076</v>
      </c>
      <c r="G29" s="29">
        <v>11.22</v>
      </c>
      <c r="H29" s="29">
        <v>9.99</v>
      </c>
      <c r="I29" s="29">
        <v>12.46</v>
      </c>
      <c r="J29" s="30">
        <v>407</v>
      </c>
      <c r="K29" s="30">
        <f t="shared" ref="K29:K36" si="0">J29+F29</f>
        <v>3483</v>
      </c>
      <c r="L29" s="5"/>
      <c r="M29" s="5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</row>
    <row r="30" spans="1:80" x14ac:dyDescent="0.2">
      <c r="A30" s="119"/>
      <c r="B30" s="31" t="s">
        <v>338</v>
      </c>
      <c r="C30" s="29">
        <v>88.61</v>
      </c>
      <c r="D30" s="29">
        <v>86.68</v>
      </c>
      <c r="E30" s="29">
        <v>90.55</v>
      </c>
      <c r="F30" s="30">
        <v>1080</v>
      </c>
      <c r="G30" s="29">
        <v>11.39</v>
      </c>
      <c r="H30" s="29">
        <v>9.4499999999999993</v>
      </c>
      <c r="I30" s="29">
        <v>13.32</v>
      </c>
      <c r="J30" s="30">
        <v>134</v>
      </c>
      <c r="K30" s="30">
        <f t="shared" si="0"/>
        <v>1214</v>
      </c>
      <c r="L30" s="5"/>
      <c r="M30" s="5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</row>
    <row r="31" spans="1:80" x14ac:dyDescent="0.2">
      <c r="A31" s="119"/>
      <c r="B31" s="31" t="s">
        <v>339</v>
      </c>
      <c r="C31" s="29">
        <v>90.1</v>
      </c>
      <c r="D31" s="29">
        <v>87.12</v>
      </c>
      <c r="E31" s="29">
        <v>93.08</v>
      </c>
      <c r="F31" s="30">
        <v>371</v>
      </c>
      <c r="G31" s="29">
        <v>9.9</v>
      </c>
      <c r="H31" s="29">
        <v>6.92</v>
      </c>
      <c r="I31" s="29">
        <v>12.88</v>
      </c>
      <c r="J31" s="30">
        <v>41</v>
      </c>
      <c r="K31" s="30">
        <f t="shared" si="0"/>
        <v>412</v>
      </c>
      <c r="L31" s="5"/>
      <c r="M31" s="5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</row>
    <row r="32" spans="1:80" x14ac:dyDescent="0.2">
      <c r="A32" s="119"/>
      <c r="B32" s="31" t="s">
        <v>24</v>
      </c>
      <c r="C32" s="29">
        <v>89.86</v>
      </c>
      <c r="D32" s="29">
        <v>85.34</v>
      </c>
      <c r="E32" s="29">
        <v>94.37</v>
      </c>
      <c r="F32" s="30">
        <v>182</v>
      </c>
      <c r="G32" s="32" t="s">
        <v>149</v>
      </c>
      <c r="H32" s="29">
        <v>5.63</v>
      </c>
      <c r="I32" s="29">
        <v>14.66</v>
      </c>
      <c r="J32" s="30">
        <v>19</v>
      </c>
      <c r="K32" s="30">
        <f t="shared" si="0"/>
        <v>201</v>
      </c>
      <c r="L32" s="5"/>
      <c r="M32" s="5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x14ac:dyDescent="0.2">
      <c r="A33" s="61"/>
      <c r="B33" s="31" t="s">
        <v>26</v>
      </c>
      <c r="C33" s="29">
        <v>90.37</v>
      </c>
      <c r="D33" s="29">
        <v>87.31</v>
      </c>
      <c r="E33" s="29">
        <v>93.43</v>
      </c>
      <c r="F33" s="30">
        <v>349</v>
      </c>
      <c r="G33" s="29">
        <v>9.6300000000000008</v>
      </c>
      <c r="H33" s="29">
        <v>6.57</v>
      </c>
      <c r="I33" s="29">
        <v>12.69</v>
      </c>
      <c r="J33" s="30">
        <v>37</v>
      </c>
      <c r="K33" s="30">
        <f t="shared" si="0"/>
        <v>386</v>
      </c>
      <c r="L33" s="5"/>
      <c r="M33" s="5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x14ac:dyDescent="0.2">
      <c r="A34" s="61"/>
      <c r="B34" s="31" t="s">
        <v>27</v>
      </c>
      <c r="C34" s="29">
        <v>89.41</v>
      </c>
      <c r="D34" s="29">
        <v>84.25</v>
      </c>
      <c r="E34" s="29">
        <v>94.57</v>
      </c>
      <c r="F34" s="30">
        <v>129</v>
      </c>
      <c r="G34" s="32" t="s">
        <v>150</v>
      </c>
      <c r="H34" s="29">
        <v>5.43</v>
      </c>
      <c r="I34" s="29">
        <v>15.75</v>
      </c>
      <c r="J34" s="30">
        <v>15</v>
      </c>
      <c r="K34" s="30">
        <f t="shared" si="0"/>
        <v>144</v>
      </c>
      <c r="L34" s="5"/>
      <c r="M34" s="5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</row>
    <row r="35" spans="1:80" x14ac:dyDescent="0.2">
      <c r="A35" s="61"/>
      <c r="B35" s="31" t="s">
        <v>28</v>
      </c>
      <c r="C35" s="29">
        <v>88.5</v>
      </c>
      <c r="D35" s="29">
        <v>84.35</v>
      </c>
      <c r="E35" s="29">
        <v>92.65</v>
      </c>
      <c r="F35" s="30">
        <v>230</v>
      </c>
      <c r="G35" s="32" t="s">
        <v>195</v>
      </c>
      <c r="H35" s="29">
        <v>7.35</v>
      </c>
      <c r="I35" s="29">
        <v>15.65</v>
      </c>
      <c r="J35" s="30">
        <v>28</v>
      </c>
      <c r="K35" s="30">
        <f t="shared" si="0"/>
        <v>258</v>
      </c>
      <c r="L35" s="5"/>
      <c r="M35" s="5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29</v>
      </c>
      <c r="C36" s="29">
        <v>89.13</v>
      </c>
      <c r="D36" s="29">
        <v>83.04</v>
      </c>
      <c r="E36" s="29">
        <v>95.23</v>
      </c>
      <c r="F36" s="30">
        <v>106</v>
      </c>
      <c r="G36" s="32" t="s">
        <v>209</v>
      </c>
      <c r="H36" s="29">
        <v>4.7699999999999996</v>
      </c>
      <c r="I36" s="29">
        <v>16.96</v>
      </c>
      <c r="J36" s="30">
        <v>12</v>
      </c>
      <c r="K36" s="30">
        <f t="shared" si="0"/>
        <v>118</v>
      </c>
      <c r="L36" s="5"/>
      <c r="M36" s="5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x14ac:dyDescent="0.2">
      <c r="A37" s="1" t="s">
        <v>123</v>
      </c>
    </row>
    <row r="38" spans="1:80" x14ac:dyDescent="0.2">
      <c r="A38" s="1" t="s">
        <v>269</v>
      </c>
      <c r="K38" s="3" t="s">
        <v>340</v>
      </c>
    </row>
    <row r="42" spans="1:8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80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80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80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</sheetData>
  <mergeCells count="31">
    <mergeCell ref="K26:K27"/>
    <mergeCell ref="C24:K24"/>
    <mergeCell ref="C25:K25"/>
    <mergeCell ref="C1:K1"/>
    <mergeCell ref="L1:T1"/>
    <mergeCell ref="D4:E4"/>
    <mergeCell ref="H4:I4"/>
    <mergeCell ref="D27:E27"/>
    <mergeCell ref="H27:I27"/>
    <mergeCell ref="M4:N4"/>
    <mergeCell ref="L2:T2"/>
    <mergeCell ref="L3:O3"/>
    <mergeCell ref="P3:S3"/>
    <mergeCell ref="T3:T4"/>
    <mergeCell ref="Q4:R4"/>
    <mergeCell ref="A1:B4"/>
    <mergeCell ref="A24:B27"/>
    <mergeCell ref="C26:F26"/>
    <mergeCell ref="G26:J26"/>
    <mergeCell ref="A28:A36"/>
    <mergeCell ref="A6:A7"/>
    <mergeCell ref="A8:A9"/>
    <mergeCell ref="A10:A12"/>
    <mergeCell ref="A13:A14"/>
    <mergeCell ref="A15:A16"/>
    <mergeCell ref="A17:A18"/>
    <mergeCell ref="A19:A20"/>
    <mergeCell ref="C2:K2"/>
    <mergeCell ref="C3:F3"/>
    <mergeCell ref="G3:J3"/>
    <mergeCell ref="K3:K4"/>
  </mergeCells>
  <pageMargins left="0.59055118110236227" right="0.39370078740157483" top="0.98425196850393704" bottom="0.59055118110236227" header="0.31496062992125984" footer="0.31496062992125984"/>
  <pageSetup paperSize="9" scale="75" orientation="landscape" r:id="rId1"/>
  <headerFooter>
    <oddHeader>&amp;R&amp;G</oddHeader>
    <oddFooter>&amp;L&amp;8&amp;F-&amp;A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45"/>
  <sheetViews>
    <sheetView zoomScaleNormal="100" workbookViewId="0">
      <selection sqref="A1:AB38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4" width="8.7109375" style="1" customWidth="1"/>
    <col min="15" max="15" width="10" style="1" customWidth="1"/>
    <col min="16" max="27" width="8.7109375" style="1" customWidth="1"/>
    <col min="28" max="28" width="9.85546875" style="1" customWidth="1"/>
    <col min="29" max="49" width="8.7109375" style="1" customWidth="1"/>
    <col min="50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121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 t="s">
        <v>121</v>
      </c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2" t="s">
        <v>336</v>
      </c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124" t="s">
        <v>67</v>
      </c>
      <c r="D3" s="63"/>
      <c r="E3" s="63"/>
      <c r="F3" s="63"/>
      <c r="G3" s="124" t="s">
        <v>68</v>
      </c>
      <c r="H3" s="63"/>
      <c r="I3" s="63"/>
      <c r="J3" s="63"/>
      <c r="K3" s="124" t="s">
        <v>69</v>
      </c>
      <c r="L3" s="63"/>
      <c r="M3" s="63"/>
      <c r="N3" s="63"/>
      <c r="O3" s="63" t="s">
        <v>2</v>
      </c>
      <c r="P3" s="124" t="s">
        <v>67</v>
      </c>
      <c r="Q3" s="63"/>
      <c r="R3" s="63"/>
      <c r="S3" s="63"/>
      <c r="T3" s="124" t="s">
        <v>68</v>
      </c>
      <c r="U3" s="63"/>
      <c r="V3" s="63"/>
      <c r="W3" s="63"/>
      <c r="X3" s="124" t="s">
        <v>69</v>
      </c>
      <c r="Y3" s="63"/>
      <c r="Z3" s="63"/>
      <c r="AA3" s="63"/>
      <c r="AB3" s="63" t="s">
        <v>2</v>
      </c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22" t="s">
        <v>3</v>
      </c>
      <c r="L4" s="75" t="s">
        <v>90</v>
      </c>
      <c r="M4" s="75"/>
      <c r="N4" s="22" t="s">
        <v>91</v>
      </c>
      <c r="O4" s="74"/>
      <c r="P4" s="22" t="s">
        <v>3</v>
      </c>
      <c r="Q4" s="75" t="s">
        <v>90</v>
      </c>
      <c r="R4" s="75"/>
      <c r="S4" s="22" t="s">
        <v>91</v>
      </c>
      <c r="T4" s="22" t="s">
        <v>3</v>
      </c>
      <c r="U4" s="75" t="s">
        <v>90</v>
      </c>
      <c r="V4" s="75"/>
      <c r="W4" s="22" t="s">
        <v>91</v>
      </c>
      <c r="X4" s="22" t="s">
        <v>3</v>
      </c>
      <c r="Y4" s="75" t="s">
        <v>90</v>
      </c>
      <c r="Z4" s="75"/>
      <c r="AA4" s="22" t="s">
        <v>91</v>
      </c>
      <c r="AB4" s="74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33" t="s">
        <v>5</v>
      </c>
      <c r="B5" s="34" t="s">
        <v>6</v>
      </c>
      <c r="C5" s="26">
        <v>41.06</v>
      </c>
      <c r="D5" s="26">
        <v>33.06</v>
      </c>
      <c r="E5" s="26">
        <v>49.07</v>
      </c>
      <c r="F5" s="27">
        <v>68</v>
      </c>
      <c r="G5" s="26">
        <v>30.8</v>
      </c>
      <c r="H5" s="26">
        <v>23.23</v>
      </c>
      <c r="I5" s="26">
        <v>38.380000000000003</v>
      </c>
      <c r="J5" s="27">
        <v>51</v>
      </c>
      <c r="K5" s="26">
        <v>28.13</v>
      </c>
      <c r="L5" s="26">
        <v>20.74</v>
      </c>
      <c r="M5" s="26">
        <v>35.53</v>
      </c>
      <c r="N5" s="27">
        <v>46</v>
      </c>
      <c r="O5" s="27">
        <v>165</v>
      </c>
      <c r="P5" s="26">
        <v>44.12</v>
      </c>
      <c r="Q5" s="26">
        <v>39.159999999999997</v>
      </c>
      <c r="R5" s="26">
        <v>49.09</v>
      </c>
      <c r="S5" s="27">
        <v>227</v>
      </c>
      <c r="T5" s="26">
        <v>28.17</v>
      </c>
      <c r="U5" s="26">
        <v>23.76</v>
      </c>
      <c r="V5" s="26">
        <v>32.58</v>
      </c>
      <c r="W5" s="27">
        <v>162</v>
      </c>
      <c r="X5" s="26">
        <v>27.71</v>
      </c>
      <c r="Y5" s="26">
        <v>23.17</v>
      </c>
      <c r="Z5" s="26">
        <v>32.25</v>
      </c>
      <c r="AA5" s="27">
        <v>147</v>
      </c>
      <c r="AB5" s="27">
        <v>536</v>
      </c>
      <c r="AC5" s="2"/>
      <c r="AD5" s="2"/>
    </row>
    <row r="6" spans="1:50" ht="12" customHeight="1" x14ac:dyDescent="0.2">
      <c r="A6" s="60" t="s">
        <v>7</v>
      </c>
      <c r="B6" s="35" t="s">
        <v>8</v>
      </c>
      <c r="C6" s="29">
        <v>33.159999999999997</v>
      </c>
      <c r="D6" s="29">
        <v>23.27</v>
      </c>
      <c r="E6" s="29">
        <v>43.05</v>
      </c>
      <c r="F6" s="30">
        <v>33</v>
      </c>
      <c r="G6" s="29">
        <v>34.72</v>
      </c>
      <c r="H6" s="29">
        <v>24.44</v>
      </c>
      <c r="I6" s="29">
        <v>45</v>
      </c>
      <c r="J6" s="30">
        <v>33</v>
      </c>
      <c r="K6" s="29">
        <v>32.119999999999997</v>
      </c>
      <c r="L6" s="29">
        <v>21.93</v>
      </c>
      <c r="M6" s="29">
        <v>42.3</v>
      </c>
      <c r="N6" s="30">
        <v>30</v>
      </c>
      <c r="O6" s="30">
        <v>96</v>
      </c>
      <c r="P6" s="29">
        <v>39.31</v>
      </c>
      <c r="Q6" s="29">
        <v>33.15</v>
      </c>
      <c r="R6" s="29">
        <v>45.48</v>
      </c>
      <c r="S6" s="30">
        <v>125</v>
      </c>
      <c r="T6" s="29">
        <v>30.97</v>
      </c>
      <c r="U6" s="29">
        <v>25.3</v>
      </c>
      <c r="V6" s="29">
        <v>36.630000000000003</v>
      </c>
      <c r="W6" s="30">
        <v>112</v>
      </c>
      <c r="X6" s="29">
        <v>29.72</v>
      </c>
      <c r="Y6" s="29">
        <v>23.92</v>
      </c>
      <c r="Z6" s="29">
        <v>35.520000000000003</v>
      </c>
      <c r="AA6" s="30">
        <v>101</v>
      </c>
      <c r="AB6" s="30">
        <v>338</v>
      </c>
      <c r="AC6" s="2"/>
      <c r="AD6" s="2"/>
    </row>
    <row r="7" spans="1:50" ht="12" customHeight="1" x14ac:dyDescent="0.2">
      <c r="A7" s="61"/>
      <c r="B7" s="35" t="s">
        <v>9</v>
      </c>
      <c r="C7" s="29">
        <v>51.9</v>
      </c>
      <c r="D7" s="29">
        <v>39.32</v>
      </c>
      <c r="E7" s="29">
        <v>64.48</v>
      </c>
      <c r="F7" s="30">
        <v>35</v>
      </c>
      <c r="G7" s="32" t="s">
        <v>286</v>
      </c>
      <c r="H7" s="29">
        <v>14.46</v>
      </c>
      <c r="I7" s="29">
        <v>36.4</v>
      </c>
      <c r="J7" s="30">
        <v>18</v>
      </c>
      <c r="K7" s="32" t="s">
        <v>175</v>
      </c>
      <c r="L7" s="29">
        <v>12.34</v>
      </c>
      <c r="M7" s="29">
        <v>32.99</v>
      </c>
      <c r="N7" s="30">
        <v>16</v>
      </c>
      <c r="O7" s="30">
        <v>69</v>
      </c>
      <c r="P7" s="29">
        <v>51.98</v>
      </c>
      <c r="Q7" s="29">
        <v>43.72</v>
      </c>
      <c r="R7" s="29">
        <v>60.23</v>
      </c>
      <c r="S7" s="30">
        <v>102</v>
      </c>
      <c r="T7" s="29">
        <v>23.59</v>
      </c>
      <c r="U7" s="29">
        <v>16.61</v>
      </c>
      <c r="V7" s="29">
        <v>30.58</v>
      </c>
      <c r="W7" s="30">
        <v>50</v>
      </c>
      <c r="X7" s="29">
        <v>24.43</v>
      </c>
      <c r="Y7" s="29">
        <v>17.170000000000002</v>
      </c>
      <c r="Z7" s="29">
        <v>31.69</v>
      </c>
      <c r="AA7" s="30">
        <v>46</v>
      </c>
      <c r="AB7" s="30">
        <v>198</v>
      </c>
      <c r="AC7" s="2"/>
      <c r="AD7" s="2"/>
    </row>
    <row r="8" spans="1:50" ht="12" customHeight="1" x14ac:dyDescent="0.2">
      <c r="A8" s="60" t="s">
        <v>10</v>
      </c>
      <c r="B8" s="35" t="s">
        <v>11</v>
      </c>
      <c r="C8" s="29">
        <v>39.200000000000003</v>
      </c>
      <c r="D8" s="29">
        <v>30.08</v>
      </c>
      <c r="E8" s="29">
        <v>48.31</v>
      </c>
      <c r="F8" s="30">
        <v>50</v>
      </c>
      <c r="G8" s="29">
        <v>29.6</v>
      </c>
      <c r="H8" s="29">
        <v>20.97</v>
      </c>
      <c r="I8" s="29">
        <v>38.22</v>
      </c>
      <c r="J8" s="30">
        <v>38</v>
      </c>
      <c r="K8" s="29">
        <v>31.21</v>
      </c>
      <c r="L8" s="29">
        <v>22.29</v>
      </c>
      <c r="M8" s="29">
        <v>40.119999999999997</v>
      </c>
      <c r="N8" s="30">
        <v>37</v>
      </c>
      <c r="O8" s="30">
        <v>125</v>
      </c>
      <c r="P8" s="29">
        <v>43.67</v>
      </c>
      <c r="Q8" s="29">
        <v>37.869999999999997</v>
      </c>
      <c r="R8" s="29">
        <v>49.48</v>
      </c>
      <c r="S8" s="30">
        <v>166</v>
      </c>
      <c r="T8" s="29">
        <v>28.64</v>
      </c>
      <c r="U8" s="29">
        <v>23.42</v>
      </c>
      <c r="V8" s="29">
        <v>33.86</v>
      </c>
      <c r="W8" s="30">
        <v>121</v>
      </c>
      <c r="X8" s="29">
        <v>27.69</v>
      </c>
      <c r="Y8" s="29">
        <v>22.33</v>
      </c>
      <c r="Z8" s="29">
        <v>33.04</v>
      </c>
      <c r="AA8" s="30">
        <v>112</v>
      </c>
      <c r="AB8" s="30">
        <v>399</v>
      </c>
      <c r="AC8" s="2"/>
      <c r="AD8" s="2"/>
    </row>
    <row r="9" spans="1:50" ht="12" customHeight="1" x14ac:dyDescent="0.2">
      <c r="A9" s="61"/>
      <c r="B9" s="35" t="s">
        <v>12</v>
      </c>
      <c r="C9" s="32" t="s">
        <v>280</v>
      </c>
      <c r="D9" s="29">
        <v>29.96</v>
      </c>
      <c r="E9" s="29">
        <v>62.6</v>
      </c>
      <c r="F9" s="30">
        <v>18</v>
      </c>
      <c r="G9" s="32" t="s">
        <v>287</v>
      </c>
      <c r="H9" s="29">
        <v>18.59</v>
      </c>
      <c r="I9" s="29">
        <v>49.75</v>
      </c>
      <c r="J9" s="30">
        <v>13</v>
      </c>
      <c r="K9" s="29" t="s">
        <v>25</v>
      </c>
      <c r="L9" s="29">
        <v>7.47</v>
      </c>
      <c r="M9" s="29">
        <v>31.62</v>
      </c>
      <c r="N9" s="30">
        <v>9</v>
      </c>
      <c r="O9" s="30">
        <v>40</v>
      </c>
      <c r="P9" s="29">
        <v>45.32</v>
      </c>
      <c r="Q9" s="29">
        <v>35.76</v>
      </c>
      <c r="R9" s="29">
        <v>54.88</v>
      </c>
      <c r="S9" s="30">
        <v>61</v>
      </c>
      <c r="T9" s="29">
        <v>26.9</v>
      </c>
      <c r="U9" s="29">
        <v>18.690000000000001</v>
      </c>
      <c r="V9" s="29">
        <v>35.11</v>
      </c>
      <c r="W9" s="30">
        <v>41</v>
      </c>
      <c r="X9" s="29">
        <v>27.78</v>
      </c>
      <c r="Y9" s="29">
        <v>19.23</v>
      </c>
      <c r="Z9" s="29">
        <v>36.33</v>
      </c>
      <c r="AA9" s="30">
        <v>35</v>
      </c>
      <c r="AB9" s="30">
        <v>137</v>
      </c>
      <c r="AC9" s="2"/>
      <c r="AD9" s="2"/>
    </row>
    <row r="10" spans="1:50" ht="12" customHeight="1" x14ac:dyDescent="0.2">
      <c r="A10" s="60" t="s">
        <v>13</v>
      </c>
      <c r="B10" s="28" t="s">
        <v>86</v>
      </c>
      <c r="C10" s="32" t="s">
        <v>281</v>
      </c>
      <c r="D10" s="29">
        <v>29.9</v>
      </c>
      <c r="E10" s="29">
        <v>59.72</v>
      </c>
      <c r="F10" s="30">
        <v>21</v>
      </c>
      <c r="G10" s="32" t="s">
        <v>288</v>
      </c>
      <c r="H10" s="29">
        <v>18.32</v>
      </c>
      <c r="I10" s="29">
        <v>46.33</v>
      </c>
      <c r="J10" s="30">
        <v>16</v>
      </c>
      <c r="K10" s="32" t="s">
        <v>295</v>
      </c>
      <c r="L10" s="29">
        <v>10.72</v>
      </c>
      <c r="M10" s="29">
        <v>35</v>
      </c>
      <c r="N10" s="30">
        <v>12</v>
      </c>
      <c r="O10" s="30">
        <v>49</v>
      </c>
      <c r="P10" s="29">
        <v>44.99</v>
      </c>
      <c r="Q10" s="29">
        <v>35.24</v>
      </c>
      <c r="R10" s="29">
        <v>54.75</v>
      </c>
      <c r="S10" s="30">
        <v>59</v>
      </c>
      <c r="T10" s="29">
        <v>24.37</v>
      </c>
      <c r="U10" s="29">
        <v>16.38</v>
      </c>
      <c r="V10" s="29">
        <v>32.35</v>
      </c>
      <c r="W10" s="30">
        <v>38</v>
      </c>
      <c r="X10" s="29">
        <v>30.64</v>
      </c>
      <c r="Y10" s="29">
        <v>21.55</v>
      </c>
      <c r="Z10" s="29">
        <v>39.74</v>
      </c>
      <c r="AA10" s="30">
        <v>42</v>
      </c>
      <c r="AB10" s="30">
        <v>139</v>
      </c>
      <c r="AC10" s="2"/>
      <c r="AD10" s="2"/>
    </row>
    <row r="11" spans="1:50" ht="12" customHeight="1" x14ac:dyDescent="0.2">
      <c r="A11" s="61"/>
      <c r="B11" s="28" t="s">
        <v>87</v>
      </c>
      <c r="C11" s="29">
        <v>35.67</v>
      </c>
      <c r="D11" s="29">
        <v>25.07</v>
      </c>
      <c r="E11" s="29">
        <v>46.28</v>
      </c>
      <c r="F11" s="30">
        <v>33</v>
      </c>
      <c r="G11" s="32" t="s">
        <v>131</v>
      </c>
      <c r="H11" s="29">
        <v>21.31</v>
      </c>
      <c r="I11" s="29">
        <v>43.12</v>
      </c>
      <c r="J11" s="30">
        <v>26</v>
      </c>
      <c r="K11" s="32" t="s">
        <v>296</v>
      </c>
      <c r="L11" s="29">
        <v>21.07</v>
      </c>
      <c r="M11" s="29">
        <v>43.15</v>
      </c>
      <c r="N11" s="30">
        <v>25</v>
      </c>
      <c r="O11" s="30">
        <v>84</v>
      </c>
      <c r="P11" s="29">
        <v>40.36</v>
      </c>
      <c r="Q11" s="29">
        <v>33.729999999999997</v>
      </c>
      <c r="R11" s="29">
        <v>47</v>
      </c>
      <c r="S11" s="30">
        <v>114</v>
      </c>
      <c r="T11" s="29">
        <v>31.33</v>
      </c>
      <c r="U11" s="29">
        <v>25.1</v>
      </c>
      <c r="V11" s="29">
        <v>37.549999999999997</v>
      </c>
      <c r="W11" s="30">
        <v>93</v>
      </c>
      <c r="X11" s="29">
        <v>28.31</v>
      </c>
      <c r="Y11" s="29">
        <v>22.25</v>
      </c>
      <c r="Z11" s="29">
        <v>34.369999999999997</v>
      </c>
      <c r="AA11" s="30">
        <v>84</v>
      </c>
      <c r="AB11" s="30">
        <v>291</v>
      </c>
      <c r="AC11" s="2"/>
      <c r="AD11" s="2"/>
    </row>
    <row r="12" spans="1:50" ht="12" customHeight="1" x14ac:dyDescent="0.2">
      <c r="A12" s="61"/>
      <c r="B12" s="35" t="s">
        <v>14</v>
      </c>
      <c r="C12" s="32" t="s">
        <v>282</v>
      </c>
      <c r="D12" s="29">
        <v>30.77</v>
      </c>
      <c r="E12" s="29">
        <v>67.89</v>
      </c>
      <c r="F12" s="30">
        <v>14</v>
      </c>
      <c r="G12" s="29" t="s">
        <v>25</v>
      </c>
      <c r="H12" s="29">
        <v>9.48</v>
      </c>
      <c r="I12" s="29">
        <v>39.770000000000003</v>
      </c>
      <c r="J12" s="30">
        <v>9</v>
      </c>
      <c r="K12" s="29" t="s">
        <v>25</v>
      </c>
      <c r="L12" s="29">
        <v>10.46</v>
      </c>
      <c r="M12" s="29">
        <v>41.64</v>
      </c>
      <c r="N12" s="30">
        <v>9</v>
      </c>
      <c r="O12" s="30">
        <v>32</v>
      </c>
      <c r="P12" s="29">
        <v>53.88</v>
      </c>
      <c r="Q12" s="29">
        <v>42.38</v>
      </c>
      <c r="R12" s="29">
        <v>65.37</v>
      </c>
      <c r="S12" s="30">
        <v>53</v>
      </c>
      <c r="T12" s="29">
        <v>23.78</v>
      </c>
      <c r="U12" s="29">
        <v>14.63</v>
      </c>
      <c r="V12" s="29">
        <v>32.93</v>
      </c>
      <c r="W12" s="30">
        <v>31</v>
      </c>
      <c r="X12" s="32" t="s">
        <v>301</v>
      </c>
      <c r="Y12" s="29">
        <v>11.8</v>
      </c>
      <c r="Z12" s="29">
        <v>32.89</v>
      </c>
      <c r="AA12" s="30">
        <v>21</v>
      </c>
      <c r="AB12" s="30">
        <v>105</v>
      </c>
      <c r="AC12" s="2"/>
      <c r="AD12" s="2"/>
    </row>
    <row r="13" spans="1:50" ht="12" customHeight="1" x14ac:dyDescent="0.2">
      <c r="A13" s="60" t="s">
        <v>15</v>
      </c>
      <c r="B13" s="28" t="s">
        <v>89</v>
      </c>
      <c r="C13" s="29">
        <v>39.21</v>
      </c>
      <c r="D13" s="29">
        <v>30.18</v>
      </c>
      <c r="E13" s="29">
        <v>48.23</v>
      </c>
      <c r="F13" s="30">
        <v>51</v>
      </c>
      <c r="G13" s="29">
        <v>32.119999999999997</v>
      </c>
      <c r="H13" s="29">
        <v>23.34</v>
      </c>
      <c r="I13" s="29">
        <v>40.9</v>
      </c>
      <c r="J13" s="30">
        <v>41</v>
      </c>
      <c r="K13" s="29">
        <v>28.68</v>
      </c>
      <c r="L13" s="29">
        <v>20.09</v>
      </c>
      <c r="M13" s="29">
        <v>37.26</v>
      </c>
      <c r="N13" s="30">
        <v>35</v>
      </c>
      <c r="O13" s="30">
        <v>127</v>
      </c>
      <c r="P13" s="29">
        <v>43.99</v>
      </c>
      <c r="Q13" s="29">
        <v>38.51</v>
      </c>
      <c r="R13" s="29">
        <v>49.47</v>
      </c>
      <c r="S13" s="30">
        <v>188</v>
      </c>
      <c r="T13" s="29">
        <v>29.69</v>
      </c>
      <c r="U13" s="29">
        <v>24.71</v>
      </c>
      <c r="V13" s="29">
        <v>34.659999999999997</v>
      </c>
      <c r="W13" s="30">
        <v>138</v>
      </c>
      <c r="X13" s="29">
        <v>26.32</v>
      </c>
      <c r="Y13" s="29">
        <v>21.42</v>
      </c>
      <c r="Z13" s="29">
        <v>31.22</v>
      </c>
      <c r="AA13" s="30">
        <v>118</v>
      </c>
      <c r="AB13" s="30">
        <v>444</v>
      </c>
      <c r="AC13" s="2"/>
      <c r="AD13" s="2"/>
    </row>
    <row r="14" spans="1:50" ht="12" customHeight="1" x14ac:dyDescent="0.2">
      <c r="A14" s="61"/>
      <c r="B14" s="28" t="s">
        <v>88</v>
      </c>
      <c r="C14" s="32" t="s">
        <v>280</v>
      </c>
      <c r="D14" s="29">
        <v>29.14</v>
      </c>
      <c r="E14" s="29">
        <v>63.4</v>
      </c>
      <c r="F14" s="30">
        <v>16</v>
      </c>
      <c r="G14" s="32" t="s">
        <v>289</v>
      </c>
      <c r="H14" s="29">
        <v>11.98</v>
      </c>
      <c r="I14" s="29">
        <v>41.73</v>
      </c>
      <c r="J14" s="30">
        <v>10</v>
      </c>
      <c r="K14" s="32" t="s">
        <v>289</v>
      </c>
      <c r="L14" s="29">
        <v>12.36</v>
      </c>
      <c r="M14" s="29">
        <v>41.4</v>
      </c>
      <c r="N14" s="30">
        <v>11</v>
      </c>
      <c r="O14" s="30">
        <v>37</v>
      </c>
      <c r="P14" s="29">
        <v>42.57</v>
      </c>
      <c r="Q14" s="29">
        <v>30.92</v>
      </c>
      <c r="R14" s="29">
        <v>54.22</v>
      </c>
      <c r="S14" s="30">
        <v>37</v>
      </c>
      <c r="T14" s="32" t="s">
        <v>148</v>
      </c>
      <c r="U14" s="29">
        <v>12.98</v>
      </c>
      <c r="V14" s="29">
        <v>31.52</v>
      </c>
      <c r="W14" s="30">
        <v>24</v>
      </c>
      <c r="X14" s="32" t="s">
        <v>302</v>
      </c>
      <c r="Y14" s="29">
        <v>23.48</v>
      </c>
      <c r="Z14" s="29">
        <v>46.87</v>
      </c>
      <c r="AA14" s="30">
        <v>29</v>
      </c>
      <c r="AB14" s="30">
        <v>90</v>
      </c>
      <c r="AC14" s="2"/>
      <c r="AD14" s="2"/>
    </row>
    <row r="15" spans="1:50" ht="12" customHeight="1" x14ac:dyDescent="0.2">
      <c r="A15" s="60" t="s">
        <v>16</v>
      </c>
      <c r="B15" s="35" t="s">
        <v>17</v>
      </c>
      <c r="C15" s="29">
        <v>42.12</v>
      </c>
      <c r="D15" s="29">
        <v>32.520000000000003</v>
      </c>
      <c r="E15" s="29">
        <v>51.72</v>
      </c>
      <c r="F15" s="30">
        <v>48</v>
      </c>
      <c r="G15" s="29">
        <v>30.47</v>
      </c>
      <c r="H15" s="29">
        <v>21.52</v>
      </c>
      <c r="I15" s="29">
        <v>39.43</v>
      </c>
      <c r="J15" s="30">
        <v>35</v>
      </c>
      <c r="K15" s="29">
        <v>27.41</v>
      </c>
      <c r="L15" s="29">
        <v>18.72</v>
      </c>
      <c r="M15" s="29">
        <v>36.1</v>
      </c>
      <c r="N15" s="30">
        <v>32</v>
      </c>
      <c r="O15" s="30">
        <v>115</v>
      </c>
      <c r="P15" s="29">
        <v>42.71</v>
      </c>
      <c r="Q15" s="29">
        <v>36.56</v>
      </c>
      <c r="R15" s="29">
        <v>48.86</v>
      </c>
      <c r="S15" s="30">
        <v>136</v>
      </c>
      <c r="T15" s="29">
        <v>27.12</v>
      </c>
      <c r="U15" s="29">
        <v>21.79</v>
      </c>
      <c r="V15" s="29">
        <v>32.44</v>
      </c>
      <c r="W15" s="30">
        <v>98</v>
      </c>
      <c r="X15" s="29">
        <v>30.17</v>
      </c>
      <c r="Y15" s="29">
        <v>24.29</v>
      </c>
      <c r="Z15" s="29">
        <v>36.049999999999997</v>
      </c>
      <c r="AA15" s="30">
        <v>91</v>
      </c>
      <c r="AB15" s="30">
        <v>325</v>
      </c>
      <c r="AC15" s="2"/>
      <c r="AD15" s="2"/>
    </row>
    <row r="16" spans="1:50" ht="12" customHeight="1" x14ac:dyDescent="0.2">
      <c r="A16" s="61"/>
      <c r="B16" s="35" t="s">
        <v>18</v>
      </c>
      <c r="C16" s="32" t="s">
        <v>283</v>
      </c>
      <c r="D16" s="29">
        <v>23.98</v>
      </c>
      <c r="E16" s="29">
        <v>52.47</v>
      </c>
      <c r="F16" s="30">
        <v>20</v>
      </c>
      <c r="G16" s="32" t="s">
        <v>290</v>
      </c>
      <c r="H16" s="29">
        <v>17.510000000000002</v>
      </c>
      <c r="I16" s="29">
        <v>45.86</v>
      </c>
      <c r="J16" s="30">
        <v>16</v>
      </c>
      <c r="K16" s="32" t="s">
        <v>297</v>
      </c>
      <c r="L16" s="29">
        <v>16.07</v>
      </c>
      <c r="M16" s="29">
        <v>44.11</v>
      </c>
      <c r="N16" s="30">
        <v>14</v>
      </c>
      <c r="O16" s="30">
        <v>50</v>
      </c>
      <c r="P16" s="29">
        <v>47.02</v>
      </c>
      <c r="Q16" s="29">
        <v>38.67</v>
      </c>
      <c r="R16" s="29">
        <v>55.36</v>
      </c>
      <c r="S16" s="30">
        <v>91</v>
      </c>
      <c r="T16" s="29">
        <v>30.32</v>
      </c>
      <c r="U16" s="29">
        <v>22.52</v>
      </c>
      <c r="V16" s="29">
        <v>38.119999999999997</v>
      </c>
      <c r="W16" s="30">
        <v>64</v>
      </c>
      <c r="X16" s="29">
        <v>22.66</v>
      </c>
      <c r="Y16" s="29">
        <v>16.100000000000001</v>
      </c>
      <c r="Z16" s="29">
        <v>29.22</v>
      </c>
      <c r="AA16" s="30">
        <v>56</v>
      </c>
      <c r="AB16" s="30">
        <v>211</v>
      </c>
      <c r="AC16" s="2"/>
      <c r="AD16" s="2"/>
    </row>
    <row r="17" spans="1:80" ht="12" customHeight="1" x14ac:dyDescent="0.2">
      <c r="A17" s="60" t="s">
        <v>19</v>
      </c>
      <c r="B17" s="28" t="s">
        <v>92</v>
      </c>
      <c r="C17" s="32" t="s">
        <v>284</v>
      </c>
      <c r="D17" s="29">
        <v>19.440000000000001</v>
      </c>
      <c r="E17" s="29">
        <v>46.25</v>
      </c>
      <c r="F17" s="30">
        <v>18</v>
      </c>
      <c r="G17" s="32" t="s">
        <v>291</v>
      </c>
      <c r="H17" s="29">
        <v>25.96</v>
      </c>
      <c r="I17" s="29">
        <v>54.32</v>
      </c>
      <c r="J17" s="30">
        <v>21</v>
      </c>
      <c r="K17" s="32" t="s">
        <v>298</v>
      </c>
      <c r="L17" s="29">
        <v>14.9</v>
      </c>
      <c r="M17" s="29">
        <v>39.119999999999997</v>
      </c>
      <c r="N17" s="30">
        <v>16</v>
      </c>
      <c r="O17" s="30">
        <v>55</v>
      </c>
      <c r="P17" s="29">
        <v>39.840000000000003</v>
      </c>
      <c r="Q17" s="29">
        <v>30.93</v>
      </c>
      <c r="R17" s="29">
        <v>48.75</v>
      </c>
      <c r="S17" s="30">
        <v>62</v>
      </c>
      <c r="T17" s="29">
        <v>29.32</v>
      </c>
      <c r="U17" s="29">
        <v>21.12</v>
      </c>
      <c r="V17" s="29">
        <v>37.520000000000003</v>
      </c>
      <c r="W17" s="30">
        <v>51</v>
      </c>
      <c r="X17" s="29">
        <v>30.84</v>
      </c>
      <c r="Y17" s="29">
        <v>22.32</v>
      </c>
      <c r="Z17" s="29">
        <v>39.36</v>
      </c>
      <c r="AA17" s="30">
        <v>46</v>
      </c>
      <c r="AB17" s="30">
        <v>159</v>
      </c>
      <c r="AC17" s="2"/>
      <c r="AD17" s="2"/>
    </row>
    <row r="18" spans="1:80" ht="12" customHeight="1" x14ac:dyDescent="0.2">
      <c r="A18" s="61"/>
      <c r="B18" s="28" t="s">
        <v>93</v>
      </c>
      <c r="C18" s="29">
        <v>51.16</v>
      </c>
      <c r="D18" s="29">
        <v>40.47</v>
      </c>
      <c r="E18" s="29">
        <v>61.85</v>
      </c>
      <c r="F18" s="30">
        <v>46</v>
      </c>
      <c r="G18" s="32" t="s">
        <v>292</v>
      </c>
      <c r="H18" s="29">
        <v>17.489999999999998</v>
      </c>
      <c r="I18" s="29">
        <v>36.14</v>
      </c>
      <c r="J18" s="30">
        <v>26</v>
      </c>
      <c r="K18" s="32" t="s">
        <v>299</v>
      </c>
      <c r="L18" s="29">
        <v>13.12</v>
      </c>
      <c r="M18" s="29">
        <v>30.92</v>
      </c>
      <c r="N18" s="30">
        <v>20</v>
      </c>
      <c r="O18" s="30">
        <v>92</v>
      </c>
      <c r="P18" s="29">
        <v>48.87</v>
      </c>
      <c r="Q18" s="29">
        <v>42.5</v>
      </c>
      <c r="R18" s="29">
        <v>55.25</v>
      </c>
      <c r="S18" s="30">
        <v>152</v>
      </c>
      <c r="T18" s="29">
        <v>27.12</v>
      </c>
      <c r="U18" s="29">
        <v>21.61</v>
      </c>
      <c r="V18" s="29">
        <v>32.619999999999997</v>
      </c>
      <c r="W18" s="30">
        <v>96</v>
      </c>
      <c r="X18" s="29">
        <v>24.01</v>
      </c>
      <c r="Y18" s="29">
        <v>18.48</v>
      </c>
      <c r="Z18" s="29">
        <v>29.54</v>
      </c>
      <c r="AA18" s="30">
        <v>82</v>
      </c>
      <c r="AB18" s="30">
        <v>330</v>
      </c>
      <c r="AC18" s="2"/>
      <c r="AD18" s="2"/>
    </row>
    <row r="19" spans="1:80" ht="12" customHeight="1" x14ac:dyDescent="0.2">
      <c r="A19" s="76" t="s">
        <v>20</v>
      </c>
      <c r="B19" s="35" t="s">
        <v>21</v>
      </c>
      <c r="C19" s="32" t="s">
        <v>285</v>
      </c>
      <c r="D19" s="29">
        <v>22.19</v>
      </c>
      <c r="E19" s="29">
        <v>46.6</v>
      </c>
      <c r="F19" s="30">
        <v>23</v>
      </c>
      <c r="G19" s="32" t="s">
        <v>293</v>
      </c>
      <c r="H19" s="29">
        <v>17.3</v>
      </c>
      <c r="I19" s="29">
        <v>40.74</v>
      </c>
      <c r="J19" s="30">
        <v>20</v>
      </c>
      <c r="K19" s="32" t="s">
        <v>300</v>
      </c>
      <c r="L19" s="29">
        <v>24.09</v>
      </c>
      <c r="M19" s="29">
        <v>49.08</v>
      </c>
      <c r="N19" s="30">
        <v>24</v>
      </c>
      <c r="O19" s="30">
        <v>67</v>
      </c>
      <c r="P19" s="29">
        <v>36.67</v>
      </c>
      <c r="Q19" s="29">
        <v>28.99</v>
      </c>
      <c r="R19" s="29">
        <v>44.35</v>
      </c>
      <c r="S19" s="30">
        <v>76</v>
      </c>
      <c r="T19" s="29">
        <v>29.19</v>
      </c>
      <c r="U19" s="29">
        <v>22.05</v>
      </c>
      <c r="V19" s="29">
        <v>36.340000000000003</v>
      </c>
      <c r="W19" s="30">
        <v>67</v>
      </c>
      <c r="X19" s="29">
        <v>34.14</v>
      </c>
      <c r="Y19" s="29">
        <v>26.42</v>
      </c>
      <c r="Z19" s="29">
        <v>41.87</v>
      </c>
      <c r="AA19" s="30">
        <v>68</v>
      </c>
      <c r="AB19" s="30">
        <v>211</v>
      </c>
      <c r="AC19" s="2"/>
      <c r="AD19" s="2"/>
    </row>
    <row r="20" spans="1:80" ht="12" customHeight="1" x14ac:dyDescent="0.2">
      <c r="A20" s="61"/>
      <c r="B20" s="35" t="s">
        <v>22</v>
      </c>
      <c r="C20" s="29">
        <v>46.99</v>
      </c>
      <c r="D20" s="29">
        <v>36.18</v>
      </c>
      <c r="E20" s="29">
        <v>57.8</v>
      </c>
      <c r="F20" s="30">
        <v>43</v>
      </c>
      <c r="G20" s="32" t="s">
        <v>294</v>
      </c>
      <c r="H20" s="29">
        <v>20.39</v>
      </c>
      <c r="I20" s="29">
        <v>40.74</v>
      </c>
      <c r="J20" s="30">
        <v>27</v>
      </c>
      <c r="K20" s="32" t="s">
        <v>301</v>
      </c>
      <c r="L20" s="29">
        <v>13.48</v>
      </c>
      <c r="M20" s="29">
        <v>31.41</v>
      </c>
      <c r="N20" s="30">
        <v>21</v>
      </c>
      <c r="O20" s="30">
        <v>91</v>
      </c>
      <c r="P20" s="29">
        <v>50.99</v>
      </c>
      <c r="Q20" s="29">
        <v>44.41</v>
      </c>
      <c r="R20" s="29">
        <v>57.56</v>
      </c>
      <c r="S20" s="30">
        <v>140</v>
      </c>
      <c r="T20" s="29">
        <v>26.87</v>
      </c>
      <c r="U20" s="29">
        <v>21.18</v>
      </c>
      <c r="V20" s="29">
        <v>32.57</v>
      </c>
      <c r="W20" s="30">
        <v>87</v>
      </c>
      <c r="X20" s="29">
        <v>22.14</v>
      </c>
      <c r="Y20" s="29">
        <v>16.809999999999999</v>
      </c>
      <c r="Z20" s="29">
        <v>27.48</v>
      </c>
      <c r="AA20" s="30">
        <v>73</v>
      </c>
      <c r="AB20" s="30">
        <v>300</v>
      </c>
      <c r="AC20" s="2"/>
      <c r="AD20" s="2"/>
    </row>
    <row r="21" spans="1:80" ht="12" customHeight="1" x14ac:dyDescent="0.2">
      <c r="A21" s="1" t="s">
        <v>123</v>
      </c>
      <c r="AB21" s="3" t="s">
        <v>340</v>
      </c>
    </row>
    <row r="22" spans="1:80" ht="12" customHeight="1" x14ac:dyDescent="0.2">
      <c r="A22" s="1" t="s">
        <v>269</v>
      </c>
    </row>
    <row r="23" spans="1:80" ht="12" customHeight="1" x14ac:dyDescent="0.2"/>
    <row r="24" spans="1:80" ht="12" customHeight="1" x14ac:dyDescent="0.2">
      <c r="A24" s="66" t="s">
        <v>0</v>
      </c>
      <c r="B24" s="67"/>
      <c r="C24" s="77">
        <v>2017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8"/>
    </row>
    <row r="25" spans="1:80" ht="12" customHeight="1" x14ac:dyDescent="0.2">
      <c r="A25" s="68"/>
      <c r="B25" s="69"/>
      <c r="C25" s="63" t="s">
        <v>121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79"/>
    </row>
    <row r="26" spans="1:80" s="4" customFormat="1" x14ac:dyDescent="0.2">
      <c r="A26" s="68"/>
      <c r="B26" s="69"/>
      <c r="C26" s="123" t="s">
        <v>67</v>
      </c>
      <c r="D26" s="83"/>
      <c r="E26" s="83"/>
      <c r="F26" s="83"/>
      <c r="G26" s="123" t="s">
        <v>68</v>
      </c>
      <c r="H26" s="83"/>
      <c r="I26" s="83"/>
      <c r="J26" s="83"/>
      <c r="K26" s="123" t="s">
        <v>69</v>
      </c>
      <c r="L26" s="83"/>
      <c r="M26" s="83"/>
      <c r="N26" s="83"/>
      <c r="O26" s="79" t="s">
        <v>2</v>
      </c>
    </row>
    <row r="27" spans="1:80" ht="22.5" x14ac:dyDescent="0.2">
      <c r="A27" s="70"/>
      <c r="B27" s="71"/>
      <c r="C27" s="22" t="s">
        <v>3</v>
      </c>
      <c r="D27" s="75" t="s">
        <v>90</v>
      </c>
      <c r="E27" s="75"/>
      <c r="F27" s="22" t="s">
        <v>91</v>
      </c>
      <c r="G27" s="22" t="s">
        <v>3</v>
      </c>
      <c r="H27" s="75" t="s">
        <v>90</v>
      </c>
      <c r="I27" s="75"/>
      <c r="J27" s="22" t="s">
        <v>91</v>
      </c>
      <c r="K27" s="22" t="s">
        <v>3</v>
      </c>
      <c r="L27" s="75" t="s">
        <v>90</v>
      </c>
      <c r="M27" s="75"/>
      <c r="N27" s="22" t="s">
        <v>91</v>
      </c>
      <c r="O27" s="80"/>
    </row>
    <row r="28" spans="1:80" x14ac:dyDescent="0.2">
      <c r="A28" s="64" t="s">
        <v>6</v>
      </c>
      <c r="B28" s="25" t="s">
        <v>336</v>
      </c>
      <c r="C28" s="26">
        <v>44.12</v>
      </c>
      <c r="D28" s="26">
        <v>39.159999999999997</v>
      </c>
      <c r="E28" s="26">
        <v>49.09</v>
      </c>
      <c r="F28" s="27">
        <v>227</v>
      </c>
      <c r="G28" s="26">
        <v>28.17</v>
      </c>
      <c r="H28" s="26">
        <v>23.76</v>
      </c>
      <c r="I28" s="26">
        <v>32.58</v>
      </c>
      <c r="J28" s="27">
        <v>162</v>
      </c>
      <c r="K28" s="26">
        <v>27.71</v>
      </c>
      <c r="L28" s="26">
        <v>23.17</v>
      </c>
      <c r="M28" s="26">
        <v>32.25</v>
      </c>
      <c r="N28" s="27">
        <v>147</v>
      </c>
      <c r="O28" s="27">
        <f>N28+J28+F28</f>
        <v>536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</row>
    <row r="29" spans="1:80" x14ac:dyDescent="0.2">
      <c r="A29" s="119"/>
      <c r="B29" s="28" t="s">
        <v>337</v>
      </c>
      <c r="C29" s="29">
        <v>45.1</v>
      </c>
      <c r="D29" s="29">
        <v>39.06</v>
      </c>
      <c r="E29" s="29">
        <v>51.15</v>
      </c>
      <c r="F29" s="30">
        <v>161</v>
      </c>
      <c r="G29" s="29">
        <v>26.57</v>
      </c>
      <c r="H29" s="29">
        <v>21.33</v>
      </c>
      <c r="I29" s="29">
        <v>31.82</v>
      </c>
      <c r="J29" s="30">
        <v>110</v>
      </c>
      <c r="K29" s="29">
        <v>28.33</v>
      </c>
      <c r="L29" s="29">
        <v>22.78</v>
      </c>
      <c r="M29" s="29">
        <v>33.869999999999997</v>
      </c>
      <c r="N29" s="30">
        <v>106</v>
      </c>
      <c r="O29" s="30">
        <f t="shared" ref="O29:O36" si="0">N29+J29+F29</f>
        <v>377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</row>
    <row r="30" spans="1:80" x14ac:dyDescent="0.2">
      <c r="A30" s="119"/>
      <c r="B30" s="28" t="s">
        <v>338</v>
      </c>
      <c r="C30" s="29">
        <v>41.85</v>
      </c>
      <c r="D30" s="29">
        <v>32.549999999999997</v>
      </c>
      <c r="E30" s="29">
        <v>51.14</v>
      </c>
      <c r="F30" s="30">
        <v>52</v>
      </c>
      <c r="G30" s="29">
        <v>33.53</v>
      </c>
      <c r="H30" s="29">
        <v>24.57</v>
      </c>
      <c r="I30" s="29">
        <v>42.49</v>
      </c>
      <c r="J30" s="30">
        <v>42</v>
      </c>
      <c r="K30" s="32" t="s">
        <v>307</v>
      </c>
      <c r="L30" s="29">
        <v>16.29</v>
      </c>
      <c r="M30" s="29">
        <v>32.96</v>
      </c>
      <c r="N30" s="30">
        <v>28</v>
      </c>
      <c r="O30" s="30">
        <f t="shared" si="0"/>
        <v>122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</row>
    <row r="31" spans="1:80" x14ac:dyDescent="0.2">
      <c r="A31" s="119"/>
      <c r="B31" s="31" t="s">
        <v>339</v>
      </c>
      <c r="C31" s="32" t="s">
        <v>303</v>
      </c>
      <c r="D31" s="29">
        <v>22.29</v>
      </c>
      <c r="E31" s="29">
        <v>54.8</v>
      </c>
      <c r="F31" s="30">
        <v>14</v>
      </c>
      <c r="G31" s="32" t="s">
        <v>306</v>
      </c>
      <c r="H31" s="29">
        <v>13.59</v>
      </c>
      <c r="I31" s="29">
        <v>44.8</v>
      </c>
      <c r="J31" s="30">
        <v>10</v>
      </c>
      <c r="K31" s="32" t="s">
        <v>288</v>
      </c>
      <c r="L31" s="29">
        <v>17.100000000000001</v>
      </c>
      <c r="M31" s="29">
        <v>47.43</v>
      </c>
      <c r="N31" s="30">
        <v>13</v>
      </c>
      <c r="O31" s="30">
        <f t="shared" si="0"/>
        <v>37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</row>
    <row r="32" spans="1:80" x14ac:dyDescent="0.2">
      <c r="A32" s="119"/>
      <c r="B32" s="31" t="s">
        <v>24</v>
      </c>
      <c r="C32" s="29" t="s">
        <v>25</v>
      </c>
      <c r="D32" s="29">
        <v>7.01</v>
      </c>
      <c r="E32" s="29">
        <v>52.1</v>
      </c>
      <c r="F32" s="30">
        <v>5</v>
      </c>
      <c r="G32" s="29" t="s">
        <v>25</v>
      </c>
      <c r="H32" s="29">
        <v>18.71</v>
      </c>
      <c r="I32" s="29">
        <v>67.77</v>
      </c>
      <c r="J32" s="30">
        <v>8</v>
      </c>
      <c r="K32" s="29" t="s">
        <v>25</v>
      </c>
      <c r="L32" s="29">
        <v>3.93</v>
      </c>
      <c r="M32" s="29">
        <v>50.49</v>
      </c>
      <c r="N32" s="30">
        <v>4</v>
      </c>
      <c r="O32" s="30">
        <f t="shared" si="0"/>
        <v>17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x14ac:dyDescent="0.2">
      <c r="A33" s="61"/>
      <c r="B33" s="31" t="s">
        <v>26</v>
      </c>
      <c r="C33" s="32" t="s">
        <v>304</v>
      </c>
      <c r="D33" s="29">
        <v>22.38</v>
      </c>
      <c r="E33" s="29">
        <v>56.95</v>
      </c>
      <c r="F33" s="30">
        <v>13</v>
      </c>
      <c r="G33" s="29" t="s">
        <v>25</v>
      </c>
      <c r="H33" s="29">
        <v>10.73</v>
      </c>
      <c r="I33" s="29">
        <v>43.44</v>
      </c>
      <c r="J33" s="30">
        <v>8</v>
      </c>
      <c r="K33" s="32" t="s">
        <v>308</v>
      </c>
      <c r="L33" s="29">
        <v>17.05</v>
      </c>
      <c r="M33" s="29">
        <v>49.45</v>
      </c>
      <c r="N33" s="30">
        <v>12</v>
      </c>
      <c r="O33" s="30">
        <f t="shared" si="0"/>
        <v>33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x14ac:dyDescent="0.2">
      <c r="A34" s="61"/>
      <c r="B34" s="31" t="s">
        <v>27</v>
      </c>
      <c r="C34" s="29" t="s">
        <v>25</v>
      </c>
      <c r="D34" s="29">
        <v>18.78</v>
      </c>
      <c r="E34" s="29">
        <v>69.56</v>
      </c>
      <c r="F34" s="30">
        <v>7</v>
      </c>
      <c r="G34" s="29" t="s">
        <v>25</v>
      </c>
      <c r="H34" s="29">
        <v>3.24</v>
      </c>
      <c r="I34" s="29">
        <v>47.28</v>
      </c>
      <c r="J34" s="30">
        <v>4</v>
      </c>
      <c r="K34" s="29" t="s">
        <v>25</v>
      </c>
      <c r="L34" s="29">
        <v>5.96</v>
      </c>
      <c r="M34" s="29">
        <v>55.19</v>
      </c>
      <c r="N34" s="30">
        <v>4</v>
      </c>
      <c r="O34" s="30">
        <f t="shared" si="0"/>
        <v>15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</row>
    <row r="35" spans="1:80" x14ac:dyDescent="0.2">
      <c r="A35" s="61"/>
      <c r="B35" s="31" t="s">
        <v>28</v>
      </c>
      <c r="C35" s="32" t="s">
        <v>305</v>
      </c>
      <c r="D35" s="29">
        <v>19.600000000000001</v>
      </c>
      <c r="E35" s="29">
        <v>59.03</v>
      </c>
      <c r="F35" s="30">
        <v>10</v>
      </c>
      <c r="G35" s="29" t="s">
        <v>25</v>
      </c>
      <c r="H35" s="29">
        <v>3.88</v>
      </c>
      <c r="I35" s="29">
        <v>35.28</v>
      </c>
      <c r="J35" s="30">
        <v>5</v>
      </c>
      <c r="K35" s="32" t="s">
        <v>309</v>
      </c>
      <c r="L35" s="29">
        <v>20.85</v>
      </c>
      <c r="M35" s="29">
        <v>61.37</v>
      </c>
      <c r="N35" s="30">
        <v>10</v>
      </c>
      <c r="O35" s="30">
        <f t="shared" si="0"/>
        <v>25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29</v>
      </c>
      <c r="C36" s="29" t="s">
        <v>25</v>
      </c>
      <c r="D36" s="29">
        <v>0</v>
      </c>
      <c r="E36" s="29">
        <v>47.99</v>
      </c>
      <c r="F36" s="30">
        <v>3</v>
      </c>
      <c r="G36" s="29" t="s">
        <v>25</v>
      </c>
      <c r="H36" s="29">
        <v>23.08</v>
      </c>
      <c r="I36" s="29">
        <v>85.27</v>
      </c>
      <c r="J36" s="30">
        <v>6</v>
      </c>
      <c r="K36" s="29" t="s">
        <v>25</v>
      </c>
      <c r="L36" s="29">
        <v>0</v>
      </c>
      <c r="M36" s="29">
        <v>50.22</v>
      </c>
      <c r="N36" s="30">
        <v>2</v>
      </c>
      <c r="O36" s="30">
        <f t="shared" si="0"/>
        <v>11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ht="24" customHeight="1" x14ac:dyDescent="0.2">
      <c r="A37" s="122" t="s">
        <v>123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O37" s="3" t="s">
        <v>340</v>
      </c>
    </row>
    <row r="38" spans="1:80" x14ac:dyDescent="0.2">
      <c r="A38" s="1" t="s">
        <v>269</v>
      </c>
    </row>
    <row r="42" spans="1:8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80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80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80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</sheetData>
  <mergeCells count="38">
    <mergeCell ref="L27:M27"/>
    <mergeCell ref="C25:O25"/>
    <mergeCell ref="C24:O24"/>
    <mergeCell ref="O26:O27"/>
    <mergeCell ref="D4:E4"/>
    <mergeCell ref="H4:I4"/>
    <mergeCell ref="C1:O1"/>
    <mergeCell ref="P1:AB1"/>
    <mergeCell ref="A24:B27"/>
    <mergeCell ref="C26:F26"/>
    <mergeCell ref="G26:J26"/>
    <mergeCell ref="K26:N26"/>
    <mergeCell ref="C2:O2"/>
    <mergeCell ref="P2:AB2"/>
    <mergeCell ref="C3:F3"/>
    <mergeCell ref="G3:J3"/>
    <mergeCell ref="K3:N3"/>
    <mergeCell ref="O3:O4"/>
    <mergeCell ref="P3:S3"/>
    <mergeCell ref="T3:W3"/>
    <mergeCell ref="A1:B4"/>
    <mergeCell ref="X3:AA3"/>
    <mergeCell ref="A37:M37"/>
    <mergeCell ref="AB3:AB4"/>
    <mergeCell ref="A28:A36"/>
    <mergeCell ref="A6:A7"/>
    <mergeCell ref="A8:A9"/>
    <mergeCell ref="A10:A12"/>
    <mergeCell ref="A13:A14"/>
    <mergeCell ref="A15:A16"/>
    <mergeCell ref="A17:A18"/>
    <mergeCell ref="A19:A20"/>
    <mergeCell ref="Q4:R4"/>
    <mergeCell ref="U4:V4"/>
    <mergeCell ref="D27:E27"/>
    <mergeCell ref="H27:I27"/>
    <mergeCell ref="Y4:Z4"/>
    <mergeCell ref="L4:M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X80"/>
  <sheetViews>
    <sheetView topLeftCell="A49" zoomScaleNormal="100" workbookViewId="0">
      <selection activeCell="F18" sqref="F18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10" style="1" customWidth="1"/>
    <col min="45" max="49" width="8.7109375" style="1" customWidth="1"/>
    <col min="50" max="50" width="9.140625" style="1" bestFit="1" customWidth="1"/>
    <col min="51" max="51" width="7.28515625" style="1" bestFit="1" customWidth="1"/>
    <col min="52" max="52" width="12.140625" style="1" bestFit="1" customWidth="1"/>
    <col min="53" max="53" width="13.140625" style="1" bestFit="1" customWidth="1"/>
    <col min="54" max="54" width="9.140625" style="1" bestFit="1" customWidth="1"/>
    <col min="55" max="55" width="7.28515625" style="1" bestFit="1" customWidth="1"/>
    <col min="56" max="56" width="12.140625" style="1" bestFit="1" customWidth="1"/>
    <col min="57" max="57" width="13.140625" style="1" bestFit="1" customWidth="1"/>
    <col min="58" max="58" width="9.140625" style="1" bestFit="1" customWidth="1"/>
    <col min="59" max="59" width="7.28515625" style="1" bestFit="1" customWidth="1"/>
    <col min="60" max="60" width="12.140625" style="1" bestFit="1" customWidth="1"/>
    <col min="61" max="61" width="13.140625" style="1" bestFit="1" customWidth="1"/>
    <col min="62" max="62" width="9.140625" style="1" bestFit="1" customWidth="1"/>
    <col min="63" max="63" width="7.42578125" style="1" bestFit="1" customWidth="1"/>
    <col min="64" max="64" width="12.140625" style="1" bestFit="1" customWidth="1"/>
    <col min="65" max="65" width="13.140625" style="1" bestFit="1" customWidth="1"/>
    <col min="66" max="66" width="9.140625" style="1" bestFit="1" customWidth="1"/>
    <col min="67" max="67" width="7.28515625" style="1" bestFit="1" customWidth="1"/>
    <col min="68" max="68" width="12.140625" style="1" bestFit="1" customWidth="1"/>
    <col min="69" max="69" width="13.140625" style="1" bestFit="1" customWidth="1"/>
    <col min="70" max="70" width="9.140625" style="1" bestFit="1" customWidth="1"/>
    <col min="71" max="71" width="7.28515625" style="1" bestFit="1" customWidth="1"/>
    <col min="72" max="72" width="12.140625" style="1" bestFit="1" customWidth="1"/>
    <col min="73" max="73" width="13.140625" style="1" bestFit="1" customWidth="1"/>
    <col min="74" max="74" width="9.140625" style="1" bestFit="1" customWidth="1"/>
    <col min="75" max="75" width="7.28515625" style="1" bestFit="1" customWidth="1"/>
    <col min="76" max="76" width="12.140625" style="1" bestFit="1" customWidth="1"/>
    <col min="77" max="77" width="13.140625" style="1" bestFit="1" customWidth="1"/>
    <col min="78" max="78" width="9.140625" style="1" bestFit="1" customWidth="1"/>
    <col min="79" max="79" width="7.28515625" style="1" bestFit="1" customWidth="1"/>
    <col min="80" max="80" width="12.140625" style="1" bestFit="1" customWidth="1"/>
    <col min="81" max="81" width="13" style="1" bestFit="1" customWidth="1"/>
    <col min="82" max="82" width="9" style="1" bestFit="1" customWidth="1"/>
    <col min="83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75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 t="s">
        <v>75</v>
      </c>
      <c r="Y1" s="72"/>
      <c r="Z1" s="72"/>
      <c r="AA1" s="72"/>
      <c r="AB1" s="72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2" t="s">
        <v>336</v>
      </c>
      <c r="Y2" s="63"/>
      <c r="Z2" s="63"/>
      <c r="AA2" s="63"/>
      <c r="AB2" s="63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125" t="s">
        <v>70</v>
      </c>
      <c r="D3" s="63"/>
      <c r="E3" s="63"/>
      <c r="F3" s="63"/>
      <c r="G3" s="125" t="s">
        <v>71</v>
      </c>
      <c r="H3" s="63"/>
      <c r="I3" s="63"/>
      <c r="J3" s="63"/>
      <c r="K3" s="125" t="s">
        <v>72</v>
      </c>
      <c r="L3" s="63"/>
      <c r="M3" s="63"/>
      <c r="N3" s="63"/>
      <c r="O3" s="125" t="s">
        <v>73</v>
      </c>
      <c r="P3" s="63"/>
      <c r="Q3" s="63"/>
      <c r="R3" s="63"/>
      <c r="S3" s="125" t="s">
        <v>74</v>
      </c>
      <c r="T3" s="63"/>
      <c r="U3" s="63"/>
      <c r="V3" s="63"/>
      <c r="W3" s="63" t="s">
        <v>2</v>
      </c>
      <c r="X3" s="125" t="s">
        <v>70</v>
      </c>
      <c r="Y3" s="63"/>
      <c r="Z3" s="63"/>
      <c r="AA3" s="63"/>
      <c r="AB3" s="125" t="s">
        <v>71</v>
      </c>
      <c r="AC3" s="63"/>
      <c r="AD3" s="63"/>
      <c r="AE3" s="63"/>
      <c r="AF3" s="125" t="s">
        <v>72</v>
      </c>
      <c r="AG3" s="63"/>
      <c r="AH3" s="63"/>
      <c r="AI3" s="63"/>
      <c r="AJ3" s="125" t="s">
        <v>73</v>
      </c>
      <c r="AK3" s="63"/>
      <c r="AL3" s="63"/>
      <c r="AM3" s="63"/>
      <c r="AN3" s="125" t="s">
        <v>74</v>
      </c>
      <c r="AO3" s="63"/>
      <c r="AP3" s="63"/>
      <c r="AQ3" s="63"/>
      <c r="AR3" s="63" t="s">
        <v>2</v>
      </c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22" t="s">
        <v>3</v>
      </c>
      <c r="L4" s="75" t="s">
        <v>90</v>
      </c>
      <c r="M4" s="75"/>
      <c r="N4" s="22" t="s">
        <v>91</v>
      </c>
      <c r="O4" s="22" t="s">
        <v>3</v>
      </c>
      <c r="P4" s="75" t="s">
        <v>90</v>
      </c>
      <c r="Q4" s="75"/>
      <c r="R4" s="22" t="s">
        <v>91</v>
      </c>
      <c r="S4" s="22" t="s">
        <v>3</v>
      </c>
      <c r="T4" s="75" t="s">
        <v>90</v>
      </c>
      <c r="U4" s="75"/>
      <c r="V4" s="22" t="s">
        <v>91</v>
      </c>
      <c r="W4" s="74"/>
      <c r="X4" s="22" t="s">
        <v>3</v>
      </c>
      <c r="Y4" s="75" t="s">
        <v>90</v>
      </c>
      <c r="Z4" s="75"/>
      <c r="AA4" s="22" t="s">
        <v>91</v>
      </c>
      <c r="AB4" s="22" t="s">
        <v>3</v>
      </c>
      <c r="AC4" s="75" t="s">
        <v>90</v>
      </c>
      <c r="AD4" s="75"/>
      <c r="AE4" s="22" t="s">
        <v>91</v>
      </c>
      <c r="AF4" s="22" t="s">
        <v>3</v>
      </c>
      <c r="AG4" s="75" t="s">
        <v>90</v>
      </c>
      <c r="AH4" s="75"/>
      <c r="AI4" s="22" t="s">
        <v>91</v>
      </c>
      <c r="AJ4" s="22" t="s">
        <v>3</v>
      </c>
      <c r="AK4" s="75" t="s">
        <v>90</v>
      </c>
      <c r="AL4" s="75"/>
      <c r="AM4" s="22" t="s">
        <v>91</v>
      </c>
      <c r="AN4" s="22" t="s">
        <v>3</v>
      </c>
      <c r="AO4" s="75" t="s">
        <v>90</v>
      </c>
      <c r="AP4" s="75"/>
      <c r="AQ4" s="22" t="s">
        <v>91</v>
      </c>
      <c r="AR4" s="74"/>
      <c r="AS4" s="23"/>
      <c r="AT4" s="23"/>
      <c r="AU4" s="23"/>
      <c r="AV4" s="23"/>
      <c r="AW4" s="23"/>
      <c r="AX4" s="24"/>
    </row>
    <row r="5" spans="1:50" ht="12" customHeight="1" x14ac:dyDescent="0.2">
      <c r="A5" s="36" t="s">
        <v>6</v>
      </c>
      <c r="B5" s="34">
        <v>2017</v>
      </c>
      <c r="C5" s="26">
        <v>18.05</v>
      </c>
      <c r="D5" s="26">
        <v>15.92</v>
      </c>
      <c r="E5" s="26">
        <v>20.18</v>
      </c>
      <c r="F5" s="27">
        <v>261</v>
      </c>
      <c r="G5" s="26">
        <v>17.440000000000001</v>
      </c>
      <c r="H5" s="26">
        <v>15.41</v>
      </c>
      <c r="I5" s="26">
        <v>19.48</v>
      </c>
      <c r="J5" s="27">
        <v>277</v>
      </c>
      <c r="K5" s="26">
        <v>24.2</v>
      </c>
      <c r="L5" s="26">
        <v>21.98</v>
      </c>
      <c r="M5" s="26">
        <v>26.41</v>
      </c>
      <c r="N5" s="27">
        <v>409</v>
      </c>
      <c r="O5" s="26">
        <v>20.64</v>
      </c>
      <c r="P5" s="26">
        <v>18.5</v>
      </c>
      <c r="Q5" s="26">
        <v>22.77</v>
      </c>
      <c r="R5" s="27">
        <v>326</v>
      </c>
      <c r="S5" s="26">
        <v>19.670000000000002</v>
      </c>
      <c r="T5" s="26">
        <v>17.55</v>
      </c>
      <c r="U5" s="26">
        <v>21.78</v>
      </c>
      <c r="V5" s="27">
        <v>313</v>
      </c>
      <c r="W5" s="27">
        <v>1586</v>
      </c>
      <c r="X5" s="26">
        <v>14.17</v>
      </c>
      <c r="Y5" s="26">
        <v>13</v>
      </c>
      <c r="Z5" s="26">
        <v>15.35</v>
      </c>
      <c r="AA5" s="27">
        <v>637</v>
      </c>
      <c r="AB5" s="26">
        <v>13.84</v>
      </c>
      <c r="AC5" s="26">
        <v>12.7</v>
      </c>
      <c r="AD5" s="26">
        <v>14.97</v>
      </c>
      <c r="AE5" s="27">
        <v>675</v>
      </c>
      <c r="AF5" s="26">
        <v>27.46</v>
      </c>
      <c r="AG5" s="26">
        <v>25.98</v>
      </c>
      <c r="AH5" s="26">
        <v>28.94</v>
      </c>
      <c r="AI5" s="27">
        <v>1329</v>
      </c>
      <c r="AJ5" s="26">
        <v>20.96</v>
      </c>
      <c r="AK5" s="26">
        <v>19.63</v>
      </c>
      <c r="AL5" s="26">
        <v>22.3</v>
      </c>
      <c r="AM5" s="27">
        <v>1000</v>
      </c>
      <c r="AN5" s="26">
        <v>23.57</v>
      </c>
      <c r="AO5" s="26">
        <v>22.14</v>
      </c>
      <c r="AP5" s="26">
        <v>24.99</v>
      </c>
      <c r="AQ5" s="27">
        <v>1093</v>
      </c>
      <c r="AR5" s="27">
        <v>4734</v>
      </c>
    </row>
    <row r="6" spans="1:50" ht="12" customHeight="1" x14ac:dyDescent="0.2">
      <c r="A6" s="37"/>
      <c r="B6" s="35">
        <v>2012</v>
      </c>
      <c r="C6" s="29">
        <v>25.75</v>
      </c>
      <c r="D6" s="29">
        <v>23.03</v>
      </c>
      <c r="E6" s="29">
        <v>28.47</v>
      </c>
      <c r="F6" s="30">
        <v>370</v>
      </c>
      <c r="G6" s="29">
        <v>16.97</v>
      </c>
      <c r="H6" s="29">
        <v>14.66</v>
      </c>
      <c r="I6" s="29">
        <v>19.29</v>
      </c>
      <c r="J6" s="30">
        <v>251</v>
      </c>
      <c r="K6" s="29">
        <v>21.54</v>
      </c>
      <c r="L6" s="29">
        <v>19.239999999999998</v>
      </c>
      <c r="M6" s="29">
        <v>23.84</v>
      </c>
      <c r="N6" s="30">
        <v>366</v>
      </c>
      <c r="O6" s="29">
        <v>21.39</v>
      </c>
      <c r="P6" s="29">
        <v>18.940000000000001</v>
      </c>
      <c r="Q6" s="29">
        <v>23.85</v>
      </c>
      <c r="R6" s="30">
        <v>338</v>
      </c>
      <c r="S6" s="29">
        <v>14.34</v>
      </c>
      <c r="T6" s="29">
        <v>12.45</v>
      </c>
      <c r="U6" s="29">
        <v>16.23</v>
      </c>
      <c r="V6" s="30">
        <v>250</v>
      </c>
      <c r="W6" s="30">
        <v>1575</v>
      </c>
      <c r="X6" s="29">
        <v>18.16</v>
      </c>
      <c r="Y6" s="29">
        <v>16.690000000000001</v>
      </c>
      <c r="Z6" s="29">
        <v>19.62</v>
      </c>
      <c r="AA6" s="30">
        <v>777</v>
      </c>
      <c r="AB6" s="29">
        <v>14.5</v>
      </c>
      <c r="AC6" s="29">
        <v>13.23</v>
      </c>
      <c r="AD6" s="29">
        <v>15.78</v>
      </c>
      <c r="AE6" s="30">
        <v>644</v>
      </c>
      <c r="AF6" s="29">
        <v>26.94</v>
      </c>
      <c r="AG6" s="29">
        <v>25.24</v>
      </c>
      <c r="AH6" s="29">
        <v>28.64</v>
      </c>
      <c r="AI6" s="30">
        <v>1212</v>
      </c>
      <c r="AJ6" s="29">
        <v>20.22</v>
      </c>
      <c r="AK6" s="29">
        <v>18.78</v>
      </c>
      <c r="AL6" s="29">
        <v>21.66</v>
      </c>
      <c r="AM6" s="30">
        <v>916</v>
      </c>
      <c r="AN6" s="29">
        <v>20.18</v>
      </c>
      <c r="AO6" s="29">
        <v>18.760000000000002</v>
      </c>
      <c r="AP6" s="29">
        <v>21.6</v>
      </c>
      <c r="AQ6" s="30">
        <v>940</v>
      </c>
      <c r="AR6" s="30">
        <v>4489</v>
      </c>
    </row>
    <row r="7" spans="1:50" ht="12" customHeight="1" x14ac:dyDescent="0.2">
      <c r="A7" s="37"/>
      <c r="B7" s="35">
        <v>2007</v>
      </c>
      <c r="C7" s="29">
        <v>34.64</v>
      </c>
      <c r="D7" s="29">
        <v>31.83</v>
      </c>
      <c r="E7" s="29">
        <v>37.44</v>
      </c>
      <c r="F7" s="30">
        <v>560</v>
      </c>
      <c r="G7" s="29">
        <v>16.2</v>
      </c>
      <c r="H7" s="29">
        <v>13.97</v>
      </c>
      <c r="I7" s="29">
        <v>18.43</v>
      </c>
      <c r="J7" s="30">
        <v>228</v>
      </c>
      <c r="K7" s="29">
        <v>14.39</v>
      </c>
      <c r="L7" s="29">
        <v>12.34</v>
      </c>
      <c r="M7" s="29">
        <v>16.440000000000001</v>
      </c>
      <c r="N7" s="30">
        <v>216</v>
      </c>
      <c r="O7" s="29">
        <v>9.2100000000000009</v>
      </c>
      <c r="P7" s="29">
        <v>7.6</v>
      </c>
      <c r="Q7" s="29">
        <v>10.81</v>
      </c>
      <c r="R7" s="30">
        <v>155</v>
      </c>
      <c r="S7" s="29">
        <v>25.57</v>
      </c>
      <c r="T7" s="29">
        <v>22.93</v>
      </c>
      <c r="U7" s="29">
        <v>28.2</v>
      </c>
      <c r="V7" s="30">
        <v>374</v>
      </c>
      <c r="W7" s="30">
        <v>1533</v>
      </c>
      <c r="X7" s="29">
        <v>26.88</v>
      </c>
      <c r="Y7" s="29">
        <v>25.23</v>
      </c>
      <c r="Z7" s="29">
        <v>28.53</v>
      </c>
      <c r="AA7" s="30">
        <v>1203</v>
      </c>
      <c r="AB7" s="29">
        <v>15.73</v>
      </c>
      <c r="AC7" s="29">
        <v>14.34</v>
      </c>
      <c r="AD7" s="29">
        <v>17.13</v>
      </c>
      <c r="AE7" s="30">
        <v>616</v>
      </c>
      <c r="AF7" s="29">
        <v>19.45</v>
      </c>
      <c r="AG7" s="29">
        <v>17.93</v>
      </c>
      <c r="AH7" s="29">
        <v>20.97</v>
      </c>
      <c r="AI7" s="30">
        <v>723</v>
      </c>
      <c r="AJ7" s="29">
        <v>11.23</v>
      </c>
      <c r="AK7" s="29">
        <v>10.01</v>
      </c>
      <c r="AL7" s="29">
        <v>12.45</v>
      </c>
      <c r="AM7" s="30">
        <v>458</v>
      </c>
      <c r="AN7" s="29">
        <v>26.7</v>
      </c>
      <c r="AO7" s="29">
        <v>25.01</v>
      </c>
      <c r="AP7" s="29">
        <v>28.4</v>
      </c>
      <c r="AQ7" s="30">
        <v>1038</v>
      </c>
      <c r="AR7" s="30">
        <v>4038</v>
      </c>
    </row>
    <row r="8" spans="1:50" ht="12" customHeight="1" x14ac:dyDescent="0.2">
      <c r="A8" s="37"/>
      <c r="B8" s="35">
        <v>2002</v>
      </c>
      <c r="C8" s="29">
        <v>41.86</v>
      </c>
      <c r="D8" s="29">
        <v>38.6</v>
      </c>
      <c r="E8" s="29">
        <v>45.11</v>
      </c>
      <c r="F8" s="30">
        <v>569</v>
      </c>
      <c r="G8" s="29">
        <v>13.05</v>
      </c>
      <c r="H8" s="29">
        <v>10.82</v>
      </c>
      <c r="I8" s="29">
        <v>15.28</v>
      </c>
      <c r="J8" s="30">
        <v>173</v>
      </c>
      <c r="K8" s="29">
        <v>14.32</v>
      </c>
      <c r="L8" s="29">
        <v>12.02</v>
      </c>
      <c r="M8" s="29">
        <v>16.62</v>
      </c>
      <c r="N8" s="30">
        <v>181</v>
      </c>
      <c r="O8" s="29">
        <v>10.28</v>
      </c>
      <c r="P8" s="29">
        <v>8.1300000000000008</v>
      </c>
      <c r="Q8" s="29">
        <v>12.43</v>
      </c>
      <c r="R8" s="30">
        <v>120</v>
      </c>
      <c r="S8" s="29">
        <v>20.49</v>
      </c>
      <c r="T8" s="29">
        <v>17.850000000000001</v>
      </c>
      <c r="U8" s="29">
        <v>23.13</v>
      </c>
      <c r="V8" s="30">
        <v>268</v>
      </c>
      <c r="W8" s="30">
        <v>1311</v>
      </c>
      <c r="X8" s="29">
        <v>32.950000000000003</v>
      </c>
      <c r="Y8" s="29">
        <v>31.12</v>
      </c>
      <c r="Z8" s="29">
        <v>34.78</v>
      </c>
      <c r="AA8" s="30">
        <v>1342</v>
      </c>
      <c r="AB8" s="29">
        <v>15.53</v>
      </c>
      <c r="AC8" s="29">
        <v>14.12</v>
      </c>
      <c r="AD8" s="29">
        <v>16.940000000000001</v>
      </c>
      <c r="AE8" s="30">
        <v>590</v>
      </c>
      <c r="AF8" s="29">
        <v>18.59</v>
      </c>
      <c r="AG8" s="29">
        <v>17.09</v>
      </c>
      <c r="AH8" s="29">
        <v>20.100000000000001</v>
      </c>
      <c r="AI8" s="30">
        <v>710</v>
      </c>
      <c r="AJ8" s="29">
        <v>10.47</v>
      </c>
      <c r="AK8" s="29">
        <v>9.3000000000000007</v>
      </c>
      <c r="AL8" s="29">
        <v>11.65</v>
      </c>
      <c r="AM8" s="30">
        <v>405</v>
      </c>
      <c r="AN8" s="29">
        <v>22.46</v>
      </c>
      <c r="AO8" s="29">
        <v>20.83</v>
      </c>
      <c r="AP8" s="29">
        <v>24.09</v>
      </c>
      <c r="AQ8" s="30">
        <v>856</v>
      </c>
      <c r="AR8" s="30">
        <v>3903</v>
      </c>
    </row>
    <row r="9" spans="1:50" ht="12" customHeight="1" x14ac:dyDescent="0.2">
      <c r="A9" s="60" t="s">
        <v>7</v>
      </c>
      <c r="B9" s="35" t="s">
        <v>8</v>
      </c>
      <c r="C9" s="29">
        <v>14.64</v>
      </c>
      <c r="D9" s="29">
        <v>11.69</v>
      </c>
      <c r="E9" s="29">
        <v>17.600000000000001</v>
      </c>
      <c r="F9" s="30">
        <v>92</v>
      </c>
      <c r="G9" s="29">
        <v>13.04</v>
      </c>
      <c r="H9" s="29">
        <v>10.27</v>
      </c>
      <c r="I9" s="29">
        <v>15.8</v>
      </c>
      <c r="J9" s="30">
        <v>86</v>
      </c>
      <c r="K9" s="29">
        <v>26.66</v>
      </c>
      <c r="L9" s="29">
        <v>23.16</v>
      </c>
      <c r="M9" s="29">
        <v>30.15</v>
      </c>
      <c r="N9" s="30">
        <v>194</v>
      </c>
      <c r="O9" s="29">
        <v>21.51</v>
      </c>
      <c r="P9" s="29">
        <v>18.2</v>
      </c>
      <c r="Q9" s="29">
        <v>24.82</v>
      </c>
      <c r="R9" s="30">
        <v>148</v>
      </c>
      <c r="S9" s="29">
        <v>24.15</v>
      </c>
      <c r="T9" s="29">
        <v>20.7</v>
      </c>
      <c r="U9" s="29">
        <v>27.61</v>
      </c>
      <c r="V9" s="30">
        <v>166</v>
      </c>
      <c r="W9" s="30">
        <v>686</v>
      </c>
      <c r="X9" s="29">
        <v>10.6</v>
      </c>
      <c r="Y9" s="29">
        <v>9.14</v>
      </c>
      <c r="Z9" s="29">
        <v>12.07</v>
      </c>
      <c r="AA9" s="30">
        <v>234</v>
      </c>
      <c r="AB9" s="29">
        <v>11.88</v>
      </c>
      <c r="AC9" s="29">
        <v>10.33</v>
      </c>
      <c r="AD9" s="29">
        <v>13.42</v>
      </c>
      <c r="AE9" s="30">
        <v>267</v>
      </c>
      <c r="AF9" s="29">
        <v>30.09</v>
      </c>
      <c r="AG9" s="29">
        <v>27.87</v>
      </c>
      <c r="AH9" s="29">
        <v>32.32</v>
      </c>
      <c r="AI9" s="30">
        <v>672</v>
      </c>
      <c r="AJ9" s="29">
        <v>19.82</v>
      </c>
      <c r="AK9" s="29">
        <v>17.95</v>
      </c>
      <c r="AL9" s="29">
        <v>21.7</v>
      </c>
      <c r="AM9" s="30">
        <v>455</v>
      </c>
      <c r="AN9" s="29">
        <v>27.6</v>
      </c>
      <c r="AO9" s="29">
        <v>25.41</v>
      </c>
      <c r="AP9" s="29">
        <v>29.8</v>
      </c>
      <c r="AQ9" s="30">
        <v>589</v>
      </c>
      <c r="AR9" s="30">
        <v>2217</v>
      </c>
    </row>
    <row r="10" spans="1:50" ht="12" customHeight="1" x14ac:dyDescent="0.2">
      <c r="A10" s="61"/>
      <c r="B10" s="35" t="s">
        <v>9</v>
      </c>
      <c r="C10" s="29">
        <v>20.52</v>
      </c>
      <c r="D10" s="29">
        <v>17.55</v>
      </c>
      <c r="E10" s="29">
        <v>23.48</v>
      </c>
      <c r="F10" s="30">
        <v>169</v>
      </c>
      <c r="G10" s="29">
        <v>20.62</v>
      </c>
      <c r="H10" s="29">
        <v>17.77</v>
      </c>
      <c r="I10" s="29">
        <v>23.48</v>
      </c>
      <c r="J10" s="30">
        <v>191</v>
      </c>
      <c r="K10" s="29">
        <v>22.42</v>
      </c>
      <c r="L10" s="29">
        <v>19.57</v>
      </c>
      <c r="M10" s="29">
        <v>25.28</v>
      </c>
      <c r="N10" s="30">
        <v>215</v>
      </c>
      <c r="O10" s="29">
        <v>20.010000000000002</v>
      </c>
      <c r="P10" s="29">
        <v>17.22</v>
      </c>
      <c r="Q10" s="29">
        <v>22.8</v>
      </c>
      <c r="R10" s="30">
        <v>178</v>
      </c>
      <c r="S10" s="29">
        <v>16.43</v>
      </c>
      <c r="T10" s="29">
        <v>13.8</v>
      </c>
      <c r="U10" s="29">
        <v>19.05</v>
      </c>
      <c r="V10" s="30">
        <v>147</v>
      </c>
      <c r="W10" s="30">
        <v>900</v>
      </c>
      <c r="X10" s="29">
        <v>17.21</v>
      </c>
      <c r="Y10" s="29">
        <v>15.44</v>
      </c>
      <c r="Z10" s="29">
        <v>18.98</v>
      </c>
      <c r="AA10" s="30">
        <v>403</v>
      </c>
      <c r="AB10" s="29">
        <v>15.5</v>
      </c>
      <c r="AC10" s="29">
        <v>13.86</v>
      </c>
      <c r="AD10" s="29">
        <v>17.14</v>
      </c>
      <c r="AE10" s="30">
        <v>408</v>
      </c>
      <c r="AF10" s="29">
        <v>25.22</v>
      </c>
      <c r="AG10" s="29">
        <v>23.25</v>
      </c>
      <c r="AH10" s="29">
        <v>27.19</v>
      </c>
      <c r="AI10" s="30">
        <v>657</v>
      </c>
      <c r="AJ10" s="29">
        <v>21.93</v>
      </c>
      <c r="AK10" s="29">
        <v>20.05</v>
      </c>
      <c r="AL10" s="29">
        <v>23.81</v>
      </c>
      <c r="AM10" s="30">
        <v>545</v>
      </c>
      <c r="AN10" s="29">
        <v>20.13</v>
      </c>
      <c r="AO10" s="29">
        <v>18.29</v>
      </c>
      <c r="AP10" s="29">
        <v>21.98</v>
      </c>
      <c r="AQ10" s="30">
        <v>504</v>
      </c>
      <c r="AR10" s="30">
        <v>2517</v>
      </c>
    </row>
    <row r="11" spans="1:50" ht="12" customHeight="1" x14ac:dyDescent="0.2">
      <c r="A11" s="60" t="s">
        <v>10</v>
      </c>
      <c r="B11" s="35" t="s">
        <v>11</v>
      </c>
      <c r="C11" s="29">
        <v>13.62</v>
      </c>
      <c r="D11" s="29">
        <v>11.52</v>
      </c>
      <c r="E11" s="29">
        <v>15.71</v>
      </c>
      <c r="F11" s="30">
        <v>164</v>
      </c>
      <c r="G11" s="29">
        <v>17.559999999999999</v>
      </c>
      <c r="H11" s="29">
        <v>15.28</v>
      </c>
      <c r="I11" s="29">
        <v>19.829999999999998</v>
      </c>
      <c r="J11" s="30">
        <v>224</v>
      </c>
      <c r="K11" s="29">
        <v>26.63</v>
      </c>
      <c r="L11" s="29">
        <v>24.07</v>
      </c>
      <c r="M11" s="29">
        <v>29.19</v>
      </c>
      <c r="N11" s="30">
        <v>358</v>
      </c>
      <c r="O11" s="29">
        <v>20.72</v>
      </c>
      <c r="P11" s="29">
        <v>18.36</v>
      </c>
      <c r="Q11" s="29">
        <v>23.08</v>
      </c>
      <c r="R11" s="30">
        <v>267</v>
      </c>
      <c r="S11" s="29">
        <v>21.48</v>
      </c>
      <c r="T11" s="29">
        <v>19.05</v>
      </c>
      <c r="U11" s="29">
        <v>23.91</v>
      </c>
      <c r="V11" s="30">
        <v>274</v>
      </c>
      <c r="W11" s="30">
        <v>1287</v>
      </c>
      <c r="X11" s="29">
        <v>10.15</v>
      </c>
      <c r="Y11" s="29">
        <v>9.01</v>
      </c>
      <c r="Z11" s="29">
        <v>11.29</v>
      </c>
      <c r="AA11" s="30">
        <v>372</v>
      </c>
      <c r="AB11" s="29">
        <v>13.21</v>
      </c>
      <c r="AC11" s="29">
        <v>11.95</v>
      </c>
      <c r="AD11" s="29">
        <v>14.48</v>
      </c>
      <c r="AE11" s="30">
        <v>507</v>
      </c>
      <c r="AF11" s="29">
        <v>29.34</v>
      </c>
      <c r="AG11" s="29">
        <v>27.65</v>
      </c>
      <c r="AH11" s="29">
        <v>31.03</v>
      </c>
      <c r="AI11" s="30">
        <v>1138</v>
      </c>
      <c r="AJ11" s="29">
        <v>20.23</v>
      </c>
      <c r="AK11" s="29">
        <v>18.77</v>
      </c>
      <c r="AL11" s="29">
        <v>21.7</v>
      </c>
      <c r="AM11" s="30">
        <v>783</v>
      </c>
      <c r="AN11" s="29">
        <v>27.06</v>
      </c>
      <c r="AO11" s="29">
        <v>25.38</v>
      </c>
      <c r="AP11" s="29">
        <v>28.74</v>
      </c>
      <c r="AQ11" s="30">
        <v>981</v>
      </c>
      <c r="AR11" s="30">
        <v>3781</v>
      </c>
    </row>
    <row r="12" spans="1:50" ht="12" customHeight="1" x14ac:dyDescent="0.2">
      <c r="A12" s="61"/>
      <c r="B12" s="35" t="s">
        <v>12</v>
      </c>
      <c r="C12" s="29">
        <v>33.950000000000003</v>
      </c>
      <c r="D12" s="29">
        <v>28.13</v>
      </c>
      <c r="E12" s="29">
        <v>39.770000000000003</v>
      </c>
      <c r="F12" s="30">
        <v>97</v>
      </c>
      <c r="G12" s="29">
        <v>17.04</v>
      </c>
      <c r="H12" s="29">
        <v>12.53</v>
      </c>
      <c r="I12" s="29">
        <v>21.55</v>
      </c>
      <c r="J12" s="30">
        <v>53</v>
      </c>
      <c r="K12" s="29">
        <v>15.47</v>
      </c>
      <c r="L12" s="29">
        <v>11.29</v>
      </c>
      <c r="M12" s="29">
        <v>19.66</v>
      </c>
      <c r="N12" s="30">
        <v>51</v>
      </c>
      <c r="O12" s="29">
        <v>20.36</v>
      </c>
      <c r="P12" s="29">
        <v>15.44</v>
      </c>
      <c r="Q12" s="29">
        <v>25.27</v>
      </c>
      <c r="R12" s="30">
        <v>59</v>
      </c>
      <c r="S12" s="29">
        <v>13.17</v>
      </c>
      <c r="T12" s="29">
        <v>9.0299999999999994</v>
      </c>
      <c r="U12" s="29">
        <v>17.309999999999999</v>
      </c>
      <c r="V12" s="30">
        <v>39</v>
      </c>
      <c r="W12" s="30">
        <v>299</v>
      </c>
      <c r="X12" s="29">
        <v>28.01</v>
      </c>
      <c r="Y12" s="29">
        <v>24.74</v>
      </c>
      <c r="Z12" s="29">
        <v>31.28</v>
      </c>
      <c r="AA12" s="30">
        <v>265</v>
      </c>
      <c r="AB12" s="29">
        <v>15.98</v>
      </c>
      <c r="AC12" s="29">
        <v>13.41</v>
      </c>
      <c r="AD12" s="29">
        <v>18.55</v>
      </c>
      <c r="AE12" s="30">
        <v>168</v>
      </c>
      <c r="AF12" s="29">
        <v>20.99</v>
      </c>
      <c r="AG12" s="29">
        <v>17.98</v>
      </c>
      <c r="AH12" s="29">
        <v>24</v>
      </c>
      <c r="AI12" s="30">
        <v>191</v>
      </c>
      <c r="AJ12" s="29">
        <v>23.48</v>
      </c>
      <c r="AK12" s="29">
        <v>20.38</v>
      </c>
      <c r="AL12" s="29">
        <v>26.57</v>
      </c>
      <c r="AM12" s="30">
        <v>217</v>
      </c>
      <c r="AN12" s="29">
        <v>11.54</v>
      </c>
      <c r="AO12" s="29">
        <v>9.24</v>
      </c>
      <c r="AP12" s="29">
        <v>13.84</v>
      </c>
      <c r="AQ12" s="30">
        <v>112</v>
      </c>
      <c r="AR12" s="30">
        <v>953</v>
      </c>
    </row>
    <row r="13" spans="1:50" ht="12" customHeight="1" x14ac:dyDescent="0.2">
      <c r="A13" s="60" t="s">
        <v>13</v>
      </c>
      <c r="B13" s="28" t="s">
        <v>86</v>
      </c>
      <c r="C13" s="29">
        <v>26.43</v>
      </c>
      <c r="D13" s="29">
        <v>21.73</v>
      </c>
      <c r="E13" s="29">
        <v>31.13</v>
      </c>
      <c r="F13" s="30">
        <v>102</v>
      </c>
      <c r="G13" s="29">
        <v>19.760000000000002</v>
      </c>
      <c r="H13" s="29">
        <v>15.52</v>
      </c>
      <c r="I13" s="29">
        <v>24</v>
      </c>
      <c r="J13" s="30">
        <v>81</v>
      </c>
      <c r="K13" s="29">
        <v>18.350000000000001</v>
      </c>
      <c r="L13" s="29">
        <v>14.52</v>
      </c>
      <c r="M13" s="29">
        <v>22.17</v>
      </c>
      <c r="N13" s="30">
        <v>85</v>
      </c>
      <c r="O13" s="29">
        <v>19.239999999999998</v>
      </c>
      <c r="P13" s="29">
        <v>15.19</v>
      </c>
      <c r="Q13" s="29">
        <v>23.29</v>
      </c>
      <c r="R13" s="30">
        <v>83</v>
      </c>
      <c r="S13" s="29">
        <v>16.22</v>
      </c>
      <c r="T13" s="29">
        <v>12.24</v>
      </c>
      <c r="U13" s="29">
        <v>20.2</v>
      </c>
      <c r="V13" s="30">
        <v>63</v>
      </c>
      <c r="W13" s="30">
        <v>414</v>
      </c>
      <c r="X13" s="29">
        <v>23.46</v>
      </c>
      <c r="Y13" s="29">
        <v>20.34</v>
      </c>
      <c r="Z13" s="29">
        <v>26.58</v>
      </c>
      <c r="AA13" s="30">
        <v>224</v>
      </c>
      <c r="AB13" s="29">
        <v>16.97</v>
      </c>
      <c r="AC13" s="29">
        <v>14.36</v>
      </c>
      <c r="AD13" s="29">
        <v>19.579999999999998</v>
      </c>
      <c r="AE13" s="30">
        <v>186</v>
      </c>
      <c r="AF13" s="29">
        <v>21.45</v>
      </c>
      <c r="AG13" s="29">
        <v>18.61</v>
      </c>
      <c r="AH13" s="29">
        <v>24.29</v>
      </c>
      <c r="AI13" s="30">
        <v>244</v>
      </c>
      <c r="AJ13" s="29">
        <v>22.9</v>
      </c>
      <c r="AK13" s="29">
        <v>19.96</v>
      </c>
      <c r="AL13" s="29">
        <v>25.85</v>
      </c>
      <c r="AM13" s="30">
        <v>239</v>
      </c>
      <c r="AN13" s="29">
        <v>15.21</v>
      </c>
      <c r="AO13" s="29">
        <v>12.61</v>
      </c>
      <c r="AP13" s="29">
        <v>17.8</v>
      </c>
      <c r="AQ13" s="30">
        <v>161</v>
      </c>
      <c r="AR13" s="30">
        <v>1054</v>
      </c>
    </row>
    <row r="14" spans="1:50" ht="12" customHeight="1" x14ac:dyDescent="0.2">
      <c r="A14" s="61"/>
      <c r="B14" s="28" t="s">
        <v>87</v>
      </c>
      <c r="C14" s="29">
        <v>17.8</v>
      </c>
      <c r="D14" s="29">
        <v>14.79</v>
      </c>
      <c r="E14" s="29">
        <v>20.82</v>
      </c>
      <c r="F14" s="30">
        <v>127</v>
      </c>
      <c r="G14" s="29">
        <v>16.04</v>
      </c>
      <c r="H14" s="29">
        <v>13.33</v>
      </c>
      <c r="I14" s="29">
        <v>18.75</v>
      </c>
      <c r="J14" s="30">
        <v>133</v>
      </c>
      <c r="K14" s="29">
        <v>26.27</v>
      </c>
      <c r="L14" s="29">
        <v>23.07</v>
      </c>
      <c r="M14" s="29">
        <v>29.47</v>
      </c>
      <c r="N14" s="30">
        <v>226</v>
      </c>
      <c r="O14" s="29">
        <v>20.57</v>
      </c>
      <c r="P14" s="29">
        <v>17.59</v>
      </c>
      <c r="Q14" s="29">
        <v>23.56</v>
      </c>
      <c r="R14" s="30">
        <v>166</v>
      </c>
      <c r="S14" s="29">
        <v>19.32</v>
      </c>
      <c r="T14" s="29">
        <v>16.37</v>
      </c>
      <c r="U14" s="29">
        <v>22.27</v>
      </c>
      <c r="V14" s="30">
        <v>158</v>
      </c>
      <c r="W14" s="30">
        <v>810</v>
      </c>
      <c r="X14" s="29">
        <v>14.24</v>
      </c>
      <c r="Y14" s="29">
        <v>12.61</v>
      </c>
      <c r="Z14" s="29">
        <v>15.87</v>
      </c>
      <c r="AA14" s="30">
        <v>327</v>
      </c>
      <c r="AB14" s="29">
        <v>13.06</v>
      </c>
      <c r="AC14" s="29">
        <v>11.51</v>
      </c>
      <c r="AD14" s="29">
        <v>14.61</v>
      </c>
      <c r="AE14" s="30">
        <v>328</v>
      </c>
      <c r="AF14" s="29">
        <v>27.86</v>
      </c>
      <c r="AG14" s="29">
        <v>25.82</v>
      </c>
      <c r="AH14" s="29">
        <v>29.89</v>
      </c>
      <c r="AI14" s="30">
        <v>715</v>
      </c>
      <c r="AJ14" s="29">
        <v>21.03</v>
      </c>
      <c r="AK14" s="29">
        <v>19.18</v>
      </c>
      <c r="AL14" s="29">
        <v>22.88</v>
      </c>
      <c r="AM14" s="30">
        <v>531</v>
      </c>
      <c r="AN14" s="29">
        <v>23.81</v>
      </c>
      <c r="AO14" s="29">
        <v>21.87</v>
      </c>
      <c r="AP14" s="29">
        <v>25.75</v>
      </c>
      <c r="AQ14" s="30">
        <v>587</v>
      </c>
      <c r="AR14" s="30">
        <v>2488</v>
      </c>
    </row>
    <row r="15" spans="1:50" ht="12" customHeight="1" x14ac:dyDescent="0.2">
      <c r="A15" s="61"/>
      <c r="B15" s="35" t="s">
        <v>14</v>
      </c>
      <c r="C15" s="29">
        <v>9.44</v>
      </c>
      <c r="D15" s="29">
        <v>6.03</v>
      </c>
      <c r="E15" s="29">
        <v>12.84</v>
      </c>
      <c r="F15" s="30">
        <v>31</v>
      </c>
      <c r="G15" s="29">
        <v>17.8</v>
      </c>
      <c r="H15" s="29">
        <v>13.47</v>
      </c>
      <c r="I15" s="29">
        <v>22.12</v>
      </c>
      <c r="J15" s="30">
        <v>62</v>
      </c>
      <c r="K15" s="29">
        <v>26.32</v>
      </c>
      <c r="L15" s="29">
        <v>21.48</v>
      </c>
      <c r="M15" s="29">
        <v>31.15</v>
      </c>
      <c r="N15" s="30">
        <v>97</v>
      </c>
      <c r="O15" s="29">
        <v>22.48</v>
      </c>
      <c r="P15" s="29">
        <v>17.82</v>
      </c>
      <c r="Q15" s="29">
        <v>27.13</v>
      </c>
      <c r="R15" s="30">
        <v>76</v>
      </c>
      <c r="S15" s="29">
        <v>23.97</v>
      </c>
      <c r="T15" s="29">
        <v>19.36</v>
      </c>
      <c r="U15" s="29">
        <v>28.58</v>
      </c>
      <c r="V15" s="30">
        <v>90</v>
      </c>
      <c r="W15" s="30">
        <v>356</v>
      </c>
      <c r="X15" s="29">
        <v>6.64</v>
      </c>
      <c r="Y15" s="29">
        <v>5.0599999999999996</v>
      </c>
      <c r="Z15" s="29">
        <v>8.23</v>
      </c>
      <c r="AA15" s="30">
        <v>83</v>
      </c>
      <c r="AB15" s="29">
        <v>12.99</v>
      </c>
      <c r="AC15" s="29">
        <v>10.82</v>
      </c>
      <c r="AD15" s="29">
        <v>15.16</v>
      </c>
      <c r="AE15" s="30">
        <v>160</v>
      </c>
      <c r="AF15" s="29">
        <v>31.43</v>
      </c>
      <c r="AG15" s="29">
        <v>28.33</v>
      </c>
      <c r="AH15" s="29">
        <v>34.53</v>
      </c>
      <c r="AI15" s="30">
        <v>367</v>
      </c>
      <c r="AJ15" s="29">
        <v>19.36</v>
      </c>
      <c r="AK15" s="29">
        <v>16.809999999999999</v>
      </c>
      <c r="AL15" s="29">
        <v>21.9</v>
      </c>
      <c r="AM15" s="30">
        <v>228</v>
      </c>
      <c r="AN15" s="29">
        <v>29.58</v>
      </c>
      <c r="AO15" s="29">
        <v>26.5</v>
      </c>
      <c r="AP15" s="29">
        <v>32.65</v>
      </c>
      <c r="AQ15" s="30">
        <v>342</v>
      </c>
      <c r="AR15" s="30">
        <v>1180</v>
      </c>
    </row>
    <row r="16" spans="1:50" ht="12" customHeight="1" x14ac:dyDescent="0.2">
      <c r="A16" s="60" t="s">
        <v>15</v>
      </c>
      <c r="B16" s="28" t="s">
        <v>89</v>
      </c>
      <c r="C16" s="29">
        <v>16.73</v>
      </c>
      <c r="D16" s="29">
        <v>14.29</v>
      </c>
      <c r="E16" s="29">
        <v>19.18</v>
      </c>
      <c r="F16" s="30">
        <v>172</v>
      </c>
      <c r="G16" s="29">
        <v>18.100000000000001</v>
      </c>
      <c r="H16" s="29">
        <v>15.67</v>
      </c>
      <c r="I16" s="29">
        <v>20.52</v>
      </c>
      <c r="J16" s="30">
        <v>205</v>
      </c>
      <c r="K16" s="29">
        <v>26.29</v>
      </c>
      <c r="L16" s="29">
        <v>23.58</v>
      </c>
      <c r="M16" s="29">
        <v>29</v>
      </c>
      <c r="N16" s="30">
        <v>313</v>
      </c>
      <c r="O16" s="29">
        <v>20.16</v>
      </c>
      <c r="P16" s="29">
        <v>17.649999999999999</v>
      </c>
      <c r="Q16" s="29">
        <v>22.67</v>
      </c>
      <c r="R16" s="30">
        <v>224</v>
      </c>
      <c r="S16" s="29">
        <v>18.71</v>
      </c>
      <c r="T16" s="29">
        <v>16.27</v>
      </c>
      <c r="U16" s="29">
        <v>21.16</v>
      </c>
      <c r="V16" s="30">
        <v>212</v>
      </c>
      <c r="W16" s="30">
        <v>1126</v>
      </c>
      <c r="X16" s="29">
        <v>13.34</v>
      </c>
      <c r="Y16" s="29">
        <v>12.03</v>
      </c>
      <c r="Z16" s="29">
        <v>14.65</v>
      </c>
      <c r="AA16" s="30">
        <v>467</v>
      </c>
      <c r="AB16" s="29">
        <v>13.79</v>
      </c>
      <c r="AC16" s="29">
        <v>12.5</v>
      </c>
      <c r="AD16" s="29">
        <v>15.08</v>
      </c>
      <c r="AE16" s="30">
        <v>529</v>
      </c>
      <c r="AF16" s="29">
        <v>28.08</v>
      </c>
      <c r="AG16" s="29">
        <v>26.39</v>
      </c>
      <c r="AH16" s="29">
        <v>29.77</v>
      </c>
      <c r="AI16" s="30">
        <v>1068</v>
      </c>
      <c r="AJ16" s="29">
        <v>20.77</v>
      </c>
      <c r="AK16" s="29">
        <v>19.25</v>
      </c>
      <c r="AL16" s="29">
        <v>22.29</v>
      </c>
      <c r="AM16" s="30">
        <v>763</v>
      </c>
      <c r="AN16" s="29">
        <v>24.02</v>
      </c>
      <c r="AO16" s="29">
        <v>22.39</v>
      </c>
      <c r="AP16" s="29">
        <v>25.65</v>
      </c>
      <c r="AQ16" s="30">
        <v>861</v>
      </c>
      <c r="AR16" s="30">
        <v>3688</v>
      </c>
    </row>
    <row r="17" spans="1:44" ht="12" customHeight="1" x14ac:dyDescent="0.2">
      <c r="A17" s="61"/>
      <c r="B17" s="28" t="s">
        <v>88</v>
      </c>
      <c r="C17" s="29">
        <v>21.09</v>
      </c>
      <c r="D17" s="29">
        <v>16.87</v>
      </c>
      <c r="E17" s="29">
        <v>25.32</v>
      </c>
      <c r="F17" s="30">
        <v>88</v>
      </c>
      <c r="G17" s="29">
        <v>16.12</v>
      </c>
      <c r="H17" s="29">
        <v>12.36</v>
      </c>
      <c r="I17" s="29">
        <v>19.88</v>
      </c>
      <c r="J17" s="30">
        <v>72</v>
      </c>
      <c r="K17" s="29">
        <v>19.61</v>
      </c>
      <c r="L17" s="29">
        <v>15.8</v>
      </c>
      <c r="M17" s="29">
        <v>23.43</v>
      </c>
      <c r="N17" s="30">
        <v>96</v>
      </c>
      <c r="O17" s="29">
        <v>21.68</v>
      </c>
      <c r="P17" s="29">
        <v>17.64</v>
      </c>
      <c r="Q17" s="29">
        <v>25.72</v>
      </c>
      <c r="R17" s="30">
        <v>101</v>
      </c>
      <c r="S17" s="29">
        <v>21.49</v>
      </c>
      <c r="T17" s="29">
        <v>17.399999999999999</v>
      </c>
      <c r="U17" s="29">
        <v>25.59</v>
      </c>
      <c r="V17" s="30">
        <v>99</v>
      </c>
      <c r="W17" s="30">
        <v>456</v>
      </c>
      <c r="X17" s="29">
        <v>17.25</v>
      </c>
      <c r="Y17" s="29">
        <v>14.59</v>
      </c>
      <c r="Z17" s="29">
        <v>19.920000000000002</v>
      </c>
      <c r="AA17" s="30">
        <v>169</v>
      </c>
      <c r="AB17" s="29">
        <v>13.93</v>
      </c>
      <c r="AC17" s="29">
        <v>11.5</v>
      </c>
      <c r="AD17" s="29">
        <v>16.350000000000001</v>
      </c>
      <c r="AE17" s="30">
        <v>144</v>
      </c>
      <c r="AF17" s="29">
        <v>25.44</v>
      </c>
      <c r="AG17" s="29">
        <v>22.38</v>
      </c>
      <c r="AH17" s="29">
        <v>28.51</v>
      </c>
      <c r="AI17" s="30">
        <v>259</v>
      </c>
      <c r="AJ17" s="29">
        <v>21.38</v>
      </c>
      <c r="AK17" s="29">
        <v>18.59</v>
      </c>
      <c r="AL17" s="29">
        <v>24.17</v>
      </c>
      <c r="AM17" s="30">
        <v>233</v>
      </c>
      <c r="AN17" s="29">
        <v>22</v>
      </c>
      <c r="AO17" s="29">
        <v>19.04</v>
      </c>
      <c r="AP17" s="29">
        <v>24.95</v>
      </c>
      <c r="AQ17" s="30">
        <v>228</v>
      </c>
      <c r="AR17" s="30">
        <v>1033</v>
      </c>
    </row>
    <row r="18" spans="1:44" ht="12" customHeight="1" x14ac:dyDescent="0.2">
      <c r="A18" s="60" t="s">
        <v>16</v>
      </c>
      <c r="B18" s="35" t="s">
        <v>17</v>
      </c>
      <c r="C18" s="29">
        <v>18.52</v>
      </c>
      <c r="D18" s="29">
        <v>16.05</v>
      </c>
      <c r="E18" s="29">
        <v>21</v>
      </c>
      <c r="F18" s="30">
        <v>196</v>
      </c>
      <c r="G18" s="29">
        <v>18.260000000000002</v>
      </c>
      <c r="H18" s="29">
        <v>15.82</v>
      </c>
      <c r="I18" s="29">
        <v>20.7</v>
      </c>
      <c r="J18" s="30">
        <v>204</v>
      </c>
      <c r="K18" s="29">
        <v>23.63</v>
      </c>
      <c r="L18" s="29">
        <v>21.04</v>
      </c>
      <c r="M18" s="29">
        <v>26.23</v>
      </c>
      <c r="N18" s="30">
        <v>282</v>
      </c>
      <c r="O18" s="29">
        <v>20.329999999999998</v>
      </c>
      <c r="P18" s="29">
        <v>17.82</v>
      </c>
      <c r="Q18" s="29">
        <v>22.83</v>
      </c>
      <c r="R18" s="30">
        <v>229</v>
      </c>
      <c r="S18" s="29">
        <v>19.25</v>
      </c>
      <c r="T18" s="29">
        <v>16.79</v>
      </c>
      <c r="U18" s="29">
        <v>21.72</v>
      </c>
      <c r="V18" s="30">
        <v>217</v>
      </c>
      <c r="W18" s="30">
        <v>1128</v>
      </c>
      <c r="X18" s="29">
        <v>14.48</v>
      </c>
      <c r="Y18" s="29">
        <v>13.08</v>
      </c>
      <c r="Z18" s="29">
        <v>15.87</v>
      </c>
      <c r="AA18" s="30">
        <v>453</v>
      </c>
      <c r="AB18" s="29">
        <v>14.06</v>
      </c>
      <c r="AC18" s="29">
        <v>12.69</v>
      </c>
      <c r="AD18" s="29">
        <v>15.43</v>
      </c>
      <c r="AE18" s="30">
        <v>469</v>
      </c>
      <c r="AF18" s="29">
        <v>28.05</v>
      </c>
      <c r="AG18" s="29">
        <v>26.29</v>
      </c>
      <c r="AH18" s="29">
        <v>29.81</v>
      </c>
      <c r="AI18" s="30">
        <v>921</v>
      </c>
      <c r="AJ18" s="29">
        <v>19.73</v>
      </c>
      <c r="AK18" s="29">
        <v>18.2</v>
      </c>
      <c r="AL18" s="29">
        <v>21.26</v>
      </c>
      <c r="AM18" s="30">
        <v>668</v>
      </c>
      <c r="AN18" s="29">
        <v>23.68</v>
      </c>
      <c r="AO18" s="29">
        <v>22</v>
      </c>
      <c r="AP18" s="29">
        <v>25.37</v>
      </c>
      <c r="AQ18" s="30">
        <v>762</v>
      </c>
      <c r="AR18" s="30">
        <v>3273</v>
      </c>
    </row>
    <row r="19" spans="1:44" ht="12" customHeight="1" x14ac:dyDescent="0.2">
      <c r="A19" s="61"/>
      <c r="B19" s="35" t="s">
        <v>18</v>
      </c>
      <c r="C19" s="29">
        <v>16.809999999999999</v>
      </c>
      <c r="D19" s="29">
        <v>12.65</v>
      </c>
      <c r="E19" s="29">
        <v>20.97</v>
      </c>
      <c r="F19" s="30">
        <v>65</v>
      </c>
      <c r="G19" s="29">
        <v>15.29</v>
      </c>
      <c r="H19" s="29">
        <v>11.67</v>
      </c>
      <c r="I19" s="29">
        <v>18.91</v>
      </c>
      <c r="J19" s="30">
        <v>73</v>
      </c>
      <c r="K19" s="29">
        <v>25.69</v>
      </c>
      <c r="L19" s="29">
        <v>21.43</v>
      </c>
      <c r="M19" s="29">
        <v>29.95</v>
      </c>
      <c r="N19" s="30">
        <v>127</v>
      </c>
      <c r="O19" s="29">
        <v>21.46</v>
      </c>
      <c r="P19" s="29">
        <v>17.37</v>
      </c>
      <c r="Q19" s="29">
        <v>25.54</v>
      </c>
      <c r="R19" s="30">
        <v>97</v>
      </c>
      <c r="S19" s="29">
        <v>20.75</v>
      </c>
      <c r="T19" s="29">
        <v>16.66</v>
      </c>
      <c r="U19" s="29">
        <v>24.85</v>
      </c>
      <c r="V19" s="30">
        <v>96</v>
      </c>
      <c r="W19" s="30">
        <v>458</v>
      </c>
      <c r="X19" s="29">
        <v>13.29</v>
      </c>
      <c r="Y19" s="29">
        <v>11.1</v>
      </c>
      <c r="Z19" s="29">
        <v>15.47</v>
      </c>
      <c r="AA19" s="30">
        <v>184</v>
      </c>
      <c r="AB19" s="29">
        <v>13.18</v>
      </c>
      <c r="AC19" s="29">
        <v>11.2</v>
      </c>
      <c r="AD19" s="29">
        <v>15.16</v>
      </c>
      <c r="AE19" s="30">
        <v>206</v>
      </c>
      <c r="AF19" s="29">
        <v>25.73</v>
      </c>
      <c r="AG19" s="29">
        <v>23.08</v>
      </c>
      <c r="AH19" s="29">
        <v>28.37</v>
      </c>
      <c r="AI19" s="30">
        <v>408</v>
      </c>
      <c r="AJ19" s="29">
        <v>24.58</v>
      </c>
      <c r="AK19" s="29">
        <v>21.9</v>
      </c>
      <c r="AL19" s="29">
        <v>27.26</v>
      </c>
      <c r="AM19" s="30">
        <v>332</v>
      </c>
      <c r="AN19" s="29">
        <v>23.23</v>
      </c>
      <c r="AO19" s="29">
        <v>20.6</v>
      </c>
      <c r="AP19" s="29">
        <v>25.86</v>
      </c>
      <c r="AQ19" s="30">
        <v>331</v>
      </c>
      <c r="AR19" s="30">
        <v>1461</v>
      </c>
    </row>
    <row r="20" spans="1:44" ht="12" customHeight="1" x14ac:dyDescent="0.2">
      <c r="A20" s="60" t="s">
        <v>19</v>
      </c>
      <c r="B20" s="28" t="s">
        <v>92</v>
      </c>
      <c r="C20" s="29">
        <v>23.52</v>
      </c>
      <c r="D20" s="29">
        <v>19.420000000000002</v>
      </c>
      <c r="E20" s="29">
        <v>27.63</v>
      </c>
      <c r="F20" s="30">
        <v>110</v>
      </c>
      <c r="G20" s="29">
        <v>19.55</v>
      </c>
      <c r="H20" s="29">
        <v>15.83</v>
      </c>
      <c r="I20" s="29">
        <v>23.26</v>
      </c>
      <c r="J20" s="30">
        <v>105</v>
      </c>
      <c r="K20" s="29">
        <v>19.82</v>
      </c>
      <c r="L20" s="29">
        <v>16.18</v>
      </c>
      <c r="M20" s="29">
        <v>23.47</v>
      </c>
      <c r="N20" s="30">
        <v>106</v>
      </c>
      <c r="O20" s="29">
        <v>21.67</v>
      </c>
      <c r="P20" s="29">
        <v>17.829999999999998</v>
      </c>
      <c r="Q20" s="29">
        <v>25.5</v>
      </c>
      <c r="R20" s="30">
        <v>107</v>
      </c>
      <c r="S20" s="29">
        <v>15.44</v>
      </c>
      <c r="T20" s="29">
        <v>12.05</v>
      </c>
      <c r="U20" s="29">
        <v>18.829999999999998</v>
      </c>
      <c r="V20" s="30">
        <v>79</v>
      </c>
      <c r="W20" s="30">
        <v>507</v>
      </c>
      <c r="X20" s="29">
        <v>22.1</v>
      </c>
      <c r="Y20" s="29">
        <v>19.579999999999998</v>
      </c>
      <c r="Z20" s="29">
        <v>24.61</v>
      </c>
      <c r="AA20" s="30">
        <v>304</v>
      </c>
      <c r="AB20" s="29">
        <v>14.81</v>
      </c>
      <c r="AC20" s="29">
        <v>12.68</v>
      </c>
      <c r="AD20" s="29">
        <v>16.940000000000001</v>
      </c>
      <c r="AE20" s="30">
        <v>226</v>
      </c>
      <c r="AF20" s="29">
        <v>21.55</v>
      </c>
      <c r="AG20" s="29">
        <v>19.09</v>
      </c>
      <c r="AH20" s="29">
        <v>24.01</v>
      </c>
      <c r="AI20" s="30">
        <v>324</v>
      </c>
      <c r="AJ20" s="29">
        <v>21.68</v>
      </c>
      <c r="AK20" s="29">
        <v>19.25</v>
      </c>
      <c r="AL20" s="29">
        <v>24.11</v>
      </c>
      <c r="AM20" s="30">
        <v>319</v>
      </c>
      <c r="AN20" s="29">
        <v>19.87</v>
      </c>
      <c r="AO20" s="29">
        <v>17.39</v>
      </c>
      <c r="AP20" s="29">
        <v>22.34</v>
      </c>
      <c r="AQ20" s="30">
        <v>272</v>
      </c>
      <c r="AR20" s="30">
        <v>1445</v>
      </c>
    </row>
    <row r="21" spans="1:44" ht="12" customHeight="1" x14ac:dyDescent="0.2">
      <c r="A21" s="61"/>
      <c r="B21" s="28" t="s">
        <v>93</v>
      </c>
      <c r="C21" s="29">
        <v>13.86</v>
      </c>
      <c r="D21" s="29">
        <v>11.44</v>
      </c>
      <c r="E21" s="29">
        <v>16.28</v>
      </c>
      <c r="F21" s="30">
        <v>124</v>
      </c>
      <c r="G21" s="29">
        <v>16.78</v>
      </c>
      <c r="H21" s="29">
        <v>14.14</v>
      </c>
      <c r="I21" s="29">
        <v>19.43</v>
      </c>
      <c r="J21" s="30">
        <v>149</v>
      </c>
      <c r="K21" s="29">
        <v>26.88</v>
      </c>
      <c r="L21" s="29">
        <v>23.89</v>
      </c>
      <c r="M21" s="29">
        <v>29.87</v>
      </c>
      <c r="N21" s="30">
        <v>264</v>
      </c>
      <c r="O21" s="29">
        <v>19.989999999999998</v>
      </c>
      <c r="P21" s="29">
        <v>17.23</v>
      </c>
      <c r="Q21" s="29">
        <v>22.74</v>
      </c>
      <c r="R21" s="30">
        <v>186</v>
      </c>
      <c r="S21" s="29">
        <v>22.48</v>
      </c>
      <c r="T21" s="29">
        <v>19.600000000000001</v>
      </c>
      <c r="U21" s="29">
        <v>25.36</v>
      </c>
      <c r="V21" s="30">
        <v>207</v>
      </c>
      <c r="W21" s="30">
        <v>930</v>
      </c>
      <c r="X21" s="29">
        <v>9.31</v>
      </c>
      <c r="Y21" s="29">
        <v>8.09</v>
      </c>
      <c r="Z21" s="29">
        <v>10.52</v>
      </c>
      <c r="AA21" s="30">
        <v>278</v>
      </c>
      <c r="AB21" s="29">
        <v>13.39</v>
      </c>
      <c r="AC21" s="29">
        <v>11.99</v>
      </c>
      <c r="AD21" s="29">
        <v>14.8</v>
      </c>
      <c r="AE21" s="30">
        <v>407</v>
      </c>
      <c r="AF21" s="29">
        <v>31</v>
      </c>
      <c r="AG21" s="29">
        <v>29.05</v>
      </c>
      <c r="AH21" s="29">
        <v>32.950000000000003</v>
      </c>
      <c r="AI21" s="30">
        <v>907</v>
      </c>
      <c r="AJ21" s="29">
        <v>20.43</v>
      </c>
      <c r="AK21" s="29">
        <v>18.75</v>
      </c>
      <c r="AL21" s="29">
        <v>22.11</v>
      </c>
      <c r="AM21" s="30">
        <v>599</v>
      </c>
      <c r="AN21" s="29">
        <v>25.87</v>
      </c>
      <c r="AO21" s="29">
        <v>24.02</v>
      </c>
      <c r="AP21" s="29">
        <v>27.71</v>
      </c>
      <c r="AQ21" s="30">
        <v>748</v>
      </c>
      <c r="AR21" s="30">
        <v>2939</v>
      </c>
    </row>
    <row r="22" spans="1:44" ht="12" customHeight="1" x14ac:dyDescent="0.2">
      <c r="A22" s="76" t="s">
        <v>20</v>
      </c>
      <c r="B22" s="35" t="s">
        <v>21</v>
      </c>
      <c r="C22" s="29">
        <v>25.05</v>
      </c>
      <c r="D22" s="29">
        <v>21.25</v>
      </c>
      <c r="E22" s="29">
        <v>28.84</v>
      </c>
      <c r="F22" s="30">
        <v>143</v>
      </c>
      <c r="G22" s="29">
        <v>18.63</v>
      </c>
      <c r="H22" s="29">
        <v>15.3</v>
      </c>
      <c r="I22" s="29">
        <v>21.96</v>
      </c>
      <c r="J22" s="30">
        <v>119</v>
      </c>
      <c r="K22" s="29">
        <v>20.69</v>
      </c>
      <c r="L22" s="29">
        <v>17.36</v>
      </c>
      <c r="M22" s="29">
        <v>24.02</v>
      </c>
      <c r="N22" s="30">
        <v>136</v>
      </c>
      <c r="O22" s="29">
        <v>20.39</v>
      </c>
      <c r="P22" s="29">
        <v>16.98</v>
      </c>
      <c r="Q22" s="29">
        <v>23.8</v>
      </c>
      <c r="R22" s="30">
        <v>124</v>
      </c>
      <c r="S22" s="29">
        <v>15.25</v>
      </c>
      <c r="T22" s="29">
        <v>12.19</v>
      </c>
      <c r="U22" s="29">
        <v>18.309999999999999</v>
      </c>
      <c r="V22" s="30">
        <v>96</v>
      </c>
      <c r="W22" s="30">
        <v>618</v>
      </c>
      <c r="X22" s="29">
        <v>19.920000000000002</v>
      </c>
      <c r="Y22" s="29">
        <v>17.75</v>
      </c>
      <c r="Z22" s="29">
        <v>22.1</v>
      </c>
      <c r="AA22" s="30">
        <v>338</v>
      </c>
      <c r="AB22" s="29">
        <v>15.22</v>
      </c>
      <c r="AC22" s="29">
        <v>13.28</v>
      </c>
      <c r="AD22" s="29">
        <v>17.16</v>
      </c>
      <c r="AE22" s="30">
        <v>279</v>
      </c>
      <c r="AF22" s="29">
        <v>24.16</v>
      </c>
      <c r="AG22" s="29">
        <v>21.86</v>
      </c>
      <c r="AH22" s="29">
        <v>26.46</v>
      </c>
      <c r="AI22" s="30">
        <v>437</v>
      </c>
      <c r="AJ22" s="29">
        <v>21.06</v>
      </c>
      <c r="AK22" s="29">
        <v>18.89</v>
      </c>
      <c r="AL22" s="29">
        <v>23.23</v>
      </c>
      <c r="AM22" s="30">
        <v>374</v>
      </c>
      <c r="AN22" s="29">
        <v>19.64</v>
      </c>
      <c r="AO22" s="29">
        <v>17.48</v>
      </c>
      <c r="AP22" s="29">
        <v>21.8</v>
      </c>
      <c r="AQ22" s="30">
        <v>353</v>
      </c>
      <c r="AR22" s="30">
        <v>1781</v>
      </c>
    </row>
    <row r="23" spans="1:44" ht="12" customHeight="1" x14ac:dyDescent="0.2">
      <c r="A23" s="61"/>
      <c r="B23" s="35" t="s">
        <v>22</v>
      </c>
      <c r="C23" s="29">
        <v>12.67</v>
      </c>
      <c r="D23" s="29">
        <v>10.25</v>
      </c>
      <c r="E23" s="29">
        <v>15.08</v>
      </c>
      <c r="F23" s="30">
        <v>107</v>
      </c>
      <c r="G23" s="29">
        <v>16.600000000000001</v>
      </c>
      <c r="H23" s="29">
        <v>13.95</v>
      </c>
      <c r="I23" s="29">
        <v>19.239999999999998</v>
      </c>
      <c r="J23" s="30">
        <v>146</v>
      </c>
      <c r="K23" s="29">
        <v>26.95</v>
      </c>
      <c r="L23" s="29">
        <v>23.88</v>
      </c>
      <c r="M23" s="29">
        <v>30.02</v>
      </c>
      <c r="N23" s="30">
        <v>254</v>
      </c>
      <c r="O23" s="29">
        <v>20.010000000000002</v>
      </c>
      <c r="P23" s="29">
        <v>17.23</v>
      </c>
      <c r="Q23" s="29">
        <v>22.78</v>
      </c>
      <c r="R23" s="30">
        <v>181</v>
      </c>
      <c r="S23" s="29">
        <v>23.78</v>
      </c>
      <c r="T23" s="29">
        <v>20.76</v>
      </c>
      <c r="U23" s="29">
        <v>26.8</v>
      </c>
      <c r="V23" s="30">
        <v>209</v>
      </c>
      <c r="W23" s="30">
        <v>897</v>
      </c>
      <c r="X23" s="29">
        <v>9.91</v>
      </c>
      <c r="Y23" s="29">
        <v>8.6</v>
      </c>
      <c r="Z23" s="29">
        <v>11.22</v>
      </c>
      <c r="AA23" s="30">
        <v>272</v>
      </c>
      <c r="AB23" s="29">
        <v>12.65</v>
      </c>
      <c r="AC23" s="29">
        <v>11.23</v>
      </c>
      <c r="AD23" s="29">
        <v>14.06</v>
      </c>
      <c r="AE23" s="30">
        <v>361</v>
      </c>
      <c r="AF23" s="29">
        <v>30.2</v>
      </c>
      <c r="AG23" s="29">
        <v>28.21</v>
      </c>
      <c r="AH23" s="29">
        <v>32.200000000000003</v>
      </c>
      <c r="AI23" s="30">
        <v>851</v>
      </c>
      <c r="AJ23" s="29">
        <v>20.3</v>
      </c>
      <c r="AK23" s="29">
        <v>18.579999999999998</v>
      </c>
      <c r="AL23" s="29">
        <v>22.01</v>
      </c>
      <c r="AM23" s="30">
        <v>576</v>
      </c>
      <c r="AN23" s="29">
        <v>26.94</v>
      </c>
      <c r="AO23" s="29">
        <v>24.99</v>
      </c>
      <c r="AP23" s="29">
        <v>28.89</v>
      </c>
      <c r="AQ23" s="30">
        <v>718</v>
      </c>
      <c r="AR23" s="30">
        <v>2778</v>
      </c>
    </row>
    <row r="24" spans="1:44" ht="12" customHeight="1" x14ac:dyDescent="0.2">
      <c r="A24" s="1" t="s">
        <v>123</v>
      </c>
      <c r="AR24" s="3" t="s">
        <v>340</v>
      </c>
    </row>
    <row r="25" spans="1:44" ht="12" customHeight="1" x14ac:dyDescent="0.2">
      <c r="A25" s="1" t="s">
        <v>122</v>
      </c>
    </row>
    <row r="27" spans="1:44" x14ac:dyDescent="0.2">
      <c r="A27" s="66" t="s">
        <v>0</v>
      </c>
      <c r="B27" s="67"/>
      <c r="C27" s="77">
        <v>2017</v>
      </c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8"/>
    </row>
    <row r="28" spans="1:44" x14ac:dyDescent="0.2">
      <c r="A28" s="68"/>
      <c r="B28" s="69"/>
      <c r="C28" s="63" t="s">
        <v>75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79"/>
    </row>
    <row r="29" spans="1:44" s="4" customFormat="1" x14ac:dyDescent="0.2">
      <c r="A29" s="68"/>
      <c r="B29" s="69"/>
      <c r="C29" s="102" t="s">
        <v>70</v>
      </c>
      <c r="D29" s="83"/>
      <c r="E29" s="83"/>
      <c r="F29" s="83"/>
      <c r="G29" s="102" t="s">
        <v>71</v>
      </c>
      <c r="H29" s="83"/>
      <c r="I29" s="83"/>
      <c r="J29" s="83"/>
      <c r="K29" s="102" t="s">
        <v>72</v>
      </c>
      <c r="L29" s="83"/>
      <c r="M29" s="83"/>
      <c r="N29" s="83"/>
      <c r="O29" s="102" t="s">
        <v>73</v>
      </c>
      <c r="P29" s="83"/>
      <c r="Q29" s="83"/>
      <c r="R29" s="83"/>
      <c r="S29" s="102" t="s">
        <v>74</v>
      </c>
      <c r="T29" s="83"/>
      <c r="U29" s="83"/>
      <c r="V29" s="83"/>
      <c r="W29" s="79" t="s">
        <v>2</v>
      </c>
    </row>
    <row r="30" spans="1:44" ht="22.5" x14ac:dyDescent="0.2">
      <c r="A30" s="70"/>
      <c r="B30" s="71"/>
      <c r="C30" s="22" t="s">
        <v>3</v>
      </c>
      <c r="D30" s="75" t="s">
        <v>90</v>
      </c>
      <c r="E30" s="75"/>
      <c r="F30" s="22" t="s">
        <v>91</v>
      </c>
      <c r="G30" s="22" t="s">
        <v>3</v>
      </c>
      <c r="H30" s="75" t="s">
        <v>90</v>
      </c>
      <c r="I30" s="75"/>
      <c r="J30" s="22" t="s">
        <v>91</v>
      </c>
      <c r="K30" s="22" t="s">
        <v>3</v>
      </c>
      <c r="L30" s="75" t="s">
        <v>90</v>
      </c>
      <c r="M30" s="75"/>
      <c r="N30" s="22" t="s">
        <v>91</v>
      </c>
      <c r="O30" s="22" t="s">
        <v>3</v>
      </c>
      <c r="P30" s="75" t="s">
        <v>90</v>
      </c>
      <c r="Q30" s="75"/>
      <c r="R30" s="22" t="s">
        <v>91</v>
      </c>
      <c r="S30" s="22" t="s">
        <v>3</v>
      </c>
      <c r="T30" s="75" t="s">
        <v>90</v>
      </c>
      <c r="U30" s="75"/>
      <c r="V30" s="22" t="s">
        <v>91</v>
      </c>
      <c r="W30" s="80"/>
    </row>
    <row r="31" spans="1:44" x14ac:dyDescent="0.2">
      <c r="A31" s="64" t="s">
        <v>6</v>
      </c>
      <c r="B31" s="25" t="s">
        <v>336</v>
      </c>
      <c r="C31" s="26">
        <v>14.17</v>
      </c>
      <c r="D31" s="26">
        <v>13</v>
      </c>
      <c r="E31" s="26">
        <v>15.35</v>
      </c>
      <c r="F31" s="27">
        <v>637</v>
      </c>
      <c r="G31" s="26">
        <v>13.84</v>
      </c>
      <c r="H31" s="26">
        <v>12.7</v>
      </c>
      <c r="I31" s="26">
        <v>14.97</v>
      </c>
      <c r="J31" s="27">
        <v>675</v>
      </c>
      <c r="K31" s="26">
        <v>27.46</v>
      </c>
      <c r="L31" s="26">
        <v>25.98</v>
      </c>
      <c r="M31" s="26">
        <v>28.94</v>
      </c>
      <c r="N31" s="27">
        <v>1329</v>
      </c>
      <c r="O31" s="26">
        <v>20.96</v>
      </c>
      <c r="P31" s="26">
        <v>19.63</v>
      </c>
      <c r="Q31" s="26">
        <v>22.3</v>
      </c>
      <c r="R31" s="27">
        <v>1000</v>
      </c>
      <c r="S31" s="26">
        <v>23.57</v>
      </c>
      <c r="T31" s="26">
        <v>22.14</v>
      </c>
      <c r="U31" s="26">
        <v>24.99</v>
      </c>
      <c r="V31" s="27">
        <v>1093</v>
      </c>
      <c r="W31" s="27">
        <f>V31+R31+N31+J31+F31</f>
        <v>4734</v>
      </c>
    </row>
    <row r="32" spans="1:44" x14ac:dyDescent="0.2">
      <c r="A32" s="61"/>
      <c r="B32" s="28" t="s">
        <v>337</v>
      </c>
      <c r="C32" s="29">
        <v>12.61</v>
      </c>
      <c r="D32" s="29">
        <v>11.22</v>
      </c>
      <c r="E32" s="29">
        <v>14</v>
      </c>
      <c r="F32" s="30">
        <v>379</v>
      </c>
      <c r="G32" s="29">
        <v>12.42</v>
      </c>
      <c r="H32" s="29">
        <v>11.07</v>
      </c>
      <c r="I32" s="29">
        <v>13.76</v>
      </c>
      <c r="J32" s="30">
        <v>404</v>
      </c>
      <c r="K32" s="29">
        <v>28.81</v>
      </c>
      <c r="L32" s="29">
        <v>26.98</v>
      </c>
      <c r="M32" s="29">
        <v>30.65</v>
      </c>
      <c r="N32" s="30">
        <v>940</v>
      </c>
      <c r="O32" s="29">
        <v>21.01</v>
      </c>
      <c r="P32" s="29">
        <v>19.38</v>
      </c>
      <c r="Q32" s="29">
        <v>22.64</v>
      </c>
      <c r="R32" s="30">
        <v>686</v>
      </c>
      <c r="S32" s="29">
        <v>25.15</v>
      </c>
      <c r="T32" s="29">
        <v>23.38</v>
      </c>
      <c r="U32" s="29">
        <v>26.93</v>
      </c>
      <c r="V32" s="30">
        <v>799</v>
      </c>
      <c r="W32" s="30">
        <f t="shared" ref="W32:W39" si="0">V32+R32+N32+J32+F32</f>
        <v>3208</v>
      </c>
    </row>
    <row r="33" spans="1:23" x14ac:dyDescent="0.2">
      <c r="A33" s="61"/>
      <c r="B33" s="28" t="s">
        <v>338</v>
      </c>
      <c r="C33" s="29">
        <v>17.440000000000001</v>
      </c>
      <c r="D33" s="29">
        <v>14.96</v>
      </c>
      <c r="E33" s="29">
        <v>19.91</v>
      </c>
      <c r="F33" s="30">
        <v>179</v>
      </c>
      <c r="G33" s="29">
        <v>18.3</v>
      </c>
      <c r="H33" s="29">
        <v>15.86</v>
      </c>
      <c r="I33" s="29">
        <v>20.74</v>
      </c>
      <c r="J33" s="30">
        <v>208</v>
      </c>
      <c r="K33" s="29">
        <v>23.91</v>
      </c>
      <c r="L33" s="29">
        <v>21.32</v>
      </c>
      <c r="M33" s="29">
        <v>26.49</v>
      </c>
      <c r="N33" s="30">
        <v>294</v>
      </c>
      <c r="O33" s="29">
        <v>20.76</v>
      </c>
      <c r="P33" s="29">
        <v>18.25</v>
      </c>
      <c r="Q33" s="29">
        <v>23.27</v>
      </c>
      <c r="R33" s="30">
        <v>235</v>
      </c>
      <c r="S33" s="29">
        <v>19.600000000000001</v>
      </c>
      <c r="T33" s="29">
        <v>17.14</v>
      </c>
      <c r="U33" s="29">
        <v>22.06</v>
      </c>
      <c r="V33" s="30">
        <v>227</v>
      </c>
      <c r="W33" s="30">
        <f t="shared" si="0"/>
        <v>1143</v>
      </c>
    </row>
    <row r="34" spans="1:23" x14ac:dyDescent="0.2">
      <c r="A34" s="61"/>
      <c r="B34" s="31" t="s">
        <v>339</v>
      </c>
      <c r="C34" s="29">
        <v>23.19</v>
      </c>
      <c r="D34" s="29">
        <v>18.5</v>
      </c>
      <c r="E34" s="29">
        <v>27.87</v>
      </c>
      <c r="F34" s="30">
        <v>79</v>
      </c>
      <c r="G34" s="29">
        <v>15.62</v>
      </c>
      <c r="H34" s="29">
        <v>11.91</v>
      </c>
      <c r="I34" s="29">
        <v>19.329999999999998</v>
      </c>
      <c r="J34" s="30">
        <v>63</v>
      </c>
      <c r="K34" s="29">
        <v>22.78</v>
      </c>
      <c r="L34" s="29">
        <v>18.55</v>
      </c>
      <c r="M34" s="29">
        <v>27</v>
      </c>
      <c r="N34" s="30">
        <v>95</v>
      </c>
      <c r="O34" s="29">
        <v>21.15</v>
      </c>
      <c r="P34" s="29">
        <v>16.72</v>
      </c>
      <c r="Q34" s="29">
        <v>25.57</v>
      </c>
      <c r="R34" s="30">
        <v>79</v>
      </c>
      <c r="S34" s="29">
        <v>17.27</v>
      </c>
      <c r="T34" s="29">
        <v>13.23</v>
      </c>
      <c r="U34" s="29">
        <v>21.31</v>
      </c>
      <c r="V34" s="30">
        <v>67</v>
      </c>
      <c r="W34" s="30">
        <f t="shared" si="0"/>
        <v>383</v>
      </c>
    </row>
    <row r="35" spans="1:23" x14ac:dyDescent="0.2">
      <c r="A35" s="61"/>
      <c r="B35" s="31" t="s">
        <v>24</v>
      </c>
      <c r="C35" s="32" t="s">
        <v>186</v>
      </c>
      <c r="D35" s="29">
        <v>5.83</v>
      </c>
      <c r="E35" s="29">
        <v>14.5</v>
      </c>
      <c r="F35" s="30">
        <v>20</v>
      </c>
      <c r="G35" s="32" t="s">
        <v>312</v>
      </c>
      <c r="H35" s="29">
        <v>9.64</v>
      </c>
      <c r="I35" s="29">
        <v>20.14</v>
      </c>
      <c r="J35" s="30">
        <v>28</v>
      </c>
      <c r="K35" s="29">
        <v>27.04</v>
      </c>
      <c r="L35" s="29">
        <v>20.63</v>
      </c>
      <c r="M35" s="29">
        <v>33.44</v>
      </c>
      <c r="N35" s="30">
        <v>54</v>
      </c>
      <c r="O35" s="29">
        <v>28.65</v>
      </c>
      <c r="P35" s="29">
        <v>21.85</v>
      </c>
      <c r="Q35" s="29">
        <v>35.450000000000003</v>
      </c>
      <c r="R35" s="30">
        <v>52</v>
      </c>
      <c r="S35" s="29">
        <v>19.260000000000002</v>
      </c>
      <c r="T35" s="29">
        <v>13.61</v>
      </c>
      <c r="U35" s="29">
        <v>24.91</v>
      </c>
      <c r="V35" s="30">
        <v>39</v>
      </c>
      <c r="W35" s="30">
        <f t="shared" si="0"/>
        <v>193</v>
      </c>
    </row>
    <row r="36" spans="1:23" x14ac:dyDescent="0.2">
      <c r="A36" s="61"/>
      <c r="B36" s="31" t="s">
        <v>26</v>
      </c>
      <c r="C36" s="29">
        <v>24.13</v>
      </c>
      <c r="D36" s="29">
        <v>19.23</v>
      </c>
      <c r="E36" s="29">
        <v>29.04</v>
      </c>
      <c r="F36" s="30">
        <v>77</v>
      </c>
      <c r="G36" s="29">
        <v>15.9</v>
      </c>
      <c r="H36" s="29">
        <v>12.04</v>
      </c>
      <c r="I36" s="29">
        <v>19.77</v>
      </c>
      <c r="J36" s="30">
        <v>60</v>
      </c>
      <c r="K36" s="29">
        <v>22.38</v>
      </c>
      <c r="L36" s="29">
        <v>18.03</v>
      </c>
      <c r="M36" s="29">
        <v>26.72</v>
      </c>
      <c r="N36" s="30">
        <v>87</v>
      </c>
      <c r="O36" s="29">
        <v>20.64</v>
      </c>
      <c r="P36" s="29">
        <v>16.12</v>
      </c>
      <c r="Q36" s="29">
        <v>25.16</v>
      </c>
      <c r="R36" s="30">
        <v>73</v>
      </c>
      <c r="S36" s="29">
        <v>16.95</v>
      </c>
      <c r="T36" s="29">
        <v>12.81</v>
      </c>
      <c r="U36" s="29">
        <v>21.08</v>
      </c>
      <c r="V36" s="30">
        <v>62</v>
      </c>
      <c r="W36" s="30">
        <f t="shared" si="0"/>
        <v>359</v>
      </c>
    </row>
    <row r="37" spans="1:23" x14ac:dyDescent="0.2">
      <c r="A37" s="61"/>
      <c r="B37" s="31" t="s">
        <v>27</v>
      </c>
      <c r="C37" s="32" t="s">
        <v>310</v>
      </c>
      <c r="D37" s="29">
        <v>8.98</v>
      </c>
      <c r="E37" s="29">
        <v>22.02</v>
      </c>
      <c r="F37" s="30">
        <v>19</v>
      </c>
      <c r="G37" s="32" t="s">
        <v>313</v>
      </c>
      <c r="H37" s="29">
        <v>10.25</v>
      </c>
      <c r="I37" s="29">
        <v>22.48</v>
      </c>
      <c r="J37" s="30">
        <v>24</v>
      </c>
      <c r="K37" s="29">
        <v>33.24</v>
      </c>
      <c r="L37" s="29">
        <v>25.24</v>
      </c>
      <c r="M37" s="29">
        <v>41.25</v>
      </c>
      <c r="N37" s="30">
        <v>48</v>
      </c>
      <c r="O37" s="32" t="s">
        <v>201</v>
      </c>
      <c r="P37" s="29">
        <v>15.43</v>
      </c>
      <c r="Q37" s="29">
        <v>30.91</v>
      </c>
      <c r="R37" s="30">
        <v>28</v>
      </c>
      <c r="S37" s="32" t="s">
        <v>315</v>
      </c>
      <c r="T37" s="29">
        <v>6.56</v>
      </c>
      <c r="U37" s="29">
        <v>16.899999999999999</v>
      </c>
      <c r="V37" s="30">
        <v>18</v>
      </c>
      <c r="W37" s="30">
        <f t="shared" si="0"/>
        <v>137</v>
      </c>
    </row>
    <row r="38" spans="1:23" x14ac:dyDescent="0.2">
      <c r="A38" s="61"/>
      <c r="B38" s="31" t="s">
        <v>28</v>
      </c>
      <c r="C38" s="29">
        <v>22.23</v>
      </c>
      <c r="D38" s="29">
        <v>16.75</v>
      </c>
      <c r="E38" s="29">
        <v>27.72</v>
      </c>
      <c r="F38" s="30">
        <v>51</v>
      </c>
      <c r="G38" s="29">
        <v>18.46</v>
      </c>
      <c r="H38" s="29">
        <v>13.3</v>
      </c>
      <c r="I38" s="29">
        <v>23.63</v>
      </c>
      <c r="J38" s="30">
        <v>42</v>
      </c>
      <c r="K38" s="29">
        <v>21.46</v>
      </c>
      <c r="L38" s="29">
        <v>16.149999999999999</v>
      </c>
      <c r="M38" s="29">
        <v>26.77</v>
      </c>
      <c r="N38" s="30">
        <v>52</v>
      </c>
      <c r="O38" s="29">
        <v>19.010000000000002</v>
      </c>
      <c r="P38" s="29">
        <v>14.02</v>
      </c>
      <c r="Q38" s="29">
        <v>24.01</v>
      </c>
      <c r="R38" s="30">
        <v>47</v>
      </c>
      <c r="S38" s="29">
        <v>18.829999999999998</v>
      </c>
      <c r="T38" s="29">
        <v>13.66</v>
      </c>
      <c r="U38" s="29">
        <v>24</v>
      </c>
      <c r="V38" s="30">
        <v>44</v>
      </c>
      <c r="W38" s="30">
        <f t="shared" si="0"/>
        <v>236</v>
      </c>
    </row>
    <row r="39" spans="1:23" x14ac:dyDescent="0.2">
      <c r="A39" s="61"/>
      <c r="B39" s="31" t="s">
        <v>29</v>
      </c>
      <c r="C39" s="32" t="s">
        <v>311</v>
      </c>
      <c r="D39" s="29">
        <v>6.28</v>
      </c>
      <c r="E39" s="29">
        <v>20.29</v>
      </c>
      <c r="F39" s="30">
        <v>13</v>
      </c>
      <c r="G39" s="32" t="s">
        <v>314</v>
      </c>
      <c r="H39" s="29">
        <v>15.16</v>
      </c>
      <c r="I39" s="29">
        <v>30.77</v>
      </c>
      <c r="J39" s="30">
        <v>27</v>
      </c>
      <c r="K39" s="32" t="s">
        <v>192</v>
      </c>
      <c r="L39" s="29">
        <v>16.62</v>
      </c>
      <c r="M39" s="29">
        <v>32.9</v>
      </c>
      <c r="N39" s="30">
        <v>29</v>
      </c>
      <c r="O39" s="32" t="s">
        <v>313</v>
      </c>
      <c r="P39" s="29">
        <v>8.77</v>
      </c>
      <c r="Q39" s="29">
        <v>23.94</v>
      </c>
      <c r="R39" s="30">
        <v>17</v>
      </c>
      <c r="S39" s="32" t="s">
        <v>316</v>
      </c>
      <c r="T39" s="29">
        <v>14.49</v>
      </c>
      <c r="U39" s="29">
        <v>30.79</v>
      </c>
      <c r="V39" s="30">
        <v>25</v>
      </c>
      <c r="W39" s="30">
        <f t="shared" si="0"/>
        <v>111</v>
      </c>
    </row>
    <row r="40" spans="1:23" x14ac:dyDescent="0.2">
      <c r="A40" s="66" t="s">
        <v>0</v>
      </c>
      <c r="B40" s="67"/>
      <c r="C40" s="77">
        <v>2012</v>
      </c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8"/>
    </row>
    <row r="41" spans="1:23" ht="15" customHeight="1" x14ac:dyDescent="0.2">
      <c r="A41" s="68"/>
      <c r="B41" s="69"/>
      <c r="C41" s="63" t="s">
        <v>75</v>
      </c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79"/>
    </row>
    <row r="42" spans="1:23" x14ac:dyDescent="0.2">
      <c r="A42" s="68"/>
      <c r="B42" s="69"/>
      <c r="C42" s="102" t="s">
        <v>70</v>
      </c>
      <c r="D42" s="83"/>
      <c r="E42" s="83"/>
      <c r="F42" s="83"/>
      <c r="G42" s="102" t="s">
        <v>71</v>
      </c>
      <c r="H42" s="83"/>
      <c r="I42" s="83"/>
      <c r="J42" s="83"/>
      <c r="K42" s="102" t="s">
        <v>72</v>
      </c>
      <c r="L42" s="83"/>
      <c r="M42" s="83"/>
      <c r="N42" s="83"/>
      <c r="O42" s="102" t="s">
        <v>73</v>
      </c>
      <c r="P42" s="83"/>
      <c r="Q42" s="83"/>
      <c r="R42" s="83"/>
      <c r="S42" s="102" t="s">
        <v>74</v>
      </c>
      <c r="T42" s="83"/>
      <c r="U42" s="83"/>
      <c r="V42" s="83"/>
      <c r="W42" s="79" t="s">
        <v>2</v>
      </c>
    </row>
    <row r="43" spans="1:23" ht="22.5" x14ac:dyDescent="0.2">
      <c r="A43" s="70"/>
      <c r="B43" s="71"/>
      <c r="C43" s="22" t="s">
        <v>3</v>
      </c>
      <c r="D43" s="75" t="s">
        <v>90</v>
      </c>
      <c r="E43" s="75"/>
      <c r="F43" s="22" t="s">
        <v>91</v>
      </c>
      <c r="G43" s="22" t="s">
        <v>3</v>
      </c>
      <c r="H43" s="75" t="s">
        <v>90</v>
      </c>
      <c r="I43" s="75"/>
      <c r="J43" s="22" t="s">
        <v>91</v>
      </c>
      <c r="K43" s="22" t="s">
        <v>3</v>
      </c>
      <c r="L43" s="75" t="s">
        <v>90</v>
      </c>
      <c r="M43" s="75"/>
      <c r="N43" s="22" t="s">
        <v>91</v>
      </c>
      <c r="O43" s="22" t="s">
        <v>3</v>
      </c>
      <c r="P43" s="75" t="s">
        <v>90</v>
      </c>
      <c r="Q43" s="75"/>
      <c r="R43" s="22" t="s">
        <v>91</v>
      </c>
      <c r="S43" s="22" t="s">
        <v>3</v>
      </c>
      <c r="T43" s="75" t="s">
        <v>90</v>
      </c>
      <c r="U43" s="75"/>
      <c r="V43" s="22" t="s">
        <v>91</v>
      </c>
      <c r="W43" s="80"/>
    </row>
    <row r="44" spans="1:23" x14ac:dyDescent="0.2">
      <c r="A44" s="64" t="s">
        <v>6</v>
      </c>
      <c r="B44" s="25" t="s">
        <v>336</v>
      </c>
      <c r="C44" s="26">
        <v>18.16</v>
      </c>
      <c r="D44" s="26">
        <v>16.690000000000001</v>
      </c>
      <c r="E44" s="26">
        <v>19.62</v>
      </c>
      <c r="F44" s="27">
        <v>777</v>
      </c>
      <c r="G44" s="26">
        <v>14.5</v>
      </c>
      <c r="H44" s="26">
        <v>13.23</v>
      </c>
      <c r="I44" s="26">
        <v>15.78</v>
      </c>
      <c r="J44" s="27">
        <v>644</v>
      </c>
      <c r="K44" s="26">
        <v>26.94</v>
      </c>
      <c r="L44" s="26">
        <v>25.24</v>
      </c>
      <c r="M44" s="26">
        <v>28.64</v>
      </c>
      <c r="N44" s="27">
        <v>1212</v>
      </c>
      <c r="O44" s="26">
        <v>20.22</v>
      </c>
      <c r="P44" s="26">
        <v>18.78</v>
      </c>
      <c r="Q44" s="26">
        <v>21.66</v>
      </c>
      <c r="R44" s="27">
        <v>916</v>
      </c>
      <c r="S44" s="26">
        <v>20.18</v>
      </c>
      <c r="T44" s="26">
        <v>18.760000000000002</v>
      </c>
      <c r="U44" s="26">
        <v>21.6</v>
      </c>
      <c r="V44" s="27">
        <v>940</v>
      </c>
      <c r="W44" s="27">
        <f>V44+R44+N44+J44+F44</f>
        <v>4489</v>
      </c>
    </row>
    <row r="45" spans="1:23" x14ac:dyDescent="0.2">
      <c r="A45" s="61"/>
      <c r="B45" s="28" t="s">
        <v>337</v>
      </c>
      <c r="C45" s="29">
        <v>15</v>
      </c>
      <c r="D45" s="29">
        <v>13.3</v>
      </c>
      <c r="E45" s="29">
        <v>16.690000000000001</v>
      </c>
      <c r="F45" s="30">
        <v>414</v>
      </c>
      <c r="G45" s="29">
        <v>13.54</v>
      </c>
      <c r="H45" s="29">
        <v>12.02</v>
      </c>
      <c r="I45" s="29">
        <v>15.05</v>
      </c>
      <c r="J45" s="30">
        <v>400</v>
      </c>
      <c r="K45" s="29">
        <v>28.86</v>
      </c>
      <c r="L45" s="29">
        <v>26.71</v>
      </c>
      <c r="M45" s="29">
        <v>31.01</v>
      </c>
      <c r="N45" s="30">
        <v>858</v>
      </c>
      <c r="O45" s="29">
        <v>20</v>
      </c>
      <c r="P45" s="29">
        <v>18.25</v>
      </c>
      <c r="Q45" s="29">
        <v>21.75</v>
      </c>
      <c r="R45" s="30">
        <v>598</v>
      </c>
      <c r="S45" s="29">
        <v>22.6</v>
      </c>
      <c r="T45" s="29">
        <v>20.79</v>
      </c>
      <c r="U45" s="29">
        <v>24.41</v>
      </c>
      <c r="V45" s="30">
        <v>711</v>
      </c>
      <c r="W45" s="30">
        <f t="shared" ref="W45:W52" si="1">V45+R45+N45+J45+F45</f>
        <v>2981</v>
      </c>
    </row>
    <row r="46" spans="1:23" x14ac:dyDescent="0.2">
      <c r="A46" s="61"/>
      <c r="B46" s="28" t="s">
        <v>338</v>
      </c>
      <c r="C46" s="29">
        <v>24.94</v>
      </c>
      <c r="D46" s="29">
        <v>21.79</v>
      </c>
      <c r="E46" s="29">
        <v>28.1</v>
      </c>
      <c r="F46" s="30">
        <v>253</v>
      </c>
      <c r="G46" s="29">
        <v>18.11</v>
      </c>
      <c r="H46" s="29">
        <v>15.39</v>
      </c>
      <c r="I46" s="29">
        <v>20.83</v>
      </c>
      <c r="J46" s="30">
        <v>205</v>
      </c>
      <c r="K46" s="29">
        <v>21.48</v>
      </c>
      <c r="L46" s="29">
        <v>18.78</v>
      </c>
      <c r="M46" s="29">
        <v>24.18</v>
      </c>
      <c r="N46" s="30">
        <v>263</v>
      </c>
      <c r="O46" s="29">
        <v>20.88</v>
      </c>
      <c r="P46" s="29">
        <v>18.05</v>
      </c>
      <c r="Q46" s="29">
        <v>23.72</v>
      </c>
      <c r="R46" s="30">
        <v>247</v>
      </c>
      <c r="S46" s="29">
        <v>14.58</v>
      </c>
      <c r="T46" s="29">
        <v>12.35</v>
      </c>
      <c r="U46" s="29">
        <v>16.809999999999999</v>
      </c>
      <c r="V46" s="30">
        <v>185</v>
      </c>
      <c r="W46" s="30">
        <f t="shared" si="1"/>
        <v>1153</v>
      </c>
    </row>
    <row r="47" spans="1:23" x14ac:dyDescent="0.2">
      <c r="A47" s="61"/>
      <c r="B47" s="31" t="s">
        <v>339</v>
      </c>
      <c r="C47" s="29">
        <v>32.799999999999997</v>
      </c>
      <c r="D47" s="29">
        <v>27.27</v>
      </c>
      <c r="E47" s="29">
        <v>38.33</v>
      </c>
      <c r="F47" s="30">
        <v>110</v>
      </c>
      <c r="G47" s="29">
        <v>11.3</v>
      </c>
      <c r="H47" s="29">
        <v>7.72</v>
      </c>
      <c r="I47" s="29">
        <v>14.88</v>
      </c>
      <c r="J47" s="30">
        <v>39</v>
      </c>
      <c r="K47" s="29">
        <v>24.68</v>
      </c>
      <c r="L47" s="29">
        <v>19.93</v>
      </c>
      <c r="M47" s="29">
        <v>29.44</v>
      </c>
      <c r="N47" s="30">
        <v>91</v>
      </c>
      <c r="O47" s="29">
        <v>20.260000000000002</v>
      </c>
      <c r="P47" s="29">
        <v>15.7</v>
      </c>
      <c r="Q47" s="29">
        <v>24.83</v>
      </c>
      <c r="R47" s="30">
        <v>71</v>
      </c>
      <c r="S47" s="29">
        <v>10.96</v>
      </c>
      <c r="T47" s="29">
        <v>7.6</v>
      </c>
      <c r="U47" s="29">
        <v>14.31</v>
      </c>
      <c r="V47" s="30">
        <v>44</v>
      </c>
      <c r="W47" s="30">
        <f t="shared" si="1"/>
        <v>355</v>
      </c>
    </row>
    <row r="48" spans="1:23" x14ac:dyDescent="0.2">
      <c r="A48" s="61"/>
      <c r="B48" s="31" t="s">
        <v>24</v>
      </c>
      <c r="C48" s="32" t="s">
        <v>317</v>
      </c>
      <c r="D48" s="29">
        <v>10.02</v>
      </c>
      <c r="E48" s="29">
        <v>25.37</v>
      </c>
      <c r="F48" s="30">
        <v>23</v>
      </c>
      <c r="G48" s="29">
        <v>21.86</v>
      </c>
      <c r="H48" s="29">
        <v>13.91</v>
      </c>
      <c r="I48" s="29">
        <v>29.82</v>
      </c>
      <c r="J48" s="30">
        <v>30</v>
      </c>
      <c r="K48" s="29">
        <v>22.02</v>
      </c>
      <c r="L48" s="29">
        <v>15.18</v>
      </c>
      <c r="M48" s="29">
        <v>28.85</v>
      </c>
      <c r="N48" s="30">
        <v>36</v>
      </c>
      <c r="O48" s="29">
        <v>22.4</v>
      </c>
      <c r="P48" s="29">
        <v>15.73</v>
      </c>
      <c r="Q48" s="29">
        <v>29.07</v>
      </c>
      <c r="R48" s="30">
        <v>40</v>
      </c>
      <c r="S48" s="32" t="s">
        <v>211</v>
      </c>
      <c r="T48" s="29">
        <v>9.74</v>
      </c>
      <c r="U48" s="29">
        <v>22.31</v>
      </c>
      <c r="V48" s="30">
        <v>26</v>
      </c>
      <c r="W48" s="30">
        <f t="shared" si="1"/>
        <v>155</v>
      </c>
    </row>
    <row r="49" spans="1:23" x14ac:dyDescent="0.2">
      <c r="A49" s="61"/>
      <c r="B49" s="31" t="s">
        <v>26</v>
      </c>
      <c r="C49" s="29">
        <v>32.950000000000003</v>
      </c>
      <c r="D49" s="29">
        <v>27.29</v>
      </c>
      <c r="E49" s="29">
        <v>38.61</v>
      </c>
      <c r="F49" s="30">
        <v>106</v>
      </c>
      <c r="G49" s="29">
        <v>11.61</v>
      </c>
      <c r="H49" s="29">
        <v>7.89</v>
      </c>
      <c r="I49" s="29">
        <v>15.34</v>
      </c>
      <c r="J49" s="30">
        <v>38</v>
      </c>
      <c r="K49" s="29">
        <v>25.79</v>
      </c>
      <c r="L49" s="29">
        <v>20.83</v>
      </c>
      <c r="M49" s="29">
        <v>30.74</v>
      </c>
      <c r="N49" s="30">
        <v>90</v>
      </c>
      <c r="O49" s="29">
        <v>19.07</v>
      </c>
      <c r="P49" s="29">
        <v>14.53</v>
      </c>
      <c r="Q49" s="29">
        <v>23.62</v>
      </c>
      <c r="R49" s="30">
        <v>65</v>
      </c>
      <c r="S49" s="29">
        <v>10.58</v>
      </c>
      <c r="T49" s="29">
        <v>7.31</v>
      </c>
      <c r="U49" s="29">
        <v>13.84</v>
      </c>
      <c r="V49" s="30">
        <v>42</v>
      </c>
      <c r="W49" s="30">
        <f t="shared" si="1"/>
        <v>341</v>
      </c>
    </row>
    <row r="50" spans="1:23" x14ac:dyDescent="0.2">
      <c r="A50" s="61"/>
      <c r="B50" s="31" t="s">
        <v>27</v>
      </c>
      <c r="C50" s="32" t="s">
        <v>318</v>
      </c>
      <c r="D50" s="29">
        <v>14.97</v>
      </c>
      <c r="E50" s="29">
        <v>33.21</v>
      </c>
      <c r="F50" s="30">
        <v>26</v>
      </c>
      <c r="G50" s="32" t="s">
        <v>244</v>
      </c>
      <c r="H50" s="29">
        <v>10.72</v>
      </c>
      <c r="I50" s="29">
        <v>23.78</v>
      </c>
      <c r="J50" s="30">
        <v>24</v>
      </c>
      <c r="K50" s="29">
        <v>23.63</v>
      </c>
      <c r="L50" s="29">
        <v>16.079999999999998</v>
      </c>
      <c r="M50" s="29">
        <v>31.19</v>
      </c>
      <c r="N50" s="30">
        <v>33</v>
      </c>
      <c r="O50" s="29">
        <v>22.48</v>
      </c>
      <c r="P50" s="29">
        <v>15.31</v>
      </c>
      <c r="Q50" s="29">
        <v>29.65</v>
      </c>
      <c r="R50" s="30">
        <v>33</v>
      </c>
      <c r="S50" s="32" t="s">
        <v>319</v>
      </c>
      <c r="T50" s="29">
        <v>6.59</v>
      </c>
      <c r="U50" s="29">
        <v>18.5</v>
      </c>
      <c r="V50" s="30">
        <v>18</v>
      </c>
      <c r="W50" s="30">
        <f t="shared" si="1"/>
        <v>134</v>
      </c>
    </row>
    <row r="51" spans="1:23" x14ac:dyDescent="0.2">
      <c r="A51" s="61"/>
      <c r="B51" s="31" t="s">
        <v>28</v>
      </c>
      <c r="C51" s="29">
        <v>27.31</v>
      </c>
      <c r="D51" s="29">
        <v>20.03</v>
      </c>
      <c r="E51" s="29">
        <v>34.6</v>
      </c>
      <c r="F51" s="30">
        <v>62</v>
      </c>
      <c r="G51" s="29">
        <v>18.29</v>
      </c>
      <c r="H51" s="29">
        <v>11.81</v>
      </c>
      <c r="I51" s="29">
        <v>24.77</v>
      </c>
      <c r="J51" s="30">
        <v>42</v>
      </c>
      <c r="K51" s="29">
        <v>21.72</v>
      </c>
      <c r="L51" s="29">
        <v>15.66</v>
      </c>
      <c r="M51" s="29">
        <v>27.78</v>
      </c>
      <c r="N51" s="30">
        <v>57</v>
      </c>
      <c r="O51" s="29">
        <v>21.82</v>
      </c>
      <c r="P51" s="29">
        <v>14.89</v>
      </c>
      <c r="Q51" s="29">
        <v>28.75</v>
      </c>
      <c r="R51" s="30">
        <v>48</v>
      </c>
      <c r="S51" s="29">
        <v>10.87</v>
      </c>
      <c r="T51" s="29">
        <v>7.14</v>
      </c>
      <c r="U51" s="29">
        <v>14.59</v>
      </c>
      <c r="V51" s="30">
        <v>37</v>
      </c>
      <c r="W51" s="30">
        <f t="shared" si="1"/>
        <v>246</v>
      </c>
    </row>
    <row r="52" spans="1:23" x14ac:dyDescent="0.2">
      <c r="A52" s="61"/>
      <c r="B52" s="31" t="s">
        <v>29</v>
      </c>
      <c r="C52" s="29">
        <v>29.25</v>
      </c>
      <c r="D52" s="29">
        <v>18.89</v>
      </c>
      <c r="E52" s="29">
        <v>39.6</v>
      </c>
      <c r="F52" s="30">
        <v>30</v>
      </c>
      <c r="G52" s="32" t="s">
        <v>237</v>
      </c>
      <c r="H52" s="29">
        <v>5.73</v>
      </c>
      <c r="I52" s="29">
        <v>33.14</v>
      </c>
      <c r="J52" s="30">
        <v>18</v>
      </c>
      <c r="K52" s="32" t="s">
        <v>132</v>
      </c>
      <c r="L52" s="29">
        <v>9.0500000000000007</v>
      </c>
      <c r="M52" s="29">
        <v>22.07</v>
      </c>
      <c r="N52" s="30">
        <v>24</v>
      </c>
      <c r="O52" s="32" t="s">
        <v>316</v>
      </c>
      <c r="P52" s="29">
        <v>12.33</v>
      </c>
      <c r="Q52" s="29">
        <v>32.93</v>
      </c>
      <c r="R52" s="30">
        <v>21</v>
      </c>
      <c r="S52" s="32" t="s">
        <v>320</v>
      </c>
      <c r="T52" s="29">
        <v>6.81</v>
      </c>
      <c r="U52" s="29">
        <v>19.45</v>
      </c>
      <c r="V52" s="30">
        <v>18</v>
      </c>
      <c r="W52" s="30">
        <f t="shared" si="1"/>
        <v>111</v>
      </c>
    </row>
    <row r="53" spans="1:23" x14ac:dyDescent="0.2">
      <c r="A53" s="66" t="s">
        <v>0</v>
      </c>
      <c r="B53" s="67"/>
      <c r="C53" s="77">
        <v>2007</v>
      </c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8"/>
    </row>
    <row r="54" spans="1:23" x14ac:dyDescent="0.2">
      <c r="A54" s="68"/>
      <c r="B54" s="69"/>
      <c r="C54" s="63" t="s">
        <v>75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79"/>
    </row>
    <row r="55" spans="1:23" x14ac:dyDescent="0.2">
      <c r="A55" s="68"/>
      <c r="B55" s="69"/>
      <c r="C55" s="102" t="s">
        <v>70</v>
      </c>
      <c r="D55" s="83"/>
      <c r="E55" s="83"/>
      <c r="F55" s="83"/>
      <c r="G55" s="102" t="s">
        <v>71</v>
      </c>
      <c r="H55" s="83"/>
      <c r="I55" s="83"/>
      <c r="J55" s="83"/>
      <c r="K55" s="102" t="s">
        <v>72</v>
      </c>
      <c r="L55" s="83"/>
      <c r="M55" s="83"/>
      <c r="N55" s="83"/>
      <c r="O55" s="102" t="s">
        <v>73</v>
      </c>
      <c r="P55" s="83"/>
      <c r="Q55" s="83"/>
      <c r="R55" s="83"/>
      <c r="S55" s="102" t="s">
        <v>74</v>
      </c>
      <c r="T55" s="83"/>
      <c r="U55" s="83"/>
      <c r="V55" s="83"/>
      <c r="W55" s="79" t="s">
        <v>2</v>
      </c>
    </row>
    <row r="56" spans="1:23" ht="22.5" x14ac:dyDescent="0.2">
      <c r="A56" s="70"/>
      <c r="B56" s="71"/>
      <c r="C56" s="22" t="s">
        <v>3</v>
      </c>
      <c r="D56" s="75" t="s">
        <v>90</v>
      </c>
      <c r="E56" s="75"/>
      <c r="F56" s="22" t="s">
        <v>91</v>
      </c>
      <c r="G56" s="22" t="s">
        <v>3</v>
      </c>
      <c r="H56" s="75" t="s">
        <v>90</v>
      </c>
      <c r="I56" s="75"/>
      <c r="J56" s="22" t="s">
        <v>91</v>
      </c>
      <c r="K56" s="22" t="s">
        <v>3</v>
      </c>
      <c r="L56" s="75" t="s">
        <v>90</v>
      </c>
      <c r="M56" s="75"/>
      <c r="N56" s="22" t="s">
        <v>91</v>
      </c>
      <c r="O56" s="22" t="s">
        <v>3</v>
      </c>
      <c r="P56" s="75" t="s">
        <v>90</v>
      </c>
      <c r="Q56" s="75"/>
      <c r="R56" s="22" t="s">
        <v>91</v>
      </c>
      <c r="S56" s="22" t="s">
        <v>3</v>
      </c>
      <c r="T56" s="75" t="s">
        <v>90</v>
      </c>
      <c r="U56" s="75"/>
      <c r="V56" s="22" t="s">
        <v>91</v>
      </c>
      <c r="W56" s="80"/>
    </row>
    <row r="57" spans="1:23" x14ac:dyDescent="0.2">
      <c r="A57" s="64" t="s">
        <v>6</v>
      </c>
      <c r="B57" s="25" t="s">
        <v>336</v>
      </c>
      <c r="C57" s="26">
        <v>26.88</v>
      </c>
      <c r="D57" s="26">
        <v>25.23</v>
      </c>
      <c r="E57" s="26">
        <v>28.53</v>
      </c>
      <c r="F57" s="27">
        <v>1203</v>
      </c>
      <c r="G57" s="26">
        <v>15.73</v>
      </c>
      <c r="H57" s="26">
        <v>14.34</v>
      </c>
      <c r="I57" s="26">
        <v>17.13</v>
      </c>
      <c r="J57" s="27">
        <v>616</v>
      </c>
      <c r="K57" s="26">
        <v>19.45</v>
      </c>
      <c r="L57" s="26">
        <v>17.93</v>
      </c>
      <c r="M57" s="26">
        <v>20.97</v>
      </c>
      <c r="N57" s="27">
        <v>723</v>
      </c>
      <c r="O57" s="26">
        <v>11.23</v>
      </c>
      <c r="P57" s="26">
        <v>10.01</v>
      </c>
      <c r="Q57" s="26">
        <v>12.45</v>
      </c>
      <c r="R57" s="27">
        <v>458</v>
      </c>
      <c r="S57" s="26">
        <v>26.7</v>
      </c>
      <c r="T57" s="26">
        <v>25.01</v>
      </c>
      <c r="U57" s="26">
        <v>28.4</v>
      </c>
      <c r="V57" s="27">
        <v>1038</v>
      </c>
      <c r="W57" s="27">
        <f>V57+R57+N57+J57+F57</f>
        <v>4038</v>
      </c>
    </row>
    <row r="58" spans="1:23" x14ac:dyDescent="0.2">
      <c r="A58" s="61"/>
      <c r="B58" s="28" t="s">
        <v>337</v>
      </c>
      <c r="C58" s="29">
        <v>23.64</v>
      </c>
      <c r="D58" s="29">
        <v>21.66</v>
      </c>
      <c r="E58" s="29">
        <v>25.63</v>
      </c>
      <c r="F58" s="30">
        <v>608</v>
      </c>
      <c r="G58" s="29">
        <v>15.72</v>
      </c>
      <c r="H58" s="29">
        <v>13.99</v>
      </c>
      <c r="I58" s="29">
        <v>17.45</v>
      </c>
      <c r="J58" s="30">
        <v>387</v>
      </c>
      <c r="K58" s="29">
        <v>21.45</v>
      </c>
      <c r="L58" s="29">
        <v>19.510000000000002</v>
      </c>
      <c r="M58" s="29">
        <v>23.39</v>
      </c>
      <c r="N58" s="30">
        <v>500</v>
      </c>
      <c r="O58" s="29">
        <v>11.99</v>
      </c>
      <c r="P58" s="29">
        <v>10.42</v>
      </c>
      <c r="Q58" s="29">
        <v>13.56</v>
      </c>
      <c r="R58" s="30">
        <v>297</v>
      </c>
      <c r="S58" s="29">
        <v>27.2</v>
      </c>
      <c r="T58" s="29">
        <v>25.09</v>
      </c>
      <c r="U58" s="29">
        <v>29.3</v>
      </c>
      <c r="V58" s="30">
        <v>658</v>
      </c>
      <c r="W58" s="30">
        <f t="shared" ref="W58:W65" si="2">V58+R58+N58+J58+F58</f>
        <v>2450</v>
      </c>
    </row>
    <row r="59" spans="1:23" x14ac:dyDescent="0.2">
      <c r="A59" s="61"/>
      <c r="B59" s="28" t="s">
        <v>338</v>
      </c>
      <c r="C59" s="29">
        <v>33.200000000000003</v>
      </c>
      <c r="D59" s="29">
        <v>29.9</v>
      </c>
      <c r="E59" s="29">
        <v>36.5</v>
      </c>
      <c r="F59" s="30">
        <v>396</v>
      </c>
      <c r="G59" s="29">
        <v>16.54</v>
      </c>
      <c r="H59" s="29">
        <v>13.9</v>
      </c>
      <c r="I59" s="29">
        <v>19.18</v>
      </c>
      <c r="J59" s="30">
        <v>180</v>
      </c>
      <c r="K59" s="29">
        <v>14.75</v>
      </c>
      <c r="L59" s="29">
        <v>12.33</v>
      </c>
      <c r="M59" s="29">
        <v>17.16</v>
      </c>
      <c r="N59" s="30">
        <v>175</v>
      </c>
      <c r="O59" s="29">
        <v>9.9700000000000006</v>
      </c>
      <c r="P59" s="29">
        <v>8.02</v>
      </c>
      <c r="Q59" s="29">
        <v>11.91</v>
      </c>
      <c r="R59" s="30">
        <v>130</v>
      </c>
      <c r="S59" s="29">
        <v>25.55</v>
      </c>
      <c r="T59" s="29">
        <v>22.45</v>
      </c>
      <c r="U59" s="29">
        <v>28.65</v>
      </c>
      <c r="V59" s="30">
        <v>288</v>
      </c>
      <c r="W59" s="30">
        <f t="shared" si="2"/>
        <v>1169</v>
      </c>
    </row>
    <row r="60" spans="1:23" x14ac:dyDescent="0.2">
      <c r="A60" s="61"/>
      <c r="B60" s="31" t="s">
        <v>339</v>
      </c>
      <c r="C60" s="29">
        <v>43.21</v>
      </c>
      <c r="D60" s="29">
        <v>37.61</v>
      </c>
      <c r="E60" s="29">
        <v>48.82</v>
      </c>
      <c r="F60" s="30">
        <v>199</v>
      </c>
      <c r="G60" s="29">
        <v>12.89</v>
      </c>
      <c r="H60" s="29">
        <v>9.1999999999999993</v>
      </c>
      <c r="I60" s="29">
        <v>16.57</v>
      </c>
      <c r="J60" s="30">
        <v>49</v>
      </c>
      <c r="K60" s="29">
        <v>12.35</v>
      </c>
      <c r="L60" s="29">
        <v>8.34</v>
      </c>
      <c r="M60" s="29">
        <v>16.36</v>
      </c>
      <c r="N60" s="30">
        <v>48</v>
      </c>
      <c r="O60" s="29">
        <v>6.58</v>
      </c>
      <c r="P60" s="29">
        <v>4.1100000000000003</v>
      </c>
      <c r="Q60" s="29">
        <v>9.0500000000000007</v>
      </c>
      <c r="R60" s="30">
        <v>31</v>
      </c>
      <c r="S60" s="29">
        <v>24.97</v>
      </c>
      <c r="T60" s="29">
        <v>19.440000000000001</v>
      </c>
      <c r="U60" s="29">
        <v>30.5</v>
      </c>
      <c r="V60" s="30">
        <v>92</v>
      </c>
      <c r="W60" s="30">
        <f t="shared" si="2"/>
        <v>419</v>
      </c>
    </row>
    <row r="61" spans="1:23" x14ac:dyDescent="0.2">
      <c r="A61" s="61"/>
      <c r="B61" s="31" t="s">
        <v>24</v>
      </c>
      <c r="C61" s="29">
        <v>33.51</v>
      </c>
      <c r="D61" s="29">
        <v>24.82</v>
      </c>
      <c r="E61" s="29">
        <v>42.21</v>
      </c>
      <c r="F61" s="30">
        <v>47</v>
      </c>
      <c r="G61" s="32" t="s">
        <v>206</v>
      </c>
      <c r="H61" s="29">
        <v>6.69</v>
      </c>
      <c r="I61" s="29">
        <v>17.66</v>
      </c>
      <c r="J61" s="30">
        <v>20</v>
      </c>
      <c r="K61" s="32" t="s">
        <v>321</v>
      </c>
      <c r="L61" s="29">
        <v>8.6</v>
      </c>
      <c r="M61" s="29">
        <v>20.9</v>
      </c>
      <c r="N61" s="30">
        <v>21</v>
      </c>
      <c r="O61" s="32" t="s">
        <v>315</v>
      </c>
      <c r="P61" s="29">
        <v>6.05</v>
      </c>
      <c r="Q61" s="29">
        <v>17.38</v>
      </c>
      <c r="R61" s="30">
        <v>19</v>
      </c>
      <c r="S61" s="29">
        <v>27.84</v>
      </c>
      <c r="T61" s="29">
        <v>19.82</v>
      </c>
      <c r="U61" s="29">
        <v>35.86</v>
      </c>
      <c r="V61" s="30">
        <v>41</v>
      </c>
      <c r="W61" s="30">
        <f t="shared" si="2"/>
        <v>148</v>
      </c>
    </row>
    <row r="62" spans="1:23" x14ac:dyDescent="0.2">
      <c r="A62" s="61"/>
      <c r="B62" s="31" t="s">
        <v>26</v>
      </c>
      <c r="C62" s="29">
        <v>45.37</v>
      </c>
      <c r="D62" s="29">
        <v>39.96</v>
      </c>
      <c r="E62" s="29">
        <v>50.79</v>
      </c>
      <c r="F62" s="30">
        <v>198</v>
      </c>
      <c r="G62" s="29">
        <v>13.01</v>
      </c>
      <c r="H62" s="29">
        <v>9.27</v>
      </c>
      <c r="I62" s="29">
        <v>16.739999999999998</v>
      </c>
      <c r="J62" s="30">
        <v>47</v>
      </c>
      <c r="K62" s="29">
        <v>12.09</v>
      </c>
      <c r="L62" s="29">
        <v>8.36</v>
      </c>
      <c r="M62" s="29">
        <v>15.82</v>
      </c>
      <c r="N62" s="30">
        <v>47</v>
      </c>
      <c r="O62" s="29">
        <v>6.77</v>
      </c>
      <c r="P62" s="29">
        <v>4.2</v>
      </c>
      <c r="Q62" s="29">
        <v>9.34</v>
      </c>
      <c r="R62" s="30">
        <v>30</v>
      </c>
      <c r="S62" s="29">
        <v>22.77</v>
      </c>
      <c r="T62" s="29">
        <v>18.059999999999999</v>
      </c>
      <c r="U62" s="29">
        <v>27.48</v>
      </c>
      <c r="V62" s="30">
        <v>89</v>
      </c>
      <c r="W62" s="30">
        <f t="shared" si="2"/>
        <v>411</v>
      </c>
    </row>
    <row r="63" spans="1:23" x14ac:dyDescent="0.2">
      <c r="A63" s="61"/>
      <c r="B63" s="31" t="s">
        <v>27</v>
      </c>
      <c r="C63" s="29">
        <v>29.41</v>
      </c>
      <c r="D63" s="29">
        <v>22</v>
      </c>
      <c r="E63" s="29">
        <v>36.81</v>
      </c>
      <c r="F63" s="30">
        <v>53</v>
      </c>
      <c r="G63" s="32" t="s">
        <v>145</v>
      </c>
      <c r="H63" s="29">
        <v>10.19</v>
      </c>
      <c r="I63" s="29">
        <v>22.75</v>
      </c>
      <c r="J63" s="30">
        <v>27</v>
      </c>
      <c r="K63" s="32" t="s">
        <v>310</v>
      </c>
      <c r="L63" s="29">
        <v>9.3800000000000008</v>
      </c>
      <c r="M63" s="29">
        <v>21.58</v>
      </c>
      <c r="N63" s="30">
        <v>24</v>
      </c>
      <c r="O63" s="32" t="s">
        <v>322</v>
      </c>
      <c r="P63" s="29">
        <v>7.79</v>
      </c>
      <c r="Q63" s="29">
        <v>19.55</v>
      </c>
      <c r="R63" s="30">
        <v>22</v>
      </c>
      <c r="S63" s="29">
        <v>24.97</v>
      </c>
      <c r="T63" s="29">
        <v>17.440000000000001</v>
      </c>
      <c r="U63" s="29">
        <v>32.5</v>
      </c>
      <c r="V63" s="30">
        <v>38</v>
      </c>
      <c r="W63" s="30">
        <f t="shared" si="2"/>
        <v>164</v>
      </c>
    </row>
    <row r="64" spans="1:23" x14ac:dyDescent="0.2">
      <c r="A64" s="61"/>
      <c r="B64" s="31" t="s">
        <v>28</v>
      </c>
      <c r="C64" s="29">
        <v>35.090000000000003</v>
      </c>
      <c r="D64" s="29">
        <v>27.88</v>
      </c>
      <c r="E64" s="29">
        <v>42.3</v>
      </c>
      <c r="F64" s="30">
        <v>76</v>
      </c>
      <c r="G64" s="29">
        <v>16.57</v>
      </c>
      <c r="H64" s="29">
        <v>10.96</v>
      </c>
      <c r="I64" s="29">
        <v>22.18</v>
      </c>
      <c r="J64" s="30">
        <v>34</v>
      </c>
      <c r="K64" s="29">
        <v>18.010000000000002</v>
      </c>
      <c r="L64" s="29">
        <v>12.12</v>
      </c>
      <c r="M64" s="29">
        <v>23.89</v>
      </c>
      <c r="N64" s="30">
        <v>34</v>
      </c>
      <c r="O64" s="32" t="s">
        <v>245</v>
      </c>
      <c r="P64" s="29">
        <v>3.76</v>
      </c>
      <c r="Q64" s="29">
        <v>11.67</v>
      </c>
      <c r="R64" s="30">
        <v>17</v>
      </c>
      <c r="S64" s="29">
        <v>22.62</v>
      </c>
      <c r="T64" s="29">
        <v>16.21</v>
      </c>
      <c r="U64" s="29">
        <v>29.04</v>
      </c>
      <c r="V64" s="30">
        <v>47</v>
      </c>
      <c r="W64" s="30">
        <f t="shared" si="2"/>
        <v>208</v>
      </c>
    </row>
    <row r="65" spans="1:23" x14ac:dyDescent="0.2">
      <c r="A65" s="61"/>
      <c r="B65" s="31" t="s">
        <v>29</v>
      </c>
      <c r="C65" s="29">
        <v>34.85</v>
      </c>
      <c r="D65" s="29">
        <v>23.57</v>
      </c>
      <c r="E65" s="29">
        <v>46.12</v>
      </c>
      <c r="F65" s="30">
        <v>31</v>
      </c>
      <c r="G65" s="32" t="s">
        <v>249</v>
      </c>
      <c r="H65" s="29">
        <v>4.3899999999999997</v>
      </c>
      <c r="I65" s="29">
        <v>16.12</v>
      </c>
      <c r="J65" s="30">
        <v>13</v>
      </c>
      <c r="K65" s="32" t="s">
        <v>197</v>
      </c>
      <c r="L65" s="29">
        <v>5.89</v>
      </c>
      <c r="M65" s="29">
        <v>17.95</v>
      </c>
      <c r="N65" s="30">
        <v>17</v>
      </c>
      <c r="O65" s="32" t="s">
        <v>323</v>
      </c>
      <c r="P65" s="29">
        <v>7.23</v>
      </c>
      <c r="Q65" s="29">
        <v>24.18</v>
      </c>
      <c r="R65" s="30">
        <v>13</v>
      </c>
      <c r="S65" s="32" t="s">
        <v>324</v>
      </c>
      <c r="T65" s="29">
        <v>17.649999999999999</v>
      </c>
      <c r="U65" s="29">
        <v>36.9</v>
      </c>
      <c r="V65" s="30">
        <v>27</v>
      </c>
      <c r="W65" s="30">
        <f t="shared" si="2"/>
        <v>101</v>
      </c>
    </row>
    <row r="66" spans="1:23" x14ac:dyDescent="0.2">
      <c r="A66" s="66" t="s">
        <v>0</v>
      </c>
      <c r="B66" s="67"/>
      <c r="C66" s="77">
        <v>2002</v>
      </c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8"/>
    </row>
    <row r="67" spans="1:23" x14ac:dyDescent="0.2">
      <c r="A67" s="68"/>
      <c r="B67" s="69"/>
      <c r="C67" s="63" t="s">
        <v>75</v>
      </c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79"/>
    </row>
    <row r="68" spans="1:23" x14ac:dyDescent="0.2">
      <c r="A68" s="68"/>
      <c r="B68" s="69"/>
      <c r="C68" s="102" t="s">
        <v>70</v>
      </c>
      <c r="D68" s="83"/>
      <c r="E68" s="83"/>
      <c r="F68" s="83"/>
      <c r="G68" s="102" t="s">
        <v>71</v>
      </c>
      <c r="H68" s="83"/>
      <c r="I68" s="83"/>
      <c r="J68" s="83"/>
      <c r="K68" s="102" t="s">
        <v>72</v>
      </c>
      <c r="L68" s="83"/>
      <c r="M68" s="83"/>
      <c r="N68" s="83"/>
      <c r="O68" s="102" t="s">
        <v>73</v>
      </c>
      <c r="P68" s="83"/>
      <c r="Q68" s="83"/>
      <c r="R68" s="83"/>
      <c r="S68" s="102" t="s">
        <v>74</v>
      </c>
      <c r="T68" s="83"/>
      <c r="U68" s="83"/>
      <c r="V68" s="83"/>
      <c r="W68" s="79" t="s">
        <v>2</v>
      </c>
    </row>
    <row r="69" spans="1:23" ht="22.5" x14ac:dyDescent="0.2">
      <c r="A69" s="70"/>
      <c r="B69" s="71"/>
      <c r="C69" s="22" t="s">
        <v>3</v>
      </c>
      <c r="D69" s="75" t="s">
        <v>90</v>
      </c>
      <c r="E69" s="75"/>
      <c r="F69" s="22" t="s">
        <v>91</v>
      </c>
      <c r="G69" s="22" t="s">
        <v>3</v>
      </c>
      <c r="H69" s="75" t="s">
        <v>90</v>
      </c>
      <c r="I69" s="75"/>
      <c r="J69" s="22" t="s">
        <v>91</v>
      </c>
      <c r="K69" s="22" t="s">
        <v>3</v>
      </c>
      <c r="L69" s="75" t="s">
        <v>90</v>
      </c>
      <c r="M69" s="75"/>
      <c r="N69" s="22" t="s">
        <v>91</v>
      </c>
      <c r="O69" s="22" t="s">
        <v>3</v>
      </c>
      <c r="P69" s="75" t="s">
        <v>90</v>
      </c>
      <c r="Q69" s="75"/>
      <c r="R69" s="22" t="s">
        <v>91</v>
      </c>
      <c r="S69" s="22" t="s">
        <v>3</v>
      </c>
      <c r="T69" s="75" t="s">
        <v>90</v>
      </c>
      <c r="U69" s="75"/>
      <c r="V69" s="22" t="s">
        <v>91</v>
      </c>
      <c r="W69" s="80"/>
    </row>
    <row r="70" spans="1:23" x14ac:dyDescent="0.2">
      <c r="A70" s="64" t="s">
        <v>6</v>
      </c>
      <c r="B70" s="25" t="s">
        <v>336</v>
      </c>
      <c r="C70" s="26">
        <v>32.950000000000003</v>
      </c>
      <c r="D70" s="26">
        <v>31.12</v>
      </c>
      <c r="E70" s="26">
        <v>34.78</v>
      </c>
      <c r="F70" s="27">
        <v>1342</v>
      </c>
      <c r="G70" s="26">
        <v>15.53</v>
      </c>
      <c r="H70" s="26">
        <v>14.12</v>
      </c>
      <c r="I70" s="26">
        <v>16.940000000000001</v>
      </c>
      <c r="J70" s="27">
        <v>590</v>
      </c>
      <c r="K70" s="26">
        <v>18.59</v>
      </c>
      <c r="L70" s="26">
        <v>17.09</v>
      </c>
      <c r="M70" s="26">
        <v>20.100000000000001</v>
      </c>
      <c r="N70" s="27">
        <v>710</v>
      </c>
      <c r="O70" s="26">
        <v>10.47</v>
      </c>
      <c r="P70" s="26">
        <v>9.3000000000000007</v>
      </c>
      <c r="Q70" s="26">
        <v>11.65</v>
      </c>
      <c r="R70" s="27">
        <v>405</v>
      </c>
      <c r="S70" s="26">
        <v>22.46</v>
      </c>
      <c r="T70" s="26">
        <v>20.83</v>
      </c>
      <c r="U70" s="26">
        <v>24.09</v>
      </c>
      <c r="V70" s="27">
        <v>856</v>
      </c>
      <c r="W70" s="27">
        <f>V70+R70+N70+J70+F70</f>
        <v>3903</v>
      </c>
    </row>
    <row r="71" spans="1:23" x14ac:dyDescent="0.2">
      <c r="A71" s="61"/>
      <c r="B71" s="28" t="s">
        <v>337</v>
      </c>
      <c r="C71" s="29">
        <v>29.09</v>
      </c>
      <c r="D71" s="29">
        <v>26.93</v>
      </c>
      <c r="E71" s="29">
        <v>31.24</v>
      </c>
      <c r="F71" s="30">
        <v>784</v>
      </c>
      <c r="G71" s="29">
        <v>16.670000000000002</v>
      </c>
      <c r="H71" s="29">
        <v>14.93</v>
      </c>
      <c r="I71" s="29">
        <v>18.41</v>
      </c>
      <c r="J71" s="30">
        <v>432</v>
      </c>
      <c r="K71" s="29">
        <v>20.18</v>
      </c>
      <c r="L71" s="29">
        <v>18.329999999999998</v>
      </c>
      <c r="M71" s="29">
        <v>22.03</v>
      </c>
      <c r="N71" s="30">
        <v>544</v>
      </c>
      <c r="O71" s="29">
        <v>10.76</v>
      </c>
      <c r="P71" s="29">
        <v>9.36</v>
      </c>
      <c r="Q71" s="29">
        <v>12.16</v>
      </c>
      <c r="R71" s="30">
        <v>295</v>
      </c>
      <c r="S71" s="29">
        <v>23.3</v>
      </c>
      <c r="T71" s="29">
        <v>21.31</v>
      </c>
      <c r="U71" s="29">
        <v>25.29</v>
      </c>
      <c r="V71" s="30">
        <v>606</v>
      </c>
      <c r="W71" s="30">
        <f t="shared" ref="W71:W78" si="3">V71+R71+N71+J71+F71</f>
        <v>2661</v>
      </c>
    </row>
    <row r="72" spans="1:23" x14ac:dyDescent="0.2">
      <c r="A72" s="61"/>
      <c r="B72" s="28" t="s">
        <v>338</v>
      </c>
      <c r="C72" s="29">
        <v>42.18</v>
      </c>
      <c r="D72" s="29">
        <v>38.21</v>
      </c>
      <c r="E72" s="29">
        <v>46.15</v>
      </c>
      <c r="F72" s="30">
        <v>377</v>
      </c>
      <c r="G72" s="29">
        <v>12.65</v>
      </c>
      <c r="H72" s="29">
        <v>10.02</v>
      </c>
      <c r="I72" s="29">
        <v>15.29</v>
      </c>
      <c r="J72" s="30">
        <v>117</v>
      </c>
      <c r="K72" s="29">
        <v>14.19</v>
      </c>
      <c r="L72" s="29">
        <v>11.41</v>
      </c>
      <c r="M72" s="29">
        <v>16.97</v>
      </c>
      <c r="N72" s="30">
        <v>123</v>
      </c>
      <c r="O72" s="29">
        <v>10.39</v>
      </c>
      <c r="P72" s="29">
        <v>7.82</v>
      </c>
      <c r="Q72" s="29">
        <v>12.97</v>
      </c>
      <c r="R72" s="30">
        <v>86</v>
      </c>
      <c r="S72" s="29">
        <v>20.58</v>
      </c>
      <c r="T72" s="29">
        <v>17.41</v>
      </c>
      <c r="U72" s="29">
        <v>23.75</v>
      </c>
      <c r="V72" s="30">
        <v>184</v>
      </c>
      <c r="W72" s="30">
        <f t="shared" si="3"/>
        <v>887</v>
      </c>
    </row>
    <row r="73" spans="1:23" x14ac:dyDescent="0.2">
      <c r="A73" s="61"/>
      <c r="B73" s="31" t="s">
        <v>339</v>
      </c>
      <c r="C73" s="29">
        <v>48.65</v>
      </c>
      <c r="D73" s="29">
        <v>42.59</v>
      </c>
      <c r="E73" s="29">
        <v>54.71</v>
      </c>
      <c r="F73" s="30">
        <v>181</v>
      </c>
      <c r="G73" s="29">
        <v>11.5</v>
      </c>
      <c r="H73" s="29">
        <v>7.43</v>
      </c>
      <c r="I73" s="29">
        <v>15.57</v>
      </c>
      <c r="J73" s="30">
        <v>41</v>
      </c>
      <c r="K73" s="29">
        <v>14.57</v>
      </c>
      <c r="L73" s="29">
        <v>9.4700000000000006</v>
      </c>
      <c r="M73" s="29">
        <v>19.670000000000002</v>
      </c>
      <c r="N73" s="30">
        <v>43</v>
      </c>
      <c r="O73" s="32" t="s">
        <v>225</v>
      </c>
      <c r="P73" s="29">
        <v>4</v>
      </c>
      <c r="Q73" s="29">
        <v>9.56</v>
      </c>
      <c r="R73" s="30">
        <v>24</v>
      </c>
      <c r="S73" s="29">
        <v>18.510000000000002</v>
      </c>
      <c r="T73" s="29">
        <v>13.88</v>
      </c>
      <c r="U73" s="29">
        <v>23.14</v>
      </c>
      <c r="V73" s="30">
        <v>66</v>
      </c>
      <c r="W73" s="30">
        <f t="shared" si="3"/>
        <v>355</v>
      </c>
    </row>
    <row r="74" spans="1:23" x14ac:dyDescent="0.2">
      <c r="A74" s="61"/>
      <c r="B74" s="31" t="s">
        <v>24</v>
      </c>
      <c r="C74" s="29">
        <v>44.41</v>
      </c>
      <c r="D74" s="29">
        <v>35.11</v>
      </c>
      <c r="E74" s="29">
        <v>53.71</v>
      </c>
      <c r="F74" s="30">
        <v>60</v>
      </c>
      <c r="G74" s="32" t="s">
        <v>325</v>
      </c>
      <c r="H74" s="29">
        <v>7.9</v>
      </c>
      <c r="I74" s="29">
        <v>19.75</v>
      </c>
      <c r="J74" s="30">
        <v>21</v>
      </c>
      <c r="K74" s="32" t="s">
        <v>178</v>
      </c>
      <c r="L74" s="29">
        <v>6.98</v>
      </c>
      <c r="M74" s="29">
        <v>22.13</v>
      </c>
      <c r="N74" s="30">
        <v>18</v>
      </c>
      <c r="O74" s="32" t="s">
        <v>199</v>
      </c>
      <c r="P74" s="29">
        <v>2.52</v>
      </c>
      <c r="Q74" s="29">
        <v>10.9</v>
      </c>
      <c r="R74" s="30">
        <v>10</v>
      </c>
      <c r="S74" s="29">
        <v>20.51</v>
      </c>
      <c r="T74" s="29">
        <v>13.5</v>
      </c>
      <c r="U74" s="29">
        <v>27.52</v>
      </c>
      <c r="V74" s="30">
        <v>32</v>
      </c>
      <c r="W74" s="30">
        <f t="shared" si="3"/>
        <v>141</v>
      </c>
    </row>
    <row r="75" spans="1:23" x14ac:dyDescent="0.2">
      <c r="A75" s="61"/>
      <c r="B75" s="31" t="s">
        <v>26</v>
      </c>
      <c r="C75" s="29">
        <v>50.7</v>
      </c>
      <c r="D75" s="29">
        <v>45.05</v>
      </c>
      <c r="E75" s="29">
        <v>56.35</v>
      </c>
      <c r="F75" s="30">
        <v>179</v>
      </c>
      <c r="G75" s="29">
        <v>10.91</v>
      </c>
      <c r="H75" s="29">
        <v>7.52</v>
      </c>
      <c r="I75" s="29">
        <v>14.3</v>
      </c>
      <c r="J75" s="30">
        <v>40</v>
      </c>
      <c r="K75" s="29">
        <v>12.8</v>
      </c>
      <c r="L75" s="29">
        <v>8.9</v>
      </c>
      <c r="M75" s="29">
        <v>16.7</v>
      </c>
      <c r="N75" s="30">
        <v>41</v>
      </c>
      <c r="O75" s="32" t="s">
        <v>196</v>
      </c>
      <c r="P75" s="29">
        <v>4.3899999999999997</v>
      </c>
      <c r="Q75" s="29">
        <v>10.35</v>
      </c>
      <c r="R75" s="30">
        <v>24</v>
      </c>
      <c r="S75" s="29">
        <v>18.21</v>
      </c>
      <c r="T75" s="29">
        <v>13.82</v>
      </c>
      <c r="U75" s="29">
        <v>22.61</v>
      </c>
      <c r="V75" s="30">
        <v>64</v>
      </c>
      <c r="W75" s="30">
        <f t="shared" si="3"/>
        <v>348</v>
      </c>
    </row>
    <row r="76" spans="1:23" x14ac:dyDescent="0.2">
      <c r="A76" s="61"/>
      <c r="B76" s="31" t="s">
        <v>27</v>
      </c>
      <c r="C76" s="29">
        <v>43.09</v>
      </c>
      <c r="D76" s="29">
        <v>34.54</v>
      </c>
      <c r="E76" s="29">
        <v>51.64</v>
      </c>
      <c r="F76" s="30">
        <v>62</v>
      </c>
      <c r="G76" s="32" t="s">
        <v>326</v>
      </c>
      <c r="H76" s="29">
        <v>9.27</v>
      </c>
      <c r="I76" s="29">
        <v>21.49</v>
      </c>
      <c r="J76" s="30">
        <v>23</v>
      </c>
      <c r="K76" s="32" t="s">
        <v>203</v>
      </c>
      <c r="L76" s="29">
        <v>7.27</v>
      </c>
      <c r="M76" s="29">
        <v>18.43</v>
      </c>
      <c r="N76" s="30">
        <v>20</v>
      </c>
      <c r="O76" s="32" t="s">
        <v>328</v>
      </c>
      <c r="P76" s="29">
        <v>6.86</v>
      </c>
      <c r="Q76" s="29">
        <v>18.559999999999999</v>
      </c>
      <c r="R76" s="30">
        <v>19</v>
      </c>
      <c r="S76" s="32" t="s">
        <v>211</v>
      </c>
      <c r="T76" s="29">
        <v>9.92</v>
      </c>
      <c r="U76" s="29">
        <v>22.04</v>
      </c>
      <c r="V76" s="30">
        <v>26</v>
      </c>
      <c r="W76" s="30">
        <f t="shared" si="3"/>
        <v>150</v>
      </c>
    </row>
    <row r="77" spans="1:23" x14ac:dyDescent="0.2">
      <c r="A77" s="61"/>
      <c r="B77" s="31" t="s">
        <v>28</v>
      </c>
      <c r="C77" s="29">
        <v>36.46</v>
      </c>
      <c r="D77" s="29">
        <v>28.97</v>
      </c>
      <c r="E77" s="29">
        <v>43.95</v>
      </c>
      <c r="F77" s="30">
        <v>75</v>
      </c>
      <c r="G77" s="32" t="s">
        <v>327</v>
      </c>
      <c r="H77" s="29">
        <v>8.48</v>
      </c>
      <c r="I77" s="29">
        <v>18.739999999999998</v>
      </c>
      <c r="J77" s="30">
        <v>27</v>
      </c>
      <c r="K77" s="32" t="s">
        <v>327</v>
      </c>
      <c r="L77" s="29">
        <v>8.23</v>
      </c>
      <c r="M77" s="29">
        <v>18.989999999999998</v>
      </c>
      <c r="N77" s="30">
        <v>23</v>
      </c>
      <c r="O77" s="32" t="s">
        <v>208</v>
      </c>
      <c r="P77" s="29">
        <v>6.54</v>
      </c>
      <c r="Q77" s="29">
        <v>19.079999999999998</v>
      </c>
      <c r="R77" s="30">
        <v>20</v>
      </c>
      <c r="S77" s="29">
        <v>23.51</v>
      </c>
      <c r="T77" s="29">
        <v>16.89</v>
      </c>
      <c r="U77" s="29">
        <v>30.13</v>
      </c>
      <c r="V77" s="30">
        <v>47</v>
      </c>
      <c r="W77" s="30">
        <f t="shared" si="3"/>
        <v>192</v>
      </c>
    </row>
    <row r="78" spans="1:23" x14ac:dyDescent="0.2">
      <c r="A78" s="61"/>
      <c r="B78" s="31" t="s">
        <v>29</v>
      </c>
      <c r="C78" s="29">
        <v>44.47</v>
      </c>
      <c r="D78" s="29">
        <v>34.43</v>
      </c>
      <c r="E78" s="29">
        <v>54.5</v>
      </c>
      <c r="F78" s="30">
        <v>45</v>
      </c>
      <c r="G78" s="32" t="s">
        <v>147</v>
      </c>
      <c r="H78" s="29">
        <v>7.67</v>
      </c>
      <c r="I78" s="29">
        <v>21.11</v>
      </c>
      <c r="J78" s="30">
        <v>18</v>
      </c>
      <c r="K78" s="32" t="s">
        <v>146</v>
      </c>
      <c r="L78" s="29">
        <v>7.7</v>
      </c>
      <c r="M78" s="29">
        <v>21.73</v>
      </c>
      <c r="N78" s="30">
        <v>18</v>
      </c>
      <c r="O78" s="32" t="s">
        <v>329</v>
      </c>
      <c r="P78" s="29">
        <v>3.13</v>
      </c>
      <c r="Q78" s="29">
        <v>13.41</v>
      </c>
      <c r="R78" s="30">
        <v>10</v>
      </c>
      <c r="S78" s="32" t="s">
        <v>330</v>
      </c>
      <c r="T78" s="29">
        <v>10.85</v>
      </c>
      <c r="U78" s="29">
        <v>25.48</v>
      </c>
      <c r="V78" s="30">
        <v>21</v>
      </c>
      <c r="W78" s="30">
        <f t="shared" si="3"/>
        <v>112</v>
      </c>
    </row>
    <row r="79" spans="1:23" x14ac:dyDescent="0.2">
      <c r="A79" s="1" t="s">
        <v>123</v>
      </c>
      <c r="W79" s="3" t="s">
        <v>340</v>
      </c>
    </row>
    <row r="80" spans="1:23" x14ac:dyDescent="0.2">
      <c r="A80" s="1" t="s">
        <v>122</v>
      </c>
    </row>
  </sheetData>
  <mergeCells count="94">
    <mergeCell ref="D4:E4"/>
    <mergeCell ref="H4:I4"/>
    <mergeCell ref="D30:E30"/>
    <mergeCell ref="H30:I30"/>
    <mergeCell ref="D56:E56"/>
    <mergeCell ref="H56:I56"/>
    <mergeCell ref="C40:W40"/>
    <mergeCell ref="C41:W41"/>
    <mergeCell ref="C27:W27"/>
    <mergeCell ref="C28:W28"/>
    <mergeCell ref="W29:W30"/>
    <mergeCell ref="S29:V29"/>
    <mergeCell ref="C42:F42"/>
    <mergeCell ref="G42:J42"/>
    <mergeCell ref="K42:N42"/>
    <mergeCell ref="O42:R42"/>
    <mergeCell ref="A9:A10"/>
    <mergeCell ref="A11:A12"/>
    <mergeCell ref="W42:W43"/>
    <mergeCell ref="W55:W56"/>
    <mergeCell ref="W68:W69"/>
    <mergeCell ref="L56:M56"/>
    <mergeCell ref="P56:Q56"/>
    <mergeCell ref="T56:U56"/>
    <mergeCell ref="D69:E69"/>
    <mergeCell ref="H69:I69"/>
    <mergeCell ref="L69:M69"/>
    <mergeCell ref="P69:Q69"/>
    <mergeCell ref="T69:U69"/>
    <mergeCell ref="A53:B56"/>
    <mergeCell ref="A57:A65"/>
    <mergeCell ref="A66:B69"/>
    <mergeCell ref="AC4:AD4"/>
    <mergeCell ref="AG4:AH4"/>
    <mergeCell ref="AK4:AL4"/>
    <mergeCell ref="AO4:AP4"/>
    <mergeCell ref="A40:B43"/>
    <mergeCell ref="L4:M4"/>
    <mergeCell ref="P4:Q4"/>
    <mergeCell ref="T4:U4"/>
    <mergeCell ref="L30:M30"/>
    <mergeCell ref="P30:Q30"/>
    <mergeCell ref="T30:U30"/>
    <mergeCell ref="D43:E43"/>
    <mergeCell ref="H43:I43"/>
    <mergeCell ref="L43:M43"/>
    <mergeCell ref="P43:Q43"/>
    <mergeCell ref="T43:U43"/>
    <mergeCell ref="A70:A78"/>
    <mergeCell ref="C66:W66"/>
    <mergeCell ref="C67:W67"/>
    <mergeCell ref="C53:W53"/>
    <mergeCell ref="C54:W54"/>
    <mergeCell ref="G55:J55"/>
    <mergeCell ref="K55:N55"/>
    <mergeCell ref="O55:R55"/>
    <mergeCell ref="S55:V55"/>
    <mergeCell ref="C68:F68"/>
    <mergeCell ref="G68:J68"/>
    <mergeCell ref="K68:N68"/>
    <mergeCell ref="O68:R68"/>
    <mergeCell ref="S68:V68"/>
    <mergeCell ref="AR3:AR4"/>
    <mergeCell ref="Y4:Z4"/>
    <mergeCell ref="S42:V42"/>
    <mergeCell ref="C55:F55"/>
    <mergeCell ref="A44:A52"/>
    <mergeCell ref="A31:A39"/>
    <mergeCell ref="A13:A15"/>
    <mergeCell ref="A16:A17"/>
    <mergeCell ref="A18:A19"/>
    <mergeCell ref="A20:A21"/>
    <mergeCell ref="A22:A23"/>
    <mergeCell ref="A27:B30"/>
    <mergeCell ref="C29:F29"/>
    <mergeCell ref="G29:J29"/>
    <mergeCell ref="K29:N29"/>
    <mergeCell ref="O29:R29"/>
    <mergeCell ref="A1:B4"/>
    <mergeCell ref="X1:AR1"/>
    <mergeCell ref="C1:W1"/>
    <mergeCell ref="C2:W2"/>
    <mergeCell ref="X2:AR2"/>
    <mergeCell ref="C3:F3"/>
    <mergeCell ref="G3:J3"/>
    <mergeCell ref="K3:N3"/>
    <mergeCell ref="O3:R3"/>
    <mergeCell ref="S3:V3"/>
    <mergeCell ref="W3:W4"/>
    <mergeCell ref="X3:AA3"/>
    <mergeCell ref="AB3:AE3"/>
    <mergeCell ref="AF3:AI3"/>
    <mergeCell ref="AJ3:AM3"/>
    <mergeCell ref="AN3:AQ3"/>
  </mergeCells>
  <pageMargins left="0.59055118110236227" right="0.39370078740157483" top="0.98425196850393704" bottom="0.59055118110236227" header="0.31496062992125984" footer="0.31496062992125984"/>
  <pageSetup paperSize="9" scale="71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80"/>
  <sheetViews>
    <sheetView zoomScaleNormal="100" workbookViewId="0">
      <selection activeCell="F23" sqref="F23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4" width="8.7109375" style="1" customWidth="1"/>
    <col min="15" max="15" width="9.85546875" style="1" customWidth="1"/>
    <col min="16" max="27" width="8.7109375" style="1" customWidth="1"/>
    <col min="28" max="28" width="10.5703125" style="1" customWidth="1"/>
    <col min="29" max="49" width="8.7109375" style="1" customWidth="1"/>
    <col min="50" max="50" width="9.140625" style="1" bestFit="1" customWidth="1"/>
    <col min="51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77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 t="s">
        <v>77</v>
      </c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2" t="s">
        <v>336</v>
      </c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125" t="s">
        <v>70</v>
      </c>
      <c r="D3" s="63"/>
      <c r="E3" s="63"/>
      <c r="F3" s="63"/>
      <c r="G3" s="125" t="s">
        <v>71</v>
      </c>
      <c r="H3" s="63"/>
      <c r="I3" s="63"/>
      <c r="J3" s="63"/>
      <c r="K3" s="125" t="s">
        <v>76</v>
      </c>
      <c r="L3" s="63"/>
      <c r="M3" s="63"/>
      <c r="N3" s="63"/>
      <c r="O3" s="63" t="s">
        <v>2</v>
      </c>
      <c r="P3" s="125" t="s">
        <v>70</v>
      </c>
      <c r="Q3" s="63"/>
      <c r="R3" s="63"/>
      <c r="S3" s="63"/>
      <c r="T3" s="125" t="s">
        <v>71</v>
      </c>
      <c r="U3" s="63"/>
      <c r="V3" s="63"/>
      <c r="W3" s="63"/>
      <c r="X3" s="125" t="s">
        <v>76</v>
      </c>
      <c r="Y3" s="63"/>
      <c r="Z3" s="63"/>
      <c r="AA3" s="63"/>
      <c r="AB3" s="63" t="s">
        <v>2</v>
      </c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22" t="s">
        <v>3</v>
      </c>
      <c r="L4" s="75" t="s">
        <v>90</v>
      </c>
      <c r="M4" s="75"/>
      <c r="N4" s="22" t="s">
        <v>91</v>
      </c>
      <c r="O4" s="74"/>
      <c r="P4" s="22" t="s">
        <v>3</v>
      </c>
      <c r="Q4" s="75" t="s">
        <v>90</v>
      </c>
      <c r="R4" s="75"/>
      <c r="S4" s="22" t="s">
        <v>91</v>
      </c>
      <c r="T4" s="22" t="s">
        <v>3</v>
      </c>
      <c r="U4" s="75" t="s">
        <v>90</v>
      </c>
      <c r="V4" s="75"/>
      <c r="W4" s="22" t="s">
        <v>91</v>
      </c>
      <c r="X4" s="22" t="s">
        <v>3</v>
      </c>
      <c r="Y4" s="75" t="s">
        <v>90</v>
      </c>
      <c r="Z4" s="75"/>
      <c r="AA4" s="22" t="s">
        <v>91</v>
      </c>
      <c r="AB4" s="74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106" t="s">
        <v>6</v>
      </c>
      <c r="B5" s="34">
        <v>2017</v>
      </c>
      <c r="C5" s="26">
        <v>18.05</v>
      </c>
      <c r="D5" s="26">
        <v>15.92</v>
      </c>
      <c r="E5" s="26">
        <v>20.18</v>
      </c>
      <c r="F5" s="27">
        <v>261</v>
      </c>
      <c r="G5" s="26">
        <v>17.440000000000001</v>
      </c>
      <c r="H5" s="26">
        <v>15.41</v>
      </c>
      <c r="I5" s="26">
        <v>19.48</v>
      </c>
      <c r="J5" s="27">
        <v>277</v>
      </c>
      <c r="K5" s="26">
        <v>64.5</v>
      </c>
      <c r="L5" s="26">
        <v>61.92</v>
      </c>
      <c r="M5" s="26">
        <v>67.08</v>
      </c>
      <c r="N5" s="27">
        <v>1048</v>
      </c>
      <c r="O5" s="27">
        <v>1586</v>
      </c>
      <c r="P5" s="26">
        <v>14.17</v>
      </c>
      <c r="Q5" s="26">
        <v>13</v>
      </c>
      <c r="R5" s="26">
        <v>15.35</v>
      </c>
      <c r="S5" s="27">
        <v>637</v>
      </c>
      <c r="T5" s="26">
        <v>13.84</v>
      </c>
      <c r="U5" s="26">
        <v>12.7</v>
      </c>
      <c r="V5" s="26">
        <v>14.97</v>
      </c>
      <c r="W5" s="27">
        <v>675</v>
      </c>
      <c r="X5" s="26">
        <v>71.989999999999995</v>
      </c>
      <c r="Y5" s="26">
        <v>70.489999999999995</v>
      </c>
      <c r="Z5" s="26">
        <v>73.489999999999995</v>
      </c>
      <c r="AA5" s="27">
        <v>3422</v>
      </c>
      <c r="AB5" s="27">
        <v>4734</v>
      </c>
      <c r="AC5" s="2"/>
      <c r="AD5" s="2"/>
    </row>
    <row r="6" spans="1:50" ht="12" customHeight="1" x14ac:dyDescent="0.2">
      <c r="A6" s="60"/>
      <c r="B6" s="35">
        <v>2012</v>
      </c>
      <c r="C6" s="29">
        <v>25.75</v>
      </c>
      <c r="D6" s="29">
        <v>23.03</v>
      </c>
      <c r="E6" s="29">
        <v>28.47</v>
      </c>
      <c r="F6" s="30">
        <v>370</v>
      </c>
      <c r="G6" s="29">
        <v>16.97</v>
      </c>
      <c r="H6" s="29">
        <v>14.66</v>
      </c>
      <c r="I6" s="29">
        <v>19.29</v>
      </c>
      <c r="J6" s="30">
        <v>251</v>
      </c>
      <c r="K6" s="29">
        <v>57.27</v>
      </c>
      <c r="L6" s="29">
        <v>54.29</v>
      </c>
      <c r="M6" s="29">
        <v>60.25</v>
      </c>
      <c r="N6" s="30">
        <v>954</v>
      </c>
      <c r="O6" s="30">
        <v>1575</v>
      </c>
      <c r="P6" s="29">
        <v>18.16</v>
      </c>
      <c r="Q6" s="29">
        <v>16.690000000000001</v>
      </c>
      <c r="R6" s="29">
        <v>19.62</v>
      </c>
      <c r="S6" s="30">
        <v>777</v>
      </c>
      <c r="T6" s="29">
        <v>14.5</v>
      </c>
      <c r="U6" s="29">
        <v>13.23</v>
      </c>
      <c r="V6" s="29">
        <v>15.78</v>
      </c>
      <c r="W6" s="30">
        <v>644</v>
      </c>
      <c r="X6" s="29">
        <v>67.34</v>
      </c>
      <c r="Y6" s="29">
        <v>65.599999999999994</v>
      </c>
      <c r="Z6" s="29">
        <v>69.08</v>
      </c>
      <c r="AA6" s="30">
        <v>3068</v>
      </c>
      <c r="AB6" s="30">
        <v>4489</v>
      </c>
      <c r="AC6" s="2"/>
      <c r="AD6" s="2"/>
    </row>
    <row r="7" spans="1:50" ht="12" customHeight="1" x14ac:dyDescent="0.2">
      <c r="A7" s="60"/>
      <c r="B7" s="35">
        <v>2007</v>
      </c>
      <c r="C7" s="29">
        <v>34.64</v>
      </c>
      <c r="D7" s="29">
        <v>31.83</v>
      </c>
      <c r="E7" s="29">
        <v>37.44</v>
      </c>
      <c r="F7" s="30">
        <v>560</v>
      </c>
      <c r="G7" s="29">
        <v>16.2</v>
      </c>
      <c r="H7" s="29">
        <v>13.97</v>
      </c>
      <c r="I7" s="29">
        <v>18.43</v>
      </c>
      <c r="J7" s="30">
        <v>228</v>
      </c>
      <c r="K7" s="29">
        <v>49.16</v>
      </c>
      <c r="L7" s="29">
        <v>46.2</v>
      </c>
      <c r="M7" s="29">
        <v>52.12</v>
      </c>
      <c r="N7" s="30">
        <v>745</v>
      </c>
      <c r="O7" s="30">
        <v>1533</v>
      </c>
      <c r="P7" s="29">
        <v>26.88</v>
      </c>
      <c r="Q7" s="29">
        <v>25.23</v>
      </c>
      <c r="R7" s="29">
        <v>28.53</v>
      </c>
      <c r="S7" s="30">
        <v>1203</v>
      </c>
      <c r="T7" s="29">
        <v>15.73</v>
      </c>
      <c r="U7" s="29">
        <v>14.34</v>
      </c>
      <c r="V7" s="29">
        <v>17.13</v>
      </c>
      <c r="W7" s="30">
        <v>616</v>
      </c>
      <c r="X7" s="29">
        <v>57.38</v>
      </c>
      <c r="Y7" s="29">
        <v>55.51</v>
      </c>
      <c r="Z7" s="29">
        <v>59.26</v>
      </c>
      <c r="AA7" s="30">
        <v>2219</v>
      </c>
      <c r="AB7" s="30">
        <v>4038</v>
      </c>
      <c r="AC7" s="2"/>
      <c r="AD7" s="2"/>
    </row>
    <row r="8" spans="1:50" ht="12" customHeight="1" x14ac:dyDescent="0.2">
      <c r="A8" s="60"/>
      <c r="B8" s="35">
        <v>2002</v>
      </c>
      <c r="C8" s="29">
        <v>41.86</v>
      </c>
      <c r="D8" s="29">
        <v>38.6</v>
      </c>
      <c r="E8" s="29">
        <v>45.11</v>
      </c>
      <c r="F8" s="30">
        <v>569</v>
      </c>
      <c r="G8" s="29">
        <v>13.05</v>
      </c>
      <c r="H8" s="29">
        <v>10.82</v>
      </c>
      <c r="I8" s="29">
        <v>15.28</v>
      </c>
      <c r="J8" s="30">
        <v>173</v>
      </c>
      <c r="K8" s="29">
        <v>45.09</v>
      </c>
      <c r="L8" s="29">
        <v>41.79</v>
      </c>
      <c r="M8" s="29">
        <v>48.38</v>
      </c>
      <c r="N8" s="30">
        <v>569</v>
      </c>
      <c r="O8" s="30">
        <v>1311</v>
      </c>
      <c r="P8" s="29">
        <v>32.950000000000003</v>
      </c>
      <c r="Q8" s="29">
        <v>31.12</v>
      </c>
      <c r="R8" s="29">
        <v>34.78</v>
      </c>
      <c r="S8" s="30">
        <v>1342</v>
      </c>
      <c r="T8" s="29">
        <v>15.53</v>
      </c>
      <c r="U8" s="29">
        <v>14.12</v>
      </c>
      <c r="V8" s="29">
        <v>16.940000000000001</v>
      </c>
      <c r="W8" s="30">
        <v>590</v>
      </c>
      <c r="X8" s="29">
        <v>51.52</v>
      </c>
      <c r="Y8" s="29">
        <v>49.58</v>
      </c>
      <c r="Z8" s="29">
        <v>53.47</v>
      </c>
      <c r="AA8" s="30">
        <v>1971</v>
      </c>
      <c r="AB8" s="30">
        <v>3903</v>
      </c>
      <c r="AC8" s="2"/>
      <c r="AD8" s="2"/>
    </row>
    <row r="9" spans="1:50" ht="12" customHeight="1" x14ac:dyDescent="0.2">
      <c r="A9" s="60" t="s">
        <v>7</v>
      </c>
      <c r="B9" s="35" t="s">
        <v>8</v>
      </c>
      <c r="C9" s="29">
        <v>14.64</v>
      </c>
      <c r="D9" s="29">
        <v>11.69</v>
      </c>
      <c r="E9" s="29">
        <v>17.600000000000001</v>
      </c>
      <c r="F9" s="30">
        <v>92</v>
      </c>
      <c r="G9" s="29">
        <v>13.04</v>
      </c>
      <c r="H9" s="29">
        <v>10.27</v>
      </c>
      <c r="I9" s="29">
        <v>15.8</v>
      </c>
      <c r="J9" s="30">
        <v>86</v>
      </c>
      <c r="K9" s="29">
        <v>72.319999999999993</v>
      </c>
      <c r="L9" s="29">
        <v>68.64</v>
      </c>
      <c r="M9" s="29">
        <v>76</v>
      </c>
      <c r="N9" s="30">
        <v>508</v>
      </c>
      <c r="O9" s="30">
        <v>686</v>
      </c>
      <c r="P9" s="29">
        <v>10.6</v>
      </c>
      <c r="Q9" s="29">
        <v>9.14</v>
      </c>
      <c r="R9" s="29">
        <v>12.07</v>
      </c>
      <c r="S9" s="30">
        <v>234</v>
      </c>
      <c r="T9" s="29">
        <v>11.88</v>
      </c>
      <c r="U9" s="29">
        <v>10.33</v>
      </c>
      <c r="V9" s="29">
        <v>13.42</v>
      </c>
      <c r="W9" s="30">
        <v>267</v>
      </c>
      <c r="X9" s="29">
        <v>77.52</v>
      </c>
      <c r="Y9" s="29">
        <v>75.53</v>
      </c>
      <c r="Z9" s="29">
        <v>79.52</v>
      </c>
      <c r="AA9" s="30">
        <v>1716</v>
      </c>
      <c r="AB9" s="30">
        <v>2217</v>
      </c>
      <c r="AC9" s="2"/>
      <c r="AD9" s="2"/>
    </row>
    <row r="10" spans="1:50" ht="12" customHeight="1" x14ac:dyDescent="0.2">
      <c r="A10" s="61"/>
      <c r="B10" s="35" t="s">
        <v>9</v>
      </c>
      <c r="C10" s="29">
        <v>20.52</v>
      </c>
      <c r="D10" s="29">
        <v>17.55</v>
      </c>
      <c r="E10" s="29">
        <v>23.48</v>
      </c>
      <c r="F10" s="30">
        <v>169</v>
      </c>
      <c r="G10" s="29">
        <v>20.62</v>
      </c>
      <c r="H10" s="29">
        <v>17.77</v>
      </c>
      <c r="I10" s="29">
        <v>23.48</v>
      </c>
      <c r="J10" s="30">
        <v>191</v>
      </c>
      <c r="K10" s="29">
        <v>58.86</v>
      </c>
      <c r="L10" s="29">
        <v>55.36</v>
      </c>
      <c r="M10" s="29">
        <v>62.36</v>
      </c>
      <c r="N10" s="30">
        <v>540</v>
      </c>
      <c r="O10" s="30">
        <v>900</v>
      </c>
      <c r="P10" s="29">
        <v>17.21</v>
      </c>
      <c r="Q10" s="29">
        <v>15.44</v>
      </c>
      <c r="R10" s="29">
        <v>18.98</v>
      </c>
      <c r="S10" s="30">
        <v>403</v>
      </c>
      <c r="T10" s="29">
        <v>15.5</v>
      </c>
      <c r="U10" s="29">
        <v>13.86</v>
      </c>
      <c r="V10" s="29">
        <v>17.14</v>
      </c>
      <c r="W10" s="30">
        <v>408</v>
      </c>
      <c r="X10" s="29">
        <v>67.28</v>
      </c>
      <c r="Y10" s="29">
        <v>65.12</v>
      </c>
      <c r="Z10" s="29">
        <v>69.44</v>
      </c>
      <c r="AA10" s="30">
        <v>1706</v>
      </c>
      <c r="AB10" s="30">
        <v>2517</v>
      </c>
      <c r="AC10" s="2"/>
      <c r="AD10" s="2"/>
    </row>
    <row r="11" spans="1:50" ht="12" customHeight="1" x14ac:dyDescent="0.2">
      <c r="A11" s="60" t="s">
        <v>10</v>
      </c>
      <c r="B11" s="35" t="s">
        <v>11</v>
      </c>
      <c r="C11" s="29">
        <v>13.62</v>
      </c>
      <c r="D11" s="29">
        <v>11.52</v>
      </c>
      <c r="E11" s="29">
        <v>15.71</v>
      </c>
      <c r="F11" s="30">
        <v>164</v>
      </c>
      <c r="G11" s="29">
        <v>17.559999999999999</v>
      </c>
      <c r="H11" s="29">
        <v>15.28</v>
      </c>
      <c r="I11" s="29">
        <v>19.829999999999998</v>
      </c>
      <c r="J11" s="30">
        <v>224</v>
      </c>
      <c r="K11" s="29">
        <v>68.83</v>
      </c>
      <c r="L11" s="29">
        <v>66.05</v>
      </c>
      <c r="M11" s="29">
        <v>71.599999999999994</v>
      </c>
      <c r="N11" s="30">
        <v>899</v>
      </c>
      <c r="O11" s="30">
        <v>1287</v>
      </c>
      <c r="P11" s="29">
        <v>10.15</v>
      </c>
      <c r="Q11" s="29">
        <v>9.01</v>
      </c>
      <c r="R11" s="29">
        <v>11.29</v>
      </c>
      <c r="S11" s="30">
        <v>372</v>
      </c>
      <c r="T11" s="29">
        <v>13.21</v>
      </c>
      <c r="U11" s="29">
        <v>11.95</v>
      </c>
      <c r="V11" s="29">
        <v>14.48</v>
      </c>
      <c r="W11" s="30">
        <v>507</v>
      </c>
      <c r="X11" s="29">
        <v>76.63</v>
      </c>
      <c r="Y11" s="29">
        <v>75.05</v>
      </c>
      <c r="Z11" s="29">
        <v>78.22</v>
      </c>
      <c r="AA11" s="30">
        <v>2902</v>
      </c>
      <c r="AB11" s="30">
        <v>3781</v>
      </c>
      <c r="AC11" s="2"/>
      <c r="AD11" s="2"/>
    </row>
    <row r="12" spans="1:50" ht="12" customHeight="1" x14ac:dyDescent="0.2">
      <c r="A12" s="61"/>
      <c r="B12" s="35" t="s">
        <v>12</v>
      </c>
      <c r="C12" s="29">
        <v>33.950000000000003</v>
      </c>
      <c r="D12" s="29">
        <v>28.13</v>
      </c>
      <c r="E12" s="29">
        <v>39.770000000000003</v>
      </c>
      <c r="F12" s="30">
        <v>97</v>
      </c>
      <c r="G12" s="29">
        <v>17.04</v>
      </c>
      <c r="H12" s="29">
        <v>12.53</v>
      </c>
      <c r="I12" s="29">
        <v>21.55</v>
      </c>
      <c r="J12" s="30">
        <v>53</v>
      </c>
      <c r="K12" s="29">
        <v>49.01</v>
      </c>
      <c r="L12" s="29">
        <v>42.94</v>
      </c>
      <c r="M12" s="29">
        <v>55.07</v>
      </c>
      <c r="N12" s="30">
        <v>149</v>
      </c>
      <c r="O12" s="30">
        <v>299</v>
      </c>
      <c r="P12" s="29">
        <v>28.01</v>
      </c>
      <c r="Q12" s="29">
        <v>24.74</v>
      </c>
      <c r="R12" s="29">
        <v>31.28</v>
      </c>
      <c r="S12" s="30">
        <v>265</v>
      </c>
      <c r="T12" s="29">
        <v>15.98</v>
      </c>
      <c r="U12" s="29">
        <v>13.41</v>
      </c>
      <c r="V12" s="29">
        <v>18.55</v>
      </c>
      <c r="W12" s="30">
        <v>168</v>
      </c>
      <c r="X12" s="29">
        <v>56.01</v>
      </c>
      <c r="Y12" s="29">
        <v>52.41</v>
      </c>
      <c r="Z12" s="29">
        <v>59.6</v>
      </c>
      <c r="AA12" s="30">
        <v>520</v>
      </c>
      <c r="AB12" s="30">
        <v>953</v>
      </c>
      <c r="AC12" s="2"/>
      <c r="AD12" s="2"/>
    </row>
    <row r="13" spans="1:50" ht="12" customHeight="1" x14ac:dyDescent="0.2">
      <c r="A13" s="60" t="s">
        <v>13</v>
      </c>
      <c r="B13" s="28" t="s">
        <v>86</v>
      </c>
      <c r="C13" s="29">
        <v>26.43</v>
      </c>
      <c r="D13" s="29">
        <v>21.73</v>
      </c>
      <c r="E13" s="29">
        <v>31.13</v>
      </c>
      <c r="F13" s="30">
        <v>102</v>
      </c>
      <c r="G13" s="29">
        <v>19.760000000000002</v>
      </c>
      <c r="H13" s="29">
        <v>15.52</v>
      </c>
      <c r="I13" s="29">
        <v>24</v>
      </c>
      <c r="J13" s="30">
        <v>81</v>
      </c>
      <c r="K13" s="29">
        <v>53.8</v>
      </c>
      <c r="L13" s="29">
        <v>48.56</v>
      </c>
      <c r="M13" s="29">
        <v>59.05</v>
      </c>
      <c r="N13" s="30">
        <v>231</v>
      </c>
      <c r="O13" s="30">
        <v>414</v>
      </c>
      <c r="P13" s="29">
        <v>23.46</v>
      </c>
      <c r="Q13" s="29">
        <v>20.34</v>
      </c>
      <c r="R13" s="29">
        <v>26.58</v>
      </c>
      <c r="S13" s="30">
        <v>224</v>
      </c>
      <c r="T13" s="29">
        <v>16.97</v>
      </c>
      <c r="U13" s="29">
        <v>14.36</v>
      </c>
      <c r="V13" s="29">
        <v>19.579999999999998</v>
      </c>
      <c r="W13" s="30">
        <v>186</v>
      </c>
      <c r="X13" s="29">
        <v>59.57</v>
      </c>
      <c r="Y13" s="29">
        <v>56.06</v>
      </c>
      <c r="Z13" s="29">
        <v>63.08</v>
      </c>
      <c r="AA13" s="30">
        <v>644</v>
      </c>
      <c r="AB13" s="30">
        <v>1054</v>
      </c>
      <c r="AC13" s="2"/>
      <c r="AD13" s="2"/>
    </row>
    <row r="14" spans="1:50" ht="12" customHeight="1" x14ac:dyDescent="0.2">
      <c r="A14" s="61"/>
      <c r="B14" s="28" t="s">
        <v>87</v>
      </c>
      <c r="C14" s="29">
        <v>17.8</v>
      </c>
      <c r="D14" s="29">
        <v>14.79</v>
      </c>
      <c r="E14" s="29">
        <v>20.82</v>
      </c>
      <c r="F14" s="30">
        <v>127</v>
      </c>
      <c r="G14" s="29">
        <v>16.04</v>
      </c>
      <c r="H14" s="29">
        <v>13.33</v>
      </c>
      <c r="I14" s="29">
        <v>18.75</v>
      </c>
      <c r="J14" s="30">
        <v>133</v>
      </c>
      <c r="K14" s="29">
        <v>66.16</v>
      </c>
      <c r="L14" s="29">
        <v>62.58</v>
      </c>
      <c r="M14" s="29">
        <v>69.739999999999995</v>
      </c>
      <c r="N14" s="30">
        <v>550</v>
      </c>
      <c r="O14" s="30">
        <v>810</v>
      </c>
      <c r="P14" s="29">
        <v>14.24</v>
      </c>
      <c r="Q14" s="29">
        <v>12.61</v>
      </c>
      <c r="R14" s="29">
        <v>15.87</v>
      </c>
      <c r="S14" s="30">
        <v>327</v>
      </c>
      <c r="T14" s="29">
        <v>13.06</v>
      </c>
      <c r="U14" s="29">
        <v>11.51</v>
      </c>
      <c r="V14" s="29">
        <v>14.61</v>
      </c>
      <c r="W14" s="30">
        <v>328</v>
      </c>
      <c r="X14" s="29">
        <v>72.7</v>
      </c>
      <c r="Y14" s="29">
        <v>70.64</v>
      </c>
      <c r="Z14" s="29">
        <v>74.760000000000005</v>
      </c>
      <c r="AA14" s="30">
        <v>1833</v>
      </c>
      <c r="AB14" s="30">
        <v>2488</v>
      </c>
      <c r="AC14" s="2"/>
      <c r="AD14" s="2"/>
    </row>
    <row r="15" spans="1:50" ht="12" customHeight="1" x14ac:dyDescent="0.2">
      <c r="A15" s="61"/>
      <c r="B15" s="35" t="s">
        <v>14</v>
      </c>
      <c r="C15" s="29">
        <v>9.44</v>
      </c>
      <c r="D15" s="29">
        <v>6.03</v>
      </c>
      <c r="E15" s="29">
        <v>12.84</v>
      </c>
      <c r="F15" s="30">
        <v>31</v>
      </c>
      <c r="G15" s="29">
        <v>17.8</v>
      </c>
      <c r="H15" s="29">
        <v>13.47</v>
      </c>
      <c r="I15" s="29">
        <v>22.12</v>
      </c>
      <c r="J15" s="30">
        <v>62</v>
      </c>
      <c r="K15" s="29">
        <v>72.77</v>
      </c>
      <c r="L15" s="29">
        <v>67.72</v>
      </c>
      <c r="M15" s="29">
        <v>77.81</v>
      </c>
      <c r="N15" s="30">
        <v>263</v>
      </c>
      <c r="O15" s="30">
        <v>356</v>
      </c>
      <c r="P15" s="29">
        <v>6.64</v>
      </c>
      <c r="Q15" s="29">
        <v>5.0599999999999996</v>
      </c>
      <c r="R15" s="29">
        <v>8.23</v>
      </c>
      <c r="S15" s="30">
        <v>83</v>
      </c>
      <c r="T15" s="29">
        <v>12.99</v>
      </c>
      <c r="U15" s="29">
        <v>10.82</v>
      </c>
      <c r="V15" s="29">
        <v>15.16</v>
      </c>
      <c r="W15" s="30">
        <v>160</v>
      </c>
      <c r="X15" s="29">
        <v>80.36</v>
      </c>
      <c r="Y15" s="29">
        <v>77.8</v>
      </c>
      <c r="Z15" s="29">
        <v>82.93</v>
      </c>
      <c r="AA15" s="30">
        <v>937</v>
      </c>
      <c r="AB15" s="30">
        <v>1180</v>
      </c>
      <c r="AC15" s="2"/>
      <c r="AD15" s="2"/>
    </row>
    <row r="16" spans="1:50" ht="12" customHeight="1" x14ac:dyDescent="0.2">
      <c r="A16" s="60" t="s">
        <v>15</v>
      </c>
      <c r="B16" s="28" t="s">
        <v>89</v>
      </c>
      <c r="C16" s="29">
        <v>16.73</v>
      </c>
      <c r="D16" s="29">
        <v>14.29</v>
      </c>
      <c r="E16" s="29">
        <v>19.18</v>
      </c>
      <c r="F16" s="30">
        <v>172</v>
      </c>
      <c r="G16" s="29">
        <v>18.100000000000001</v>
      </c>
      <c r="H16" s="29">
        <v>15.67</v>
      </c>
      <c r="I16" s="29">
        <v>20.52</v>
      </c>
      <c r="J16" s="30">
        <v>205</v>
      </c>
      <c r="K16" s="29">
        <v>65.17</v>
      </c>
      <c r="L16" s="29">
        <v>62.14</v>
      </c>
      <c r="M16" s="29">
        <v>68.2</v>
      </c>
      <c r="N16" s="30">
        <v>749</v>
      </c>
      <c r="O16" s="30">
        <v>1126</v>
      </c>
      <c r="P16" s="29">
        <v>13.34</v>
      </c>
      <c r="Q16" s="29">
        <v>12.03</v>
      </c>
      <c r="R16" s="29">
        <v>14.65</v>
      </c>
      <c r="S16" s="30">
        <v>467</v>
      </c>
      <c r="T16" s="29">
        <v>13.79</v>
      </c>
      <c r="U16" s="29">
        <v>12.5</v>
      </c>
      <c r="V16" s="29">
        <v>15.08</v>
      </c>
      <c r="W16" s="30">
        <v>529</v>
      </c>
      <c r="X16" s="29">
        <v>72.87</v>
      </c>
      <c r="Y16" s="29">
        <v>71.19</v>
      </c>
      <c r="Z16" s="29">
        <v>74.56</v>
      </c>
      <c r="AA16" s="30">
        <v>2692</v>
      </c>
      <c r="AB16" s="30">
        <v>3688</v>
      </c>
      <c r="AC16" s="2"/>
      <c r="AD16" s="2"/>
    </row>
    <row r="17" spans="1:80" ht="12" customHeight="1" x14ac:dyDescent="0.2">
      <c r="A17" s="61"/>
      <c r="B17" s="28" t="s">
        <v>88</v>
      </c>
      <c r="C17" s="29">
        <v>21.09</v>
      </c>
      <c r="D17" s="29">
        <v>16.87</v>
      </c>
      <c r="E17" s="29">
        <v>25.32</v>
      </c>
      <c r="F17" s="30">
        <v>88</v>
      </c>
      <c r="G17" s="29">
        <v>16.12</v>
      </c>
      <c r="H17" s="29">
        <v>12.36</v>
      </c>
      <c r="I17" s="29">
        <v>19.88</v>
      </c>
      <c r="J17" s="30">
        <v>72</v>
      </c>
      <c r="K17" s="29">
        <v>62.79</v>
      </c>
      <c r="L17" s="29">
        <v>57.88</v>
      </c>
      <c r="M17" s="29">
        <v>67.69</v>
      </c>
      <c r="N17" s="30">
        <v>296</v>
      </c>
      <c r="O17" s="30">
        <v>456</v>
      </c>
      <c r="P17" s="29">
        <v>17.25</v>
      </c>
      <c r="Q17" s="29">
        <v>14.59</v>
      </c>
      <c r="R17" s="29">
        <v>19.920000000000002</v>
      </c>
      <c r="S17" s="30">
        <v>169</v>
      </c>
      <c r="T17" s="29">
        <v>13.93</v>
      </c>
      <c r="U17" s="29">
        <v>11.5</v>
      </c>
      <c r="V17" s="29">
        <v>16.350000000000001</v>
      </c>
      <c r="W17" s="30">
        <v>144</v>
      </c>
      <c r="X17" s="29">
        <v>68.819999999999993</v>
      </c>
      <c r="Y17" s="29">
        <v>65.569999999999993</v>
      </c>
      <c r="Z17" s="29">
        <v>72.08</v>
      </c>
      <c r="AA17" s="30">
        <v>720</v>
      </c>
      <c r="AB17" s="30">
        <v>1033</v>
      </c>
      <c r="AC17" s="2"/>
      <c r="AD17" s="2"/>
    </row>
    <row r="18" spans="1:80" ht="12" customHeight="1" x14ac:dyDescent="0.2">
      <c r="A18" s="60" t="s">
        <v>16</v>
      </c>
      <c r="B18" s="35" t="s">
        <v>17</v>
      </c>
      <c r="C18" s="29">
        <v>18.52</v>
      </c>
      <c r="D18" s="29">
        <v>16.05</v>
      </c>
      <c r="E18" s="29">
        <v>21</v>
      </c>
      <c r="F18" s="30">
        <v>196</v>
      </c>
      <c r="G18" s="29">
        <v>18.260000000000002</v>
      </c>
      <c r="H18" s="29">
        <v>15.82</v>
      </c>
      <c r="I18" s="29">
        <v>20.7</v>
      </c>
      <c r="J18" s="30">
        <v>204</v>
      </c>
      <c r="K18" s="29">
        <v>63.21</v>
      </c>
      <c r="L18" s="29">
        <v>60.17</v>
      </c>
      <c r="M18" s="29">
        <v>66.25</v>
      </c>
      <c r="N18" s="30">
        <v>728</v>
      </c>
      <c r="O18" s="30">
        <v>1128</v>
      </c>
      <c r="P18" s="29">
        <v>14.48</v>
      </c>
      <c r="Q18" s="29">
        <v>13.08</v>
      </c>
      <c r="R18" s="29">
        <v>15.87</v>
      </c>
      <c r="S18" s="30">
        <v>453</v>
      </c>
      <c r="T18" s="29">
        <v>14.06</v>
      </c>
      <c r="U18" s="29">
        <v>12.69</v>
      </c>
      <c r="V18" s="29">
        <v>15.43</v>
      </c>
      <c r="W18" s="30">
        <v>469</v>
      </c>
      <c r="X18" s="29">
        <v>71.459999999999994</v>
      </c>
      <c r="Y18" s="29">
        <v>69.69</v>
      </c>
      <c r="Z18" s="29">
        <v>73.239999999999995</v>
      </c>
      <c r="AA18" s="30">
        <v>2351</v>
      </c>
      <c r="AB18" s="30">
        <v>3273</v>
      </c>
      <c r="AC18" s="2"/>
      <c r="AD18" s="2"/>
    </row>
    <row r="19" spans="1:80" ht="12" customHeight="1" x14ac:dyDescent="0.2">
      <c r="A19" s="61"/>
      <c r="B19" s="35" t="s">
        <v>18</v>
      </c>
      <c r="C19" s="29">
        <v>16.809999999999999</v>
      </c>
      <c r="D19" s="29">
        <v>12.65</v>
      </c>
      <c r="E19" s="29">
        <v>20.97</v>
      </c>
      <c r="F19" s="30">
        <v>65</v>
      </c>
      <c r="G19" s="29">
        <v>15.29</v>
      </c>
      <c r="H19" s="29">
        <v>11.67</v>
      </c>
      <c r="I19" s="29">
        <v>18.91</v>
      </c>
      <c r="J19" s="30">
        <v>73</v>
      </c>
      <c r="K19" s="29">
        <v>67.900000000000006</v>
      </c>
      <c r="L19" s="29">
        <v>63.01</v>
      </c>
      <c r="M19" s="29">
        <v>72.790000000000006</v>
      </c>
      <c r="N19" s="30">
        <v>320</v>
      </c>
      <c r="O19" s="30">
        <v>458</v>
      </c>
      <c r="P19" s="29">
        <v>13.29</v>
      </c>
      <c r="Q19" s="29">
        <v>11.1</v>
      </c>
      <c r="R19" s="29">
        <v>15.47</v>
      </c>
      <c r="S19" s="30">
        <v>184</v>
      </c>
      <c r="T19" s="29">
        <v>13.18</v>
      </c>
      <c r="U19" s="29">
        <v>11.2</v>
      </c>
      <c r="V19" s="29">
        <v>15.16</v>
      </c>
      <c r="W19" s="30">
        <v>206</v>
      </c>
      <c r="X19" s="29">
        <v>73.540000000000006</v>
      </c>
      <c r="Y19" s="29">
        <v>70.819999999999993</v>
      </c>
      <c r="Z19" s="29">
        <v>76.25</v>
      </c>
      <c r="AA19" s="30">
        <v>1071</v>
      </c>
      <c r="AB19" s="30">
        <v>1461</v>
      </c>
      <c r="AC19" s="2"/>
      <c r="AD19" s="2"/>
    </row>
    <row r="20" spans="1:80" ht="12" customHeight="1" x14ac:dyDescent="0.2">
      <c r="A20" s="60" t="s">
        <v>19</v>
      </c>
      <c r="B20" s="28" t="s">
        <v>92</v>
      </c>
      <c r="C20" s="29">
        <v>23.52</v>
      </c>
      <c r="D20" s="29">
        <v>19.420000000000002</v>
      </c>
      <c r="E20" s="29">
        <v>27.63</v>
      </c>
      <c r="F20" s="30">
        <v>110</v>
      </c>
      <c r="G20" s="29">
        <v>19.55</v>
      </c>
      <c r="H20" s="29">
        <v>15.83</v>
      </c>
      <c r="I20" s="29">
        <v>23.26</v>
      </c>
      <c r="J20" s="30">
        <v>105</v>
      </c>
      <c r="K20" s="29">
        <v>56.93</v>
      </c>
      <c r="L20" s="29">
        <v>52.26</v>
      </c>
      <c r="M20" s="29">
        <v>61.61</v>
      </c>
      <c r="N20" s="30">
        <v>292</v>
      </c>
      <c r="O20" s="30">
        <v>507</v>
      </c>
      <c r="P20" s="29">
        <v>22.1</v>
      </c>
      <c r="Q20" s="29">
        <v>19.579999999999998</v>
      </c>
      <c r="R20" s="29">
        <v>24.61</v>
      </c>
      <c r="S20" s="30">
        <v>304</v>
      </c>
      <c r="T20" s="29">
        <v>14.81</v>
      </c>
      <c r="U20" s="29">
        <v>12.68</v>
      </c>
      <c r="V20" s="29">
        <v>16.940000000000001</v>
      </c>
      <c r="W20" s="30">
        <v>226</v>
      </c>
      <c r="X20" s="29">
        <v>63.1</v>
      </c>
      <c r="Y20" s="29">
        <v>60.19</v>
      </c>
      <c r="Z20" s="29">
        <v>66.010000000000005</v>
      </c>
      <c r="AA20" s="30">
        <v>915</v>
      </c>
      <c r="AB20" s="30">
        <v>1445</v>
      </c>
      <c r="AC20" s="2"/>
      <c r="AD20" s="2"/>
    </row>
    <row r="21" spans="1:80" ht="12" customHeight="1" x14ac:dyDescent="0.2">
      <c r="A21" s="61"/>
      <c r="B21" s="28" t="s">
        <v>93</v>
      </c>
      <c r="C21" s="29">
        <v>13.86</v>
      </c>
      <c r="D21" s="29">
        <v>11.44</v>
      </c>
      <c r="E21" s="29">
        <v>16.28</v>
      </c>
      <c r="F21" s="30">
        <v>124</v>
      </c>
      <c r="G21" s="29">
        <v>16.78</v>
      </c>
      <c r="H21" s="29">
        <v>14.14</v>
      </c>
      <c r="I21" s="29">
        <v>19.43</v>
      </c>
      <c r="J21" s="30">
        <v>149</v>
      </c>
      <c r="K21" s="29">
        <v>69.349999999999994</v>
      </c>
      <c r="L21" s="29">
        <v>66.13</v>
      </c>
      <c r="M21" s="29">
        <v>72.58</v>
      </c>
      <c r="N21" s="30">
        <v>657</v>
      </c>
      <c r="O21" s="30">
        <v>930</v>
      </c>
      <c r="P21" s="29">
        <v>9.31</v>
      </c>
      <c r="Q21" s="29">
        <v>8.09</v>
      </c>
      <c r="R21" s="29">
        <v>10.52</v>
      </c>
      <c r="S21" s="30">
        <v>278</v>
      </c>
      <c r="T21" s="29">
        <v>13.39</v>
      </c>
      <c r="U21" s="29">
        <v>11.99</v>
      </c>
      <c r="V21" s="29">
        <v>14.8</v>
      </c>
      <c r="W21" s="30">
        <v>407</v>
      </c>
      <c r="X21" s="29">
        <v>77.3</v>
      </c>
      <c r="Y21" s="29">
        <v>75.56</v>
      </c>
      <c r="Z21" s="29">
        <v>79.040000000000006</v>
      </c>
      <c r="AA21" s="30">
        <v>2254</v>
      </c>
      <c r="AB21" s="30">
        <v>2939</v>
      </c>
      <c r="AC21" s="2"/>
      <c r="AD21" s="2"/>
    </row>
    <row r="22" spans="1:80" ht="12" customHeight="1" x14ac:dyDescent="0.2">
      <c r="A22" s="76" t="s">
        <v>20</v>
      </c>
      <c r="B22" s="35" t="s">
        <v>21</v>
      </c>
      <c r="C22" s="29">
        <v>25.05</v>
      </c>
      <c r="D22" s="29">
        <v>21.25</v>
      </c>
      <c r="E22" s="29">
        <v>28.84</v>
      </c>
      <c r="F22" s="30">
        <v>143</v>
      </c>
      <c r="G22" s="29">
        <v>18.63</v>
      </c>
      <c r="H22" s="29">
        <v>15.3</v>
      </c>
      <c r="I22" s="29">
        <v>21.96</v>
      </c>
      <c r="J22" s="30">
        <v>119</v>
      </c>
      <c r="K22" s="29">
        <v>56.33</v>
      </c>
      <c r="L22" s="29">
        <v>52.08</v>
      </c>
      <c r="M22" s="29">
        <v>60.58</v>
      </c>
      <c r="N22" s="30">
        <v>356</v>
      </c>
      <c r="O22" s="30">
        <v>618</v>
      </c>
      <c r="P22" s="29">
        <v>19.920000000000002</v>
      </c>
      <c r="Q22" s="29">
        <v>17.75</v>
      </c>
      <c r="R22" s="29">
        <v>22.1</v>
      </c>
      <c r="S22" s="30">
        <v>338</v>
      </c>
      <c r="T22" s="29">
        <v>15.22</v>
      </c>
      <c r="U22" s="29">
        <v>13.28</v>
      </c>
      <c r="V22" s="29">
        <v>17.16</v>
      </c>
      <c r="W22" s="30">
        <v>279</v>
      </c>
      <c r="X22" s="29">
        <v>64.86</v>
      </c>
      <c r="Y22" s="29">
        <v>62.27</v>
      </c>
      <c r="Z22" s="29">
        <v>67.44</v>
      </c>
      <c r="AA22" s="30">
        <v>1164</v>
      </c>
      <c r="AB22" s="30">
        <v>1781</v>
      </c>
      <c r="AC22" s="2"/>
      <c r="AD22" s="2"/>
    </row>
    <row r="23" spans="1:80" ht="12" customHeight="1" x14ac:dyDescent="0.2">
      <c r="A23" s="61"/>
      <c r="B23" s="35" t="s">
        <v>22</v>
      </c>
      <c r="C23" s="29">
        <v>12.67</v>
      </c>
      <c r="D23" s="29">
        <v>10.25</v>
      </c>
      <c r="E23" s="29">
        <v>15.08</v>
      </c>
      <c r="F23" s="30">
        <v>107</v>
      </c>
      <c r="G23" s="29">
        <v>16.600000000000001</v>
      </c>
      <c r="H23" s="29">
        <v>13.95</v>
      </c>
      <c r="I23" s="29">
        <v>19.239999999999998</v>
      </c>
      <c r="J23" s="30">
        <v>146</v>
      </c>
      <c r="K23" s="29">
        <v>70.739999999999995</v>
      </c>
      <c r="L23" s="29">
        <v>67.489999999999995</v>
      </c>
      <c r="M23" s="29">
        <v>73.989999999999995</v>
      </c>
      <c r="N23" s="30">
        <v>644</v>
      </c>
      <c r="O23" s="30">
        <v>897</v>
      </c>
      <c r="P23" s="29">
        <v>9.91</v>
      </c>
      <c r="Q23" s="29">
        <v>8.6</v>
      </c>
      <c r="R23" s="29">
        <v>11.22</v>
      </c>
      <c r="S23" s="30">
        <v>272</v>
      </c>
      <c r="T23" s="29">
        <v>12.65</v>
      </c>
      <c r="U23" s="29">
        <v>11.23</v>
      </c>
      <c r="V23" s="29">
        <v>14.06</v>
      </c>
      <c r="W23" s="30">
        <v>361</v>
      </c>
      <c r="X23" s="29">
        <v>77.44</v>
      </c>
      <c r="Y23" s="29">
        <v>75.64</v>
      </c>
      <c r="Z23" s="29">
        <v>79.25</v>
      </c>
      <c r="AA23" s="30">
        <v>2145</v>
      </c>
      <c r="AB23" s="30">
        <v>2778</v>
      </c>
      <c r="AC23" s="2"/>
      <c r="AD23" s="2"/>
    </row>
    <row r="24" spans="1:80" ht="12" customHeight="1" x14ac:dyDescent="0.2">
      <c r="A24" s="1" t="s">
        <v>123</v>
      </c>
      <c r="AB24" s="3" t="s">
        <v>340</v>
      </c>
    </row>
    <row r="25" spans="1:80" ht="12" customHeight="1" x14ac:dyDescent="0.2">
      <c r="A25" s="1" t="s">
        <v>122</v>
      </c>
    </row>
    <row r="27" spans="1:80" x14ac:dyDescent="0.2">
      <c r="A27" s="66" t="s">
        <v>0</v>
      </c>
      <c r="B27" s="67"/>
      <c r="C27" s="77">
        <v>2017</v>
      </c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8"/>
    </row>
    <row r="28" spans="1:80" x14ac:dyDescent="0.2">
      <c r="A28" s="68"/>
      <c r="B28" s="69"/>
      <c r="C28" s="63" t="s">
        <v>77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79"/>
    </row>
    <row r="29" spans="1:80" s="4" customFormat="1" x14ac:dyDescent="0.2">
      <c r="A29" s="68"/>
      <c r="B29" s="69"/>
      <c r="C29" s="102" t="s">
        <v>70</v>
      </c>
      <c r="D29" s="83"/>
      <c r="E29" s="83"/>
      <c r="F29" s="83"/>
      <c r="G29" s="102" t="s">
        <v>71</v>
      </c>
      <c r="H29" s="83"/>
      <c r="I29" s="83"/>
      <c r="J29" s="83"/>
      <c r="K29" s="102" t="s">
        <v>76</v>
      </c>
      <c r="L29" s="83"/>
      <c r="M29" s="83"/>
      <c r="N29" s="83"/>
      <c r="O29" s="79" t="s">
        <v>2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80" ht="22.5" x14ac:dyDescent="0.2">
      <c r="A30" s="70"/>
      <c r="B30" s="71"/>
      <c r="C30" s="22" t="s">
        <v>3</v>
      </c>
      <c r="D30" s="75" t="s">
        <v>90</v>
      </c>
      <c r="E30" s="75"/>
      <c r="F30" s="22" t="s">
        <v>91</v>
      </c>
      <c r="G30" s="22" t="s">
        <v>3</v>
      </c>
      <c r="H30" s="75" t="s">
        <v>90</v>
      </c>
      <c r="I30" s="75"/>
      <c r="J30" s="22" t="s">
        <v>91</v>
      </c>
      <c r="K30" s="22" t="s">
        <v>3</v>
      </c>
      <c r="L30" s="75" t="s">
        <v>90</v>
      </c>
      <c r="M30" s="75"/>
      <c r="N30" s="22" t="s">
        <v>91</v>
      </c>
      <c r="O30" s="80"/>
    </row>
    <row r="31" spans="1:80" x14ac:dyDescent="0.2">
      <c r="A31" s="64" t="s">
        <v>6</v>
      </c>
      <c r="B31" s="25" t="s">
        <v>336</v>
      </c>
      <c r="C31" s="26">
        <v>14.17</v>
      </c>
      <c r="D31" s="26">
        <v>13</v>
      </c>
      <c r="E31" s="26">
        <v>15.35</v>
      </c>
      <c r="F31" s="27">
        <v>637</v>
      </c>
      <c r="G31" s="26">
        <v>13.84</v>
      </c>
      <c r="H31" s="26">
        <v>12.7</v>
      </c>
      <c r="I31" s="26">
        <v>14.97</v>
      </c>
      <c r="J31" s="27">
        <v>675</v>
      </c>
      <c r="K31" s="26">
        <v>71.989999999999995</v>
      </c>
      <c r="L31" s="26">
        <v>70.489999999999995</v>
      </c>
      <c r="M31" s="26">
        <v>73.489999999999995</v>
      </c>
      <c r="N31" s="27">
        <v>3422</v>
      </c>
      <c r="O31" s="27">
        <f>N31+J31+F31</f>
        <v>4734</v>
      </c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</row>
    <row r="32" spans="1:80" x14ac:dyDescent="0.2">
      <c r="A32" s="61"/>
      <c r="B32" s="28" t="s">
        <v>337</v>
      </c>
      <c r="C32" s="29">
        <v>12.61</v>
      </c>
      <c r="D32" s="29">
        <v>11.22</v>
      </c>
      <c r="E32" s="29">
        <v>14</v>
      </c>
      <c r="F32" s="30">
        <v>379</v>
      </c>
      <c r="G32" s="29">
        <v>12.42</v>
      </c>
      <c r="H32" s="29">
        <v>11.07</v>
      </c>
      <c r="I32" s="29">
        <v>13.76</v>
      </c>
      <c r="J32" s="30">
        <v>404</v>
      </c>
      <c r="K32" s="29">
        <v>74.98</v>
      </c>
      <c r="L32" s="29">
        <v>73.19</v>
      </c>
      <c r="M32" s="29">
        <v>76.760000000000005</v>
      </c>
      <c r="N32" s="30">
        <v>2425</v>
      </c>
      <c r="O32" s="30">
        <f t="shared" ref="O32:O39" si="0">N32+J32+F32</f>
        <v>3208</v>
      </c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x14ac:dyDescent="0.2">
      <c r="A33" s="61"/>
      <c r="B33" s="28" t="s">
        <v>338</v>
      </c>
      <c r="C33" s="29">
        <v>17.440000000000001</v>
      </c>
      <c r="D33" s="29">
        <v>14.96</v>
      </c>
      <c r="E33" s="29">
        <v>19.91</v>
      </c>
      <c r="F33" s="30">
        <v>179</v>
      </c>
      <c r="G33" s="29">
        <v>18.3</v>
      </c>
      <c r="H33" s="29">
        <v>15.86</v>
      </c>
      <c r="I33" s="29">
        <v>20.74</v>
      </c>
      <c r="J33" s="30">
        <v>208</v>
      </c>
      <c r="K33" s="29">
        <v>64.260000000000005</v>
      </c>
      <c r="L33" s="29">
        <v>61.23</v>
      </c>
      <c r="M33" s="29">
        <v>67.3</v>
      </c>
      <c r="N33" s="30">
        <v>756</v>
      </c>
      <c r="O33" s="30">
        <f t="shared" si="0"/>
        <v>1143</v>
      </c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x14ac:dyDescent="0.2">
      <c r="A34" s="61"/>
      <c r="B34" s="31" t="s">
        <v>339</v>
      </c>
      <c r="C34" s="29">
        <v>23.19</v>
      </c>
      <c r="D34" s="29">
        <v>18.5</v>
      </c>
      <c r="E34" s="29">
        <v>27.87</v>
      </c>
      <c r="F34" s="30">
        <v>79</v>
      </c>
      <c r="G34" s="29">
        <v>15.62</v>
      </c>
      <c r="H34" s="29">
        <v>11.91</v>
      </c>
      <c r="I34" s="29">
        <v>19.329999999999998</v>
      </c>
      <c r="J34" s="30">
        <v>63</v>
      </c>
      <c r="K34" s="29">
        <v>61.19</v>
      </c>
      <c r="L34" s="29">
        <v>55.98</v>
      </c>
      <c r="M34" s="29">
        <v>66.41</v>
      </c>
      <c r="N34" s="30">
        <v>241</v>
      </c>
      <c r="O34" s="30">
        <f t="shared" si="0"/>
        <v>383</v>
      </c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</row>
    <row r="35" spans="1:80" x14ac:dyDescent="0.2">
      <c r="A35" s="61"/>
      <c r="B35" s="31" t="s">
        <v>24</v>
      </c>
      <c r="C35" s="32" t="s">
        <v>186</v>
      </c>
      <c r="D35" s="29">
        <v>5.83</v>
      </c>
      <c r="E35" s="29">
        <v>14.5</v>
      </c>
      <c r="F35" s="30">
        <v>20</v>
      </c>
      <c r="G35" s="32" t="s">
        <v>312</v>
      </c>
      <c r="H35" s="29">
        <v>9.64</v>
      </c>
      <c r="I35" s="29">
        <v>20.14</v>
      </c>
      <c r="J35" s="30">
        <v>28</v>
      </c>
      <c r="K35" s="29">
        <v>74.95</v>
      </c>
      <c r="L35" s="29">
        <v>68.61</v>
      </c>
      <c r="M35" s="29">
        <v>81.28</v>
      </c>
      <c r="N35" s="30">
        <v>145</v>
      </c>
      <c r="O35" s="30">
        <f t="shared" si="0"/>
        <v>193</v>
      </c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26</v>
      </c>
      <c r="C36" s="29">
        <v>24.13</v>
      </c>
      <c r="D36" s="29">
        <v>19.23</v>
      </c>
      <c r="E36" s="29">
        <v>29.04</v>
      </c>
      <c r="F36" s="30">
        <v>77</v>
      </c>
      <c r="G36" s="29">
        <v>15.9</v>
      </c>
      <c r="H36" s="29">
        <v>12.04</v>
      </c>
      <c r="I36" s="29">
        <v>19.77</v>
      </c>
      <c r="J36" s="30">
        <v>60</v>
      </c>
      <c r="K36" s="29">
        <v>59.96</v>
      </c>
      <c r="L36" s="29">
        <v>54.55</v>
      </c>
      <c r="M36" s="29">
        <v>65.38</v>
      </c>
      <c r="N36" s="30">
        <v>222</v>
      </c>
      <c r="O36" s="30">
        <f t="shared" si="0"/>
        <v>359</v>
      </c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x14ac:dyDescent="0.2">
      <c r="A37" s="61"/>
      <c r="B37" s="31" t="s">
        <v>27</v>
      </c>
      <c r="C37" s="32" t="s">
        <v>310</v>
      </c>
      <c r="D37" s="29">
        <v>8.98</v>
      </c>
      <c r="E37" s="29">
        <v>22.02</v>
      </c>
      <c r="F37" s="30">
        <v>19</v>
      </c>
      <c r="G37" s="32" t="s">
        <v>313</v>
      </c>
      <c r="H37" s="29">
        <v>10.25</v>
      </c>
      <c r="I37" s="29">
        <v>22.48</v>
      </c>
      <c r="J37" s="30">
        <v>24</v>
      </c>
      <c r="K37" s="29">
        <v>68.14</v>
      </c>
      <c r="L37" s="29">
        <v>60.09</v>
      </c>
      <c r="M37" s="29">
        <v>76.19</v>
      </c>
      <c r="N37" s="30">
        <v>94</v>
      </c>
      <c r="O37" s="30">
        <f t="shared" si="0"/>
        <v>137</v>
      </c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</row>
    <row r="38" spans="1:80" x14ac:dyDescent="0.2">
      <c r="A38" s="61"/>
      <c r="B38" s="31" t="s">
        <v>28</v>
      </c>
      <c r="C38" s="29">
        <v>22.23</v>
      </c>
      <c r="D38" s="29">
        <v>16.75</v>
      </c>
      <c r="E38" s="29">
        <v>27.72</v>
      </c>
      <c r="F38" s="30">
        <v>51</v>
      </c>
      <c r="G38" s="29">
        <v>18.46</v>
      </c>
      <c r="H38" s="29">
        <v>13.3</v>
      </c>
      <c r="I38" s="29">
        <v>23.63</v>
      </c>
      <c r="J38" s="30">
        <v>42</v>
      </c>
      <c r="K38" s="29">
        <v>59.3</v>
      </c>
      <c r="L38" s="29">
        <v>52.85</v>
      </c>
      <c r="M38" s="29">
        <v>65.760000000000005</v>
      </c>
      <c r="N38" s="30">
        <v>143</v>
      </c>
      <c r="O38" s="30">
        <f t="shared" si="0"/>
        <v>236</v>
      </c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</row>
    <row r="39" spans="1:80" x14ac:dyDescent="0.2">
      <c r="A39" s="61"/>
      <c r="B39" s="31" t="s">
        <v>29</v>
      </c>
      <c r="C39" s="32" t="s">
        <v>311</v>
      </c>
      <c r="D39" s="29">
        <v>6.28</v>
      </c>
      <c r="E39" s="29">
        <v>20.29</v>
      </c>
      <c r="F39" s="30">
        <v>13</v>
      </c>
      <c r="G39" s="32" t="s">
        <v>314</v>
      </c>
      <c r="H39" s="29">
        <v>15.16</v>
      </c>
      <c r="I39" s="29">
        <v>30.77</v>
      </c>
      <c r="J39" s="30">
        <v>27</v>
      </c>
      <c r="K39" s="29">
        <v>63.75</v>
      </c>
      <c r="L39" s="29">
        <v>54.47</v>
      </c>
      <c r="M39" s="29">
        <v>73.040000000000006</v>
      </c>
      <c r="N39" s="30">
        <v>71</v>
      </c>
      <c r="O39" s="30">
        <f t="shared" si="0"/>
        <v>111</v>
      </c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</row>
    <row r="40" spans="1:80" x14ac:dyDescent="0.2">
      <c r="A40" s="66" t="s">
        <v>0</v>
      </c>
      <c r="B40" s="67"/>
      <c r="C40" s="77">
        <v>2012</v>
      </c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8"/>
    </row>
    <row r="41" spans="1:80" x14ac:dyDescent="0.2">
      <c r="A41" s="68"/>
      <c r="B41" s="69"/>
      <c r="C41" s="63" t="s">
        <v>77</v>
      </c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79"/>
    </row>
    <row r="42" spans="1:80" ht="15" customHeight="1" x14ac:dyDescent="0.2">
      <c r="A42" s="68"/>
      <c r="B42" s="69"/>
      <c r="C42" s="102" t="s">
        <v>70</v>
      </c>
      <c r="D42" s="83"/>
      <c r="E42" s="83"/>
      <c r="F42" s="83"/>
      <c r="G42" s="102" t="s">
        <v>71</v>
      </c>
      <c r="H42" s="83"/>
      <c r="I42" s="83"/>
      <c r="J42" s="83"/>
      <c r="K42" s="102" t="s">
        <v>76</v>
      </c>
      <c r="L42" s="83"/>
      <c r="M42" s="83"/>
      <c r="N42" s="83"/>
      <c r="O42" s="79" t="s">
        <v>2</v>
      </c>
    </row>
    <row r="43" spans="1:80" ht="22.5" x14ac:dyDescent="0.2">
      <c r="A43" s="70"/>
      <c r="B43" s="71"/>
      <c r="C43" s="22" t="s">
        <v>3</v>
      </c>
      <c r="D43" s="75" t="s">
        <v>90</v>
      </c>
      <c r="E43" s="75"/>
      <c r="F43" s="22" t="s">
        <v>91</v>
      </c>
      <c r="G43" s="22" t="s">
        <v>3</v>
      </c>
      <c r="H43" s="75" t="s">
        <v>90</v>
      </c>
      <c r="I43" s="75"/>
      <c r="J43" s="22" t="s">
        <v>91</v>
      </c>
      <c r="K43" s="22" t="s">
        <v>3</v>
      </c>
      <c r="L43" s="75" t="s">
        <v>90</v>
      </c>
      <c r="M43" s="75"/>
      <c r="N43" s="22" t="s">
        <v>91</v>
      </c>
      <c r="O43" s="80"/>
    </row>
    <row r="44" spans="1:80" x14ac:dyDescent="0.2">
      <c r="A44" s="64" t="s">
        <v>6</v>
      </c>
      <c r="B44" s="25" t="s">
        <v>336</v>
      </c>
      <c r="C44" s="26">
        <v>18.16</v>
      </c>
      <c r="D44" s="26">
        <v>16.690000000000001</v>
      </c>
      <c r="E44" s="26">
        <v>19.62</v>
      </c>
      <c r="F44" s="27">
        <v>777</v>
      </c>
      <c r="G44" s="26">
        <v>14.5</v>
      </c>
      <c r="H44" s="26">
        <v>13.23</v>
      </c>
      <c r="I44" s="26">
        <v>15.78</v>
      </c>
      <c r="J44" s="27">
        <v>644</v>
      </c>
      <c r="K44" s="26">
        <v>67.34</v>
      </c>
      <c r="L44" s="26">
        <v>65.599999999999994</v>
      </c>
      <c r="M44" s="26">
        <v>69.08</v>
      </c>
      <c r="N44" s="27">
        <v>3068</v>
      </c>
      <c r="O44" s="27">
        <f>N44+J44+F44</f>
        <v>4489</v>
      </c>
    </row>
    <row r="45" spans="1:80" x14ac:dyDescent="0.2">
      <c r="A45" s="61"/>
      <c r="B45" s="28" t="s">
        <v>337</v>
      </c>
      <c r="C45" s="29">
        <v>15</v>
      </c>
      <c r="D45" s="29">
        <v>13.3</v>
      </c>
      <c r="E45" s="29">
        <v>16.690000000000001</v>
      </c>
      <c r="F45" s="30">
        <v>414</v>
      </c>
      <c r="G45" s="29">
        <v>13.54</v>
      </c>
      <c r="H45" s="29">
        <v>12.02</v>
      </c>
      <c r="I45" s="29">
        <v>15.05</v>
      </c>
      <c r="J45" s="30">
        <v>400</v>
      </c>
      <c r="K45" s="29">
        <v>71.47</v>
      </c>
      <c r="L45" s="29">
        <v>69.400000000000006</v>
      </c>
      <c r="M45" s="29">
        <v>73.540000000000006</v>
      </c>
      <c r="N45" s="30">
        <v>2167</v>
      </c>
      <c r="O45" s="30">
        <f t="shared" ref="O45:O52" si="1">N45+J45+F45</f>
        <v>2981</v>
      </c>
    </row>
    <row r="46" spans="1:80" x14ac:dyDescent="0.2">
      <c r="A46" s="61"/>
      <c r="B46" s="28" t="s">
        <v>338</v>
      </c>
      <c r="C46" s="29">
        <v>24.94</v>
      </c>
      <c r="D46" s="29">
        <v>21.79</v>
      </c>
      <c r="E46" s="29">
        <v>28.1</v>
      </c>
      <c r="F46" s="30">
        <v>253</v>
      </c>
      <c r="G46" s="29">
        <v>18.11</v>
      </c>
      <c r="H46" s="29">
        <v>15.39</v>
      </c>
      <c r="I46" s="29">
        <v>20.83</v>
      </c>
      <c r="J46" s="30">
        <v>205</v>
      </c>
      <c r="K46" s="29">
        <v>56.95</v>
      </c>
      <c r="L46" s="29">
        <v>53.47</v>
      </c>
      <c r="M46" s="29">
        <v>60.42</v>
      </c>
      <c r="N46" s="30">
        <v>695</v>
      </c>
      <c r="O46" s="30">
        <f t="shared" si="1"/>
        <v>1153</v>
      </c>
    </row>
    <row r="47" spans="1:80" x14ac:dyDescent="0.2">
      <c r="A47" s="61"/>
      <c r="B47" s="31" t="s">
        <v>339</v>
      </c>
      <c r="C47" s="29">
        <v>32.799999999999997</v>
      </c>
      <c r="D47" s="29">
        <v>27.27</v>
      </c>
      <c r="E47" s="29">
        <v>38.33</v>
      </c>
      <c r="F47" s="30">
        <v>110</v>
      </c>
      <c r="G47" s="29">
        <v>11.3</v>
      </c>
      <c r="H47" s="29">
        <v>7.72</v>
      </c>
      <c r="I47" s="29">
        <v>14.88</v>
      </c>
      <c r="J47" s="30">
        <v>39</v>
      </c>
      <c r="K47" s="29">
        <v>55.9</v>
      </c>
      <c r="L47" s="29">
        <v>50.18</v>
      </c>
      <c r="M47" s="29">
        <v>61.62</v>
      </c>
      <c r="N47" s="30">
        <v>206</v>
      </c>
      <c r="O47" s="30">
        <f t="shared" si="1"/>
        <v>355</v>
      </c>
    </row>
    <row r="48" spans="1:80" x14ac:dyDescent="0.2">
      <c r="A48" s="61"/>
      <c r="B48" s="31" t="s">
        <v>24</v>
      </c>
      <c r="C48" s="32" t="s">
        <v>317</v>
      </c>
      <c r="D48" s="29">
        <v>10.02</v>
      </c>
      <c r="E48" s="29">
        <v>25.37</v>
      </c>
      <c r="F48" s="30">
        <v>23</v>
      </c>
      <c r="G48" s="29">
        <v>21.86</v>
      </c>
      <c r="H48" s="29">
        <v>13.91</v>
      </c>
      <c r="I48" s="29">
        <v>29.82</v>
      </c>
      <c r="J48" s="30">
        <v>30</v>
      </c>
      <c r="K48" s="29">
        <v>60.44</v>
      </c>
      <c r="L48" s="29">
        <v>51.32</v>
      </c>
      <c r="M48" s="29">
        <v>69.55</v>
      </c>
      <c r="N48" s="30">
        <v>102</v>
      </c>
      <c r="O48" s="30">
        <f t="shared" si="1"/>
        <v>155</v>
      </c>
    </row>
    <row r="49" spans="1:15" x14ac:dyDescent="0.2">
      <c r="A49" s="61"/>
      <c r="B49" s="31" t="s">
        <v>26</v>
      </c>
      <c r="C49" s="29">
        <v>32.950000000000003</v>
      </c>
      <c r="D49" s="29">
        <v>27.29</v>
      </c>
      <c r="E49" s="29">
        <v>38.61</v>
      </c>
      <c r="F49" s="30">
        <v>106</v>
      </c>
      <c r="G49" s="29">
        <v>11.61</v>
      </c>
      <c r="H49" s="29">
        <v>7.89</v>
      </c>
      <c r="I49" s="29">
        <v>15.34</v>
      </c>
      <c r="J49" s="30">
        <v>38</v>
      </c>
      <c r="K49" s="29">
        <v>55.44</v>
      </c>
      <c r="L49" s="29">
        <v>49.59</v>
      </c>
      <c r="M49" s="29">
        <v>61.28</v>
      </c>
      <c r="N49" s="30">
        <v>197</v>
      </c>
      <c r="O49" s="30">
        <f t="shared" si="1"/>
        <v>341</v>
      </c>
    </row>
    <row r="50" spans="1:15" x14ac:dyDescent="0.2">
      <c r="A50" s="61"/>
      <c r="B50" s="31" t="s">
        <v>27</v>
      </c>
      <c r="C50" s="32" t="s">
        <v>318</v>
      </c>
      <c r="D50" s="29">
        <v>14.97</v>
      </c>
      <c r="E50" s="29">
        <v>33.21</v>
      </c>
      <c r="F50" s="30">
        <v>26</v>
      </c>
      <c r="G50" s="32" t="s">
        <v>244</v>
      </c>
      <c r="H50" s="29">
        <v>10.72</v>
      </c>
      <c r="I50" s="29">
        <v>23.78</v>
      </c>
      <c r="J50" s="30">
        <v>24</v>
      </c>
      <c r="K50" s="29">
        <v>58.66</v>
      </c>
      <c r="L50" s="29">
        <v>49.25</v>
      </c>
      <c r="M50" s="29">
        <v>68.08</v>
      </c>
      <c r="N50" s="30">
        <v>84</v>
      </c>
      <c r="O50" s="30">
        <f t="shared" si="1"/>
        <v>134</v>
      </c>
    </row>
    <row r="51" spans="1:15" x14ac:dyDescent="0.2">
      <c r="A51" s="61"/>
      <c r="B51" s="31" t="s">
        <v>28</v>
      </c>
      <c r="C51" s="29">
        <v>27.31</v>
      </c>
      <c r="D51" s="29">
        <v>20.03</v>
      </c>
      <c r="E51" s="29">
        <v>34.6</v>
      </c>
      <c r="F51" s="30">
        <v>62</v>
      </c>
      <c r="G51" s="29">
        <v>18.29</v>
      </c>
      <c r="H51" s="29">
        <v>11.81</v>
      </c>
      <c r="I51" s="29">
        <v>24.77</v>
      </c>
      <c r="J51" s="30">
        <v>42</v>
      </c>
      <c r="K51" s="29">
        <v>54.4</v>
      </c>
      <c r="L51" s="29">
        <v>46.43</v>
      </c>
      <c r="M51" s="29">
        <v>62.37</v>
      </c>
      <c r="N51" s="30">
        <v>142</v>
      </c>
      <c r="O51" s="30">
        <f t="shared" si="1"/>
        <v>246</v>
      </c>
    </row>
    <row r="52" spans="1:15" x14ac:dyDescent="0.2">
      <c r="A52" s="61"/>
      <c r="B52" s="31" t="s">
        <v>29</v>
      </c>
      <c r="C52" s="29">
        <v>29.25</v>
      </c>
      <c r="D52" s="29">
        <v>18.89</v>
      </c>
      <c r="E52" s="29">
        <v>39.6</v>
      </c>
      <c r="F52" s="30">
        <v>30</v>
      </c>
      <c r="G52" s="32" t="s">
        <v>237</v>
      </c>
      <c r="H52" s="29">
        <v>5.73</v>
      </c>
      <c r="I52" s="29">
        <v>33.14</v>
      </c>
      <c r="J52" s="30">
        <v>18</v>
      </c>
      <c r="K52" s="29">
        <v>51.32</v>
      </c>
      <c r="L52" s="29">
        <v>38.799999999999997</v>
      </c>
      <c r="M52" s="29">
        <v>63.84</v>
      </c>
      <c r="N52" s="30">
        <v>63</v>
      </c>
      <c r="O52" s="30">
        <f t="shared" si="1"/>
        <v>111</v>
      </c>
    </row>
    <row r="53" spans="1:15" x14ac:dyDescent="0.2">
      <c r="A53" s="66" t="s">
        <v>0</v>
      </c>
      <c r="B53" s="67"/>
      <c r="C53" s="77">
        <v>2007</v>
      </c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8"/>
    </row>
    <row r="54" spans="1:15" x14ac:dyDescent="0.2">
      <c r="A54" s="68"/>
      <c r="B54" s="69"/>
      <c r="C54" s="63" t="s">
        <v>77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79"/>
    </row>
    <row r="55" spans="1:15" ht="15" customHeight="1" x14ac:dyDescent="0.2">
      <c r="A55" s="68"/>
      <c r="B55" s="69"/>
      <c r="C55" s="102" t="s">
        <v>70</v>
      </c>
      <c r="D55" s="83"/>
      <c r="E55" s="83"/>
      <c r="F55" s="83"/>
      <c r="G55" s="102" t="s">
        <v>71</v>
      </c>
      <c r="H55" s="83"/>
      <c r="I55" s="83"/>
      <c r="J55" s="83"/>
      <c r="K55" s="102" t="s">
        <v>76</v>
      </c>
      <c r="L55" s="83"/>
      <c r="M55" s="83"/>
      <c r="N55" s="83"/>
      <c r="O55" s="79" t="s">
        <v>2</v>
      </c>
    </row>
    <row r="56" spans="1:15" ht="22.5" x14ac:dyDescent="0.2">
      <c r="A56" s="70"/>
      <c r="B56" s="71"/>
      <c r="C56" s="22" t="s">
        <v>3</v>
      </c>
      <c r="D56" s="75" t="s">
        <v>90</v>
      </c>
      <c r="E56" s="75"/>
      <c r="F56" s="22" t="s">
        <v>91</v>
      </c>
      <c r="G56" s="22" t="s">
        <v>3</v>
      </c>
      <c r="H56" s="75" t="s">
        <v>90</v>
      </c>
      <c r="I56" s="75"/>
      <c r="J56" s="22" t="s">
        <v>91</v>
      </c>
      <c r="K56" s="22" t="s">
        <v>3</v>
      </c>
      <c r="L56" s="75" t="s">
        <v>90</v>
      </c>
      <c r="M56" s="75"/>
      <c r="N56" s="22" t="s">
        <v>91</v>
      </c>
      <c r="O56" s="80"/>
    </row>
    <row r="57" spans="1:15" x14ac:dyDescent="0.2">
      <c r="A57" s="64" t="s">
        <v>6</v>
      </c>
      <c r="B57" s="25" t="s">
        <v>336</v>
      </c>
      <c r="C57" s="26">
        <v>26.88</v>
      </c>
      <c r="D57" s="26">
        <v>25.23</v>
      </c>
      <c r="E57" s="26">
        <v>28.53</v>
      </c>
      <c r="F57" s="27">
        <v>1203</v>
      </c>
      <c r="G57" s="26">
        <v>15.73</v>
      </c>
      <c r="H57" s="26">
        <v>14.34</v>
      </c>
      <c r="I57" s="26">
        <v>17.13</v>
      </c>
      <c r="J57" s="27">
        <v>616</v>
      </c>
      <c r="K57" s="26">
        <v>57.38</v>
      </c>
      <c r="L57" s="26">
        <v>55.51</v>
      </c>
      <c r="M57" s="26">
        <v>59.26</v>
      </c>
      <c r="N57" s="27">
        <v>2219</v>
      </c>
      <c r="O57" s="27">
        <f>N57+J57+F57</f>
        <v>4038</v>
      </c>
    </row>
    <row r="58" spans="1:15" x14ac:dyDescent="0.2">
      <c r="A58" s="61"/>
      <c r="B58" s="28" t="s">
        <v>337</v>
      </c>
      <c r="C58" s="29">
        <v>23.64</v>
      </c>
      <c r="D58" s="29">
        <v>21.66</v>
      </c>
      <c r="E58" s="29">
        <v>25.63</v>
      </c>
      <c r="F58" s="30">
        <v>608</v>
      </c>
      <c r="G58" s="29">
        <v>15.72</v>
      </c>
      <c r="H58" s="29">
        <v>13.99</v>
      </c>
      <c r="I58" s="29">
        <v>17.45</v>
      </c>
      <c r="J58" s="30">
        <v>387</v>
      </c>
      <c r="K58" s="29">
        <v>60.64</v>
      </c>
      <c r="L58" s="29">
        <v>58.33</v>
      </c>
      <c r="M58" s="29">
        <v>62.94</v>
      </c>
      <c r="N58" s="30">
        <v>1455</v>
      </c>
      <c r="O58" s="30">
        <f t="shared" ref="O58:O65" si="2">N58+J58+F58</f>
        <v>2450</v>
      </c>
    </row>
    <row r="59" spans="1:15" x14ac:dyDescent="0.2">
      <c r="A59" s="61"/>
      <c r="B59" s="28" t="s">
        <v>338</v>
      </c>
      <c r="C59" s="29">
        <v>33.200000000000003</v>
      </c>
      <c r="D59" s="29">
        <v>29.9</v>
      </c>
      <c r="E59" s="29">
        <v>36.5</v>
      </c>
      <c r="F59" s="30">
        <v>396</v>
      </c>
      <c r="G59" s="29">
        <v>16.54</v>
      </c>
      <c r="H59" s="29">
        <v>13.9</v>
      </c>
      <c r="I59" s="29">
        <v>19.18</v>
      </c>
      <c r="J59" s="30">
        <v>180</v>
      </c>
      <c r="K59" s="29">
        <v>50.26</v>
      </c>
      <c r="L59" s="29">
        <v>46.77</v>
      </c>
      <c r="M59" s="29">
        <v>53.76</v>
      </c>
      <c r="N59" s="30">
        <v>593</v>
      </c>
      <c r="O59" s="30">
        <f t="shared" si="2"/>
        <v>1169</v>
      </c>
    </row>
    <row r="60" spans="1:15" x14ac:dyDescent="0.2">
      <c r="A60" s="61"/>
      <c r="B60" s="31" t="s">
        <v>339</v>
      </c>
      <c r="C60" s="29">
        <v>43.21</v>
      </c>
      <c r="D60" s="29">
        <v>37.61</v>
      </c>
      <c r="E60" s="29">
        <v>48.82</v>
      </c>
      <c r="F60" s="30">
        <v>199</v>
      </c>
      <c r="G60" s="29">
        <v>12.89</v>
      </c>
      <c r="H60" s="29">
        <v>9.1999999999999993</v>
      </c>
      <c r="I60" s="29">
        <v>16.57</v>
      </c>
      <c r="J60" s="30">
        <v>49</v>
      </c>
      <c r="K60" s="29">
        <v>43.9</v>
      </c>
      <c r="L60" s="29">
        <v>38.06</v>
      </c>
      <c r="M60" s="29">
        <v>49.75</v>
      </c>
      <c r="N60" s="30">
        <v>171</v>
      </c>
      <c r="O60" s="30">
        <f t="shared" si="2"/>
        <v>419</v>
      </c>
    </row>
    <row r="61" spans="1:15" x14ac:dyDescent="0.2">
      <c r="A61" s="61"/>
      <c r="B61" s="31" t="s">
        <v>24</v>
      </c>
      <c r="C61" s="29">
        <v>33.51</v>
      </c>
      <c r="D61" s="29">
        <v>24.82</v>
      </c>
      <c r="E61" s="29">
        <v>42.21</v>
      </c>
      <c r="F61" s="30">
        <v>47</v>
      </c>
      <c r="G61" s="32" t="s">
        <v>206</v>
      </c>
      <c r="H61" s="29">
        <v>6.69</v>
      </c>
      <c r="I61" s="29">
        <v>17.66</v>
      </c>
      <c r="J61" s="30">
        <v>20</v>
      </c>
      <c r="K61" s="29">
        <v>54.31</v>
      </c>
      <c r="L61" s="29">
        <v>45.34</v>
      </c>
      <c r="M61" s="29">
        <v>63.28</v>
      </c>
      <c r="N61" s="30">
        <v>81</v>
      </c>
      <c r="O61" s="30">
        <f t="shared" si="2"/>
        <v>148</v>
      </c>
    </row>
    <row r="62" spans="1:15" x14ac:dyDescent="0.2">
      <c r="A62" s="61"/>
      <c r="B62" s="31" t="s">
        <v>26</v>
      </c>
      <c r="C62" s="29">
        <v>45.37</v>
      </c>
      <c r="D62" s="29">
        <v>39.96</v>
      </c>
      <c r="E62" s="29">
        <v>50.79</v>
      </c>
      <c r="F62" s="30">
        <v>198</v>
      </c>
      <c r="G62" s="29">
        <v>13.01</v>
      </c>
      <c r="H62" s="29">
        <v>9.27</v>
      </c>
      <c r="I62" s="29">
        <v>16.739999999999998</v>
      </c>
      <c r="J62" s="30">
        <v>47</v>
      </c>
      <c r="K62" s="29">
        <v>41.62</v>
      </c>
      <c r="L62" s="29">
        <v>36.19</v>
      </c>
      <c r="M62" s="29">
        <v>47.05</v>
      </c>
      <c r="N62" s="30">
        <v>166</v>
      </c>
      <c r="O62" s="30">
        <f t="shared" si="2"/>
        <v>411</v>
      </c>
    </row>
    <row r="63" spans="1:15" x14ac:dyDescent="0.2">
      <c r="A63" s="61"/>
      <c r="B63" s="31" t="s">
        <v>27</v>
      </c>
      <c r="C63" s="29">
        <v>29.41</v>
      </c>
      <c r="D63" s="29">
        <v>22</v>
      </c>
      <c r="E63" s="29">
        <v>36.81</v>
      </c>
      <c r="F63" s="30">
        <v>53</v>
      </c>
      <c r="G63" s="32" t="s">
        <v>145</v>
      </c>
      <c r="H63" s="29">
        <v>10.19</v>
      </c>
      <c r="I63" s="29">
        <v>22.75</v>
      </c>
      <c r="J63" s="30">
        <v>27</v>
      </c>
      <c r="K63" s="29">
        <v>54.12</v>
      </c>
      <c r="L63" s="29">
        <v>45.78</v>
      </c>
      <c r="M63" s="29">
        <v>62.46</v>
      </c>
      <c r="N63" s="30">
        <v>84</v>
      </c>
      <c r="O63" s="30">
        <f t="shared" si="2"/>
        <v>164</v>
      </c>
    </row>
    <row r="64" spans="1:15" x14ac:dyDescent="0.2">
      <c r="A64" s="61"/>
      <c r="B64" s="31" t="s">
        <v>28</v>
      </c>
      <c r="C64" s="29">
        <v>35.090000000000003</v>
      </c>
      <c r="D64" s="29">
        <v>27.88</v>
      </c>
      <c r="E64" s="29">
        <v>42.3</v>
      </c>
      <c r="F64" s="30">
        <v>76</v>
      </c>
      <c r="G64" s="29">
        <v>16.57</v>
      </c>
      <c r="H64" s="29">
        <v>10.96</v>
      </c>
      <c r="I64" s="29">
        <v>22.18</v>
      </c>
      <c r="J64" s="30">
        <v>34</v>
      </c>
      <c r="K64" s="29">
        <v>48.34</v>
      </c>
      <c r="L64" s="29">
        <v>40.76</v>
      </c>
      <c r="M64" s="29">
        <v>55.93</v>
      </c>
      <c r="N64" s="30">
        <v>98</v>
      </c>
      <c r="O64" s="30">
        <f t="shared" si="2"/>
        <v>208</v>
      </c>
    </row>
    <row r="65" spans="1:15" x14ac:dyDescent="0.2">
      <c r="A65" s="61"/>
      <c r="B65" s="31" t="s">
        <v>29</v>
      </c>
      <c r="C65" s="29">
        <v>34.85</v>
      </c>
      <c r="D65" s="29">
        <v>23.57</v>
      </c>
      <c r="E65" s="29">
        <v>46.12</v>
      </c>
      <c r="F65" s="30">
        <v>31</v>
      </c>
      <c r="G65" s="32" t="s">
        <v>249</v>
      </c>
      <c r="H65" s="29">
        <v>4.3899999999999997</v>
      </c>
      <c r="I65" s="29">
        <v>16.12</v>
      </c>
      <c r="J65" s="30">
        <v>13</v>
      </c>
      <c r="K65" s="29">
        <v>54.9</v>
      </c>
      <c r="L65" s="29">
        <v>43.63</v>
      </c>
      <c r="M65" s="29">
        <v>66.17</v>
      </c>
      <c r="N65" s="30">
        <v>57</v>
      </c>
      <c r="O65" s="30">
        <f t="shared" si="2"/>
        <v>101</v>
      </c>
    </row>
    <row r="66" spans="1:15" x14ac:dyDescent="0.2">
      <c r="A66" s="66" t="s">
        <v>0</v>
      </c>
      <c r="B66" s="67"/>
      <c r="C66" s="77">
        <v>2002</v>
      </c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8"/>
    </row>
    <row r="67" spans="1:15" x14ac:dyDescent="0.2">
      <c r="A67" s="68"/>
      <c r="B67" s="69"/>
      <c r="C67" s="63" t="s">
        <v>77</v>
      </c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79"/>
    </row>
    <row r="68" spans="1:15" ht="15" customHeight="1" x14ac:dyDescent="0.2">
      <c r="A68" s="68"/>
      <c r="B68" s="69"/>
      <c r="C68" s="102" t="s">
        <v>70</v>
      </c>
      <c r="D68" s="83"/>
      <c r="E68" s="83"/>
      <c r="F68" s="83"/>
      <c r="G68" s="102" t="s">
        <v>71</v>
      </c>
      <c r="H68" s="83"/>
      <c r="I68" s="83"/>
      <c r="J68" s="83"/>
      <c r="K68" s="102" t="s">
        <v>76</v>
      </c>
      <c r="L68" s="83"/>
      <c r="M68" s="83"/>
      <c r="N68" s="83"/>
      <c r="O68" s="79" t="s">
        <v>2</v>
      </c>
    </row>
    <row r="69" spans="1:15" ht="22.5" x14ac:dyDescent="0.2">
      <c r="A69" s="70"/>
      <c r="B69" s="71"/>
      <c r="C69" s="22" t="s">
        <v>3</v>
      </c>
      <c r="D69" s="75" t="s">
        <v>90</v>
      </c>
      <c r="E69" s="75"/>
      <c r="F69" s="22" t="s">
        <v>91</v>
      </c>
      <c r="G69" s="22" t="s">
        <v>3</v>
      </c>
      <c r="H69" s="75" t="s">
        <v>90</v>
      </c>
      <c r="I69" s="75"/>
      <c r="J69" s="22" t="s">
        <v>91</v>
      </c>
      <c r="K69" s="22" t="s">
        <v>3</v>
      </c>
      <c r="L69" s="75" t="s">
        <v>90</v>
      </c>
      <c r="M69" s="75"/>
      <c r="N69" s="22" t="s">
        <v>91</v>
      </c>
      <c r="O69" s="80"/>
    </row>
    <row r="70" spans="1:15" x14ac:dyDescent="0.2">
      <c r="A70" s="64" t="s">
        <v>6</v>
      </c>
      <c r="B70" s="25" t="s">
        <v>336</v>
      </c>
      <c r="C70" s="26">
        <v>32.950000000000003</v>
      </c>
      <c r="D70" s="26">
        <v>31.12</v>
      </c>
      <c r="E70" s="26">
        <v>34.78</v>
      </c>
      <c r="F70" s="27">
        <v>1342</v>
      </c>
      <c r="G70" s="26">
        <v>15.53</v>
      </c>
      <c r="H70" s="26">
        <v>14.12</v>
      </c>
      <c r="I70" s="26">
        <v>16.940000000000001</v>
      </c>
      <c r="J70" s="27">
        <v>590</v>
      </c>
      <c r="K70" s="26">
        <v>51.52</v>
      </c>
      <c r="L70" s="26">
        <v>49.58</v>
      </c>
      <c r="M70" s="26">
        <v>53.47</v>
      </c>
      <c r="N70" s="27">
        <v>1971</v>
      </c>
      <c r="O70" s="27">
        <f>N70+J70+F70</f>
        <v>3903</v>
      </c>
    </row>
    <row r="71" spans="1:15" x14ac:dyDescent="0.2">
      <c r="A71" s="61"/>
      <c r="B71" s="28" t="s">
        <v>337</v>
      </c>
      <c r="C71" s="29">
        <v>29.09</v>
      </c>
      <c r="D71" s="29">
        <v>26.93</v>
      </c>
      <c r="E71" s="29">
        <v>31.24</v>
      </c>
      <c r="F71" s="30">
        <v>784</v>
      </c>
      <c r="G71" s="29">
        <v>16.670000000000002</v>
      </c>
      <c r="H71" s="29">
        <v>14.93</v>
      </c>
      <c r="I71" s="29">
        <v>18.41</v>
      </c>
      <c r="J71" s="30">
        <v>432</v>
      </c>
      <c r="K71" s="29">
        <v>54.24</v>
      </c>
      <c r="L71" s="29">
        <v>51.91</v>
      </c>
      <c r="M71" s="29">
        <v>56.58</v>
      </c>
      <c r="N71" s="30">
        <v>1445</v>
      </c>
      <c r="O71" s="30">
        <f t="shared" ref="O71:O78" si="3">N71+J71+F71</f>
        <v>2661</v>
      </c>
    </row>
    <row r="72" spans="1:15" x14ac:dyDescent="0.2">
      <c r="A72" s="61"/>
      <c r="B72" s="28" t="s">
        <v>338</v>
      </c>
      <c r="C72" s="29">
        <v>42.18</v>
      </c>
      <c r="D72" s="29">
        <v>38.21</v>
      </c>
      <c r="E72" s="29">
        <v>46.15</v>
      </c>
      <c r="F72" s="30">
        <v>377</v>
      </c>
      <c r="G72" s="29">
        <v>12.65</v>
      </c>
      <c r="H72" s="29">
        <v>10.02</v>
      </c>
      <c r="I72" s="29">
        <v>15.29</v>
      </c>
      <c r="J72" s="30">
        <v>117</v>
      </c>
      <c r="K72" s="29">
        <v>45.17</v>
      </c>
      <c r="L72" s="29">
        <v>41.18</v>
      </c>
      <c r="M72" s="29">
        <v>49.16</v>
      </c>
      <c r="N72" s="30">
        <v>393</v>
      </c>
      <c r="O72" s="30">
        <f t="shared" si="3"/>
        <v>887</v>
      </c>
    </row>
    <row r="73" spans="1:15" x14ac:dyDescent="0.2">
      <c r="A73" s="61"/>
      <c r="B73" s="31" t="s">
        <v>339</v>
      </c>
      <c r="C73" s="29">
        <v>48.65</v>
      </c>
      <c r="D73" s="29">
        <v>42.59</v>
      </c>
      <c r="E73" s="29">
        <v>54.71</v>
      </c>
      <c r="F73" s="30">
        <v>181</v>
      </c>
      <c r="G73" s="29">
        <v>11.5</v>
      </c>
      <c r="H73" s="29">
        <v>7.43</v>
      </c>
      <c r="I73" s="29">
        <v>15.57</v>
      </c>
      <c r="J73" s="30">
        <v>41</v>
      </c>
      <c r="K73" s="29">
        <v>39.86</v>
      </c>
      <c r="L73" s="29">
        <v>33.770000000000003</v>
      </c>
      <c r="M73" s="29">
        <v>45.94</v>
      </c>
      <c r="N73" s="30">
        <v>133</v>
      </c>
      <c r="O73" s="30">
        <f t="shared" si="3"/>
        <v>355</v>
      </c>
    </row>
    <row r="74" spans="1:15" x14ac:dyDescent="0.2">
      <c r="A74" s="61"/>
      <c r="B74" s="31" t="s">
        <v>24</v>
      </c>
      <c r="C74" s="29">
        <v>44.41</v>
      </c>
      <c r="D74" s="29">
        <v>35.11</v>
      </c>
      <c r="E74" s="29">
        <v>53.71</v>
      </c>
      <c r="F74" s="30">
        <v>60</v>
      </c>
      <c r="G74" s="32" t="s">
        <v>325</v>
      </c>
      <c r="H74" s="29">
        <v>7.9</v>
      </c>
      <c r="I74" s="29">
        <v>19.75</v>
      </c>
      <c r="J74" s="30">
        <v>21</v>
      </c>
      <c r="K74" s="29">
        <v>41.77</v>
      </c>
      <c r="L74" s="29">
        <v>32.56</v>
      </c>
      <c r="M74" s="29">
        <v>50.99</v>
      </c>
      <c r="N74" s="30">
        <v>60</v>
      </c>
      <c r="O74" s="30">
        <f t="shared" si="3"/>
        <v>141</v>
      </c>
    </row>
    <row r="75" spans="1:15" x14ac:dyDescent="0.2">
      <c r="A75" s="61"/>
      <c r="B75" s="31" t="s">
        <v>26</v>
      </c>
      <c r="C75" s="29">
        <v>50.7</v>
      </c>
      <c r="D75" s="29">
        <v>45.05</v>
      </c>
      <c r="E75" s="29">
        <v>56.35</v>
      </c>
      <c r="F75" s="30">
        <v>179</v>
      </c>
      <c r="G75" s="29">
        <v>10.91</v>
      </c>
      <c r="H75" s="29">
        <v>7.52</v>
      </c>
      <c r="I75" s="29">
        <v>14.3</v>
      </c>
      <c r="J75" s="30">
        <v>40</v>
      </c>
      <c r="K75" s="29">
        <v>38.39</v>
      </c>
      <c r="L75" s="29">
        <v>32.85</v>
      </c>
      <c r="M75" s="29">
        <v>43.93</v>
      </c>
      <c r="N75" s="30">
        <v>129</v>
      </c>
      <c r="O75" s="30">
        <f t="shared" si="3"/>
        <v>348</v>
      </c>
    </row>
    <row r="76" spans="1:15" x14ac:dyDescent="0.2">
      <c r="A76" s="61"/>
      <c r="B76" s="31" t="s">
        <v>27</v>
      </c>
      <c r="C76" s="29">
        <v>43.09</v>
      </c>
      <c r="D76" s="29">
        <v>34.54</v>
      </c>
      <c r="E76" s="29">
        <v>51.64</v>
      </c>
      <c r="F76" s="30">
        <v>62</v>
      </c>
      <c r="G76" s="32" t="s">
        <v>326</v>
      </c>
      <c r="H76" s="29">
        <v>9.27</v>
      </c>
      <c r="I76" s="29">
        <v>21.49</v>
      </c>
      <c r="J76" s="30">
        <v>23</v>
      </c>
      <c r="K76" s="29">
        <v>41.53</v>
      </c>
      <c r="L76" s="29">
        <v>33.119999999999997</v>
      </c>
      <c r="M76" s="29">
        <v>49.94</v>
      </c>
      <c r="N76" s="30">
        <v>65</v>
      </c>
      <c r="O76" s="30">
        <f t="shared" si="3"/>
        <v>150</v>
      </c>
    </row>
    <row r="77" spans="1:15" x14ac:dyDescent="0.2">
      <c r="A77" s="61"/>
      <c r="B77" s="31" t="s">
        <v>28</v>
      </c>
      <c r="C77" s="29">
        <v>36.46</v>
      </c>
      <c r="D77" s="29">
        <v>28.97</v>
      </c>
      <c r="E77" s="29">
        <v>43.95</v>
      </c>
      <c r="F77" s="30">
        <v>75</v>
      </c>
      <c r="G77" s="32" t="s">
        <v>327</v>
      </c>
      <c r="H77" s="29">
        <v>8.48</v>
      </c>
      <c r="I77" s="29">
        <v>18.739999999999998</v>
      </c>
      <c r="J77" s="30">
        <v>27</v>
      </c>
      <c r="K77" s="29">
        <v>49.93</v>
      </c>
      <c r="L77" s="29">
        <v>42.01</v>
      </c>
      <c r="M77" s="29">
        <v>57.86</v>
      </c>
      <c r="N77" s="30">
        <v>90</v>
      </c>
      <c r="O77" s="30">
        <f t="shared" si="3"/>
        <v>192</v>
      </c>
    </row>
    <row r="78" spans="1:15" x14ac:dyDescent="0.2">
      <c r="A78" s="61"/>
      <c r="B78" s="31" t="s">
        <v>29</v>
      </c>
      <c r="C78" s="29">
        <v>44.47</v>
      </c>
      <c r="D78" s="29">
        <v>34.43</v>
      </c>
      <c r="E78" s="29">
        <v>54.5</v>
      </c>
      <c r="F78" s="30">
        <v>45</v>
      </c>
      <c r="G78" s="32" t="s">
        <v>147</v>
      </c>
      <c r="H78" s="29">
        <v>7.67</v>
      </c>
      <c r="I78" s="29">
        <v>21.11</v>
      </c>
      <c r="J78" s="30">
        <v>18</v>
      </c>
      <c r="K78" s="29">
        <v>41.14</v>
      </c>
      <c r="L78" s="29">
        <v>31.45</v>
      </c>
      <c r="M78" s="29">
        <v>50.84</v>
      </c>
      <c r="N78" s="30">
        <v>49</v>
      </c>
      <c r="O78" s="30">
        <f t="shared" si="3"/>
        <v>112</v>
      </c>
    </row>
    <row r="79" spans="1:15" ht="27" customHeight="1" x14ac:dyDescent="0.2">
      <c r="A79" s="122" t="s">
        <v>123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55"/>
      <c r="O79" s="3" t="s">
        <v>340</v>
      </c>
    </row>
    <row r="80" spans="1:15" x14ac:dyDescent="0.2">
      <c r="A80" s="1" t="s">
        <v>122</v>
      </c>
    </row>
  </sheetData>
  <mergeCells count="72">
    <mergeCell ref="L4:M4"/>
    <mergeCell ref="A1:B4"/>
    <mergeCell ref="A27:B30"/>
    <mergeCell ref="A9:A10"/>
    <mergeCell ref="A11:A12"/>
    <mergeCell ref="L30:M30"/>
    <mergeCell ref="C28:O28"/>
    <mergeCell ref="C27:O27"/>
    <mergeCell ref="L69:M69"/>
    <mergeCell ref="A5:A8"/>
    <mergeCell ref="A53:B56"/>
    <mergeCell ref="A57:A65"/>
    <mergeCell ref="A66:B69"/>
    <mergeCell ref="K68:N68"/>
    <mergeCell ref="A13:A15"/>
    <mergeCell ref="A16:A17"/>
    <mergeCell ref="A18:A19"/>
    <mergeCell ref="A20:A21"/>
    <mergeCell ref="A22:A23"/>
    <mergeCell ref="D30:E30"/>
    <mergeCell ref="H30:I30"/>
    <mergeCell ref="A40:B43"/>
    <mergeCell ref="A44:A52"/>
    <mergeCell ref="A31:A39"/>
    <mergeCell ref="A70:A78"/>
    <mergeCell ref="C40:O40"/>
    <mergeCell ref="C41:O41"/>
    <mergeCell ref="C53:O53"/>
    <mergeCell ref="C54:O54"/>
    <mergeCell ref="C66:O66"/>
    <mergeCell ref="C67:O67"/>
    <mergeCell ref="O68:O69"/>
    <mergeCell ref="D69:E69"/>
    <mergeCell ref="H69:I69"/>
    <mergeCell ref="K42:N42"/>
    <mergeCell ref="C55:F55"/>
    <mergeCell ref="G55:J55"/>
    <mergeCell ref="K55:N55"/>
    <mergeCell ref="C68:F68"/>
    <mergeCell ref="G68:J68"/>
    <mergeCell ref="A79:M79"/>
    <mergeCell ref="T3:W3"/>
    <mergeCell ref="U4:V4"/>
    <mergeCell ref="Q4:R4"/>
    <mergeCell ref="G3:J3"/>
    <mergeCell ref="K3:N3"/>
    <mergeCell ref="O3:O4"/>
    <mergeCell ref="P3:S3"/>
    <mergeCell ref="L43:M43"/>
    <mergeCell ref="D56:E56"/>
    <mergeCell ref="H56:I56"/>
    <mergeCell ref="L56:M56"/>
    <mergeCell ref="C29:F29"/>
    <mergeCell ref="G29:J29"/>
    <mergeCell ref="K29:N29"/>
    <mergeCell ref="C42:F42"/>
    <mergeCell ref="C1:O1"/>
    <mergeCell ref="P1:AB1"/>
    <mergeCell ref="O29:O30"/>
    <mergeCell ref="O42:O43"/>
    <mergeCell ref="O55:O56"/>
    <mergeCell ref="D43:E43"/>
    <mergeCell ref="H43:I43"/>
    <mergeCell ref="G42:J42"/>
    <mergeCell ref="C2:O2"/>
    <mergeCell ref="P2:AB2"/>
    <mergeCell ref="C3:F3"/>
    <mergeCell ref="X3:AA3"/>
    <mergeCell ref="AB3:AB4"/>
    <mergeCell ref="Y4:Z4"/>
    <mergeCell ref="D4:E4"/>
    <mergeCell ref="H4:I4"/>
  </mergeCells>
  <pageMargins left="0.59055118110236227" right="0.39370078740157483" top="0.98425196850393704" bottom="0.59055118110236227" header="0.31496062992125984" footer="0.31496062992125984"/>
  <pageSetup paperSize="9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45"/>
  <sheetViews>
    <sheetView zoomScaleNormal="100" workbookViewId="0">
      <selection activeCell="F23" sqref="F23:G23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4" width="8.7109375" style="1" customWidth="1"/>
    <col min="15" max="15" width="10.140625" style="1" customWidth="1"/>
    <col min="16" max="27" width="8.7109375" style="1" customWidth="1"/>
    <col min="28" max="28" width="10" style="1" customWidth="1"/>
    <col min="29" max="49" width="8.7109375" style="1" customWidth="1"/>
    <col min="50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81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 t="s">
        <v>81</v>
      </c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2" t="s">
        <v>336</v>
      </c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127" t="s">
        <v>78</v>
      </c>
      <c r="D3" s="63"/>
      <c r="E3" s="63"/>
      <c r="F3" s="63"/>
      <c r="G3" s="127" t="s">
        <v>79</v>
      </c>
      <c r="H3" s="63"/>
      <c r="I3" s="63"/>
      <c r="J3" s="63"/>
      <c r="K3" s="127" t="s">
        <v>80</v>
      </c>
      <c r="L3" s="63"/>
      <c r="M3" s="63"/>
      <c r="N3" s="63"/>
      <c r="O3" s="63" t="s">
        <v>2</v>
      </c>
      <c r="P3" s="127" t="s">
        <v>78</v>
      </c>
      <c r="Q3" s="63"/>
      <c r="R3" s="63"/>
      <c r="S3" s="63"/>
      <c r="T3" s="127" t="s">
        <v>79</v>
      </c>
      <c r="U3" s="63"/>
      <c r="V3" s="63"/>
      <c r="W3" s="63"/>
      <c r="X3" s="127" t="s">
        <v>80</v>
      </c>
      <c r="Y3" s="63"/>
      <c r="Z3" s="63"/>
      <c r="AA3" s="63"/>
      <c r="AB3" s="63" t="s">
        <v>2</v>
      </c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22" t="s">
        <v>3</v>
      </c>
      <c r="L4" s="75" t="s">
        <v>90</v>
      </c>
      <c r="M4" s="75"/>
      <c r="N4" s="22" t="s">
        <v>91</v>
      </c>
      <c r="O4" s="74"/>
      <c r="P4" s="22" t="s">
        <v>3</v>
      </c>
      <c r="Q4" s="75" t="s">
        <v>90</v>
      </c>
      <c r="R4" s="75"/>
      <c r="S4" s="22" t="s">
        <v>91</v>
      </c>
      <c r="T4" s="22" t="s">
        <v>3</v>
      </c>
      <c r="U4" s="75" t="s">
        <v>90</v>
      </c>
      <c r="V4" s="75"/>
      <c r="W4" s="22" t="s">
        <v>91</v>
      </c>
      <c r="X4" s="22" t="s">
        <v>3</v>
      </c>
      <c r="Y4" s="75" t="s">
        <v>90</v>
      </c>
      <c r="Z4" s="75"/>
      <c r="AA4" s="22" t="s">
        <v>91</v>
      </c>
      <c r="AB4" s="74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33" t="s">
        <v>5</v>
      </c>
      <c r="B5" s="34" t="s">
        <v>6</v>
      </c>
      <c r="C5" s="26">
        <v>57.7</v>
      </c>
      <c r="D5" s="26">
        <v>55.1</v>
      </c>
      <c r="E5" s="26">
        <v>60.31</v>
      </c>
      <c r="F5" s="27">
        <v>920</v>
      </c>
      <c r="G5" s="26">
        <v>22.78</v>
      </c>
      <c r="H5" s="26">
        <v>20.58</v>
      </c>
      <c r="I5" s="26">
        <v>24.98</v>
      </c>
      <c r="J5" s="27">
        <v>375</v>
      </c>
      <c r="K5" s="26">
        <v>19.52</v>
      </c>
      <c r="L5" s="26">
        <v>17.43</v>
      </c>
      <c r="M5" s="26">
        <v>21.61</v>
      </c>
      <c r="N5" s="27">
        <v>315</v>
      </c>
      <c r="O5" s="27">
        <v>1610</v>
      </c>
      <c r="P5" s="26">
        <v>48.51</v>
      </c>
      <c r="Q5" s="26">
        <v>46.87</v>
      </c>
      <c r="R5" s="26">
        <v>50.15</v>
      </c>
      <c r="S5" s="27">
        <v>2373</v>
      </c>
      <c r="T5" s="26">
        <v>28.08</v>
      </c>
      <c r="U5" s="26">
        <v>26.6</v>
      </c>
      <c r="V5" s="26">
        <v>29.55</v>
      </c>
      <c r="W5" s="27">
        <v>1366</v>
      </c>
      <c r="X5" s="26">
        <v>23.42</v>
      </c>
      <c r="Y5" s="26">
        <v>22.01</v>
      </c>
      <c r="Z5" s="26">
        <v>24.82</v>
      </c>
      <c r="AA5" s="27">
        <v>1108</v>
      </c>
      <c r="AB5" s="27">
        <v>4847</v>
      </c>
      <c r="AC5" s="2"/>
      <c r="AD5" s="2"/>
    </row>
    <row r="6" spans="1:50" ht="12" customHeight="1" x14ac:dyDescent="0.2">
      <c r="A6" s="60" t="s">
        <v>7</v>
      </c>
      <c r="B6" s="35" t="s">
        <v>8</v>
      </c>
      <c r="C6" s="29">
        <v>52.7</v>
      </c>
      <c r="D6" s="29">
        <v>48.7</v>
      </c>
      <c r="E6" s="29">
        <v>56.7</v>
      </c>
      <c r="F6" s="30">
        <v>363</v>
      </c>
      <c r="G6" s="29">
        <v>23.31</v>
      </c>
      <c r="H6" s="29">
        <v>19.93</v>
      </c>
      <c r="I6" s="29">
        <v>26.69</v>
      </c>
      <c r="J6" s="30">
        <v>167</v>
      </c>
      <c r="K6" s="29">
        <v>23.99</v>
      </c>
      <c r="L6" s="29">
        <v>20.57</v>
      </c>
      <c r="M6" s="29">
        <v>27.41</v>
      </c>
      <c r="N6" s="30">
        <v>167</v>
      </c>
      <c r="O6" s="30">
        <v>697</v>
      </c>
      <c r="P6" s="29">
        <v>42.48</v>
      </c>
      <c r="Q6" s="29">
        <v>40.130000000000003</v>
      </c>
      <c r="R6" s="29">
        <v>44.82</v>
      </c>
      <c r="S6" s="30">
        <v>992</v>
      </c>
      <c r="T6" s="29">
        <v>30.01</v>
      </c>
      <c r="U6" s="29">
        <v>27.81</v>
      </c>
      <c r="V6" s="29">
        <v>32.22</v>
      </c>
      <c r="W6" s="30">
        <v>677</v>
      </c>
      <c r="X6" s="29">
        <v>27.51</v>
      </c>
      <c r="Y6" s="29">
        <v>25.34</v>
      </c>
      <c r="Z6" s="29">
        <v>29.68</v>
      </c>
      <c r="AA6" s="30">
        <v>597</v>
      </c>
      <c r="AB6" s="30">
        <v>2266</v>
      </c>
      <c r="AC6" s="2"/>
      <c r="AD6" s="2"/>
    </row>
    <row r="7" spans="1:50" ht="12" customHeight="1" x14ac:dyDescent="0.2">
      <c r="A7" s="61"/>
      <c r="B7" s="35" t="s">
        <v>9</v>
      </c>
      <c r="C7" s="29">
        <v>61.32</v>
      </c>
      <c r="D7" s="29">
        <v>57.91</v>
      </c>
      <c r="E7" s="29">
        <v>64.73</v>
      </c>
      <c r="F7" s="30">
        <v>557</v>
      </c>
      <c r="G7" s="29">
        <v>22.39</v>
      </c>
      <c r="H7" s="29">
        <v>19.5</v>
      </c>
      <c r="I7" s="29">
        <v>25.29</v>
      </c>
      <c r="J7" s="30">
        <v>208</v>
      </c>
      <c r="K7" s="29">
        <v>16.29</v>
      </c>
      <c r="L7" s="29">
        <v>13.69</v>
      </c>
      <c r="M7" s="29">
        <v>18.88</v>
      </c>
      <c r="N7" s="30">
        <v>148</v>
      </c>
      <c r="O7" s="30">
        <v>913</v>
      </c>
      <c r="P7" s="29">
        <v>53.6</v>
      </c>
      <c r="Q7" s="29">
        <v>51.35</v>
      </c>
      <c r="R7" s="29">
        <v>55.85</v>
      </c>
      <c r="S7" s="30">
        <v>1381</v>
      </c>
      <c r="T7" s="29">
        <v>26.44</v>
      </c>
      <c r="U7" s="29">
        <v>24.46</v>
      </c>
      <c r="V7" s="29">
        <v>28.42</v>
      </c>
      <c r="W7" s="30">
        <v>689</v>
      </c>
      <c r="X7" s="29">
        <v>19.96</v>
      </c>
      <c r="Y7" s="29">
        <v>18.14</v>
      </c>
      <c r="Z7" s="29">
        <v>21.77</v>
      </c>
      <c r="AA7" s="30">
        <v>511</v>
      </c>
      <c r="AB7" s="30">
        <v>2581</v>
      </c>
      <c r="AC7" s="2"/>
      <c r="AD7" s="2"/>
    </row>
    <row r="8" spans="1:50" ht="12" customHeight="1" x14ac:dyDescent="0.2">
      <c r="A8" s="60" t="s">
        <v>10</v>
      </c>
      <c r="B8" s="35" t="s">
        <v>11</v>
      </c>
      <c r="C8" s="29">
        <v>52.22</v>
      </c>
      <c r="D8" s="29">
        <v>49.29</v>
      </c>
      <c r="E8" s="29">
        <v>55.14</v>
      </c>
      <c r="F8" s="30">
        <v>682</v>
      </c>
      <c r="G8" s="29">
        <v>26.46</v>
      </c>
      <c r="H8" s="29">
        <v>23.87</v>
      </c>
      <c r="I8" s="29">
        <v>29.05</v>
      </c>
      <c r="J8" s="30">
        <v>345</v>
      </c>
      <c r="K8" s="29">
        <v>21.32</v>
      </c>
      <c r="L8" s="29">
        <v>18.91</v>
      </c>
      <c r="M8" s="29">
        <v>23.73</v>
      </c>
      <c r="N8" s="30">
        <v>275</v>
      </c>
      <c r="O8" s="30">
        <v>1302</v>
      </c>
      <c r="P8" s="29">
        <v>41.25</v>
      </c>
      <c r="Q8" s="29">
        <v>39.44</v>
      </c>
      <c r="R8" s="29">
        <v>43.05</v>
      </c>
      <c r="S8" s="30">
        <v>1648</v>
      </c>
      <c r="T8" s="29">
        <v>31.81</v>
      </c>
      <c r="U8" s="29">
        <v>30.09</v>
      </c>
      <c r="V8" s="29">
        <v>33.53</v>
      </c>
      <c r="W8" s="30">
        <v>1220</v>
      </c>
      <c r="X8" s="29">
        <v>26.94</v>
      </c>
      <c r="Y8" s="29">
        <v>25.28</v>
      </c>
      <c r="Z8" s="29">
        <v>28.61</v>
      </c>
      <c r="AA8" s="30">
        <v>995</v>
      </c>
      <c r="AB8" s="30">
        <v>3863</v>
      </c>
      <c r="AC8" s="2"/>
      <c r="AD8" s="2"/>
    </row>
    <row r="9" spans="1:50" ht="12" customHeight="1" x14ac:dyDescent="0.2">
      <c r="A9" s="61"/>
      <c r="B9" s="35" t="s">
        <v>12</v>
      </c>
      <c r="C9" s="29">
        <v>76.959999999999994</v>
      </c>
      <c r="D9" s="29">
        <v>71.900000000000006</v>
      </c>
      <c r="E9" s="29">
        <v>82.03</v>
      </c>
      <c r="F9" s="30">
        <v>238</v>
      </c>
      <c r="G9" s="29">
        <v>9.86</v>
      </c>
      <c r="H9" s="29">
        <v>6.28</v>
      </c>
      <c r="I9" s="29">
        <v>13.43</v>
      </c>
      <c r="J9" s="30">
        <v>30</v>
      </c>
      <c r="K9" s="29">
        <v>13.18</v>
      </c>
      <c r="L9" s="29">
        <v>9.1</v>
      </c>
      <c r="M9" s="29">
        <v>17.260000000000002</v>
      </c>
      <c r="N9" s="30">
        <v>40</v>
      </c>
      <c r="O9" s="30">
        <v>308</v>
      </c>
      <c r="P9" s="29">
        <v>73.38</v>
      </c>
      <c r="Q9" s="29">
        <v>70.22</v>
      </c>
      <c r="R9" s="29">
        <v>76.53</v>
      </c>
      <c r="S9" s="30">
        <v>725</v>
      </c>
      <c r="T9" s="29">
        <v>15.29</v>
      </c>
      <c r="U9" s="29">
        <v>12.71</v>
      </c>
      <c r="V9" s="29">
        <v>17.87</v>
      </c>
      <c r="W9" s="30">
        <v>146</v>
      </c>
      <c r="X9" s="29">
        <v>11.33</v>
      </c>
      <c r="Y9" s="29">
        <v>9.08</v>
      </c>
      <c r="Z9" s="29">
        <v>13.58</v>
      </c>
      <c r="AA9" s="30">
        <v>113</v>
      </c>
      <c r="AB9" s="30">
        <v>984</v>
      </c>
      <c r="AC9" s="2"/>
      <c r="AD9" s="2"/>
    </row>
    <row r="10" spans="1:50" ht="12" customHeight="1" x14ac:dyDescent="0.2">
      <c r="A10" s="60" t="s">
        <v>13</v>
      </c>
      <c r="B10" s="28" t="s">
        <v>86</v>
      </c>
      <c r="C10" s="29">
        <v>67.900000000000006</v>
      </c>
      <c r="D10" s="29">
        <v>63</v>
      </c>
      <c r="E10" s="29">
        <v>72.8</v>
      </c>
      <c r="F10" s="30">
        <v>288</v>
      </c>
      <c r="G10" s="29">
        <v>15.91</v>
      </c>
      <c r="H10" s="29">
        <v>12.1</v>
      </c>
      <c r="I10" s="29">
        <v>19.72</v>
      </c>
      <c r="J10" s="30">
        <v>68</v>
      </c>
      <c r="K10" s="29">
        <v>16.190000000000001</v>
      </c>
      <c r="L10" s="29">
        <v>12.25</v>
      </c>
      <c r="M10" s="29">
        <v>20.13</v>
      </c>
      <c r="N10" s="30">
        <v>64</v>
      </c>
      <c r="O10" s="30">
        <v>420</v>
      </c>
      <c r="P10" s="29">
        <v>65.959999999999994</v>
      </c>
      <c r="Q10" s="29">
        <v>62.63</v>
      </c>
      <c r="R10" s="29">
        <v>69.290000000000006</v>
      </c>
      <c r="S10" s="30">
        <v>709</v>
      </c>
      <c r="T10" s="29">
        <v>18.920000000000002</v>
      </c>
      <c r="U10" s="29">
        <v>16.21</v>
      </c>
      <c r="V10" s="29">
        <v>21.62</v>
      </c>
      <c r="W10" s="30">
        <v>209</v>
      </c>
      <c r="X10" s="29">
        <v>15.12</v>
      </c>
      <c r="Y10" s="29">
        <v>12.55</v>
      </c>
      <c r="Z10" s="29">
        <v>17.690000000000001</v>
      </c>
      <c r="AA10" s="30">
        <v>163</v>
      </c>
      <c r="AB10" s="30">
        <v>1081</v>
      </c>
      <c r="AC10" s="2"/>
      <c r="AD10" s="2"/>
    </row>
    <row r="11" spans="1:50" ht="12" customHeight="1" x14ac:dyDescent="0.2">
      <c r="A11" s="61"/>
      <c r="B11" s="28" t="s">
        <v>87</v>
      </c>
      <c r="C11" s="29">
        <v>58.7</v>
      </c>
      <c r="D11" s="29">
        <v>55.07</v>
      </c>
      <c r="E11" s="29">
        <v>62.32</v>
      </c>
      <c r="F11" s="30">
        <v>472</v>
      </c>
      <c r="G11" s="29">
        <v>22.28</v>
      </c>
      <c r="H11" s="29">
        <v>19.260000000000002</v>
      </c>
      <c r="I11" s="29">
        <v>25.3</v>
      </c>
      <c r="J11" s="30">
        <v>193</v>
      </c>
      <c r="K11" s="29">
        <v>19.03</v>
      </c>
      <c r="L11" s="29">
        <v>16.12</v>
      </c>
      <c r="M11" s="29">
        <v>21.93</v>
      </c>
      <c r="N11" s="30">
        <v>158</v>
      </c>
      <c r="O11" s="30">
        <v>823</v>
      </c>
      <c r="P11" s="29">
        <v>48.6</v>
      </c>
      <c r="Q11" s="29">
        <v>46.34</v>
      </c>
      <c r="R11" s="29">
        <v>50.85</v>
      </c>
      <c r="S11" s="30">
        <v>1238</v>
      </c>
      <c r="T11" s="29">
        <v>27.67</v>
      </c>
      <c r="U11" s="29">
        <v>25.66</v>
      </c>
      <c r="V11" s="29">
        <v>29.68</v>
      </c>
      <c r="W11" s="30">
        <v>720</v>
      </c>
      <c r="X11" s="29">
        <v>23.73</v>
      </c>
      <c r="Y11" s="29">
        <v>21.81</v>
      </c>
      <c r="Z11" s="29">
        <v>25.65</v>
      </c>
      <c r="AA11" s="30">
        <v>597</v>
      </c>
      <c r="AB11" s="30">
        <v>2555</v>
      </c>
      <c r="AC11" s="2"/>
      <c r="AD11" s="2"/>
    </row>
    <row r="12" spans="1:50" ht="12" customHeight="1" x14ac:dyDescent="0.2">
      <c r="A12" s="61"/>
      <c r="B12" s="35" t="s">
        <v>14</v>
      </c>
      <c r="C12" s="29">
        <v>45</v>
      </c>
      <c r="D12" s="29">
        <v>39.51</v>
      </c>
      <c r="E12" s="29">
        <v>50.49</v>
      </c>
      <c r="F12" s="30">
        <v>158</v>
      </c>
      <c r="G12" s="29">
        <v>30.9</v>
      </c>
      <c r="H12" s="29">
        <v>25.78</v>
      </c>
      <c r="I12" s="29">
        <v>36.020000000000003</v>
      </c>
      <c r="J12" s="30">
        <v>111</v>
      </c>
      <c r="K12" s="29">
        <v>24.1</v>
      </c>
      <c r="L12" s="29">
        <v>19.5</v>
      </c>
      <c r="M12" s="29">
        <v>28.7</v>
      </c>
      <c r="N12" s="30">
        <v>91</v>
      </c>
      <c r="O12" s="30">
        <v>360</v>
      </c>
      <c r="P12" s="29">
        <v>34.5</v>
      </c>
      <c r="Q12" s="29">
        <v>31.42</v>
      </c>
      <c r="R12" s="29">
        <v>37.58</v>
      </c>
      <c r="S12" s="30">
        <v>420</v>
      </c>
      <c r="T12" s="29">
        <v>36.17</v>
      </c>
      <c r="U12" s="29">
        <v>33</v>
      </c>
      <c r="V12" s="29">
        <v>39.33</v>
      </c>
      <c r="W12" s="30">
        <v>433</v>
      </c>
      <c r="X12" s="29">
        <v>29.33</v>
      </c>
      <c r="Y12" s="29">
        <v>26.29</v>
      </c>
      <c r="Z12" s="29">
        <v>32.369999999999997</v>
      </c>
      <c r="AA12" s="30">
        <v>345</v>
      </c>
      <c r="AB12" s="30">
        <v>1198</v>
      </c>
      <c r="AC12" s="2"/>
      <c r="AD12" s="2"/>
    </row>
    <row r="13" spans="1:50" ht="12" customHeight="1" x14ac:dyDescent="0.2">
      <c r="A13" s="60" t="s">
        <v>15</v>
      </c>
      <c r="B13" s="28" t="s">
        <v>89</v>
      </c>
      <c r="C13" s="29">
        <v>57.38</v>
      </c>
      <c r="D13" s="29">
        <v>54.31</v>
      </c>
      <c r="E13" s="29">
        <v>60.45</v>
      </c>
      <c r="F13" s="30">
        <v>648</v>
      </c>
      <c r="G13" s="29">
        <v>24.07</v>
      </c>
      <c r="H13" s="29">
        <v>21.43</v>
      </c>
      <c r="I13" s="29">
        <v>26.71</v>
      </c>
      <c r="J13" s="30">
        <v>286</v>
      </c>
      <c r="K13" s="29">
        <v>18.55</v>
      </c>
      <c r="L13" s="29">
        <v>16.14</v>
      </c>
      <c r="M13" s="29">
        <v>20.97</v>
      </c>
      <c r="N13" s="30">
        <v>214</v>
      </c>
      <c r="O13" s="30">
        <v>1148</v>
      </c>
      <c r="P13" s="29">
        <v>47.15</v>
      </c>
      <c r="Q13" s="29">
        <v>45.29</v>
      </c>
      <c r="R13" s="29">
        <v>49.01</v>
      </c>
      <c r="S13" s="30">
        <v>1790</v>
      </c>
      <c r="T13" s="29">
        <v>29.05</v>
      </c>
      <c r="U13" s="29">
        <v>27.36</v>
      </c>
      <c r="V13" s="29">
        <v>30.73</v>
      </c>
      <c r="W13" s="30">
        <v>1119</v>
      </c>
      <c r="X13" s="29">
        <v>23.81</v>
      </c>
      <c r="Y13" s="29">
        <v>22.2</v>
      </c>
      <c r="Z13" s="29">
        <v>25.41</v>
      </c>
      <c r="AA13" s="30">
        <v>873</v>
      </c>
      <c r="AB13" s="30">
        <v>3782</v>
      </c>
      <c r="AC13" s="2"/>
      <c r="AD13" s="2"/>
    </row>
    <row r="14" spans="1:50" ht="12" customHeight="1" x14ac:dyDescent="0.2">
      <c r="A14" s="61"/>
      <c r="B14" s="28" t="s">
        <v>88</v>
      </c>
      <c r="C14" s="29">
        <v>58.61</v>
      </c>
      <c r="D14" s="29">
        <v>53.69</v>
      </c>
      <c r="E14" s="29">
        <v>63.52</v>
      </c>
      <c r="F14" s="30">
        <v>270</v>
      </c>
      <c r="G14" s="29">
        <v>19.98</v>
      </c>
      <c r="H14" s="29">
        <v>15.96</v>
      </c>
      <c r="I14" s="29">
        <v>24</v>
      </c>
      <c r="J14" s="30">
        <v>89</v>
      </c>
      <c r="K14" s="29">
        <v>21.41</v>
      </c>
      <c r="L14" s="29">
        <v>17.329999999999998</v>
      </c>
      <c r="M14" s="29">
        <v>25.49</v>
      </c>
      <c r="N14" s="30">
        <v>99</v>
      </c>
      <c r="O14" s="30">
        <v>458</v>
      </c>
      <c r="P14" s="29">
        <v>53.1</v>
      </c>
      <c r="Q14" s="29">
        <v>49.62</v>
      </c>
      <c r="R14" s="29">
        <v>56.58</v>
      </c>
      <c r="S14" s="30">
        <v>576</v>
      </c>
      <c r="T14" s="29">
        <v>24.85</v>
      </c>
      <c r="U14" s="29">
        <v>21.77</v>
      </c>
      <c r="V14" s="29">
        <v>27.92</v>
      </c>
      <c r="W14" s="30">
        <v>245</v>
      </c>
      <c r="X14" s="29">
        <v>22.05</v>
      </c>
      <c r="Y14" s="29">
        <v>19.11</v>
      </c>
      <c r="Z14" s="29">
        <v>24.99</v>
      </c>
      <c r="AA14" s="30">
        <v>231</v>
      </c>
      <c r="AB14" s="30">
        <v>1052</v>
      </c>
      <c r="AC14" s="2"/>
      <c r="AD14" s="2"/>
    </row>
    <row r="15" spans="1:50" ht="12" customHeight="1" x14ac:dyDescent="0.2">
      <c r="A15" s="60" t="s">
        <v>16</v>
      </c>
      <c r="B15" s="35" t="s">
        <v>17</v>
      </c>
      <c r="C15" s="29">
        <v>58.53</v>
      </c>
      <c r="D15" s="29">
        <v>55.48</v>
      </c>
      <c r="E15" s="29">
        <v>61.58</v>
      </c>
      <c r="F15" s="30">
        <v>666</v>
      </c>
      <c r="G15" s="29">
        <v>22.43</v>
      </c>
      <c r="H15" s="29">
        <v>19.850000000000001</v>
      </c>
      <c r="I15" s="29">
        <v>25</v>
      </c>
      <c r="J15" s="30">
        <v>261</v>
      </c>
      <c r="K15" s="29">
        <v>19.04</v>
      </c>
      <c r="L15" s="29">
        <v>16.61</v>
      </c>
      <c r="M15" s="29">
        <v>21.48</v>
      </c>
      <c r="N15" s="30">
        <v>218</v>
      </c>
      <c r="O15" s="30">
        <v>1145</v>
      </c>
      <c r="P15" s="29">
        <v>47.94</v>
      </c>
      <c r="Q15" s="29">
        <v>46</v>
      </c>
      <c r="R15" s="29">
        <v>49.88</v>
      </c>
      <c r="S15" s="30">
        <v>1620</v>
      </c>
      <c r="T15" s="29">
        <v>28.52</v>
      </c>
      <c r="U15" s="29">
        <v>26.76</v>
      </c>
      <c r="V15" s="29">
        <v>30.27</v>
      </c>
      <c r="W15" s="30">
        <v>951</v>
      </c>
      <c r="X15" s="29">
        <v>23.54</v>
      </c>
      <c r="Y15" s="29">
        <v>21.87</v>
      </c>
      <c r="Z15" s="29">
        <v>25.2</v>
      </c>
      <c r="AA15" s="30">
        <v>773</v>
      </c>
      <c r="AB15" s="30">
        <v>3344</v>
      </c>
      <c r="AC15" s="2"/>
      <c r="AD15" s="2"/>
    </row>
    <row r="16" spans="1:50" ht="12" customHeight="1" x14ac:dyDescent="0.2">
      <c r="A16" s="61"/>
      <c r="B16" s="35" t="s">
        <v>18</v>
      </c>
      <c r="C16" s="29">
        <v>55.54</v>
      </c>
      <c r="D16" s="29">
        <v>50.55</v>
      </c>
      <c r="E16" s="29">
        <v>60.52</v>
      </c>
      <c r="F16" s="30">
        <v>254</v>
      </c>
      <c r="G16" s="29">
        <v>23.7</v>
      </c>
      <c r="H16" s="29">
        <v>19.46</v>
      </c>
      <c r="I16" s="29">
        <v>27.94</v>
      </c>
      <c r="J16" s="30">
        <v>114</v>
      </c>
      <c r="K16" s="29">
        <v>20.76</v>
      </c>
      <c r="L16" s="29">
        <v>16.690000000000001</v>
      </c>
      <c r="M16" s="29">
        <v>24.83</v>
      </c>
      <c r="N16" s="30">
        <v>97</v>
      </c>
      <c r="O16" s="30">
        <v>465</v>
      </c>
      <c r="P16" s="29">
        <v>50.15</v>
      </c>
      <c r="Q16" s="29">
        <v>47.12</v>
      </c>
      <c r="R16" s="29">
        <v>53.19</v>
      </c>
      <c r="S16" s="30">
        <v>753</v>
      </c>
      <c r="T16" s="29">
        <v>26.79</v>
      </c>
      <c r="U16" s="29">
        <v>24.11</v>
      </c>
      <c r="V16" s="29">
        <v>29.47</v>
      </c>
      <c r="W16" s="30">
        <v>415</v>
      </c>
      <c r="X16" s="29">
        <v>23.05</v>
      </c>
      <c r="Y16" s="29">
        <v>20.46</v>
      </c>
      <c r="Z16" s="29">
        <v>25.65</v>
      </c>
      <c r="AA16" s="30">
        <v>335</v>
      </c>
      <c r="AB16" s="30">
        <v>1503</v>
      </c>
      <c r="AC16" s="2"/>
      <c r="AD16" s="2"/>
    </row>
    <row r="17" spans="1:80" ht="12" customHeight="1" x14ac:dyDescent="0.2">
      <c r="A17" s="60" t="s">
        <v>19</v>
      </c>
      <c r="B17" s="28" t="s">
        <v>92</v>
      </c>
      <c r="C17" s="29">
        <v>65.930000000000007</v>
      </c>
      <c r="D17" s="29">
        <v>61.55</v>
      </c>
      <c r="E17" s="29">
        <v>70.319999999999993</v>
      </c>
      <c r="F17" s="30">
        <v>334</v>
      </c>
      <c r="G17" s="29">
        <v>18.940000000000001</v>
      </c>
      <c r="H17" s="29">
        <v>15.35</v>
      </c>
      <c r="I17" s="29">
        <v>22.53</v>
      </c>
      <c r="J17" s="30">
        <v>104</v>
      </c>
      <c r="K17" s="29">
        <v>15.12</v>
      </c>
      <c r="L17" s="29">
        <v>11.8</v>
      </c>
      <c r="M17" s="29">
        <v>18.45</v>
      </c>
      <c r="N17" s="30">
        <v>79</v>
      </c>
      <c r="O17" s="30">
        <v>517</v>
      </c>
      <c r="P17" s="29">
        <v>57.83</v>
      </c>
      <c r="Q17" s="29">
        <v>54.88</v>
      </c>
      <c r="R17" s="29">
        <v>60.78</v>
      </c>
      <c r="S17" s="30">
        <v>869</v>
      </c>
      <c r="T17" s="29">
        <v>22.39</v>
      </c>
      <c r="U17" s="29">
        <v>19.920000000000002</v>
      </c>
      <c r="V17" s="29">
        <v>24.86</v>
      </c>
      <c r="W17" s="30">
        <v>341</v>
      </c>
      <c r="X17" s="29">
        <v>19.78</v>
      </c>
      <c r="Y17" s="29">
        <v>17.329999999999998</v>
      </c>
      <c r="Z17" s="29">
        <v>22.24</v>
      </c>
      <c r="AA17" s="30">
        <v>275</v>
      </c>
      <c r="AB17" s="30">
        <v>1485</v>
      </c>
      <c r="AC17" s="2"/>
      <c r="AD17" s="2"/>
    </row>
    <row r="18" spans="1:80" ht="12" customHeight="1" x14ac:dyDescent="0.2">
      <c r="A18" s="61"/>
      <c r="B18" s="28" t="s">
        <v>93</v>
      </c>
      <c r="C18" s="29">
        <v>52.09</v>
      </c>
      <c r="D18" s="29">
        <v>48.67</v>
      </c>
      <c r="E18" s="29">
        <v>55.51</v>
      </c>
      <c r="F18" s="30">
        <v>498</v>
      </c>
      <c r="G18" s="29">
        <v>25.44</v>
      </c>
      <c r="H18" s="29">
        <v>22.44</v>
      </c>
      <c r="I18" s="29">
        <v>28.45</v>
      </c>
      <c r="J18" s="30">
        <v>236</v>
      </c>
      <c r="K18" s="29">
        <v>22.46</v>
      </c>
      <c r="L18" s="29">
        <v>19.600000000000001</v>
      </c>
      <c r="M18" s="29">
        <v>25.33</v>
      </c>
      <c r="N18" s="30">
        <v>209</v>
      </c>
      <c r="O18" s="30">
        <v>943</v>
      </c>
      <c r="P18" s="29">
        <v>42.76</v>
      </c>
      <c r="Q18" s="29">
        <v>40.72</v>
      </c>
      <c r="R18" s="29">
        <v>44.8</v>
      </c>
      <c r="S18" s="30">
        <v>1321</v>
      </c>
      <c r="T18" s="29">
        <v>31.56</v>
      </c>
      <c r="U18" s="29">
        <v>29.62</v>
      </c>
      <c r="V18" s="29">
        <v>33.5</v>
      </c>
      <c r="W18" s="30">
        <v>928</v>
      </c>
      <c r="X18" s="29">
        <v>25.68</v>
      </c>
      <c r="Y18" s="29">
        <v>23.86</v>
      </c>
      <c r="Z18" s="29">
        <v>27.5</v>
      </c>
      <c r="AA18" s="30">
        <v>759</v>
      </c>
      <c r="AB18" s="30">
        <v>3008</v>
      </c>
      <c r="AC18" s="2"/>
      <c r="AD18" s="2"/>
    </row>
    <row r="19" spans="1:80" ht="12" customHeight="1" x14ac:dyDescent="0.2">
      <c r="A19" s="76" t="s">
        <v>20</v>
      </c>
      <c r="B19" s="35" t="s">
        <v>21</v>
      </c>
      <c r="C19" s="29">
        <v>65.06</v>
      </c>
      <c r="D19" s="29">
        <v>61.01</v>
      </c>
      <c r="E19" s="29">
        <v>69.11</v>
      </c>
      <c r="F19" s="30">
        <v>409</v>
      </c>
      <c r="G19" s="29">
        <v>19.899999999999999</v>
      </c>
      <c r="H19" s="29">
        <v>16.48</v>
      </c>
      <c r="I19" s="29">
        <v>23.32</v>
      </c>
      <c r="J19" s="30">
        <v>122</v>
      </c>
      <c r="K19" s="29">
        <v>15.04</v>
      </c>
      <c r="L19" s="29">
        <v>12.02</v>
      </c>
      <c r="M19" s="29">
        <v>18.059999999999999</v>
      </c>
      <c r="N19" s="30">
        <v>96</v>
      </c>
      <c r="O19" s="30">
        <v>627</v>
      </c>
      <c r="P19" s="29">
        <v>56.17</v>
      </c>
      <c r="Q19" s="29">
        <v>53.52</v>
      </c>
      <c r="R19" s="29">
        <v>58.82</v>
      </c>
      <c r="S19" s="30">
        <v>1027</v>
      </c>
      <c r="T19" s="29">
        <v>24.45</v>
      </c>
      <c r="U19" s="29">
        <v>22.15</v>
      </c>
      <c r="V19" s="29">
        <v>26.74</v>
      </c>
      <c r="W19" s="30">
        <v>439</v>
      </c>
      <c r="X19" s="29">
        <v>19.38</v>
      </c>
      <c r="Y19" s="29">
        <v>17.25</v>
      </c>
      <c r="Z19" s="29">
        <v>21.51</v>
      </c>
      <c r="AA19" s="30">
        <v>355</v>
      </c>
      <c r="AB19" s="30">
        <v>1821</v>
      </c>
      <c r="AC19" s="2"/>
      <c r="AD19" s="2"/>
    </row>
    <row r="20" spans="1:80" ht="12" customHeight="1" x14ac:dyDescent="0.2">
      <c r="A20" s="61"/>
      <c r="B20" s="35" t="s">
        <v>22</v>
      </c>
      <c r="C20" s="29">
        <v>50.63</v>
      </c>
      <c r="D20" s="29">
        <v>47.15</v>
      </c>
      <c r="E20" s="29">
        <v>54.12</v>
      </c>
      <c r="F20" s="30">
        <v>460</v>
      </c>
      <c r="G20" s="29">
        <v>25.73</v>
      </c>
      <c r="H20" s="29">
        <v>22.71</v>
      </c>
      <c r="I20" s="29">
        <v>28.75</v>
      </c>
      <c r="J20" s="30">
        <v>241</v>
      </c>
      <c r="K20" s="29">
        <v>23.64</v>
      </c>
      <c r="L20" s="29">
        <v>20.65</v>
      </c>
      <c r="M20" s="29">
        <v>26.63</v>
      </c>
      <c r="N20" s="30">
        <v>211</v>
      </c>
      <c r="O20" s="30">
        <v>912</v>
      </c>
      <c r="P20" s="29">
        <v>41.89</v>
      </c>
      <c r="Q20" s="29">
        <v>39.78</v>
      </c>
      <c r="R20" s="29">
        <v>43.99</v>
      </c>
      <c r="S20" s="30">
        <v>1224</v>
      </c>
      <c r="T20" s="29">
        <v>31.18</v>
      </c>
      <c r="U20" s="29">
        <v>29.19</v>
      </c>
      <c r="V20" s="29">
        <v>33.18</v>
      </c>
      <c r="W20" s="30">
        <v>887</v>
      </c>
      <c r="X20" s="29">
        <v>26.93</v>
      </c>
      <c r="Y20" s="29">
        <v>25</v>
      </c>
      <c r="Z20" s="29">
        <v>28.86</v>
      </c>
      <c r="AA20" s="30">
        <v>731</v>
      </c>
      <c r="AB20" s="30">
        <v>2842</v>
      </c>
      <c r="AC20" s="2"/>
      <c r="AD20" s="2"/>
    </row>
    <row r="21" spans="1:80" ht="12" customHeight="1" x14ac:dyDescent="0.2">
      <c r="A21" s="1" t="s">
        <v>123</v>
      </c>
      <c r="AB21" s="3" t="s">
        <v>340</v>
      </c>
    </row>
    <row r="22" spans="1:80" ht="12" customHeight="1" x14ac:dyDescent="0.2">
      <c r="A22" s="1" t="s">
        <v>331</v>
      </c>
    </row>
    <row r="23" spans="1:80" ht="12" customHeight="1" x14ac:dyDescent="0.2"/>
    <row r="24" spans="1:80" ht="12" customHeight="1" x14ac:dyDescent="0.2">
      <c r="A24" s="66" t="s">
        <v>0</v>
      </c>
      <c r="B24" s="67"/>
      <c r="C24" s="77">
        <v>2017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8"/>
    </row>
    <row r="25" spans="1:80" ht="12" customHeight="1" x14ac:dyDescent="0.2">
      <c r="A25" s="68"/>
      <c r="B25" s="69"/>
      <c r="C25" s="63" t="s">
        <v>81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79"/>
    </row>
    <row r="26" spans="1:80" s="4" customFormat="1" x14ac:dyDescent="0.2">
      <c r="A26" s="68"/>
      <c r="B26" s="69"/>
      <c r="C26" s="126" t="s">
        <v>78</v>
      </c>
      <c r="D26" s="83"/>
      <c r="E26" s="83"/>
      <c r="F26" s="83"/>
      <c r="G26" s="126" t="s">
        <v>79</v>
      </c>
      <c r="H26" s="83"/>
      <c r="I26" s="83"/>
      <c r="J26" s="83"/>
      <c r="K26" s="126" t="s">
        <v>80</v>
      </c>
      <c r="L26" s="83"/>
      <c r="M26" s="83"/>
      <c r="N26" s="83"/>
      <c r="O26" s="79" t="s">
        <v>2</v>
      </c>
    </row>
    <row r="27" spans="1:80" ht="22.5" x14ac:dyDescent="0.2">
      <c r="A27" s="70"/>
      <c r="B27" s="71"/>
      <c r="C27" s="22" t="s">
        <v>3</v>
      </c>
      <c r="D27" s="75" t="s">
        <v>90</v>
      </c>
      <c r="E27" s="75"/>
      <c r="F27" s="22" t="s">
        <v>91</v>
      </c>
      <c r="G27" s="22" t="s">
        <v>3</v>
      </c>
      <c r="H27" s="75" t="s">
        <v>90</v>
      </c>
      <c r="I27" s="75"/>
      <c r="J27" s="22" t="s">
        <v>91</v>
      </c>
      <c r="K27" s="22" t="s">
        <v>3</v>
      </c>
      <c r="L27" s="75" t="s">
        <v>90</v>
      </c>
      <c r="M27" s="75"/>
      <c r="N27" s="22" t="s">
        <v>91</v>
      </c>
      <c r="O27" s="80"/>
    </row>
    <row r="28" spans="1:80" x14ac:dyDescent="0.2">
      <c r="A28" s="64" t="s">
        <v>6</v>
      </c>
      <c r="B28" s="25" t="s">
        <v>336</v>
      </c>
      <c r="C28" s="26">
        <v>48.51</v>
      </c>
      <c r="D28" s="26">
        <v>46.87</v>
      </c>
      <c r="E28" s="26">
        <v>50.15</v>
      </c>
      <c r="F28" s="27">
        <v>2373</v>
      </c>
      <c r="G28" s="26">
        <v>28.08</v>
      </c>
      <c r="H28" s="26">
        <v>26.6</v>
      </c>
      <c r="I28" s="26">
        <v>29.55</v>
      </c>
      <c r="J28" s="27">
        <v>1366</v>
      </c>
      <c r="K28" s="26">
        <v>23.42</v>
      </c>
      <c r="L28" s="26">
        <v>22.01</v>
      </c>
      <c r="M28" s="26">
        <v>24.82</v>
      </c>
      <c r="N28" s="27">
        <v>1108</v>
      </c>
      <c r="O28" s="27">
        <f>N28+J28+F28</f>
        <v>4847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</row>
    <row r="29" spans="1:80" x14ac:dyDescent="0.2">
      <c r="A29" s="119"/>
      <c r="B29" s="28" t="s">
        <v>337</v>
      </c>
      <c r="C29" s="29">
        <v>44.74</v>
      </c>
      <c r="D29" s="29">
        <v>42.74</v>
      </c>
      <c r="E29" s="29">
        <v>46.73</v>
      </c>
      <c r="F29" s="30">
        <v>1466</v>
      </c>
      <c r="G29" s="29">
        <v>30.25</v>
      </c>
      <c r="H29" s="29">
        <v>28.42</v>
      </c>
      <c r="I29" s="29">
        <v>32.08</v>
      </c>
      <c r="J29" s="30">
        <v>1018</v>
      </c>
      <c r="K29" s="29">
        <v>25.01</v>
      </c>
      <c r="L29" s="29">
        <v>23.26</v>
      </c>
      <c r="M29" s="29">
        <v>26.76</v>
      </c>
      <c r="N29" s="30">
        <v>813</v>
      </c>
      <c r="O29" s="30">
        <f t="shared" ref="O29:O36" si="0">N29+J29+F29</f>
        <v>3297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</row>
    <row r="30" spans="1:80" x14ac:dyDescent="0.2">
      <c r="A30" s="119"/>
      <c r="B30" s="28" t="s">
        <v>338</v>
      </c>
      <c r="C30" s="29">
        <v>57.46</v>
      </c>
      <c r="D30" s="29">
        <v>54.42</v>
      </c>
      <c r="E30" s="29">
        <v>60.51</v>
      </c>
      <c r="F30" s="30">
        <v>659</v>
      </c>
      <c r="G30" s="29">
        <v>23.23</v>
      </c>
      <c r="H30" s="29">
        <v>20.64</v>
      </c>
      <c r="I30" s="29">
        <v>25.81</v>
      </c>
      <c r="J30" s="30">
        <v>280</v>
      </c>
      <c r="K30" s="29">
        <v>19.309999999999999</v>
      </c>
      <c r="L30" s="29">
        <v>16.89</v>
      </c>
      <c r="M30" s="29">
        <v>21.73</v>
      </c>
      <c r="N30" s="30">
        <v>228</v>
      </c>
      <c r="O30" s="30">
        <f t="shared" si="0"/>
        <v>1167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</row>
    <row r="31" spans="1:80" x14ac:dyDescent="0.2">
      <c r="A31" s="119"/>
      <c r="B31" s="31" t="s">
        <v>339</v>
      </c>
      <c r="C31" s="29">
        <v>66.22</v>
      </c>
      <c r="D31" s="29">
        <v>61.24</v>
      </c>
      <c r="E31" s="29">
        <v>71.2</v>
      </c>
      <c r="F31" s="30">
        <v>248</v>
      </c>
      <c r="G31" s="29">
        <v>16.510000000000002</v>
      </c>
      <c r="H31" s="29">
        <v>12.72</v>
      </c>
      <c r="I31" s="29">
        <v>20.309999999999999</v>
      </c>
      <c r="J31" s="30">
        <v>68</v>
      </c>
      <c r="K31" s="29">
        <v>17.27</v>
      </c>
      <c r="L31" s="29">
        <v>13.23</v>
      </c>
      <c r="M31" s="29">
        <v>21.31</v>
      </c>
      <c r="N31" s="30">
        <v>67</v>
      </c>
      <c r="O31" s="30">
        <f t="shared" si="0"/>
        <v>383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</row>
    <row r="32" spans="1:80" x14ac:dyDescent="0.2">
      <c r="A32" s="119"/>
      <c r="B32" s="31" t="s">
        <v>24</v>
      </c>
      <c r="C32" s="29">
        <v>50.54</v>
      </c>
      <c r="D32" s="29">
        <v>43.25</v>
      </c>
      <c r="E32" s="29">
        <v>57.82</v>
      </c>
      <c r="F32" s="30">
        <v>97</v>
      </c>
      <c r="G32" s="29">
        <v>29.86</v>
      </c>
      <c r="H32" s="29">
        <v>23.13</v>
      </c>
      <c r="I32" s="29">
        <v>36.6</v>
      </c>
      <c r="J32" s="30">
        <v>58</v>
      </c>
      <c r="K32" s="29">
        <v>19.600000000000001</v>
      </c>
      <c r="L32" s="29">
        <v>13.94</v>
      </c>
      <c r="M32" s="29">
        <v>25.26</v>
      </c>
      <c r="N32" s="30">
        <v>40</v>
      </c>
      <c r="O32" s="30">
        <f t="shared" si="0"/>
        <v>195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x14ac:dyDescent="0.2">
      <c r="A33" s="61"/>
      <c r="B33" s="31" t="s">
        <v>26</v>
      </c>
      <c r="C33" s="29">
        <v>66.42</v>
      </c>
      <c r="D33" s="29">
        <v>61.3</v>
      </c>
      <c r="E33" s="29">
        <v>71.540000000000006</v>
      </c>
      <c r="F33" s="30">
        <v>232</v>
      </c>
      <c r="G33" s="29">
        <v>16.63</v>
      </c>
      <c r="H33" s="29">
        <v>12.72</v>
      </c>
      <c r="I33" s="29">
        <v>20.54</v>
      </c>
      <c r="J33" s="30">
        <v>65</v>
      </c>
      <c r="K33" s="29">
        <v>16.95</v>
      </c>
      <c r="L33" s="29">
        <v>12.81</v>
      </c>
      <c r="M33" s="29">
        <v>21.08</v>
      </c>
      <c r="N33" s="30">
        <v>62</v>
      </c>
      <c r="O33" s="30">
        <f t="shared" si="0"/>
        <v>359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x14ac:dyDescent="0.2">
      <c r="A34" s="61"/>
      <c r="B34" s="31" t="s">
        <v>27</v>
      </c>
      <c r="C34" s="29">
        <v>63.71</v>
      </c>
      <c r="D34" s="29">
        <v>55.7</v>
      </c>
      <c r="E34" s="29">
        <v>71.73</v>
      </c>
      <c r="F34" s="30">
        <v>85</v>
      </c>
      <c r="G34" s="29">
        <v>24.89</v>
      </c>
      <c r="H34" s="29">
        <v>17.73</v>
      </c>
      <c r="I34" s="29">
        <v>32.04</v>
      </c>
      <c r="J34" s="30">
        <v>37</v>
      </c>
      <c r="K34" s="32" t="s">
        <v>332</v>
      </c>
      <c r="L34" s="29">
        <v>6.37</v>
      </c>
      <c r="M34" s="29">
        <v>16.440000000000001</v>
      </c>
      <c r="N34" s="30">
        <v>18</v>
      </c>
      <c r="O34" s="30">
        <f t="shared" si="0"/>
        <v>140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</row>
    <row r="35" spans="1:80" x14ac:dyDescent="0.2">
      <c r="A35" s="61"/>
      <c r="B35" s="31" t="s">
        <v>28</v>
      </c>
      <c r="C35" s="29">
        <v>63.87</v>
      </c>
      <c r="D35" s="29">
        <v>57.61</v>
      </c>
      <c r="E35" s="29">
        <v>70.13</v>
      </c>
      <c r="F35" s="30">
        <v>155</v>
      </c>
      <c r="G35" s="29">
        <v>17.66</v>
      </c>
      <c r="H35" s="29">
        <v>12.66</v>
      </c>
      <c r="I35" s="29">
        <v>22.66</v>
      </c>
      <c r="J35" s="30">
        <v>42</v>
      </c>
      <c r="K35" s="29">
        <v>18.47</v>
      </c>
      <c r="L35" s="29">
        <v>13.39</v>
      </c>
      <c r="M35" s="29">
        <v>23.55</v>
      </c>
      <c r="N35" s="30">
        <v>44</v>
      </c>
      <c r="O35" s="30">
        <f t="shared" si="0"/>
        <v>241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29</v>
      </c>
      <c r="C36" s="29">
        <v>51.05</v>
      </c>
      <c r="D36" s="29">
        <v>41.49</v>
      </c>
      <c r="E36" s="29">
        <v>60.61</v>
      </c>
      <c r="F36" s="30">
        <v>58</v>
      </c>
      <c r="G36" s="29">
        <v>26.87</v>
      </c>
      <c r="H36" s="29">
        <v>18.440000000000001</v>
      </c>
      <c r="I36" s="29">
        <v>35.299999999999997</v>
      </c>
      <c r="J36" s="30">
        <v>31</v>
      </c>
      <c r="K36" s="32" t="s">
        <v>333</v>
      </c>
      <c r="L36" s="29">
        <v>14.11</v>
      </c>
      <c r="M36" s="29">
        <v>30.06</v>
      </c>
      <c r="N36" s="30">
        <v>25</v>
      </c>
      <c r="O36" s="30">
        <f t="shared" si="0"/>
        <v>114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ht="26.25" customHeight="1" x14ac:dyDescent="0.2">
      <c r="A37" s="122" t="s">
        <v>123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O37" s="3" t="s">
        <v>340</v>
      </c>
    </row>
    <row r="38" spans="1:80" x14ac:dyDescent="0.2">
      <c r="A38" s="1" t="s">
        <v>331</v>
      </c>
    </row>
    <row r="42" spans="1:8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80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80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80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</sheetData>
  <mergeCells count="38">
    <mergeCell ref="L27:M27"/>
    <mergeCell ref="C25:O25"/>
    <mergeCell ref="C24:O24"/>
    <mergeCell ref="O26:O27"/>
    <mergeCell ref="D4:E4"/>
    <mergeCell ref="H4:I4"/>
    <mergeCell ref="C1:O1"/>
    <mergeCell ref="P1:AB1"/>
    <mergeCell ref="A24:B27"/>
    <mergeCell ref="C26:F26"/>
    <mergeCell ref="G26:J26"/>
    <mergeCell ref="K26:N26"/>
    <mergeCell ref="C2:O2"/>
    <mergeCell ref="P2:AB2"/>
    <mergeCell ref="C3:F3"/>
    <mergeCell ref="G3:J3"/>
    <mergeCell ref="K3:N3"/>
    <mergeCell ref="O3:O4"/>
    <mergeCell ref="P3:S3"/>
    <mergeCell ref="T3:W3"/>
    <mergeCell ref="A1:B4"/>
    <mergeCell ref="X3:AA3"/>
    <mergeCell ref="A37:M37"/>
    <mergeCell ref="AB3:AB4"/>
    <mergeCell ref="A28:A36"/>
    <mergeCell ref="A6:A7"/>
    <mergeCell ref="A8:A9"/>
    <mergeCell ref="A10:A12"/>
    <mergeCell ref="A13:A14"/>
    <mergeCell ref="A15:A16"/>
    <mergeCell ref="A17:A18"/>
    <mergeCell ref="A19:A20"/>
    <mergeCell ref="Q4:R4"/>
    <mergeCell ref="U4:V4"/>
    <mergeCell ref="D27:E27"/>
    <mergeCell ref="H27:I27"/>
    <mergeCell ref="Y4:Z4"/>
    <mergeCell ref="L4:M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45"/>
  <sheetViews>
    <sheetView zoomScaleNormal="100" workbookViewId="0">
      <selection activeCell="G28" sqref="G28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4" width="8.7109375" style="1" customWidth="1"/>
    <col min="15" max="15" width="9.85546875" style="1" customWidth="1"/>
    <col min="16" max="27" width="8.7109375" style="1" customWidth="1"/>
    <col min="28" max="28" width="10.28515625" style="1" customWidth="1"/>
    <col min="29" max="49" width="8.7109375" style="1" customWidth="1"/>
    <col min="50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85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 t="s">
        <v>85</v>
      </c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2" t="s">
        <v>336</v>
      </c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124" t="s">
        <v>82</v>
      </c>
      <c r="D3" s="63"/>
      <c r="E3" s="63"/>
      <c r="F3" s="63"/>
      <c r="G3" s="124" t="s">
        <v>83</v>
      </c>
      <c r="H3" s="63"/>
      <c r="I3" s="63"/>
      <c r="J3" s="63"/>
      <c r="K3" s="124" t="s">
        <v>84</v>
      </c>
      <c r="L3" s="63"/>
      <c r="M3" s="63"/>
      <c r="N3" s="63"/>
      <c r="O3" s="63" t="s">
        <v>2</v>
      </c>
      <c r="P3" s="124" t="s">
        <v>82</v>
      </c>
      <c r="Q3" s="63"/>
      <c r="R3" s="63"/>
      <c r="S3" s="63"/>
      <c r="T3" s="124" t="s">
        <v>83</v>
      </c>
      <c r="U3" s="63"/>
      <c r="V3" s="63"/>
      <c r="W3" s="63"/>
      <c r="X3" s="124" t="s">
        <v>84</v>
      </c>
      <c r="Y3" s="63"/>
      <c r="Z3" s="63"/>
      <c r="AA3" s="63"/>
      <c r="AB3" s="63" t="s">
        <v>2</v>
      </c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22" t="s">
        <v>3</v>
      </c>
      <c r="L4" s="75" t="s">
        <v>90</v>
      </c>
      <c r="M4" s="75"/>
      <c r="N4" s="22" t="s">
        <v>91</v>
      </c>
      <c r="O4" s="74"/>
      <c r="P4" s="22" t="s">
        <v>3</v>
      </c>
      <c r="Q4" s="75" t="s">
        <v>90</v>
      </c>
      <c r="R4" s="75"/>
      <c r="S4" s="22" t="s">
        <v>91</v>
      </c>
      <c r="T4" s="22" t="s">
        <v>3</v>
      </c>
      <c r="U4" s="75" t="s">
        <v>90</v>
      </c>
      <c r="V4" s="75"/>
      <c r="W4" s="22" t="s">
        <v>91</v>
      </c>
      <c r="X4" s="22" t="s">
        <v>3</v>
      </c>
      <c r="Y4" s="75" t="s">
        <v>90</v>
      </c>
      <c r="Z4" s="75"/>
      <c r="AA4" s="22" t="s">
        <v>91</v>
      </c>
      <c r="AB4" s="74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33" t="s">
        <v>5</v>
      </c>
      <c r="B5" s="34" t="s">
        <v>6</v>
      </c>
      <c r="C5" s="26">
        <v>40.46</v>
      </c>
      <c r="D5" s="26">
        <v>37.86</v>
      </c>
      <c r="E5" s="26">
        <v>43.07</v>
      </c>
      <c r="F5" s="27">
        <v>652</v>
      </c>
      <c r="G5" s="26">
        <v>51.16</v>
      </c>
      <c r="H5" s="26">
        <v>48.49</v>
      </c>
      <c r="I5" s="26">
        <v>53.82</v>
      </c>
      <c r="J5" s="27">
        <v>803</v>
      </c>
      <c r="K5" s="26">
        <v>8.3800000000000008</v>
      </c>
      <c r="L5" s="26">
        <v>6.87</v>
      </c>
      <c r="M5" s="26">
        <v>9.89</v>
      </c>
      <c r="N5" s="27">
        <v>122</v>
      </c>
      <c r="O5" s="27">
        <v>1577</v>
      </c>
      <c r="P5" s="26">
        <v>35.450000000000003</v>
      </c>
      <c r="Q5" s="26">
        <v>33.880000000000003</v>
      </c>
      <c r="R5" s="26">
        <v>37.020000000000003</v>
      </c>
      <c r="S5" s="27">
        <v>1762</v>
      </c>
      <c r="T5" s="26">
        <v>55.85</v>
      </c>
      <c r="U5" s="26">
        <v>54.2</v>
      </c>
      <c r="V5" s="26">
        <v>57.5</v>
      </c>
      <c r="W5" s="27">
        <v>2558</v>
      </c>
      <c r="X5" s="26">
        <v>8.6999999999999993</v>
      </c>
      <c r="Y5" s="26">
        <v>7.73</v>
      </c>
      <c r="Z5" s="26">
        <v>9.67</v>
      </c>
      <c r="AA5" s="27">
        <v>371</v>
      </c>
      <c r="AB5" s="27">
        <v>4691</v>
      </c>
      <c r="AC5" s="2"/>
      <c r="AD5" s="2"/>
    </row>
    <row r="6" spans="1:50" ht="12" customHeight="1" x14ac:dyDescent="0.2">
      <c r="A6" s="60" t="s">
        <v>7</v>
      </c>
      <c r="B6" s="35" t="s">
        <v>8</v>
      </c>
      <c r="C6" s="29">
        <v>41.24</v>
      </c>
      <c r="D6" s="29">
        <v>37.26</v>
      </c>
      <c r="E6" s="29">
        <v>45.22</v>
      </c>
      <c r="F6" s="30">
        <v>283</v>
      </c>
      <c r="G6" s="29">
        <v>47.19</v>
      </c>
      <c r="H6" s="29">
        <v>43.18</v>
      </c>
      <c r="I6" s="29">
        <v>51.21</v>
      </c>
      <c r="J6" s="30">
        <v>335</v>
      </c>
      <c r="K6" s="29">
        <v>11.57</v>
      </c>
      <c r="L6" s="29">
        <v>8.86</v>
      </c>
      <c r="M6" s="29">
        <v>14.29</v>
      </c>
      <c r="N6" s="30">
        <v>70</v>
      </c>
      <c r="O6" s="30">
        <v>688</v>
      </c>
      <c r="P6" s="29">
        <v>34.85</v>
      </c>
      <c r="Q6" s="29">
        <v>32.58</v>
      </c>
      <c r="R6" s="29">
        <v>37.119999999999997</v>
      </c>
      <c r="S6" s="30">
        <v>812</v>
      </c>
      <c r="T6" s="29">
        <v>54.12</v>
      </c>
      <c r="U6" s="29">
        <v>51.72</v>
      </c>
      <c r="V6" s="29">
        <v>56.52</v>
      </c>
      <c r="W6" s="30">
        <v>1186</v>
      </c>
      <c r="X6" s="29">
        <v>11.03</v>
      </c>
      <c r="Y6" s="29">
        <v>9.4600000000000009</v>
      </c>
      <c r="Z6" s="29">
        <v>12.59</v>
      </c>
      <c r="AA6" s="30">
        <v>225</v>
      </c>
      <c r="AB6" s="30">
        <v>2223</v>
      </c>
      <c r="AC6" s="2"/>
      <c r="AD6" s="2"/>
    </row>
    <row r="7" spans="1:50" ht="12" customHeight="1" x14ac:dyDescent="0.2">
      <c r="A7" s="61"/>
      <c r="B7" s="35" t="s">
        <v>9</v>
      </c>
      <c r="C7" s="29">
        <v>39.89</v>
      </c>
      <c r="D7" s="29">
        <v>36.450000000000003</v>
      </c>
      <c r="E7" s="29">
        <v>43.34</v>
      </c>
      <c r="F7" s="30">
        <v>369</v>
      </c>
      <c r="G7" s="29">
        <v>54.07</v>
      </c>
      <c r="H7" s="29">
        <v>50.54</v>
      </c>
      <c r="I7" s="29">
        <v>57.59</v>
      </c>
      <c r="J7" s="30">
        <v>468</v>
      </c>
      <c r="K7" s="29">
        <v>6.04</v>
      </c>
      <c r="L7" s="29">
        <v>4.37</v>
      </c>
      <c r="M7" s="29">
        <v>7.71</v>
      </c>
      <c r="N7" s="30">
        <v>52</v>
      </c>
      <c r="O7" s="30">
        <v>889</v>
      </c>
      <c r="P7" s="29">
        <v>35.979999999999997</v>
      </c>
      <c r="Q7" s="29">
        <v>33.799999999999997</v>
      </c>
      <c r="R7" s="29">
        <v>38.15</v>
      </c>
      <c r="S7" s="30">
        <v>950</v>
      </c>
      <c r="T7" s="29">
        <v>57.35</v>
      </c>
      <c r="U7" s="29">
        <v>55.09</v>
      </c>
      <c r="V7" s="29">
        <v>59.62</v>
      </c>
      <c r="W7" s="30">
        <v>1372</v>
      </c>
      <c r="X7" s="29">
        <v>6.67</v>
      </c>
      <c r="Y7" s="29">
        <v>5.47</v>
      </c>
      <c r="Z7" s="29">
        <v>7.86</v>
      </c>
      <c r="AA7" s="30">
        <v>146</v>
      </c>
      <c r="AB7" s="30">
        <v>2468</v>
      </c>
      <c r="AC7" s="2"/>
      <c r="AD7" s="2"/>
    </row>
    <row r="8" spans="1:50" ht="12" customHeight="1" x14ac:dyDescent="0.2">
      <c r="A8" s="60" t="s">
        <v>10</v>
      </c>
      <c r="B8" s="35" t="s">
        <v>11</v>
      </c>
      <c r="C8" s="29">
        <v>41.9</v>
      </c>
      <c r="D8" s="29">
        <v>39</v>
      </c>
      <c r="E8" s="29">
        <v>44.8</v>
      </c>
      <c r="F8" s="30">
        <v>549</v>
      </c>
      <c r="G8" s="29">
        <v>50.22</v>
      </c>
      <c r="H8" s="29">
        <v>47.27</v>
      </c>
      <c r="I8" s="29">
        <v>53.16</v>
      </c>
      <c r="J8" s="30">
        <v>646</v>
      </c>
      <c r="K8" s="29">
        <v>7.89</v>
      </c>
      <c r="L8" s="29">
        <v>6.24</v>
      </c>
      <c r="M8" s="29">
        <v>9.5299999999999994</v>
      </c>
      <c r="N8" s="30">
        <v>91</v>
      </c>
      <c r="O8" s="30">
        <v>1286</v>
      </c>
      <c r="P8" s="29">
        <v>36.79</v>
      </c>
      <c r="Q8" s="29">
        <v>35.020000000000003</v>
      </c>
      <c r="R8" s="29">
        <v>38.57</v>
      </c>
      <c r="S8" s="30">
        <v>1467</v>
      </c>
      <c r="T8" s="29">
        <v>55.17</v>
      </c>
      <c r="U8" s="29">
        <v>53.32</v>
      </c>
      <c r="V8" s="29">
        <v>57.02</v>
      </c>
      <c r="W8" s="30">
        <v>2031</v>
      </c>
      <c r="X8" s="29">
        <v>8.0299999999999994</v>
      </c>
      <c r="Y8" s="29">
        <v>6.97</v>
      </c>
      <c r="Z8" s="29">
        <v>9.1</v>
      </c>
      <c r="AA8" s="30">
        <v>270</v>
      </c>
      <c r="AB8" s="30">
        <v>3768</v>
      </c>
      <c r="AC8" s="2"/>
      <c r="AD8" s="2"/>
    </row>
    <row r="9" spans="1:50" ht="12" customHeight="1" x14ac:dyDescent="0.2">
      <c r="A9" s="61"/>
      <c r="B9" s="35" t="s">
        <v>12</v>
      </c>
      <c r="C9" s="29">
        <v>35.19</v>
      </c>
      <c r="D9" s="29">
        <v>29.32</v>
      </c>
      <c r="E9" s="29">
        <v>41.07</v>
      </c>
      <c r="F9" s="30">
        <v>103</v>
      </c>
      <c r="G9" s="29">
        <v>54.61</v>
      </c>
      <c r="H9" s="29">
        <v>48.49</v>
      </c>
      <c r="I9" s="29">
        <v>60.73</v>
      </c>
      <c r="J9" s="30">
        <v>157</v>
      </c>
      <c r="K9" s="29">
        <v>10.199999999999999</v>
      </c>
      <c r="L9" s="29">
        <v>6.57</v>
      </c>
      <c r="M9" s="29">
        <v>13.83</v>
      </c>
      <c r="N9" s="30">
        <v>31</v>
      </c>
      <c r="O9" s="30">
        <v>291</v>
      </c>
      <c r="P9" s="29">
        <v>30.67</v>
      </c>
      <c r="Q9" s="29">
        <v>27.31</v>
      </c>
      <c r="R9" s="29">
        <v>34.03</v>
      </c>
      <c r="S9" s="30">
        <v>295</v>
      </c>
      <c r="T9" s="29">
        <v>58.25</v>
      </c>
      <c r="U9" s="29">
        <v>54.62</v>
      </c>
      <c r="V9" s="29">
        <v>61.87</v>
      </c>
      <c r="W9" s="30">
        <v>527</v>
      </c>
      <c r="X9" s="29">
        <v>11.08</v>
      </c>
      <c r="Y9" s="29">
        <v>8.7799999999999994</v>
      </c>
      <c r="Z9" s="29">
        <v>13.38</v>
      </c>
      <c r="AA9" s="30">
        <v>101</v>
      </c>
      <c r="AB9" s="30">
        <v>923</v>
      </c>
      <c r="AC9" s="2"/>
      <c r="AD9" s="2"/>
    </row>
    <row r="10" spans="1:50" ht="12" customHeight="1" x14ac:dyDescent="0.2">
      <c r="A10" s="60" t="s">
        <v>13</v>
      </c>
      <c r="B10" s="28" t="s">
        <v>86</v>
      </c>
      <c r="C10" s="29">
        <v>42.91</v>
      </c>
      <c r="D10" s="29">
        <v>37.71</v>
      </c>
      <c r="E10" s="29">
        <v>48.12</v>
      </c>
      <c r="F10" s="30">
        <v>180</v>
      </c>
      <c r="G10" s="29">
        <v>51.74</v>
      </c>
      <c r="H10" s="29">
        <v>46.48</v>
      </c>
      <c r="I10" s="29">
        <v>56.99</v>
      </c>
      <c r="J10" s="30">
        <v>214</v>
      </c>
      <c r="K10" s="32" t="s">
        <v>220</v>
      </c>
      <c r="L10" s="29">
        <v>2.84</v>
      </c>
      <c r="M10" s="29">
        <v>7.87</v>
      </c>
      <c r="N10" s="30">
        <v>18</v>
      </c>
      <c r="O10" s="30">
        <v>412</v>
      </c>
      <c r="P10" s="29">
        <v>40.340000000000003</v>
      </c>
      <c r="Q10" s="29">
        <v>36.85</v>
      </c>
      <c r="R10" s="29">
        <v>43.84</v>
      </c>
      <c r="S10" s="30">
        <v>433</v>
      </c>
      <c r="T10" s="29">
        <v>52.56</v>
      </c>
      <c r="U10" s="29">
        <v>48.99</v>
      </c>
      <c r="V10" s="29">
        <v>56.14</v>
      </c>
      <c r="W10" s="30">
        <v>543</v>
      </c>
      <c r="X10" s="29">
        <v>7.09</v>
      </c>
      <c r="Y10" s="29">
        <v>5.05</v>
      </c>
      <c r="Z10" s="29">
        <v>9.1300000000000008</v>
      </c>
      <c r="AA10" s="30">
        <v>55</v>
      </c>
      <c r="AB10" s="30">
        <v>1031</v>
      </c>
      <c r="AC10" s="2"/>
      <c r="AD10" s="2"/>
    </row>
    <row r="11" spans="1:50" ht="12" customHeight="1" x14ac:dyDescent="0.2">
      <c r="A11" s="61"/>
      <c r="B11" s="28" t="s">
        <v>87</v>
      </c>
      <c r="C11" s="29">
        <v>41.14</v>
      </c>
      <c r="D11" s="29">
        <v>37.479999999999997</v>
      </c>
      <c r="E11" s="29">
        <v>44.8</v>
      </c>
      <c r="F11" s="30">
        <v>337</v>
      </c>
      <c r="G11" s="29">
        <v>51.18</v>
      </c>
      <c r="H11" s="29">
        <v>47.45</v>
      </c>
      <c r="I11" s="29">
        <v>54.92</v>
      </c>
      <c r="J11" s="30">
        <v>407</v>
      </c>
      <c r="K11" s="29">
        <v>7.68</v>
      </c>
      <c r="L11" s="29">
        <v>5.64</v>
      </c>
      <c r="M11" s="29">
        <v>9.7200000000000006</v>
      </c>
      <c r="N11" s="30">
        <v>58</v>
      </c>
      <c r="O11" s="30">
        <v>802</v>
      </c>
      <c r="P11" s="29">
        <v>35.22</v>
      </c>
      <c r="Q11" s="29">
        <v>33.07</v>
      </c>
      <c r="R11" s="29">
        <v>37.369999999999997</v>
      </c>
      <c r="S11" s="30">
        <v>931</v>
      </c>
      <c r="T11" s="29">
        <v>57.09</v>
      </c>
      <c r="U11" s="29">
        <v>54.83</v>
      </c>
      <c r="V11" s="29">
        <v>59.34</v>
      </c>
      <c r="W11" s="30">
        <v>1366</v>
      </c>
      <c r="X11" s="29">
        <v>7.69</v>
      </c>
      <c r="Y11" s="29">
        <v>6.45</v>
      </c>
      <c r="Z11" s="29">
        <v>8.94</v>
      </c>
      <c r="AA11" s="30">
        <v>179</v>
      </c>
      <c r="AB11" s="30">
        <v>2476</v>
      </c>
      <c r="AC11" s="2"/>
      <c r="AD11" s="2"/>
    </row>
    <row r="12" spans="1:50" ht="12" customHeight="1" x14ac:dyDescent="0.2">
      <c r="A12" s="61"/>
      <c r="B12" s="35" t="s">
        <v>14</v>
      </c>
      <c r="C12" s="29">
        <v>36.700000000000003</v>
      </c>
      <c r="D12" s="29">
        <v>31.36</v>
      </c>
      <c r="E12" s="29">
        <v>42.04</v>
      </c>
      <c r="F12" s="30">
        <v>133</v>
      </c>
      <c r="G12" s="29">
        <v>49.77</v>
      </c>
      <c r="H12" s="29">
        <v>44.24</v>
      </c>
      <c r="I12" s="29">
        <v>55.31</v>
      </c>
      <c r="J12" s="30">
        <v>177</v>
      </c>
      <c r="K12" s="29">
        <v>13.53</v>
      </c>
      <c r="L12" s="29">
        <v>9.73</v>
      </c>
      <c r="M12" s="29">
        <v>17.329999999999998</v>
      </c>
      <c r="N12" s="30">
        <v>46</v>
      </c>
      <c r="O12" s="30">
        <v>356</v>
      </c>
      <c r="P12" s="29">
        <v>32.15</v>
      </c>
      <c r="Q12" s="29">
        <v>29.08</v>
      </c>
      <c r="R12" s="29">
        <v>35.22</v>
      </c>
      <c r="S12" s="30">
        <v>394</v>
      </c>
      <c r="T12" s="29">
        <v>55.71</v>
      </c>
      <c r="U12" s="29">
        <v>52.42</v>
      </c>
      <c r="V12" s="29">
        <v>58.99</v>
      </c>
      <c r="W12" s="30">
        <v>641</v>
      </c>
      <c r="X12" s="29">
        <v>12.14</v>
      </c>
      <c r="Y12" s="29">
        <v>9.94</v>
      </c>
      <c r="Z12" s="29">
        <v>14.35</v>
      </c>
      <c r="AA12" s="30">
        <v>137</v>
      </c>
      <c r="AB12" s="30">
        <v>1172</v>
      </c>
      <c r="AC12" s="2"/>
      <c r="AD12" s="2"/>
    </row>
    <row r="13" spans="1:50" ht="12" customHeight="1" x14ac:dyDescent="0.2">
      <c r="A13" s="60" t="s">
        <v>15</v>
      </c>
      <c r="B13" s="28" t="s">
        <v>89</v>
      </c>
      <c r="C13" s="29">
        <v>39.33</v>
      </c>
      <c r="D13" s="29">
        <v>36.270000000000003</v>
      </c>
      <c r="E13" s="29">
        <v>42.39</v>
      </c>
      <c r="F13" s="30">
        <v>454</v>
      </c>
      <c r="G13" s="29">
        <v>52.27</v>
      </c>
      <c r="H13" s="29">
        <v>49.13</v>
      </c>
      <c r="I13" s="29">
        <v>55.4</v>
      </c>
      <c r="J13" s="30">
        <v>586</v>
      </c>
      <c r="K13" s="29">
        <v>8.4</v>
      </c>
      <c r="L13" s="29">
        <v>6.59</v>
      </c>
      <c r="M13" s="29">
        <v>10.210000000000001</v>
      </c>
      <c r="N13" s="30">
        <v>86</v>
      </c>
      <c r="O13" s="30">
        <v>1126</v>
      </c>
      <c r="P13" s="29">
        <v>34.67</v>
      </c>
      <c r="Q13" s="29">
        <v>32.89</v>
      </c>
      <c r="R13" s="29">
        <v>36.44</v>
      </c>
      <c r="S13" s="30">
        <v>1343</v>
      </c>
      <c r="T13" s="29">
        <v>56.55</v>
      </c>
      <c r="U13" s="29">
        <v>54.68</v>
      </c>
      <c r="V13" s="29">
        <v>58.42</v>
      </c>
      <c r="W13" s="30">
        <v>2031</v>
      </c>
      <c r="X13" s="29">
        <v>8.7799999999999994</v>
      </c>
      <c r="Y13" s="29">
        <v>7.67</v>
      </c>
      <c r="Z13" s="29">
        <v>9.89</v>
      </c>
      <c r="AA13" s="30">
        <v>291</v>
      </c>
      <c r="AB13" s="30">
        <v>3665</v>
      </c>
      <c r="AC13" s="2"/>
      <c r="AD13" s="2"/>
    </row>
    <row r="14" spans="1:50" ht="12" customHeight="1" x14ac:dyDescent="0.2">
      <c r="A14" s="61"/>
      <c r="B14" s="28" t="s">
        <v>88</v>
      </c>
      <c r="C14" s="29">
        <v>43.4</v>
      </c>
      <c r="D14" s="29">
        <v>38.42</v>
      </c>
      <c r="E14" s="29">
        <v>48.37</v>
      </c>
      <c r="F14" s="30">
        <v>197</v>
      </c>
      <c r="G14" s="29">
        <v>48.19</v>
      </c>
      <c r="H14" s="29">
        <v>43.17</v>
      </c>
      <c r="I14" s="29">
        <v>53.21</v>
      </c>
      <c r="J14" s="30">
        <v>214</v>
      </c>
      <c r="K14" s="29">
        <v>8.41</v>
      </c>
      <c r="L14" s="29">
        <v>5.66</v>
      </c>
      <c r="M14" s="29">
        <v>11.17</v>
      </c>
      <c r="N14" s="30">
        <v>36</v>
      </c>
      <c r="O14" s="30">
        <v>447</v>
      </c>
      <c r="P14" s="29">
        <v>38.22</v>
      </c>
      <c r="Q14" s="29">
        <v>34.83</v>
      </c>
      <c r="R14" s="29">
        <v>41.61</v>
      </c>
      <c r="S14" s="30">
        <v>414</v>
      </c>
      <c r="T14" s="29">
        <v>53.23</v>
      </c>
      <c r="U14" s="29">
        <v>49.71</v>
      </c>
      <c r="V14" s="29">
        <v>56.74</v>
      </c>
      <c r="W14" s="30">
        <v>520</v>
      </c>
      <c r="X14" s="29">
        <v>8.56</v>
      </c>
      <c r="Y14" s="29">
        <v>6.54</v>
      </c>
      <c r="Z14" s="29">
        <v>10.58</v>
      </c>
      <c r="AA14" s="30">
        <v>80</v>
      </c>
      <c r="AB14" s="30">
        <v>1014</v>
      </c>
      <c r="AC14" s="2"/>
      <c r="AD14" s="2"/>
    </row>
    <row r="15" spans="1:50" ht="12" customHeight="1" x14ac:dyDescent="0.2">
      <c r="A15" s="60" t="s">
        <v>16</v>
      </c>
      <c r="B15" s="35" t="s">
        <v>17</v>
      </c>
      <c r="C15" s="29">
        <v>39.130000000000003</v>
      </c>
      <c r="D15" s="29">
        <v>36.08</v>
      </c>
      <c r="E15" s="29">
        <v>42.18</v>
      </c>
      <c r="F15" s="30">
        <v>449</v>
      </c>
      <c r="G15" s="29">
        <v>51.8</v>
      </c>
      <c r="H15" s="29">
        <v>48.67</v>
      </c>
      <c r="I15" s="29">
        <v>54.94</v>
      </c>
      <c r="J15" s="30">
        <v>573</v>
      </c>
      <c r="K15" s="29">
        <v>9.06</v>
      </c>
      <c r="L15" s="29">
        <v>7.23</v>
      </c>
      <c r="M15" s="29">
        <v>10.9</v>
      </c>
      <c r="N15" s="30">
        <v>95</v>
      </c>
      <c r="O15" s="30">
        <v>1117</v>
      </c>
      <c r="P15" s="29">
        <v>33.770000000000003</v>
      </c>
      <c r="Q15" s="29">
        <v>31.93</v>
      </c>
      <c r="R15" s="29">
        <v>35.61</v>
      </c>
      <c r="S15" s="30">
        <v>1144</v>
      </c>
      <c r="T15" s="29">
        <v>56.78</v>
      </c>
      <c r="U15" s="29">
        <v>54.83</v>
      </c>
      <c r="V15" s="29">
        <v>58.72</v>
      </c>
      <c r="W15" s="30">
        <v>1802</v>
      </c>
      <c r="X15" s="29">
        <v>9.4499999999999993</v>
      </c>
      <c r="Y15" s="29">
        <v>8.27</v>
      </c>
      <c r="Z15" s="29">
        <v>10.63</v>
      </c>
      <c r="AA15" s="30">
        <v>284</v>
      </c>
      <c r="AB15" s="30">
        <v>3230</v>
      </c>
      <c r="AC15" s="2"/>
      <c r="AD15" s="2"/>
    </row>
    <row r="16" spans="1:50" ht="12" customHeight="1" x14ac:dyDescent="0.2">
      <c r="A16" s="61"/>
      <c r="B16" s="35" t="s">
        <v>18</v>
      </c>
      <c r="C16" s="29">
        <v>43.94</v>
      </c>
      <c r="D16" s="29">
        <v>38.950000000000003</v>
      </c>
      <c r="E16" s="29">
        <v>48.93</v>
      </c>
      <c r="F16" s="30">
        <v>203</v>
      </c>
      <c r="G16" s="29">
        <v>49.46</v>
      </c>
      <c r="H16" s="29">
        <v>44.44</v>
      </c>
      <c r="I16" s="29">
        <v>54.48</v>
      </c>
      <c r="J16" s="30">
        <v>230</v>
      </c>
      <c r="K16" s="32" t="s">
        <v>274</v>
      </c>
      <c r="L16" s="29">
        <v>4.03</v>
      </c>
      <c r="M16" s="29">
        <v>9.17</v>
      </c>
      <c r="N16" s="30">
        <v>27</v>
      </c>
      <c r="O16" s="30">
        <v>460</v>
      </c>
      <c r="P16" s="29">
        <v>40.369999999999997</v>
      </c>
      <c r="Q16" s="29">
        <v>37.369999999999997</v>
      </c>
      <c r="R16" s="29">
        <v>43.36</v>
      </c>
      <c r="S16" s="30">
        <v>618</v>
      </c>
      <c r="T16" s="29">
        <v>53.13</v>
      </c>
      <c r="U16" s="29">
        <v>50.06</v>
      </c>
      <c r="V16" s="29">
        <v>56.2</v>
      </c>
      <c r="W16" s="30">
        <v>756</v>
      </c>
      <c r="X16" s="29">
        <v>6.5</v>
      </c>
      <c r="Y16" s="29">
        <v>4.88</v>
      </c>
      <c r="Z16" s="29">
        <v>8.1199999999999992</v>
      </c>
      <c r="AA16" s="30">
        <v>87</v>
      </c>
      <c r="AB16" s="30">
        <v>1461</v>
      </c>
      <c r="AC16" s="2"/>
      <c r="AD16" s="2"/>
    </row>
    <row r="17" spans="1:80" ht="12" customHeight="1" x14ac:dyDescent="0.2">
      <c r="A17" s="60" t="s">
        <v>19</v>
      </c>
      <c r="B17" s="28" t="s">
        <v>92</v>
      </c>
      <c r="C17" s="29">
        <v>37.25</v>
      </c>
      <c r="D17" s="29">
        <v>32.72</v>
      </c>
      <c r="E17" s="29">
        <v>41.78</v>
      </c>
      <c r="F17" s="30">
        <v>196</v>
      </c>
      <c r="G17" s="29">
        <v>53.11</v>
      </c>
      <c r="H17" s="29">
        <v>48.41</v>
      </c>
      <c r="I17" s="29">
        <v>57.8</v>
      </c>
      <c r="J17" s="30">
        <v>261</v>
      </c>
      <c r="K17" s="29">
        <v>9.64</v>
      </c>
      <c r="L17" s="29">
        <v>6.8</v>
      </c>
      <c r="M17" s="29">
        <v>12.48</v>
      </c>
      <c r="N17" s="30">
        <v>44</v>
      </c>
      <c r="O17" s="30">
        <v>501</v>
      </c>
      <c r="P17" s="29">
        <v>30.23</v>
      </c>
      <c r="Q17" s="29">
        <v>27.52</v>
      </c>
      <c r="R17" s="29">
        <v>32.950000000000003</v>
      </c>
      <c r="S17" s="30">
        <v>474</v>
      </c>
      <c r="T17" s="29">
        <v>59.84</v>
      </c>
      <c r="U17" s="29">
        <v>56.88</v>
      </c>
      <c r="V17" s="29">
        <v>62.79</v>
      </c>
      <c r="W17" s="30">
        <v>802</v>
      </c>
      <c r="X17" s="29">
        <v>9.93</v>
      </c>
      <c r="Y17" s="29">
        <v>8.07</v>
      </c>
      <c r="Z17" s="29">
        <v>11.79</v>
      </c>
      <c r="AA17" s="30">
        <v>129</v>
      </c>
      <c r="AB17" s="30">
        <v>1405</v>
      </c>
      <c r="AC17" s="2"/>
      <c r="AD17" s="2"/>
    </row>
    <row r="18" spans="1:80" ht="12" customHeight="1" x14ac:dyDescent="0.2">
      <c r="A18" s="61"/>
      <c r="B18" s="28" t="s">
        <v>93</v>
      </c>
      <c r="C18" s="29">
        <v>42.26</v>
      </c>
      <c r="D18" s="29">
        <v>38.85</v>
      </c>
      <c r="E18" s="29">
        <v>45.68</v>
      </c>
      <c r="F18" s="30">
        <v>393</v>
      </c>
      <c r="G18" s="29">
        <v>50.44</v>
      </c>
      <c r="H18" s="29">
        <v>46.99</v>
      </c>
      <c r="I18" s="29">
        <v>53.89</v>
      </c>
      <c r="J18" s="30">
        <v>470</v>
      </c>
      <c r="K18" s="29">
        <v>7.29</v>
      </c>
      <c r="L18" s="29">
        <v>5.5</v>
      </c>
      <c r="M18" s="29">
        <v>9.09</v>
      </c>
      <c r="N18" s="30">
        <v>65</v>
      </c>
      <c r="O18" s="30">
        <v>928</v>
      </c>
      <c r="P18" s="29">
        <v>38.39</v>
      </c>
      <c r="Q18" s="29">
        <v>36.36</v>
      </c>
      <c r="R18" s="29">
        <v>40.42</v>
      </c>
      <c r="S18" s="30">
        <v>1158</v>
      </c>
      <c r="T18" s="29">
        <v>54.17</v>
      </c>
      <c r="U18" s="29">
        <v>52.08</v>
      </c>
      <c r="V18" s="29">
        <v>56.25</v>
      </c>
      <c r="W18" s="30">
        <v>1588</v>
      </c>
      <c r="X18" s="29">
        <v>7.45</v>
      </c>
      <c r="Y18" s="29">
        <v>6.31</v>
      </c>
      <c r="Z18" s="29">
        <v>8.59</v>
      </c>
      <c r="AA18" s="30">
        <v>202</v>
      </c>
      <c r="AB18" s="30">
        <v>2948</v>
      </c>
      <c r="AC18" s="2"/>
      <c r="AD18" s="2"/>
    </row>
    <row r="19" spans="1:80" ht="12" customHeight="1" x14ac:dyDescent="0.2">
      <c r="A19" s="76" t="s">
        <v>20</v>
      </c>
      <c r="B19" s="35" t="s">
        <v>21</v>
      </c>
      <c r="C19" s="29">
        <v>37.659999999999997</v>
      </c>
      <c r="D19" s="29">
        <v>33.51</v>
      </c>
      <c r="E19" s="29">
        <v>41.8</v>
      </c>
      <c r="F19" s="30">
        <v>236</v>
      </c>
      <c r="G19" s="29">
        <v>51.7</v>
      </c>
      <c r="H19" s="29">
        <v>47.42</v>
      </c>
      <c r="I19" s="29">
        <v>55.98</v>
      </c>
      <c r="J19" s="30">
        <v>315</v>
      </c>
      <c r="K19" s="29">
        <v>10.64</v>
      </c>
      <c r="L19" s="29">
        <v>7.96</v>
      </c>
      <c r="M19" s="29">
        <v>13.32</v>
      </c>
      <c r="N19" s="30">
        <v>59</v>
      </c>
      <c r="O19" s="30">
        <v>610</v>
      </c>
      <c r="P19" s="29">
        <v>33.04</v>
      </c>
      <c r="Q19" s="29">
        <v>30.53</v>
      </c>
      <c r="R19" s="29">
        <v>35.549999999999997</v>
      </c>
      <c r="S19" s="30">
        <v>616</v>
      </c>
      <c r="T19" s="29">
        <v>56.2</v>
      </c>
      <c r="U19" s="29">
        <v>53.51</v>
      </c>
      <c r="V19" s="29">
        <v>58.89</v>
      </c>
      <c r="W19" s="30">
        <v>958</v>
      </c>
      <c r="X19" s="29">
        <v>10.75</v>
      </c>
      <c r="Y19" s="29">
        <v>9.01</v>
      </c>
      <c r="Z19" s="29">
        <v>12.5</v>
      </c>
      <c r="AA19" s="30">
        <v>172</v>
      </c>
      <c r="AB19" s="30">
        <v>1746</v>
      </c>
      <c r="AC19" s="2"/>
      <c r="AD19" s="2"/>
    </row>
    <row r="20" spans="1:80" ht="12" customHeight="1" x14ac:dyDescent="0.2">
      <c r="A20" s="61"/>
      <c r="B20" s="35" t="s">
        <v>22</v>
      </c>
      <c r="C20" s="29">
        <v>42.3</v>
      </c>
      <c r="D20" s="29">
        <v>38.83</v>
      </c>
      <c r="E20" s="29">
        <v>45.77</v>
      </c>
      <c r="F20" s="30">
        <v>385</v>
      </c>
      <c r="G20" s="29">
        <v>50.7</v>
      </c>
      <c r="H20" s="29">
        <v>47.19</v>
      </c>
      <c r="I20" s="29">
        <v>54.22</v>
      </c>
      <c r="J20" s="30">
        <v>451</v>
      </c>
      <c r="K20" s="29">
        <v>6.99</v>
      </c>
      <c r="L20" s="29">
        <v>5.18</v>
      </c>
      <c r="M20" s="29">
        <v>8.8000000000000007</v>
      </c>
      <c r="N20" s="30">
        <v>61</v>
      </c>
      <c r="O20" s="30">
        <v>897</v>
      </c>
      <c r="P20" s="29">
        <v>36.94</v>
      </c>
      <c r="Q20" s="29">
        <v>34.86</v>
      </c>
      <c r="R20" s="29">
        <v>39.020000000000003</v>
      </c>
      <c r="S20" s="30">
        <v>1073</v>
      </c>
      <c r="T20" s="29">
        <v>55.45</v>
      </c>
      <c r="U20" s="29">
        <v>53.29</v>
      </c>
      <c r="V20" s="29">
        <v>57.61</v>
      </c>
      <c r="W20" s="30">
        <v>1498</v>
      </c>
      <c r="X20" s="29">
        <v>7.61</v>
      </c>
      <c r="Y20" s="29">
        <v>6.43</v>
      </c>
      <c r="Z20" s="29">
        <v>8.7899999999999991</v>
      </c>
      <c r="AA20" s="30">
        <v>193</v>
      </c>
      <c r="AB20" s="30">
        <v>2764</v>
      </c>
      <c r="AC20" s="2"/>
      <c r="AD20" s="2"/>
    </row>
    <row r="21" spans="1:80" ht="12" customHeight="1" x14ac:dyDescent="0.2">
      <c r="A21" s="1" t="s">
        <v>123</v>
      </c>
      <c r="AB21" s="3" t="s">
        <v>340</v>
      </c>
    </row>
    <row r="22" spans="1:80" ht="12" customHeight="1" x14ac:dyDescent="0.2">
      <c r="A22" s="1" t="s">
        <v>331</v>
      </c>
    </row>
    <row r="23" spans="1:80" ht="12" customHeight="1" x14ac:dyDescent="0.2"/>
    <row r="24" spans="1:80" ht="12" customHeight="1" x14ac:dyDescent="0.2">
      <c r="A24" s="66" t="s">
        <v>0</v>
      </c>
      <c r="B24" s="67"/>
      <c r="C24" s="77">
        <v>2017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8"/>
    </row>
    <row r="25" spans="1:80" ht="12" customHeight="1" x14ac:dyDescent="0.2">
      <c r="A25" s="68"/>
      <c r="B25" s="69"/>
      <c r="C25" s="63" t="s">
        <v>85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79"/>
    </row>
    <row r="26" spans="1:80" s="4" customFormat="1" x14ac:dyDescent="0.2">
      <c r="A26" s="68"/>
      <c r="B26" s="69"/>
      <c r="C26" s="123" t="s">
        <v>82</v>
      </c>
      <c r="D26" s="83"/>
      <c r="E26" s="83"/>
      <c r="F26" s="83"/>
      <c r="G26" s="123" t="s">
        <v>83</v>
      </c>
      <c r="H26" s="83"/>
      <c r="I26" s="83"/>
      <c r="J26" s="83"/>
      <c r="K26" s="123" t="s">
        <v>84</v>
      </c>
      <c r="L26" s="83"/>
      <c r="M26" s="83"/>
      <c r="N26" s="83"/>
      <c r="O26" s="79" t="s">
        <v>2</v>
      </c>
    </row>
    <row r="27" spans="1:80" ht="22.5" x14ac:dyDescent="0.2">
      <c r="A27" s="70"/>
      <c r="B27" s="71"/>
      <c r="C27" s="22" t="s">
        <v>3</v>
      </c>
      <c r="D27" s="75" t="s">
        <v>90</v>
      </c>
      <c r="E27" s="75"/>
      <c r="F27" s="22" t="s">
        <v>91</v>
      </c>
      <c r="G27" s="22" t="s">
        <v>3</v>
      </c>
      <c r="H27" s="75" t="s">
        <v>90</v>
      </c>
      <c r="I27" s="75"/>
      <c r="J27" s="22" t="s">
        <v>91</v>
      </c>
      <c r="K27" s="22" t="s">
        <v>3</v>
      </c>
      <c r="L27" s="75" t="s">
        <v>90</v>
      </c>
      <c r="M27" s="75"/>
      <c r="N27" s="22" t="s">
        <v>91</v>
      </c>
      <c r="O27" s="80"/>
    </row>
    <row r="28" spans="1:80" x14ac:dyDescent="0.2">
      <c r="A28" s="64" t="s">
        <v>6</v>
      </c>
      <c r="B28" s="25" t="s">
        <v>336</v>
      </c>
      <c r="C28" s="26">
        <v>35.450000000000003</v>
      </c>
      <c r="D28" s="26">
        <v>33.880000000000003</v>
      </c>
      <c r="E28" s="26">
        <v>37.020000000000003</v>
      </c>
      <c r="F28" s="27">
        <v>1762</v>
      </c>
      <c r="G28" s="26">
        <v>55.85</v>
      </c>
      <c r="H28" s="26">
        <v>54.2</v>
      </c>
      <c r="I28" s="26">
        <v>57.5</v>
      </c>
      <c r="J28" s="27">
        <v>2558</v>
      </c>
      <c r="K28" s="26">
        <v>8.6999999999999993</v>
      </c>
      <c r="L28" s="26">
        <v>7.73</v>
      </c>
      <c r="M28" s="26">
        <v>9.67</v>
      </c>
      <c r="N28" s="27">
        <v>371</v>
      </c>
      <c r="O28" s="27">
        <f>N28+J28+F28</f>
        <v>4691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</row>
    <row r="29" spans="1:80" x14ac:dyDescent="0.2">
      <c r="A29" s="119"/>
      <c r="B29" s="28" t="s">
        <v>337</v>
      </c>
      <c r="C29" s="29">
        <v>33.82</v>
      </c>
      <c r="D29" s="29">
        <v>31.91</v>
      </c>
      <c r="E29" s="29">
        <v>35.72</v>
      </c>
      <c r="F29" s="30">
        <v>1139</v>
      </c>
      <c r="G29" s="29">
        <v>57.35</v>
      </c>
      <c r="H29" s="29">
        <v>55.33</v>
      </c>
      <c r="I29" s="29">
        <v>59.36</v>
      </c>
      <c r="J29" s="30">
        <v>1781</v>
      </c>
      <c r="K29" s="29">
        <v>8.83</v>
      </c>
      <c r="L29" s="29">
        <v>7.64</v>
      </c>
      <c r="M29" s="29">
        <v>10.029999999999999</v>
      </c>
      <c r="N29" s="30">
        <v>255</v>
      </c>
      <c r="O29" s="30">
        <f t="shared" ref="O29:O36" si="0">N29+J29+F29</f>
        <v>3175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</row>
    <row r="30" spans="1:80" x14ac:dyDescent="0.2">
      <c r="A30" s="119"/>
      <c r="B30" s="28" t="s">
        <v>338</v>
      </c>
      <c r="C30" s="29">
        <v>39.520000000000003</v>
      </c>
      <c r="D30" s="29">
        <v>36.479999999999997</v>
      </c>
      <c r="E30" s="29">
        <v>42.56</v>
      </c>
      <c r="F30" s="30">
        <v>463</v>
      </c>
      <c r="G30" s="29">
        <v>52.29</v>
      </c>
      <c r="H30" s="29">
        <v>49.18</v>
      </c>
      <c r="I30" s="29">
        <v>55.41</v>
      </c>
      <c r="J30" s="30">
        <v>590</v>
      </c>
      <c r="K30" s="29">
        <v>8.19</v>
      </c>
      <c r="L30" s="29">
        <v>6.44</v>
      </c>
      <c r="M30" s="29">
        <v>9.94</v>
      </c>
      <c r="N30" s="30">
        <v>86</v>
      </c>
      <c r="O30" s="30">
        <f t="shared" si="0"/>
        <v>1139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</row>
    <row r="31" spans="1:80" x14ac:dyDescent="0.2">
      <c r="A31" s="119"/>
      <c r="B31" s="31" t="s">
        <v>339</v>
      </c>
      <c r="C31" s="29">
        <v>41.88</v>
      </c>
      <c r="D31" s="29">
        <v>36.6</v>
      </c>
      <c r="E31" s="29">
        <v>47.17</v>
      </c>
      <c r="F31" s="30">
        <v>160</v>
      </c>
      <c r="G31" s="29">
        <v>49.18</v>
      </c>
      <c r="H31" s="29">
        <v>43.83</v>
      </c>
      <c r="I31" s="29">
        <v>54.53</v>
      </c>
      <c r="J31" s="30">
        <v>187</v>
      </c>
      <c r="K31" s="29">
        <v>8.94</v>
      </c>
      <c r="L31" s="29">
        <v>5.71</v>
      </c>
      <c r="M31" s="29">
        <v>12.16</v>
      </c>
      <c r="N31" s="30">
        <v>30</v>
      </c>
      <c r="O31" s="30">
        <f t="shared" si="0"/>
        <v>377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</row>
    <row r="32" spans="1:80" x14ac:dyDescent="0.2">
      <c r="A32" s="119"/>
      <c r="B32" s="31" t="s">
        <v>24</v>
      </c>
      <c r="C32" s="29">
        <v>42.45</v>
      </c>
      <c r="D32" s="29">
        <v>35.21</v>
      </c>
      <c r="E32" s="29">
        <v>49.68</v>
      </c>
      <c r="F32" s="30">
        <v>83</v>
      </c>
      <c r="G32" s="29">
        <v>48.8</v>
      </c>
      <c r="H32" s="29">
        <v>41.48</v>
      </c>
      <c r="I32" s="29">
        <v>56.12</v>
      </c>
      <c r="J32" s="30">
        <v>93</v>
      </c>
      <c r="K32" s="32" t="s">
        <v>133</v>
      </c>
      <c r="L32" s="29">
        <v>4.66</v>
      </c>
      <c r="M32" s="29">
        <v>12.85</v>
      </c>
      <c r="N32" s="30">
        <v>17</v>
      </c>
      <c r="O32" s="30">
        <f t="shared" si="0"/>
        <v>193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x14ac:dyDescent="0.2">
      <c r="A33" s="61"/>
      <c r="B33" s="31" t="s">
        <v>26</v>
      </c>
      <c r="C33" s="29">
        <v>41.73</v>
      </c>
      <c r="D33" s="29">
        <v>36.270000000000003</v>
      </c>
      <c r="E33" s="29">
        <v>47.19</v>
      </c>
      <c r="F33" s="30">
        <v>150</v>
      </c>
      <c r="G33" s="29">
        <v>49.01</v>
      </c>
      <c r="H33" s="29">
        <v>43.48</v>
      </c>
      <c r="I33" s="29">
        <v>54.54</v>
      </c>
      <c r="J33" s="30">
        <v>174</v>
      </c>
      <c r="K33" s="32" t="s">
        <v>334</v>
      </c>
      <c r="L33" s="29">
        <v>5.88</v>
      </c>
      <c r="M33" s="29">
        <v>12.65</v>
      </c>
      <c r="N33" s="30">
        <v>29</v>
      </c>
      <c r="O33" s="30">
        <f t="shared" si="0"/>
        <v>353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x14ac:dyDescent="0.2">
      <c r="A34" s="61"/>
      <c r="B34" s="31" t="s">
        <v>27</v>
      </c>
      <c r="C34" s="29">
        <v>44.55</v>
      </c>
      <c r="D34" s="29">
        <v>35.82</v>
      </c>
      <c r="E34" s="29">
        <v>53.29</v>
      </c>
      <c r="F34" s="30">
        <v>58</v>
      </c>
      <c r="G34" s="29">
        <v>49.11</v>
      </c>
      <c r="H34" s="29">
        <v>40.380000000000003</v>
      </c>
      <c r="I34" s="29">
        <v>57.85</v>
      </c>
      <c r="J34" s="30">
        <v>68</v>
      </c>
      <c r="K34" s="29" t="s">
        <v>25</v>
      </c>
      <c r="L34" s="29">
        <v>2.0099999999999998</v>
      </c>
      <c r="M34" s="29">
        <v>10.65</v>
      </c>
      <c r="N34" s="30">
        <v>8</v>
      </c>
      <c r="O34" s="30">
        <f t="shared" si="0"/>
        <v>134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</row>
    <row r="35" spans="1:80" x14ac:dyDescent="0.2">
      <c r="A35" s="61"/>
      <c r="B35" s="31" t="s">
        <v>28</v>
      </c>
      <c r="C35" s="29">
        <v>40.24</v>
      </c>
      <c r="D35" s="29">
        <v>33.76</v>
      </c>
      <c r="E35" s="29">
        <v>46.73</v>
      </c>
      <c r="F35" s="30">
        <v>92</v>
      </c>
      <c r="G35" s="29">
        <v>50.75</v>
      </c>
      <c r="H35" s="29">
        <v>44.16</v>
      </c>
      <c r="I35" s="29">
        <v>57.34</v>
      </c>
      <c r="J35" s="30">
        <v>119</v>
      </c>
      <c r="K35" s="32" t="s">
        <v>335</v>
      </c>
      <c r="L35" s="29">
        <v>5.37</v>
      </c>
      <c r="M35" s="29">
        <v>12.63</v>
      </c>
      <c r="N35" s="30">
        <v>22</v>
      </c>
      <c r="O35" s="30">
        <f t="shared" si="0"/>
        <v>233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29</v>
      </c>
      <c r="C36" s="29">
        <v>49.61</v>
      </c>
      <c r="D36" s="29">
        <v>40.020000000000003</v>
      </c>
      <c r="E36" s="29">
        <v>59.19</v>
      </c>
      <c r="F36" s="30">
        <v>54</v>
      </c>
      <c r="G36" s="29">
        <v>48.88</v>
      </c>
      <c r="H36" s="29">
        <v>39.31</v>
      </c>
      <c r="I36" s="29">
        <v>58.45</v>
      </c>
      <c r="J36" s="30">
        <v>57</v>
      </c>
      <c r="K36" s="29" t="s">
        <v>25</v>
      </c>
      <c r="L36" s="29">
        <v>0</v>
      </c>
      <c r="M36" s="29">
        <v>3.6</v>
      </c>
      <c r="N36" s="30">
        <v>2</v>
      </c>
      <c r="O36" s="30">
        <f t="shared" si="0"/>
        <v>113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ht="23.25" customHeight="1" x14ac:dyDescent="0.2">
      <c r="A37" s="122" t="s">
        <v>123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O37" s="3" t="s">
        <v>340</v>
      </c>
    </row>
    <row r="38" spans="1:80" x14ac:dyDescent="0.2">
      <c r="A38" s="1" t="s">
        <v>331</v>
      </c>
    </row>
    <row r="42" spans="1:8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80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80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80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</sheetData>
  <mergeCells count="38">
    <mergeCell ref="L27:M27"/>
    <mergeCell ref="C25:O25"/>
    <mergeCell ref="C24:O24"/>
    <mergeCell ref="O26:O27"/>
    <mergeCell ref="D4:E4"/>
    <mergeCell ref="H4:I4"/>
    <mergeCell ref="C1:O1"/>
    <mergeCell ref="P1:AB1"/>
    <mergeCell ref="A24:B27"/>
    <mergeCell ref="C26:F26"/>
    <mergeCell ref="G26:J26"/>
    <mergeCell ref="K26:N26"/>
    <mergeCell ref="C2:O2"/>
    <mergeCell ref="P2:AB2"/>
    <mergeCell ref="C3:F3"/>
    <mergeCell ref="G3:J3"/>
    <mergeCell ref="K3:N3"/>
    <mergeCell ref="O3:O4"/>
    <mergeCell ref="P3:S3"/>
    <mergeCell ref="T3:W3"/>
    <mergeCell ref="A1:B4"/>
    <mergeCell ref="X3:AA3"/>
    <mergeCell ref="A37:M37"/>
    <mergeCell ref="AB3:AB4"/>
    <mergeCell ref="A28:A36"/>
    <mergeCell ref="A6:A7"/>
    <mergeCell ref="A8:A9"/>
    <mergeCell ref="A10:A12"/>
    <mergeCell ref="A13:A14"/>
    <mergeCell ref="A15:A16"/>
    <mergeCell ref="A17:A18"/>
    <mergeCell ref="A19:A20"/>
    <mergeCell ref="Q4:R4"/>
    <mergeCell ref="U4:V4"/>
    <mergeCell ref="D27:E27"/>
    <mergeCell ref="H27:I27"/>
    <mergeCell ref="Y4:Z4"/>
    <mergeCell ref="L4:M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108"/>
  <sheetViews>
    <sheetView tabSelected="1" zoomScaleNormal="100" workbookViewId="0">
      <selection activeCell="E22" sqref="E22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4" width="8.7109375" style="1" customWidth="1"/>
    <col min="15" max="15" width="9.85546875" style="1" customWidth="1"/>
    <col min="16" max="27" width="8.7109375" style="1" customWidth="1"/>
    <col min="28" max="28" width="9" style="1" customWidth="1"/>
    <col min="29" max="49" width="8.7109375" style="1" customWidth="1"/>
    <col min="50" max="50" width="9.140625" style="1" bestFit="1" customWidth="1"/>
    <col min="51" max="51" width="7.42578125" style="1" bestFit="1" customWidth="1"/>
    <col min="52" max="52" width="11.140625" style="1" bestFit="1" customWidth="1"/>
    <col min="53" max="53" width="12.140625" style="1" bestFit="1" customWidth="1"/>
    <col min="54" max="54" width="9.140625" style="1" bestFit="1" customWidth="1"/>
    <col min="55" max="55" width="8.140625" style="1" bestFit="1" customWidth="1"/>
    <col min="56" max="56" width="11.140625" style="1" bestFit="1" customWidth="1"/>
    <col min="57" max="57" width="12.140625" style="1" bestFit="1" customWidth="1"/>
    <col min="58" max="58" width="9.140625" style="1" bestFit="1" customWidth="1"/>
    <col min="59" max="59" width="8.140625" style="1" bestFit="1" customWidth="1"/>
    <col min="60" max="60" width="11.140625" style="1" bestFit="1" customWidth="1"/>
    <col min="61" max="61" width="12.140625" style="1" bestFit="1" customWidth="1"/>
    <col min="62" max="62" width="9.140625" style="1" bestFit="1" customWidth="1"/>
    <col min="63" max="63" width="7.140625" style="1" bestFit="1" customWidth="1"/>
    <col min="64" max="64" width="11.140625" style="1" bestFit="1" customWidth="1"/>
    <col min="65" max="65" width="12.140625" style="1" bestFit="1" customWidth="1"/>
    <col min="66" max="66" width="9.140625" style="1" bestFit="1" customWidth="1"/>
    <col min="67" max="67" width="8.140625" style="1" bestFit="1" customWidth="1"/>
    <col min="68" max="68" width="11.140625" style="1" bestFit="1" customWidth="1"/>
    <col min="69" max="69" width="12.140625" style="1" bestFit="1" customWidth="1"/>
    <col min="70" max="70" width="9.140625" style="1" bestFit="1" customWidth="1"/>
    <col min="71" max="71" width="8.140625" style="1" bestFit="1" customWidth="1"/>
    <col min="72" max="72" width="11.140625" style="1" bestFit="1" customWidth="1"/>
    <col min="73" max="73" width="12.140625" style="1" bestFit="1" customWidth="1"/>
    <col min="74" max="74" width="9.140625" style="1" bestFit="1" customWidth="1"/>
    <col min="75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94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 t="s">
        <v>94</v>
      </c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2" t="s">
        <v>336</v>
      </c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50" customFormat="1" ht="36.75" customHeight="1" x14ac:dyDescent="0.2">
      <c r="A3" s="68"/>
      <c r="B3" s="69"/>
      <c r="C3" s="73" t="s">
        <v>138</v>
      </c>
      <c r="D3" s="73"/>
      <c r="E3" s="73"/>
      <c r="F3" s="73"/>
      <c r="G3" s="73" t="s">
        <v>140</v>
      </c>
      <c r="H3" s="73"/>
      <c r="I3" s="73"/>
      <c r="J3" s="73"/>
      <c r="K3" s="73" t="s">
        <v>141</v>
      </c>
      <c r="L3" s="73"/>
      <c r="M3" s="73"/>
      <c r="N3" s="73"/>
      <c r="O3" s="63" t="s">
        <v>2</v>
      </c>
      <c r="P3" s="73" t="s">
        <v>138</v>
      </c>
      <c r="Q3" s="73"/>
      <c r="R3" s="73"/>
      <c r="S3" s="73"/>
      <c r="T3" s="73" t="s">
        <v>140</v>
      </c>
      <c r="U3" s="73"/>
      <c r="V3" s="73"/>
      <c r="W3" s="73"/>
      <c r="X3" s="73" t="s">
        <v>141</v>
      </c>
      <c r="Y3" s="73"/>
      <c r="Z3" s="73"/>
      <c r="AA3" s="73"/>
      <c r="AB3" s="63" t="s">
        <v>2</v>
      </c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9"/>
    </row>
    <row r="4" spans="1:50" s="9" customFormat="1" ht="22.5" x14ac:dyDescent="0.2">
      <c r="A4" s="70"/>
      <c r="B4" s="71"/>
      <c r="C4" s="22" t="s">
        <v>4</v>
      </c>
      <c r="D4" s="75" t="s">
        <v>90</v>
      </c>
      <c r="E4" s="75"/>
      <c r="F4" s="22" t="s">
        <v>91</v>
      </c>
      <c r="G4" s="22" t="s">
        <v>4</v>
      </c>
      <c r="H4" s="75" t="s">
        <v>90</v>
      </c>
      <c r="I4" s="75"/>
      <c r="J4" s="22" t="s">
        <v>91</v>
      </c>
      <c r="K4" s="22" t="s">
        <v>4</v>
      </c>
      <c r="L4" s="75" t="s">
        <v>90</v>
      </c>
      <c r="M4" s="75"/>
      <c r="N4" s="22" t="s">
        <v>91</v>
      </c>
      <c r="O4" s="74"/>
      <c r="P4" s="22" t="s">
        <v>4</v>
      </c>
      <c r="Q4" s="75" t="s">
        <v>90</v>
      </c>
      <c r="R4" s="75"/>
      <c r="S4" s="22" t="s">
        <v>91</v>
      </c>
      <c r="T4" s="22" t="s">
        <v>4</v>
      </c>
      <c r="U4" s="75" t="s">
        <v>90</v>
      </c>
      <c r="V4" s="75"/>
      <c r="W4" s="22" t="s">
        <v>91</v>
      </c>
      <c r="X4" s="22" t="s">
        <v>4</v>
      </c>
      <c r="Y4" s="75" t="s">
        <v>90</v>
      </c>
      <c r="Z4" s="75"/>
      <c r="AA4" s="22" t="s">
        <v>91</v>
      </c>
      <c r="AB4" s="74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64" t="s">
        <v>6</v>
      </c>
      <c r="B5" s="34">
        <v>2017</v>
      </c>
      <c r="C5" s="26">
        <v>14.37</v>
      </c>
      <c r="D5" s="26">
        <v>12.39</v>
      </c>
      <c r="E5" s="26">
        <v>16.350000000000001</v>
      </c>
      <c r="F5" s="27">
        <v>204</v>
      </c>
      <c r="G5" s="26">
        <v>61.42</v>
      </c>
      <c r="H5" s="26">
        <v>58.68</v>
      </c>
      <c r="I5" s="26">
        <v>64.16</v>
      </c>
      <c r="J5" s="27">
        <v>919</v>
      </c>
      <c r="K5" s="26">
        <v>24.21</v>
      </c>
      <c r="L5" s="26">
        <v>21.78</v>
      </c>
      <c r="M5" s="26">
        <v>26.64</v>
      </c>
      <c r="N5" s="27">
        <v>337</v>
      </c>
      <c r="O5" s="27">
        <v>1460</v>
      </c>
      <c r="P5" s="26">
        <v>9.17</v>
      </c>
      <c r="Q5" s="26">
        <v>8.18</v>
      </c>
      <c r="R5" s="26">
        <v>10.16</v>
      </c>
      <c r="S5" s="27">
        <v>408</v>
      </c>
      <c r="T5" s="26">
        <v>65.27</v>
      </c>
      <c r="U5" s="26">
        <v>63.62</v>
      </c>
      <c r="V5" s="26">
        <v>66.930000000000007</v>
      </c>
      <c r="W5" s="27">
        <v>2866</v>
      </c>
      <c r="X5" s="26">
        <v>25.56</v>
      </c>
      <c r="Y5" s="26">
        <v>24.04</v>
      </c>
      <c r="Z5" s="26">
        <v>27.08</v>
      </c>
      <c r="AA5" s="27">
        <v>1119</v>
      </c>
      <c r="AB5" s="27">
        <v>4393</v>
      </c>
      <c r="AC5" s="2"/>
      <c r="AD5" s="2"/>
    </row>
    <row r="6" spans="1:50" ht="12" customHeight="1" x14ac:dyDescent="0.2">
      <c r="A6" s="65"/>
      <c r="B6" s="35">
        <v>2012</v>
      </c>
      <c r="C6" s="29">
        <v>18.100000000000001</v>
      </c>
      <c r="D6" s="29">
        <v>15.31</v>
      </c>
      <c r="E6" s="29">
        <v>20.9</v>
      </c>
      <c r="F6" s="30">
        <v>217</v>
      </c>
      <c r="G6" s="29">
        <v>54.46</v>
      </c>
      <c r="H6" s="29">
        <v>51.21</v>
      </c>
      <c r="I6" s="29">
        <v>57.7</v>
      </c>
      <c r="J6" s="30">
        <v>813</v>
      </c>
      <c r="K6" s="29">
        <v>27.44</v>
      </c>
      <c r="L6" s="29">
        <v>24.62</v>
      </c>
      <c r="M6" s="29">
        <v>30.27</v>
      </c>
      <c r="N6" s="30">
        <v>377</v>
      </c>
      <c r="O6" s="30">
        <v>1407</v>
      </c>
      <c r="P6" s="29">
        <v>10.38</v>
      </c>
      <c r="Q6" s="29">
        <v>9.1199999999999992</v>
      </c>
      <c r="R6" s="29">
        <v>11.64</v>
      </c>
      <c r="S6" s="30">
        <v>408</v>
      </c>
      <c r="T6" s="29">
        <v>61</v>
      </c>
      <c r="U6" s="29">
        <v>59.04</v>
      </c>
      <c r="V6" s="29">
        <v>62.97</v>
      </c>
      <c r="W6" s="30">
        <v>2471</v>
      </c>
      <c r="X6" s="29">
        <v>28.62</v>
      </c>
      <c r="Y6" s="29">
        <v>26.81</v>
      </c>
      <c r="Z6" s="29">
        <v>30.42</v>
      </c>
      <c r="AA6" s="30">
        <v>1116</v>
      </c>
      <c r="AB6" s="30">
        <v>3995</v>
      </c>
      <c r="AC6" s="2"/>
      <c r="AD6" s="2"/>
    </row>
    <row r="7" spans="1:50" ht="12" customHeight="1" x14ac:dyDescent="0.2">
      <c r="A7" s="65"/>
      <c r="B7" s="35">
        <v>2007</v>
      </c>
      <c r="C7" s="29">
        <v>16.170000000000002</v>
      </c>
      <c r="D7" s="29">
        <v>13.24</v>
      </c>
      <c r="E7" s="29">
        <v>19.09</v>
      </c>
      <c r="F7" s="30">
        <v>156</v>
      </c>
      <c r="G7" s="29">
        <v>56.87</v>
      </c>
      <c r="H7" s="29">
        <v>53.31</v>
      </c>
      <c r="I7" s="29">
        <v>60.43</v>
      </c>
      <c r="J7" s="30">
        <v>693</v>
      </c>
      <c r="K7" s="29">
        <v>26.96</v>
      </c>
      <c r="L7" s="29">
        <v>23.89</v>
      </c>
      <c r="M7" s="29">
        <v>30.04</v>
      </c>
      <c r="N7" s="30">
        <v>339</v>
      </c>
      <c r="O7" s="30">
        <v>1188</v>
      </c>
      <c r="P7" s="29">
        <v>7.84</v>
      </c>
      <c r="Q7" s="29">
        <v>6.69</v>
      </c>
      <c r="R7" s="29">
        <v>8.99</v>
      </c>
      <c r="S7" s="30">
        <v>269</v>
      </c>
      <c r="T7" s="29">
        <v>59.28</v>
      </c>
      <c r="U7" s="29">
        <v>57.1</v>
      </c>
      <c r="V7" s="29">
        <v>61.47</v>
      </c>
      <c r="W7" s="30">
        <v>1903</v>
      </c>
      <c r="X7" s="29">
        <v>32.869999999999997</v>
      </c>
      <c r="Y7" s="29">
        <v>30.76</v>
      </c>
      <c r="Z7" s="29">
        <v>34.99</v>
      </c>
      <c r="AA7" s="30">
        <v>1039</v>
      </c>
      <c r="AB7" s="30">
        <v>3211</v>
      </c>
      <c r="AC7" s="2"/>
      <c r="AD7" s="2"/>
    </row>
    <row r="8" spans="1:50" ht="12" customHeight="1" x14ac:dyDescent="0.2">
      <c r="A8" s="65"/>
      <c r="B8" s="35">
        <v>2002</v>
      </c>
      <c r="C8" s="29">
        <v>12.25</v>
      </c>
      <c r="D8" s="29">
        <v>9.9600000000000009</v>
      </c>
      <c r="E8" s="29">
        <v>14.53</v>
      </c>
      <c r="F8" s="30">
        <v>138</v>
      </c>
      <c r="G8" s="29">
        <v>58.32</v>
      </c>
      <c r="H8" s="29">
        <v>54.66</v>
      </c>
      <c r="I8" s="29">
        <v>61.97</v>
      </c>
      <c r="J8" s="30">
        <v>636</v>
      </c>
      <c r="K8" s="29">
        <v>29.44</v>
      </c>
      <c r="L8" s="29">
        <v>25.97</v>
      </c>
      <c r="M8" s="29">
        <v>32.909999999999997</v>
      </c>
      <c r="N8" s="30">
        <v>302</v>
      </c>
      <c r="O8" s="30">
        <v>1076</v>
      </c>
      <c r="P8" s="29">
        <v>6.54</v>
      </c>
      <c r="Q8" s="29">
        <v>5.55</v>
      </c>
      <c r="R8" s="29">
        <v>7.52</v>
      </c>
      <c r="S8" s="30">
        <v>238</v>
      </c>
      <c r="T8" s="29">
        <v>59.37</v>
      </c>
      <c r="U8" s="29">
        <v>57.31</v>
      </c>
      <c r="V8" s="29">
        <v>61.44</v>
      </c>
      <c r="W8" s="30">
        <v>1943</v>
      </c>
      <c r="X8" s="29">
        <v>34.090000000000003</v>
      </c>
      <c r="Y8" s="29">
        <v>32.090000000000003</v>
      </c>
      <c r="Z8" s="29">
        <v>36.090000000000003</v>
      </c>
      <c r="AA8" s="30">
        <v>1136</v>
      </c>
      <c r="AB8" s="30">
        <v>3317</v>
      </c>
      <c r="AC8" s="2"/>
      <c r="AD8" s="2"/>
    </row>
    <row r="9" spans="1:50" ht="12" customHeight="1" x14ac:dyDescent="0.2">
      <c r="A9" s="65"/>
      <c r="B9" s="35">
        <v>1997</v>
      </c>
      <c r="C9" s="29">
        <v>12.37</v>
      </c>
      <c r="D9" s="29">
        <v>9.58</v>
      </c>
      <c r="E9" s="29">
        <v>15.16</v>
      </c>
      <c r="F9" s="30">
        <v>88</v>
      </c>
      <c r="G9" s="29">
        <v>57.35</v>
      </c>
      <c r="H9" s="29">
        <v>53.04</v>
      </c>
      <c r="I9" s="29">
        <v>61.67</v>
      </c>
      <c r="J9" s="30">
        <v>397</v>
      </c>
      <c r="K9" s="29">
        <v>30.28</v>
      </c>
      <c r="L9" s="29">
        <v>26.23</v>
      </c>
      <c r="M9" s="29">
        <v>34.32</v>
      </c>
      <c r="N9" s="30">
        <v>208</v>
      </c>
      <c r="O9" s="30">
        <v>693</v>
      </c>
      <c r="P9" s="29">
        <v>7.89</v>
      </c>
      <c r="Q9" s="29">
        <v>6.49</v>
      </c>
      <c r="R9" s="29">
        <v>9.3000000000000007</v>
      </c>
      <c r="S9" s="30">
        <v>154</v>
      </c>
      <c r="T9" s="29">
        <v>57.95</v>
      </c>
      <c r="U9" s="29">
        <v>55.36</v>
      </c>
      <c r="V9" s="29">
        <v>60.55</v>
      </c>
      <c r="W9" s="30">
        <v>1033</v>
      </c>
      <c r="X9" s="29">
        <v>34.15</v>
      </c>
      <c r="Y9" s="29">
        <v>31.66</v>
      </c>
      <c r="Z9" s="29">
        <v>36.65</v>
      </c>
      <c r="AA9" s="30">
        <v>608</v>
      </c>
      <c r="AB9" s="30">
        <v>1795</v>
      </c>
      <c r="AC9" s="2"/>
      <c r="AD9" s="2"/>
    </row>
    <row r="10" spans="1:50" ht="12" customHeight="1" x14ac:dyDescent="0.2">
      <c r="A10" s="65"/>
      <c r="B10" s="35">
        <v>1992</v>
      </c>
      <c r="C10" s="29">
        <v>21.11</v>
      </c>
      <c r="D10" s="29">
        <v>16.38</v>
      </c>
      <c r="E10" s="29">
        <v>25.83</v>
      </c>
      <c r="F10" s="30">
        <v>77</v>
      </c>
      <c r="G10" s="29">
        <v>51.78</v>
      </c>
      <c r="H10" s="29">
        <v>46.02</v>
      </c>
      <c r="I10" s="29">
        <v>57.55</v>
      </c>
      <c r="J10" s="30">
        <v>189</v>
      </c>
      <c r="K10" s="29">
        <v>27.11</v>
      </c>
      <c r="L10" s="29">
        <v>22.12</v>
      </c>
      <c r="M10" s="29">
        <v>32.1</v>
      </c>
      <c r="N10" s="30">
        <v>107</v>
      </c>
      <c r="O10" s="30">
        <v>373</v>
      </c>
      <c r="P10" s="29">
        <v>9.33</v>
      </c>
      <c r="Q10" s="29">
        <v>7.49</v>
      </c>
      <c r="R10" s="29">
        <v>11.18</v>
      </c>
      <c r="S10" s="30">
        <v>119</v>
      </c>
      <c r="T10" s="29">
        <v>57.27</v>
      </c>
      <c r="U10" s="29">
        <v>53.98</v>
      </c>
      <c r="V10" s="29">
        <v>60.55</v>
      </c>
      <c r="W10" s="30">
        <v>660</v>
      </c>
      <c r="X10" s="29">
        <v>33.4</v>
      </c>
      <c r="Y10" s="29">
        <v>30.26</v>
      </c>
      <c r="Z10" s="29">
        <v>36.54</v>
      </c>
      <c r="AA10" s="30">
        <v>414</v>
      </c>
      <c r="AB10" s="30">
        <v>1193</v>
      </c>
      <c r="AC10" s="2"/>
      <c r="AD10" s="2"/>
    </row>
    <row r="11" spans="1:50" ht="12" customHeight="1" x14ac:dyDescent="0.2">
      <c r="A11" s="60" t="s">
        <v>7</v>
      </c>
      <c r="B11" s="35" t="s">
        <v>8</v>
      </c>
      <c r="C11" s="29">
        <v>16.32</v>
      </c>
      <c r="D11" s="29">
        <v>13.22</v>
      </c>
      <c r="E11" s="29">
        <v>19.420000000000002</v>
      </c>
      <c r="F11" s="30">
        <v>103</v>
      </c>
      <c r="G11" s="29">
        <v>59.83</v>
      </c>
      <c r="H11" s="29">
        <v>55.67</v>
      </c>
      <c r="I11" s="29">
        <v>63.98</v>
      </c>
      <c r="J11" s="30">
        <v>385</v>
      </c>
      <c r="K11" s="29">
        <v>23.85</v>
      </c>
      <c r="L11" s="29">
        <v>20.190000000000001</v>
      </c>
      <c r="M11" s="29">
        <v>27.51</v>
      </c>
      <c r="N11" s="30">
        <v>144</v>
      </c>
      <c r="O11" s="30">
        <v>632</v>
      </c>
      <c r="P11" s="29">
        <v>10.29</v>
      </c>
      <c r="Q11" s="29">
        <v>8.7799999999999994</v>
      </c>
      <c r="R11" s="29">
        <v>11.8</v>
      </c>
      <c r="S11" s="30">
        <v>220</v>
      </c>
      <c r="T11" s="29">
        <v>65.569999999999993</v>
      </c>
      <c r="U11" s="29">
        <v>63.22</v>
      </c>
      <c r="V11" s="29">
        <v>67.930000000000007</v>
      </c>
      <c r="W11" s="30">
        <v>1356</v>
      </c>
      <c r="X11" s="29">
        <v>24.14</v>
      </c>
      <c r="Y11" s="29">
        <v>22.02</v>
      </c>
      <c r="Z11" s="29">
        <v>26.25</v>
      </c>
      <c r="AA11" s="30">
        <v>509</v>
      </c>
      <c r="AB11" s="30">
        <v>2085</v>
      </c>
      <c r="AC11" s="2"/>
      <c r="AD11" s="2"/>
    </row>
    <row r="12" spans="1:50" ht="12" customHeight="1" x14ac:dyDescent="0.2">
      <c r="A12" s="61"/>
      <c r="B12" s="35" t="s">
        <v>9</v>
      </c>
      <c r="C12" s="29">
        <v>13.01</v>
      </c>
      <c r="D12" s="29">
        <v>10.43</v>
      </c>
      <c r="E12" s="29">
        <v>15.58</v>
      </c>
      <c r="F12" s="30">
        <v>101</v>
      </c>
      <c r="G12" s="29">
        <v>62.54</v>
      </c>
      <c r="H12" s="29">
        <v>58.9</v>
      </c>
      <c r="I12" s="29">
        <v>66.17</v>
      </c>
      <c r="J12" s="30">
        <v>534</v>
      </c>
      <c r="K12" s="29">
        <v>24.46</v>
      </c>
      <c r="L12" s="29">
        <v>21.22</v>
      </c>
      <c r="M12" s="29">
        <v>27.69</v>
      </c>
      <c r="N12" s="30">
        <v>193</v>
      </c>
      <c r="O12" s="30">
        <v>828</v>
      </c>
      <c r="P12" s="29">
        <v>8.2200000000000006</v>
      </c>
      <c r="Q12" s="29">
        <v>6.91</v>
      </c>
      <c r="R12" s="29">
        <v>9.5299999999999994</v>
      </c>
      <c r="S12" s="30">
        <v>188</v>
      </c>
      <c r="T12" s="29">
        <v>65.010000000000005</v>
      </c>
      <c r="U12" s="29">
        <v>62.7</v>
      </c>
      <c r="V12" s="29">
        <v>67.33</v>
      </c>
      <c r="W12" s="30">
        <v>1510</v>
      </c>
      <c r="X12" s="29">
        <v>26.77</v>
      </c>
      <c r="Y12" s="29">
        <v>24.6</v>
      </c>
      <c r="Z12" s="29">
        <v>28.93</v>
      </c>
      <c r="AA12" s="30">
        <v>610</v>
      </c>
      <c r="AB12" s="30">
        <v>2308</v>
      </c>
      <c r="AC12" s="2"/>
      <c r="AD12" s="2"/>
    </row>
    <row r="13" spans="1:50" ht="12" customHeight="1" x14ac:dyDescent="0.2">
      <c r="A13" s="60" t="s">
        <v>10</v>
      </c>
      <c r="B13" s="35" t="s">
        <v>11</v>
      </c>
      <c r="C13" s="29">
        <v>14.49</v>
      </c>
      <c r="D13" s="29">
        <v>12.3</v>
      </c>
      <c r="E13" s="29">
        <v>16.68</v>
      </c>
      <c r="F13" s="30">
        <v>167</v>
      </c>
      <c r="G13" s="29">
        <v>62.83</v>
      </c>
      <c r="H13" s="29">
        <v>59.83</v>
      </c>
      <c r="I13" s="29">
        <v>65.819999999999993</v>
      </c>
      <c r="J13" s="30">
        <v>767</v>
      </c>
      <c r="K13" s="29">
        <v>22.69</v>
      </c>
      <c r="L13" s="29">
        <v>20.079999999999998</v>
      </c>
      <c r="M13" s="29">
        <v>25.29</v>
      </c>
      <c r="N13" s="30">
        <v>261</v>
      </c>
      <c r="O13" s="30">
        <v>1195</v>
      </c>
      <c r="P13" s="29">
        <v>9.25</v>
      </c>
      <c r="Q13" s="29">
        <v>8.1300000000000008</v>
      </c>
      <c r="R13" s="29">
        <v>10.37</v>
      </c>
      <c r="S13" s="30">
        <v>325</v>
      </c>
      <c r="T13" s="29">
        <v>66.37</v>
      </c>
      <c r="U13" s="29">
        <v>64.540000000000006</v>
      </c>
      <c r="V13" s="29">
        <v>68.209999999999994</v>
      </c>
      <c r="W13" s="30">
        <v>2348</v>
      </c>
      <c r="X13" s="29">
        <v>24.38</v>
      </c>
      <c r="Y13" s="29">
        <v>22.71</v>
      </c>
      <c r="Z13" s="29">
        <v>26.05</v>
      </c>
      <c r="AA13" s="30">
        <v>864</v>
      </c>
      <c r="AB13" s="30">
        <v>3537</v>
      </c>
      <c r="AC13" s="2"/>
      <c r="AD13" s="2"/>
    </row>
    <row r="14" spans="1:50" ht="12" customHeight="1" x14ac:dyDescent="0.2">
      <c r="A14" s="61"/>
      <c r="B14" s="28" t="s">
        <v>12</v>
      </c>
      <c r="C14" s="29">
        <v>13.94</v>
      </c>
      <c r="D14" s="29">
        <v>9.3699999999999992</v>
      </c>
      <c r="E14" s="29">
        <v>18.510000000000002</v>
      </c>
      <c r="F14" s="30">
        <v>37</v>
      </c>
      <c r="G14" s="29">
        <v>56.34</v>
      </c>
      <c r="H14" s="29">
        <v>49.85</v>
      </c>
      <c r="I14" s="29">
        <v>62.83</v>
      </c>
      <c r="J14" s="30">
        <v>152</v>
      </c>
      <c r="K14" s="29">
        <v>29.72</v>
      </c>
      <c r="L14" s="29">
        <v>23.7</v>
      </c>
      <c r="M14" s="29">
        <v>35.74</v>
      </c>
      <c r="N14" s="30">
        <v>76</v>
      </c>
      <c r="O14" s="30">
        <v>265</v>
      </c>
      <c r="P14" s="29">
        <v>8.89</v>
      </c>
      <c r="Q14" s="29">
        <v>6.78</v>
      </c>
      <c r="R14" s="29">
        <v>11</v>
      </c>
      <c r="S14" s="30">
        <v>83</v>
      </c>
      <c r="T14" s="29">
        <v>61.44</v>
      </c>
      <c r="U14" s="29">
        <v>57.68</v>
      </c>
      <c r="V14" s="29">
        <v>65.209999999999994</v>
      </c>
      <c r="W14" s="30">
        <v>518</v>
      </c>
      <c r="X14" s="29">
        <v>29.67</v>
      </c>
      <c r="Y14" s="29">
        <v>26.11</v>
      </c>
      <c r="Z14" s="29">
        <v>33.22</v>
      </c>
      <c r="AA14" s="30">
        <v>255</v>
      </c>
      <c r="AB14" s="30">
        <v>856</v>
      </c>
      <c r="AC14" s="2"/>
      <c r="AD14" s="2"/>
    </row>
    <row r="15" spans="1:50" ht="12" customHeight="1" x14ac:dyDescent="0.2">
      <c r="A15" s="60" t="s">
        <v>13</v>
      </c>
      <c r="B15" s="28" t="s">
        <v>86</v>
      </c>
      <c r="C15" s="29">
        <v>15.44</v>
      </c>
      <c r="D15" s="29">
        <v>11.36</v>
      </c>
      <c r="E15" s="29">
        <v>19.52</v>
      </c>
      <c r="F15" s="30">
        <v>55</v>
      </c>
      <c r="G15" s="29">
        <v>55.71</v>
      </c>
      <c r="H15" s="29">
        <v>50.06</v>
      </c>
      <c r="I15" s="29">
        <v>61.36</v>
      </c>
      <c r="J15" s="30">
        <v>217</v>
      </c>
      <c r="K15" s="29">
        <v>28.85</v>
      </c>
      <c r="L15" s="29">
        <v>23.55</v>
      </c>
      <c r="M15" s="29">
        <v>34.14</v>
      </c>
      <c r="N15" s="30">
        <v>93</v>
      </c>
      <c r="O15" s="30">
        <v>365</v>
      </c>
      <c r="P15" s="29">
        <v>10.16</v>
      </c>
      <c r="Q15" s="29">
        <v>7.99</v>
      </c>
      <c r="R15" s="29">
        <v>12.33</v>
      </c>
      <c r="S15" s="30">
        <v>97</v>
      </c>
      <c r="T15" s="29">
        <v>59</v>
      </c>
      <c r="U15" s="29">
        <v>55.23</v>
      </c>
      <c r="V15" s="29">
        <v>62.77</v>
      </c>
      <c r="W15" s="30">
        <v>538</v>
      </c>
      <c r="X15" s="29">
        <v>30.83</v>
      </c>
      <c r="Y15" s="29">
        <v>27.28</v>
      </c>
      <c r="Z15" s="29">
        <v>34.39</v>
      </c>
      <c r="AA15" s="30">
        <v>282</v>
      </c>
      <c r="AB15" s="30">
        <v>917</v>
      </c>
      <c r="AC15" s="2"/>
      <c r="AD15" s="2"/>
    </row>
    <row r="16" spans="1:50" ht="12" customHeight="1" x14ac:dyDescent="0.2">
      <c r="A16" s="61"/>
      <c r="B16" s="28" t="s">
        <v>87</v>
      </c>
      <c r="C16" s="29">
        <v>13.82</v>
      </c>
      <c r="D16" s="29">
        <v>11.12</v>
      </c>
      <c r="E16" s="29">
        <v>16.52</v>
      </c>
      <c r="F16" s="30">
        <v>101</v>
      </c>
      <c r="G16" s="29">
        <v>62</v>
      </c>
      <c r="H16" s="29">
        <v>58.21</v>
      </c>
      <c r="I16" s="29">
        <v>65.78</v>
      </c>
      <c r="J16" s="30">
        <v>466</v>
      </c>
      <c r="K16" s="29">
        <v>24.18</v>
      </c>
      <c r="L16" s="29">
        <v>20.85</v>
      </c>
      <c r="M16" s="29">
        <v>27.51</v>
      </c>
      <c r="N16" s="30">
        <v>180</v>
      </c>
      <c r="O16" s="30">
        <v>747</v>
      </c>
      <c r="P16" s="29">
        <v>8.67</v>
      </c>
      <c r="Q16" s="29">
        <v>7.34</v>
      </c>
      <c r="R16" s="29">
        <v>10</v>
      </c>
      <c r="S16" s="30">
        <v>207</v>
      </c>
      <c r="T16" s="29">
        <v>65.19</v>
      </c>
      <c r="U16" s="29">
        <v>62.92</v>
      </c>
      <c r="V16" s="29">
        <v>67.45</v>
      </c>
      <c r="W16" s="30">
        <v>1527</v>
      </c>
      <c r="X16" s="29">
        <v>26.15</v>
      </c>
      <c r="Y16" s="29">
        <v>24.05</v>
      </c>
      <c r="Z16" s="29">
        <v>28.24</v>
      </c>
      <c r="AA16" s="30">
        <v>608</v>
      </c>
      <c r="AB16" s="30">
        <v>2342</v>
      </c>
      <c r="AC16" s="2"/>
      <c r="AD16" s="2"/>
    </row>
    <row r="17" spans="1:30" ht="12" customHeight="1" x14ac:dyDescent="0.2">
      <c r="A17" s="61"/>
      <c r="B17" s="28" t="s">
        <v>14</v>
      </c>
      <c r="C17" s="29">
        <v>13.96</v>
      </c>
      <c r="D17" s="29">
        <v>9.9700000000000006</v>
      </c>
      <c r="E17" s="29">
        <v>17.95</v>
      </c>
      <c r="F17" s="30">
        <v>47</v>
      </c>
      <c r="G17" s="29">
        <v>66.72</v>
      </c>
      <c r="H17" s="29">
        <v>61.29</v>
      </c>
      <c r="I17" s="29">
        <v>72.14</v>
      </c>
      <c r="J17" s="30">
        <v>231</v>
      </c>
      <c r="K17" s="29">
        <v>19.329999999999998</v>
      </c>
      <c r="L17" s="29">
        <v>14.77</v>
      </c>
      <c r="M17" s="29">
        <v>23.88</v>
      </c>
      <c r="N17" s="30">
        <v>63</v>
      </c>
      <c r="O17" s="30">
        <v>341</v>
      </c>
      <c r="P17" s="29">
        <v>9.34</v>
      </c>
      <c r="Q17" s="29">
        <v>7.31</v>
      </c>
      <c r="R17" s="29">
        <v>11.36</v>
      </c>
      <c r="S17" s="30">
        <v>103</v>
      </c>
      <c r="T17" s="29">
        <v>70.489999999999995</v>
      </c>
      <c r="U17" s="29">
        <v>67.34</v>
      </c>
      <c r="V17" s="29">
        <v>73.64</v>
      </c>
      <c r="W17" s="30">
        <v>793</v>
      </c>
      <c r="X17" s="29">
        <v>20.170000000000002</v>
      </c>
      <c r="Y17" s="29">
        <v>17.399999999999999</v>
      </c>
      <c r="Z17" s="29">
        <v>22.95</v>
      </c>
      <c r="AA17" s="30">
        <v>227</v>
      </c>
      <c r="AB17" s="30">
        <v>1123</v>
      </c>
      <c r="AC17" s="2"/>
      <c r="AD17" s="2"/>
    </row>
    <row r="18" spans="1:30" ht="12" customHeight="1" x14ac:dyDescent="0.2">
      <c r="A18" s="60" t="s">
        <v>15</v>
      </c>
      <c r="B18" s="28" t="s">
        <v>89</v>
      </c>
      <c r="C18" s="29">
        <v>14.92</v>
      </c>
      <c r="D18" s="29">
        <v>12.53</v>
      </c>
      <c r="E18" s="29">
        <v>17.309999999999999</v>
      </c>
      <c r="F18" s="30">
        <v>150</v>
      </c>
      <c r="G18" s="29">
        <v>61.09</v>
      </c>
      <c r="H18" s="29">
        <v>57.85</v>
      </c>
      <c r="I18" s="29">
        <v>64.319999999999993</v>
      </c>
      <c r="J18" s="30">
        <v>661</v>
      </c>
      <c r="K18" s="29">
        <v>23.99</v>
      </c>
      <c r="L18" s="29">
        <v>21.13</v>
      </c>
      <c r="M18" s="29">
        <v>26.86</v>
      </c>
      <c r="N18" s="30">
        <v>238</v>
      </c>
      <c r="O18" s="30">
        <v>1049</v>
      </c>
      <c r="P18" s="29">
        <v>9.14</v>
      </c>
      <c r="Q18" s="29">
        <v>8.02</v>
      </c>
      <c r="R18" s="29">
        <v>10.27</v>
      </c>
      <c r="S18" s="30">
        <v>320</v>
      </c>
      <c r="T18" s="29">
        <v>64.930000000000007</v>
      </c>
      <c r="U18" s="29">
        <v>63.05</v>
      </c>
      <c r="V18" s="29">
        <v>66.81</v>
      </c>
      <c r="W18" s="30">
        <v>2254</v>
      </c>
      <c r="X18" s="29">
        <v>25.93</v>
      </c>
      <c r="Y18" s="29">
        <v>24.19</v>
      </c>
      <c r="Z18" s="29">
        <v>27.66</v>
      </c>
      <c r="AA18" s="30">
        <v>886</v>
      </c>
      <c r="AB18" s="30">
        <v>3460</v>
      </c>
      <c r="AC18" s="2"/>
      <c r="AD18" s="2"/>
    </row>
    <row r="19" spans="1:30" ht="12" customHeight="1" x14ac:dyDescent="0.2">
      <c r="A19" s="61"/>
      <c r="B19" s="28" t="s">
        <v>88</v>
      </c>
      <c r="C19" s="29">
        <v>13.29</v>
      </c>
      <c r="D19" s="29">
        <v>9.73</v>
      </c>
      <c r="E19" s="29">
        <v>16.850000000000001</v>
      </c>
      <c r="F19" s="30">
        <v>54</v>
      </c>
      <c r="G19" s="29">
        <v>62.5</v>
      </c>
      <c r="H19" s="29">
        <v>57.37</v>
      </c>
      <c r="I19" s="29">
        <v>67.62</v>
      </c>
      <c r="J19" s="30">
        <v>257</v>
      </c>
      <c r="K19" s="29">
        <v>24.22</v>
      </c>
      <c r="L19" s="29">
        <v>19.690000000000001</v>
      </c>
      <c r="M19" s="29">
        <v>28.74</v>
      </c>
      <c r="N19" s="30">
        <v>97</v>
      </c>
      <c r="O19" s="30">
        <v>408</v>
      </c>
      <c r="P19" s="29">
        <v>9.34</v>
      </c>
      <c r="Q19" s="29">
        <v>7.19</v>
      </c>
      <c r="R19" s="29">
        <v>11.48</v>
      </c>
      <c r="S19" s="30">
        <v>87</v>
      </c>
      <c r="T19" s="29">
        <v>66.680000000000007</v>
      </c>
      <c r="U19" s="29">
        <v>63.2</v>
      </c>
      <c r="V19" s="29">
        <v>70.16</v>
      </c>
      <c r="W19" s="30">
        <v>608</v>
      </c>
      <c r="X19" s="29">
        <v>23.98</v>
      </c>
      <c r="Y19" s="29">
        <v>20.85</v>
      </c>
      <c r="Z19" s="29">
        <v>27.12</v>
      </c>
      <c r="AA19" s="30">
        <v>229</v>
      </c>
      <c r="AB19" s="30">
        <v>924</v>
      </c>
      <c r="AC19" s="2"/>
      <c r="AD19" s="2"/>
    </row>
    <row r="20" spans="1:30" ht="12" customHeight="1" x14ac:dyDescent="0.2">
      <c r="A20" s="76" t="s">
        <v>32</v>
      </c>
      <c r="B20" s="35" t="s">
        <v>17</v>
      </c>
      <c r="C20" s="29">
        <v>14.16</v>
      </c>
      <c r="D20" s="29">
        <v>11.81</v>
      </c>
      <c r="E20" s="29">
        <v>16.52</v>
      </c>
      <c r="F20" s="30">
        <v>139</v>
      </c>
      <c r="G20" s="29">
        <v>61.76</v>
      </c>
      <c r="H20" s="29">
        <v>58.53</v>
      </c>
      <c r="I20" s="29">
        <v>64.989999999999995</v>
      </c>
      <c r="J20" s="30">
        <v>657</v>
      </c>
      <c r="K20" s="29">
        <v>24.08</v>
      </c>
      <c r="L20" s="29">
        <v>21.23</v>
      </c>
      <c r="M20" s="29">
        <v>26.93</v>
      </c>
      <c r="N20" s="30">
        <v>238</v>
      </c>
      <c r="O20" s="30">
        <v>1034</v>
      </c>
      <c r="P20" s="29">
        <v>9.08</v>
      </c>
      <c r="Q20" s="29">
        <v>7.91</v>
      </c>
      <c r="R20" s="29">
        <v>10.25</v>
      </c>
      <c r="S20" s="30">
        <v>282</v>
      </c>
      <c r="T20" s="29">
        <v>66.3</v>
      </c>
      <c r="U20" s="29">
        <v>64.36</v>
      </c>
      <c r="V20" s="29">
        <v>68.25</v>
      </c>
      <c r="W20" s="30">
        <v>2030</v>
      </c>
      <c r="X20" s="29">
        <v>24.62</v>
      </c>
      <c r="Y20" s="29">
        <v>22.84</v>
      </c>
      <c r="Z20" s="29">
        <v>26.4</v>
      </c>
      <c r="AA20" s="30">
        <v>732</v>
      </c>
      <c r="AB20" s="30">
        <v>3044</v>
      </c>
      <c r="AC20" s="2"/>
      <c r="AD20" s="2"/>
    </row>
    <row r="21" spans="1:30" ht="12" customHeight="1" x14ac:dyDescent="0.2">
      <c r="A21" s="61"/>
      <c r="B21" s="35" t="s">
        <v>18</v>
      </c>
      <c r="C21" s="29">
        <v>14.91</v>
      </c>
      <c r="D21" s="29">
        <v>11.25</v>
      </c>
      <c r="E21" s="29">
        <v>18.57</v>
      </c>
      <c r="F21" s="30">
        <v>65</v>
      </c>
      <c r="G21" s="29">
        <v>60.55</v>
      </c>
      <c r="H21" s="29">
        <v>55.38</v>
      </c>
      <c r="I21" s="29">
        <v>65.709999999999994</v>
      </c>
      <c r="J21" s="30">
        <v>262</v>
      </c>
      <c r="K21" s="29">
        <v>24.54</v>
      </c>
      <c r="L21" s="29">
        <v>19.920000000000002</v>
      </c>
      <c r="M21" s="29">
        <v>29.17</v>
      </c>
      <c r="N21" s="30">
        <v>99</v>
      </c>
      <c r="O21" s="30">
        <v>426</v>
      </c>
      <c r="P21" s="29">
        <v>9.44</v>
      </c>
      <c r="Q21" s="29">
        <v>7.57</v>
      </c>
      <c r="R21" s="29">
        <v>11.31</v>
      </c>
      <c r="S21" s="30">
        <v>126</v>
      </c>
      <c r="T21" s="29">
        <v>62.18</v>
      </c>
      <c r="U21" s="29">
        <v>59.04</v>
      </c>
      <c r="V21" s="29">
        <v>65.31</v>
      </c>
      <c r="W21" s="30">
        <v>836</v>
      </c>
      <c r="X21" s="29">
        <v>28.38</v>
      </c>
      <c r="Y21" s="29">
        <v>25.46</v>
      </c>
      <c r="Z21" s="29">
        <v>31.3</v>
      </c>
      <c r="AA21" s="30">
        <v>387</v>
      </c>
      <c r="AB21" s="30">
        <v>1349</v>
      </c>
      <c r="AC21" s="2"/>
      <c r="AD21" s="2"/>
    </row>
    <row r="22" spans="1:30" ht="12" customHeight="1" x14ac:dyDescent="0.2">
      <c r="A22" s="60" t="s">
        <v>19</v>
      </c>
      <c r="B22" s="28" t="s">
        <v>92</v>
      </c>
      <c r="C22" s="29">
        <v>13.95</v>
      </c>
      <c r="D22" s="29">
        <v>10.44</v>
      </c>
      <c r="E22" s="29">
        <v>17.46</v>
      </c>
      <c r="F22" s="30">
        <v>62</v>
      </c>
      <c r="G22" s="29">
        <v>60.91</v>
      </c>
      <c r="H22" s="29">
        <v>56.01</v>
      </c>
      <c r="I22" s="29">
        <v>65.819999999999993</v>
      </c>
      <c r="J22" s="30">
        <v>289</v>
      </c>
      <c r="K22" s="29">
        <v>25.13</v>
      </c>
      <c r="L22" s="29">
        <v>20.73</v>
      </c>
      <c r="M22" s="29">
        <v>29.54</v>
      </c>
      <c r="N22" s="30">
        <v>108</v>
      </c>
      <c r="O22" s="30">
        <v>459</v>
      </c>
      <c r="P22" s="29">
        <v>10.16</v>
      </c>
      <c r="Q22" s="29">
        <v>8.2100000000000009</v>
      </c>
      <c r="R22" s="29">
        <v>12.12</v>
      </c>
      <c r="S22" s="30">
        <v>128</v>
      </c>
      <c r="T22" s="29">
        <v>61.26</v>
      </c>
      <c r="U22" s="29">
        <v>58.13</v>
      </c>
      <c r="V22" s="29">
        <v>64.400000000000006</v>
      </c>
      <c r="W22" s="30">
        <v>809</v>
      </c>
      <c r="X22" s="29">
        <v>28.58</v>
      </c>
      <c r="Y22" s="29">
        <v>25.66</v>
      </c>
      <c r="Z22" s="29">
        <v>31.5</v>
      </c>
      <c r="AA22" s="30">
        <v>372</v>
      </c>
      <c r="AB22" s="30">
        <v>1309</v>
      </c>
      <c r="AC22" s="2"/>
      <c r="AD22" s="2"/>
    </row>
    <row r="23" spans="1:30" ht="12" customHeight="1" x14ac:dyDescent="0.2">
      <c r="A23" s="61"/>
      <c r="B23" s="28" t="s">
        <v>93</v>
      </c>
      <c r="C23" s="29">
        <v>14.1</v>
      </c>
      <c r="D23" s="29">
        <v>11.62</v>
      </c>
      <c r="E23" s="29">
        <v>16.579999999999998</v>
      </c>
      <c r="F23" s="30">
        <v>122</v>
      </c>
      <c r="G23" s="29">
        <v>61.44</v>
      </c>
      <c r="H23" s="29">
        <v>57.94</v>
      </c>
      <c r="I23" s="29">
        <v>64.95</v>
      </c>
      <c r="J23" s="30">
        <v>544</v>
      </c>
      <c r="K23" s="29">
        <v>24.46</v>
      </c>
      <c r="L23" s="29">
        <v>21.33</v>
      </c>
      <c r="M23" s="29">
        <v>27.58</v>
      </c>
      <c r="N23" s="30">
        <v>205</v>
      </c>
      <c r="O23" s="30">
        <v>871</v>
      </c>
      <c r="P23" s="29">
        <v>8.2899999999999991</v>
      </c>
      <c r="Q23" s="29">
        <v>7.14</v>
      </c>
      <c r="R23" s="29">
        <v>9.44</v>
      </c>
      <c r="S23" s="30">
        <v>244</v>
      </c>
      <c r="T23" s="29">
        <v>67.39</v>
      </c>
      <c r="U23" s="29">
        <v>65.38</v>
      </c>
      <c r="V23" s="29">
        <v>69.39</v>
      </c>
      <c r="W23" s="30">
        <v>1858</v>
      </c>
      <c r="X23" s="29">
        <v>24.32</v>
      </c>
      <c r="Y23" s="29">
        <v>22.48</v>
      </c>
      <c r="Z23" s="29">
        <v>26.16</v>
      </c>
      <c r="AA23" s="30">
        <v>684</v>
      </c>
      <c r="AB23" s="30">
        <v>2786</v>
      </c>
      <c r="AC23" s="2"/>
      <c r="AD23" s="2"/>
    </row>
    <row r="24" spans="1:30" ht="12" customHeight="1" x14ac:dyDescent="0.2">
      <c r="A24" s="76" t="s">
        <v>33</v>
      </c>
      <c r="B24" s="35" t="s">
        <v>21</v>
      </c>
      <c r="C24" s="29">
        <v>14.94</v>
      </c>
      <c r="D24" s="29">
        <v>11.64</v>
      </c>
      <c r="E24" s="29">
        <v>18.239999999999998</v>
      </c>
      <c r="F24" s="30">
        <v>77</v>
      </c>
      <c r="G24" s="29">
        <v>58.24</v>
      </c>
      <c r="H24" s="29">
        <v>53.72</v>
      </c>
      <c r="I24" s="29">
        <v>62.77</v>
      </c>
      <c r="J24" s="30">
        <v>329</v>
      </c>
      <c r="K24" s="29">
        <v>26.82</v>
      </c>
      <c r="L24" s="29">
        <v>22.72</v>
      </c>
      <c r="M24" s="29">
        <v>30.91</v>
      </c>
      <c r="N24" s="30">
        <v>141</v>
      </c>
      <c r="O24" s="30">
        <v>547</v>
      </c>
      <c r="P24" s="29">
        <v>9.6999999999999993</v>
      </c>
      <c r="Q24" s="29">
        <v>8.0299999999999994</v>
      </c>
      <c r="R24" s="29">
        <v>11.37</v>
      </c>
      <c r="S24" s="30">
        <v>159</v>
      </c>
      <c r="T24" s="29">
        <v>61.99</v>
      </c>
      <c r="U24" s="29">
        <v>59.22</v>
      </c>
      <c r="V24" s="29">
        <v>64.77</v>
      </c>
      <c r="W24" s="30">
        <v>995</v>
      </c>
      <c r="X24" s="29">
        <v>28.31</v>
      </c>
      <c r="Y24" s="29">
        <v>25.72</v>
      </c>
      <c r="Z24" s="29">
        <v>30.89</v>
      </c>
      <c r="AA24" s="30">
        <v>453</v>
      </c>
      <c r="AB24" s="30">
        <v>1607</v>
      </c>
      <c r="AC24" s="2"/>
      <c r="AD24" s="2"/>
    </row>
    <row r="25" spans="1:30" ht="12" customHeight="1" x14ac:dyDescent="0.2">
      <c r="A25" s="61"/>
      <c r="B25" s="35" t="s">
        <v>22</v>
      </c>
      <c r="C25" s="29">
        <v>13.49</v>
      </c>
      <c r="D25" s="29">
        <v>10.99</v>
      </c>
      <c r="E25" s="29">
        <v>15.99</v>
      </c>
      <c r="F25" s="30">
        <v>114</v>
      </c>
      <c r="G25" s="29">
        <v>64.760000000000005</v>
      </c>
      <c r="H25" s="29">
        <v>61.28</v>
      </c>
      <c r="I25" s="29">
        <v>68.239999999999995</v>
      </c>
      <c r="J25" s="30">
        <v>554</v>
      </c>
      <c r="K25" s="29">
        <v>21.76</v>
      </c>
      <c r="L25" s="29">
        <v>18.760000000000002</v>
      </c>
      <c r="M25" s="29">
        <v>24.75</v>
      </c>
      <c r="N25" s="30">
        <v>182</v>
      </c>
      <c r="O25" s="30">
        <v>850</v>
      </c>
      <c r="P25" s="29">
        <v>8.76</v>
      </c>
      <c r="Q25" s="29">
        <v>7.49</v>
      </c>
      <c r="R25" s="29">
        <v>10.029999999999999</v>
      </c>
      <c r="S25" s="30">
        <v>231</v>
      </c>
      <c r="T25" s="29">
        <v>67.959999999999994</v>
      </c>
      <c r="U25" s="29">
        <v>65.87</v>
      </c>
      <c r="V25" s="29">
        <v>70.06</v>
      </c>
      <c r="W25" s="30">
        <v>1776</v>
      </c>
      <c r="X25" s="29">
        <v>23.28</v>
      </c>
      <c r="Y25" s="29">
        <v>21.38</v>
      </c>
      <c r="Z25" s="29">
        <v>25.18</v>
      </c>
      <c r="AA25" s="30">
        <v>620</v>
      </c>
      <c r="AB25" s="30">
        <v>2627</v>
      </c>
      <c r="AC25" s="2"/>
      <c r="AD25" s="2"/>
    </row>
    <row r="26" spans="1:30" x14ac:dyDescent="0.2">
      <c r="A26" s="1" t="s">
        <v>123</v>
      </c>
      <c r="B26" s="7"/>
      <c r="C26" s="5"/>
      <c r="D26" s="5"/>
      <c r="E26" s="5"/>
      <c r="F26" s="8"/>
      <c r="G26" s="5"/>
      <c r="H26" s="5"/>
      <c r="I26" s="5"/>
      <c r="J26" s="8"/>
      <c r="K26" s="5"/>
      <c r="L26" s="5"/>
      <c r="M26" s="5"/>
      <c r="N26" s="8"/>
      <c r="O26" s="8"/>
      <c r="P26" s="5"/>
      <c r="Q26" s="5"/>
      <c r="R26" s="5"/>
      <c r="S26" s="8"/>
      <c r="T26" s="5"/>
      <c r="U26" s="5"/>
      <c r="V26" s="5"/>
      <c r="W26" s="8"/>
      <c r="X26" s="5"/>
      <c r="Y26" s="5"/>
      <c r="Z26" s="5"/>
      <c r="AA26" s="8"/>
      <c r="AB26" s="3" t="s">
        <v>340</v>
      </c>
      <c r="AC26" s="2"/>
      <c r="AD26" s="2"/>
    </row>
    <row r="27" spans="1:30" x14ac:dyDescent="0.2">
      <c r="A27" s="1" t="s">
        <v>155</v>
      </c>
      <c r="B27" s="7"/>
      <c r="C27" s="5"/>
      <c r="D27" s="5"/>
      <c r="E27" s="5"/>
      <c r="F27" s="8"/>
      <c r="G27" s="5"/>
      <c r="H27" s="5"/>
      <c r="I27" s="5"/>
      <c r="J27" s="8"/>
      <c r="K27" s="5"/>
      <c r="L27" s="5"/>
      <c r="M27" s="5"/>
      <c r="N27" s="8"/>
      <c r="O27" s="8"/>
      <c r="P27" s="5"/>
      <c r="Q27" s="5"/>
      <c r="R27" s="5"/>
      <c r="S27" s="8"/>
      <c r="T27" s="5"/>
      <c r="U27" s="5"/>
      <c r="V27" s="5"/>
      <c r="W27" s="8"/>
      <c r="X27" s="5"/>
      <c r="Y27" s="5"/>
      <c r="Z27" s="5"/>
      <c r="AA27" s="8"/>
      <c r="AB27" s="8"/>
      <c r="AC27" s="2"/>
      <c r="AD27" s="2"/>
    </row>
    <row r="29" spans="1:30" x14ac:dyDescent="0.2">
      <c r="A29" s="66" t="s">
        <v>0</v>
      </c>
      <c r="B29" s="67"/>
      <c r="C29" s="77">
        <v>2017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8"/>
    </row>
    <row r="30" spans="1:30" x14ac:dyDescent="0.2">
      <c r="A30" s="68"/>
      <c r="B30" s="69"/>
      <c r="C30" s="63" t="s">
        <v>94</v>
      </c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79"/>
    </row>
    <row r="31" spans="1:30" s="13" customFormat="1" ht="35.25" customHeight="1" x14ac:dyDescent="0.2">
      <c r="A31" s="68"/>
      <c r="B31" s="69"/>
      <c r="C31" s="73" t="s">
        <v>95</v>
      </c>
      <c r="D31" s="73"/>
      <c r="E31" s="73"/>
      <c r="F31" s="73"/>
      <c r="G31" s="73" t="s">
        <v>140</v>
      </c>
      <c r="H31" s="73"/>
      <c r="I31" s="73"/>
      <c r="J31" s="73"/>
      <c r="K31" s="73" t="s">
        <v>141</v>
      </c>
      <c r="L31" s="73"/>
      <c r="M31" s="73"/>
      <c r="N31" s="73"/>
      <c r="O31" s="79" t="s">
        <v>2</v>
      </c>
    </row>
    <row r="32" spans="1:30" ht="24" customHeight="1" x14ac:dyDescent="0.2">
      <c r="A32" s="70"/>
      <c r="B32" s="71"/>
      <c r="C32" s="22" t="s">
        <v>3</v>
      </c>
      <c r="D32" s="75" t="s">
        <v>90</v>
      </c>
      <c r="E32" s="75"/>
      <c r="F32" s="22" t="s">
        <v>91</v>
      </c>
      <c r="G32" s="22" t="s">
        <v>3</v>
      </c>
      <c r="H32" s="75" t="s">
        <v>90</v>
      </c>
      <c r="I32" s="75"/>
      <c r="J32" s="22" t="s">
        <v>91</v>
      </c>
      <c r="K32" s="22" t="s">
        <v>4</v>
      </c>
      <c r="L32" s="75" t="s">
        <v>90</v>
      </c>
      <c r="M32" s="75"/>
      <c r="N32" s="22" t="s">
        <v>91</v>
      </c>
      <c r="O32" s="80"/>
    </row>
    <row r="33" spans="1:80" x14ac:dyDescent="0.2">
      <c r="A33" s="64" t="s">
        <v>6</v>
      </c>
      <c r="B33" s="25" t="s">
        <v>336</v>
      </c>
      <c r="C33" s="26">
        <v>9.17</v>
      </c>
      <c r="D33" s="26">
        <v>8.18</v>
      </c>
      <c r="E33" s="26">
        <v>10.16</v>
      </c>
      <c r="F33" s="27">
        <v>408</v>
      </c>
      <c r="G33" s="26">
        <v>65.27</v>
      </c>
      <c r="H33" s="26">
        <v>63.62</v>
      </c>
      <c r="I33" s="26">
        <v>66.930000000000007</v>
      </c>
      <c r="J33" s="27">
        <v>2866</v>
      </c>
      <c r="K33" s="26">
        <v>25.56</v>
      </c>
      <c r="L33" s="26">
        <v>24.04</v>
      </c>
      <c r="M33" s="26">
        <v>27.08</v>
      </c>
      <c r="N33" s="27">
        <v>1119</v>
      </c>
      <c r="O33" s="27">
        <f t="shared" ref="O33:O41" si="0">N33+J33+F33</f>
        <v>4393</v>
      </c>
      <c r="BW33" s="2"/>
      <c r="BX33" s="2"/>
      <c r="BY33" s="2"/>
      <c r="BZ33" s="2"/>
      <c r="CA33" s="2"/>
      <c r="CB33" s="2"/>
    </row>
    <row r="34" spans="1:80" x14ac:dyDescent="0.2">
      <c r="A34" s="61"/>
      <c r="B34" s="28" t="s">
        <v>337</v>
      </c>
      <c r="C34" s="29">
        <v>7.21</v>
      </c>
      <c r="D34" s="29">
        <v>6.09</v>
      </c>
      <c r="E34" s="29">
        <v>8.33</v>
      </c>
      <c r="F34" s="30">
        <v>209</v>
      </c>
      <c r="G34" s="29">
        <v>66.599999999999994</v>
      </c>
      <c r="H34" s="29">
        <v>64.599999999999994</v>
      </c>
      <c r="I34" s="29">
        <v>68.61</v>
      </c>
      <c r="J34" s="30">
        <v>1981</v>
      </c>
      <c r="K34" s="29">
        <v>26.19</v>
      </c>
      <c r="L34" s="29">
        <v>24.32</v>
      </c>
      <c r="M34" s="29">
        <v>28.05</v>
      </c>
      <c r="N34" s="30">
        <v>800</v>
      </c>
      <c r="O34" s="30">
        <f t="shared" si="0"/>
        <v>2990</v>
      </c>
      <c r="BW34" s="2"/>
      <c r="BX34" s="2"/>
      <c r="BY34" s="2"/>
      <c r="BZ34" s="2"/>
      <c r="CA34" s="2"/>
      <c r="CB34" s="2"/>
    </row>
    <row r="35" spans="1:80" x14ac:dyDescent="0.2">
      <c r="A35" s="61"/>
      <c r="B35" s="28" t="s">
        <v>338</v>
      </c>
      <c r="C35" s="29">
        <v>15.89</v>
      </c>
      <c r="D35" s="29">
        <v>13.49</v>
      </c>
      <c r="E35" s="29">
        <v>18.29</v>
      </c>
      <c r="F35" s="30">
        <v>165</v>
      </c>
      <c r="G35" s="29">
        <v>59.42</v>
      </c>
      <c r="H35" s="29">
        <v>56.2</v>
      </c>
      <c r="I35" s="29">
        <v>62.63</v>
      </c>
      <c r="J35" s="30">
        <v>643</v>
      </c>
      <c r="K35" s="29">
        <v>24.69</v>
      </c>
      <c r="L35" s="29">
        <v>21.85</v>
      </c>
      <c r="M35" s="29">
        <v>27.53</v>
      </c>
      <c r="N35" s="30">
        <v>254</v>
      </c>
      <c r="O35" s="30">
        <f t="shared" si="0"/>
        <v>1062</v>
      </c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339</v>
      </c>
      <c r="C36" s="29">
        <v>9.43</v>
      </c>
      <c r="D36" s="29">
        <v>6.2</v>
      </c>
      <c r="E36" s="29">
        <v>12.66</v>
      </c>
      <c r="F36" s="30">
        <v>34</v>
      </c>
      <c r="G36" s="29">
        <v>70.959999999999994</v>
      </c>
      <c r="H36" s="29">
        <v>65.83</v>
      </c>
      <c r="I36" s="29">
        <v>76.08</v>
      </c>
      <c r="J36" s="30">
        <v>242</v>
      </c>
      <c r="K36" s="29">
        <v>19.62</v>
      </c>
      <c r="L36" s="29">
        <v>15.11</v>
      </c>
      <c r="M36" s="29">
        <v>24.12</v>
      </c>
      <c r="N36" s="30">
        <v>65</v>
      </c>
      <c r="O36" s="30">
        <f t="shared" si="0"/>
        <v>341</v>
      </c>
      <c r="BW36" s="2"/>
      <c r="BX36" s="2"/>
      <c r="BY36" s="2"/>
      <c r="BZ36" s="2"/>
      <c r="CA36" s="2"/>
      <c r="CB36" s="2"/>
    </row>
    <row r="37" spans="1:80" x14ac:dyDescent="0.2">
      <c r="A37" s="61"/>
      <c r="B37" s="31" t="s">
        <v>24</v>
      </c>
      <c r="C37" s="32" t="s">
        <v>124</v>
      </c>
      <c r="D37" s="29">
        <v>8.67</v>
      </c>
      <c r="E37" s="29">
        <v>19.48</v>
      </c>
      <c r="F37" s="30">
        <v>24</v>
      </c>
      <c r="G37" s="29">
        <v>62.87</v>
      </c>
      <c r="H37" s="29">
        <v>55.3</v>
      </c>
      <c r="I37" s="29">
        <v>70.45</v>
      </c>
      <c r="J37" s="30">
        <v>109</v>
      </c>
      <c r="K37" s="29">
        <v>23.05</v>
      </c>
      <c r="L37" s="29">
        <v>16.41</v>
      </c>
      <c r="M37" s="29">
        <v>29.68</v>
      </c>
      <c r="N37" s="30">
        <v>40</v>
      </c>
      <c r="O37" s="30">
        <f t="shared" si="0"/>
        <v>173</v>
      </c>
      <c r="BW37" s="2"/>
      <c r="BX37" s="2"/>
      <c r="BY37" s="2"/>
      <c r="BZ37" s="2"/>
      <c r="CA37" s="2"/>
      <c r="CB37" s="2"/>
    </row>
    <row r="38" spans="1:80" x14ac:dyDescent="0.2">
      <c r="A38" s="61"/>
      <c r="B38" s="31" t="s">
        <v>26</v>
      </c>
      <c r="C38" s="29">
        <v>9.7899999999999991</v>
      </c>
      <c r="D38" s="29">
        <v>6.39</v>
      </c>
      <c r="E38" s="29">
        <v>13.2</v>
      </c>
      <c r="F38" s="30">
        <v>33</v>
      </c>
      <c r="G38" s="29">
        <v>71.14</v>
      </c>
      <c r="H38" s="29">
        <v>65.84</v>
      </c>
      <c r="I38" s="29">
        <v>76.430000000000007</v>
      </c>
      <c r="J38" s="30">
        <v>227</v>
      </c>
      <c r="K38" s="29">
        <v>19.07</v>
      </c>
      <c r="L38" s="29">
        <v>14.45</v>
      </c>
      <c r="M38" s="29">
        <v>23.69</v>
      </c>
      <c r="N38" s="30">
        <v>59</v>
      </c>
      <c r="O38" s="30">
        <f t="shared" si="0"/>
        <v>319</v>
      </c>
      <c r="BW38" s="2"/>
      <c r="BX38" s="2"/>
      <c r="BY38" s="2"/>
      <c r="BZ38" s="2"/>
      <c r="CA38" s="2"/>
      <c r="CB38" s="2"/>
    </row>
    <row r="39" spans="1:80" x14ac:dyDescent="0.2">
      <c r="A39" s="61"/>
      <c r="B39" s="31" t="s">
        <v>27</v>
      </c>
      <c r="C39" s="32" t="s">
        <v>125</v>
      </c>
      <c r="D39" s="29">
        <v>6.06</v>
      </c>
      <c r="E39" s="29">
        <v>18.48</v>
      </c>
      <c r="F39" s="30">
        <v>15</v>
      </c>
      <c r="G39" s="29">
        <v>57.26</v>
      </c>
      <c r="H39" s="29">
        <v>48.29</v>
      </c>
      <c r="I39" s="29">
        <v>66.22</v>
      </c>
      <c r="J39" s="30">
        <v>74</v>
      </c>
      <c r="K39" s="29">
        <v>30.47</v>
      </c>
      <c r="L39" s="29">
        <v>22.18</v>
      </c>
      <c r="M39" s="29">
        <v>38.770000000000003</v>
      </c>
      <c r="N39" s="30">
        <v>39</v>
      </c>
      <c r="O39" s="30">
        <f t="shared" si="0"/>
        <v>128</v>
      </c>
      <c r="BW39" s="2"/>
      <c r="BX39" s="2"/>
      <c r="BY39" s="2"/>
      <c r="BZ39" s="2"/>
      <c r="CA39" s="2"/>
      <c r="CB39" s="2"/>
    </row>
    <row r="40" spans="1:80" x14ac:dyDescent="0.2">
      <c r="A40" s="61"/>
      <c r="B40" s="31" t="s">
        <v>28</v>
      </c>
      <c r="C40" s="29">
        <v>14.47</v>
      </c>
      <c r="D40" s="29">
        <v>9.5399999999999991</v>
      </c>
      <c r="E40" s="29">
        <v>19.39</v>
      </c>
      <c r="F40" s="30">
        <v>30</v>
      </c>
      <c r="G40" s="29">
        <v>62</v>
      </c>
      <c r="H40" s="29">
        <v>55.32</v>
      </c>
      <c r="I40" s="29">
        <v>68.67</v>
      </c>
      <c r="J40" s="30">
        <v>137</v>
      </c>
      <c r="K40" s="29">
        <v>23.54</v>
      </c>
      <c r="L40" s="29">
        <v>17.72</v>
      </c>
      <c r="M40" s="29">
        <v>29.36</v>
      </c>
      <c r="N40" s="30">
        <v>50</v>
      </c>
      <c r="O40" s="30">
        <f t="shared" si="0"/>
        <v>217</v>
      </c>
      <c r="BW40" s="2"/>
      <c r="BX40" s="2"/>
      <c r="BY40" s="2"/>
      <c r="BZ40" s="2"/>
      <c r="CA40" s="2"/>
      <c r="CB40" s="2"/>
    </row>
    <row r="41" spans="1:80" x14ac:dyDescent="0.2">
      <c r="A41" s="61"/>
      <c r="B41" s="31" t="s">
        <v>29</v>
      </c>
      <c r="C41" s="32" t="s">
        <v>126</v>
      </c>
      <c r="D41" s="29">
        <v>9.25</v>
      </c>
      <c r="E41" s="29">
        <v>24.52</v>
      </c>
      <c r="F41" s="30">
        <v>17</v>
      </c>
      <c r="G41" s="29">
        <v>64.13</v>
      </c>
      <c r="H41" s="29">
        <v>54.42</v>
      </c>
      <c r="I41" s="29">
        <v>73.84</v>
      </c>
      <c r="J41" s="30">
        <v>66</v>
      </c>
      <c r="K41" s="32" t="s">
        <v>127</v>
      </c>
      <c r="L41" s="29">
        <v>11.17</v>
      </c>
      <c r="M41" s="29">
        <v>26.8</v>
      </c>
      <c r="N41" s="30">
        <v>20</v>
      </c>
      <c r="O41" s="30">
        <f t="shared" si="0"/>
        <v>103</v>
      </c>
      <c r="BW41" s="2"/>
      <c r="BX41" s="2"/>
      <c r="BY41" s="2"/>
      <c r="BZ41" s="2"/>
      <c r="CA41" s="2"/>
      <c r="CB41" s="2"/>
    </row>
    <row r="42" spans="1:80" x14ac:dyDescent="0.2">
      <c r="A42" s="66" t="s">
        <v>0</v>
      </c>
      <c r="B42" s="67"/>
      <c r="C42" s="77">
        <v>2012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8"/>
    </row>
    <row r="43" spans="1:80" x14ac:dyDescent="0.2">
      <c r="A43" s="68"/>
      <c r="B43" s="69"/>
      <c r="C43" s="63" t="s">
        <v>94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79"/>
    </row>
    <row r="44" spans="1:80" s="51" customFormat="1" ht="36" customHeight="1" x14ac:dyDescent="0.2">
      <c r="A44" s="68"/>
      <c r="B44" s="69"/>
      <c r="C44" s="73" t="s">
        <v>95</v>
      </c>
      <c r="D44" s="73"/>
      <c r="E44" s="73"/>
      <c r="F44" s="73"/>
      <c r="G44" s="73" t="s">
        <v>140</v>
      </c>
      <c r="H44" s="73"/>
      <c r="I44" s="73"/>
      <c r="J44" s="73"/>
      <c r="K44" s="73" t="s">
        <v>141</v>
      </c>
      <c r="L44" s="73"/>
      <c r="M44" s="73"/>
      <c r="N44" s="73"/>
      <c r="O44" s="79" t="s">
        <v>2</v>
      </c>
    </row>
    <row r="45" spans="1:80" ht="24" customHeight="1" x14ac:dyDescent="0.2">
      <c r="A45" s="70"/>
      <c r="B45" s="71"/>
      <c r="C45" s="22" t="s">
        <v>3</v>
      </c>
      <c r="D45" s="75" t="s">
        <v>90</v>
      </c>
      <c r="E45" s="75"/>
      <c r="F45" s="22" t="s">
        <v>91</v>
      </c>
      <c r="G45" s="22" t="s">
        <v>3</v>
      </c>
      <c r="H45" s="75" t="s">
        <v>90</v>
      </c>
      <c r="I45" s="75"/>
      <c r="J45" s="22" t="s">
        <v>91</v>
      </c>
      <c r="K45" s="22" t="s">
        <v>4</v>
      </c>
      <c r="L45" s="75" t="s">
        <v>90</v>
      </c>
      <c r="M45" s="75"/>
      <c r="N45" s="22" t="s">
        <v>91</v>
      </c>
      <c r="O45" s="80"/>
    </row>
    <row r="46" spans="1:80" x14ac:dyDescent="0.2">
      <c r="A46" s="64" t="s">
        <v>6</v>
      </c>
      <c r="B46" s="25" t="s">
        <v>336</v>
      </c>
      <c r="C46" s="26">
        <v>10.38</v>
      </c>
      <c r="D46" s="26">
        <v>9.1199999999999992</v>
      </c>
      <c r="E46" s="26">
        <v>11.64</v>
      </c>
      <c r="F46" s="27">
        <v>408</v>
      </c>
      <c r="G46" s="26">
        <v>61</v>
      </c>
      <c r="H46" s="26">
        <v>59.04</v>
      </c>
      <c r="I46" s="26">
        <v>62.97</v>
      </c>
      <c r="J46" s="27">
        <v>2471</v>
      </c>
      <c r="K46" s="26">
        <v>28.62</v>
      </c>
      <c r="L46" s="26">
        <v>26.81</v>
      </c>
      <c r="M46" s="26">
        <v>30.42</v>
      </c>
      <c r="N46" s="27">
        <v>1116</v>
      </c>
      <c r="O46" s="27">
        <f t="shared" ref="O46:O54" si="1">N46+J46+F46</f>
        <v>3995</v>
      </c>
    </row>
    <row r="47" spans="1:80" x14ac:dyDescent="0.2">
      <c r="A47" s="61"/>
      <c r="B47" s="28" t="s">
        <v>337</v>
      </c>
      <c r="C47" s="29">
        <v>7.02</v>
      </c>
      <c r="D47" s="29">
        <v>5.74</v>
      </c>
      <c r="E47" s="29">
        <v>8.2899999999999991</v>
      </c>
      <c r="F47" s="30">
        <v>190</v>
      </c>
      <c r="G47" s="29">
        <v>63.65</v>
      </c>
      <c r="H47" s="29">
        <v>61.27</v>
      </c>
      <c r="I47" s="29">
        <v>66.03</v>
      </c>
      <c r="J47" s="30">
        <v>1695</v>
      </c>
      <c r="K47" s="29">
        <v>29.33</v>
      </c>
      <c r="L47" s="29">
        <v>27.08</v>
      </c>
      <c r="M47" s="29">
        <v>31.57</v>
      </c>
      <c r="N47" s="30">
        <v>763</v>
      </c>
      <c r="O47" s="30">
        <f t="shared" si="1"/>
        <v>2648</v>
      </c>
    </row>
    <row r="48" spans="1:80" x14ac:dyDescent="0.2">
      <c r="A48" s="61"/>
      <c r="B48" s="28" t="s">
        <v>338</v>
      </c>
      <c r="C48" s="29">
        <v>20.6</v>
      </c>
      <c r="D48" s="29">
        <v>17.239999999999998</v>
      </c>
      <c r="E48" s="29">
        <v>23.96</v>
      </c>
      <c r="F48" s="30">
        <v>187</v>
      </c>
      <c r="G48" s="29">
        <v>51.59</v>
      </c>
      <c r="H48" s="29">
        <v>47.81</v>
      </c>
      <c r="I48" s="29">
        <v>55.38</v>
      </c>
      <c r="J48" s="30">
        <v>558</v>
      </c>
      <c r="K48" s="29">
        <v>27.8</v>
      </c>
      <c r="L48" s="29">
        <v>24.54</v>
      </c>
      <c r="M48" s="29">
        <v>31.07</v>
      </c>
      <c r="N48" s="30">
        <v>284</v>
      </c>
      <c r="O48" s="30">
        <f t="shared" si="1"/>
        <v>1029</v>
      </c>
    </row>
    <row r="49" spans="1:15" x14ac:dyDescent="0.2">
      <c r="A49" s="61"/>
      <c r="B49" s="31" t="s">
        <v>339</v>
      </c>
      <c r="C49" s="29">
        <v>11.01</v>
      </c>
      <c r="D49" s="29">
        <v>6.86</v>
      </c>
      <c r="E49" s="29">
        <v>15.16</v>
      </c>
      <c r="F49" s="30">
        <v>31</v>
      </c>
      <c r="G49" s="29">
        <v>67.069999999999993</v>
      </c>
      <c r="H49" s="29">
        <v>60.89</v>
      </c>
      <c r="I49" s="29">
        <v>73.25</v>
      </c>
      <c r="J49" s="30">
        <v>218</v>
      </c>
      <c r="K49" s="29">
        <v>21.92</v>
      </c>
      <c r="L49" s="29">
        <v>16.34</v>
      </c>
      <c r="M49" s="29">
        <v>27.5</v>
      </c>
      <c r="N49" s="30">
        <v>69</v>
      </c>
      <c r="O49" s="30">
        <f t="shared" si="1"/>
        <v>318</v>
      </c>
    </row>
    <row r="50" spans="1:15" x14ac:dyDescent="0.2">
      <c r="A50" s="61"/>
      <c r="B50" s="31" t="s">
        <v>24</v>
      </c>
      <c r="C50" s="32" t="s">
        <v>128</v>
      </c>
      <c r="D50" s="29">
        <v>2.8</v>
      </c>
      <c r="E50" s="29">
        <v>11.77</v>
      </c>
      <c r="F50" s="30">
        <v>11</v>
      </c>
      <c r="G50" s="29">
        <v>56</v>
      </c>
      <c r="H50" s="29">
        <v>46.7</v>
      </c>
      <c r="I50" s="29">
        <v>65.290000000000006</v>
      </c>
      <c r="J50" s="30">
        <v>81</v>
      </c>
      <c r="K50" s="29">
        <v>36.72</v>
      </c>
      <c r="L50" s="29">
        <v>27.56</v>
      </c>
      <c r="M50" s="29">
        <v>45.87</v>
      </c>
      <c r="N50" s="30">
        <v>48</v>
      </c>
      <c r="O50" s="30">
        <f t="shared" si="1"/>
        <v>140</v>
      </c>
    </row>
    <row r="51" spans="1:15" x14ac:dyDescent="0.2">
      <c r="A51" s="61"/>
      <c r="B51" s="31" t="s">
        <v>26</v>
      </c>
      <c r="C51" s="32" t="s">
        <v>129</v>
      </c>
      <c r="D51" s="29">
        <v>6.69</v>
      </c>
      <c r="E51" s="29">
        <v>15.28</v>
      </c>
      <c r="F51" s="30">
        <v>29</v>
      </c>
      <c r="G51" s="29">
        <v>66.45</v>
      </c>
      <c r="H51" s="29">
        <v>60.09</v>
      </c>
      <c r="I51" s="29">
        <v>72.81</v>
      </c>
      <c r="J51" s="30">
        <v>209</v>
      </c>
      <c r="K51" s="29">
        <v>22.56</v>
      </c>
      <c r="L51" s="29">
        <v>16.8</v>
      </c>
      <c r="M51" s="29">
        <v>28.33</v>
      </c>
      <c r="N51" s="30">
        <v>68</v>
      </c>
      <c r="O51" s="30">
        <f t="shared" si="1"/>
        <v>306</v>
      </c>
    </row>
    <row r="52" spans="1:15" x14ac:dyDescent="0.2">
      <c r="A52" s="61"/>
      <c r="B52" s="31" t="s">
        <v>27</v>
      </c>
      <c r="C52" s="32" t="s">
        <v>130</v>
      </c>
      <c r="D52" s="29">
        <v>13.85</v>
      </c>
      <c r="E52" s="29">
        <v>34.82</v>
      </c>
      <c r="F52" s="30">
        <v>26</v>
      </c>
      <c r="G52" s="29">
        <v>54.68</v>
      </c>
      <c r="H52" s="29">
        <v>44.41</v>
      </c>
      <c r="I52" s="29">
        <v>64.959999999999994</v>
      </c>
      <c r="J52" s="30">
        <v>71</v>
      </c>
      <c r="K52" s="29">
        <v>20.98</v>
      </c>
      <c r="L52" s="29">
        <v>13.68</v>
      </c>
      <c r="M52" s="29">
        <v>28.28</v>
      </c>
      <c r="N52" s="30">
        <v>30</v>
      </c>
      <c r="O52" s="30">
        <f t="shared" si="1"/>
        <v>127</v>
      </c>
    </row>
    <row r="53" spans="1:15" x14ac:dyDescent="0.2">
      <c r="A53" s="61"/>
      <c r="B53" s="31" t="s">
        <v>28</v>
      </c>
      <c r="C53" s="29">
        <v>19.559999999999999</v>
      </c>
      <c r="D53" s="29">
        <v>11.95</v>
      </c>
      <c r="E53" s="29">
        <v>27.17</v>
      </c>
      <c r="F53" s="30">
        <v>39</v>
      </c>
      <c r="G53" s="29">
        <v>54.12</v>
      </c>
      <c r="H53" s="29">
        <v>45.52</v>
      </c>
      <c r="I53" s="29">
        <v>62.71</v>
      </c>
      <c r="J53" s="30">
        <v>119</v>
      </c>
      <c r="K53" s="29">
        <v>26.32</v>
      </c>
      <c r="L53" s="29">
        <v>19.41</v>
      </c>
      <c r="M53" s="29">
        <v>33.229999999999997</v>
      </c>
      <c r="N53" s="30">
        <v>62</v>
      </c>
      <c r="O53" s="30">
        <f t="shared" si="1"/>
        <v>220</v>
      </c>
    </row>
    <row r="54" spans="1:15" x14ac:dyDescent="0.2">
      <c r="A54" s="61"/>
      <c r="B54" s="31" t="s">
        <v>29</v>
      </c>
      <c r="C54" s="32" t="s">
        <v>131</v>
      </c>
      <c r="D54" s="29">
        <v>16.899999999999999</v>
      </c>
      <c r="E54" s="29">
        <v>47.52</v>
      </c>
      <c r="F54" s="30">
        <v>20</v>
      </c>
      <c r="G54" s="29">
        <v>52.22</v>
      </c>
      <c r="H54" s="29">
        <v>38.4</v>
      </c>
      <c r="I54" s="29">
        <v>66.040000000000006</v>
      </c>
      <c r="J54" s="30">
        <v>55</v>
      </c>
      <c r="K54" s="32" t="s">
        <v>132</v>
      </c>
      <c r="L54" s="29">
        <v>8.23</v>
      </c>
      <c r="M54" s="29">
        <v>22.92</v>
      </c>
      <c r="N54" s="30">
        <v>19</v>
      </c>
      <c r="O54" s="30">
        <f t="shared" si="1"/>
        <v>94</v>
      </c>
    </row>
    <row r="55" spans="1:15" x14ac:dyDescent="0.2">
      <c r="A55" s="66" t="s">
        <v>0</v>
      </c>
      <c r="B55" s="67"/>
      <c r="C55" s="77">
        <v>2007</v>
      </c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8"/>
    </row>
    <row r="56" spans="1:15" x14ac:dyDescent="0.2">
      <c r="A56" s="68"/>
      <c r="B56" s="69"/>
      <c r="C56" s="63" t="s">
        <v>94</v>
      </c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79"/>
    </row>
    <row r="57" spans="1:15" s="51" customFormat="1" ht="34.5" customHeight="1" x14ac:dyDescent="0.2">
      <c r="A57" s="68"/>
      <c r="B57" s="69"/>
      <c r="C57" s="73" t="s">
        <v>138</v>
      </c>
      <c r="D57" s="73"/>
      <c r="E57" s="73"/>
      <c r="F57" s="73"/>
      <c r="G57" s="73" t="s">
        <v>140</v>
      </c>
      <c r="H57" s="73"/>
      <c r="I57" s="73"/>
      <c r="J57" s="73"/>
      <c r="K57" s="73" t="s">
        <v>141</v>
      </c>
      <c r="L57" s="73"/>
      <c r="M57" s="73"/>
      <c r="N57" s="73"/>
      <c r="O57" s="79" t="s">
        <v>2</v>
      </c>
    </row>
    <row r="58" spans="1:15" ht="22.5" customHeight="1" x14ac:dyDescent="0.2">
      <c r="A58" s="70"/>
      <c r="B58" s="71"/>
      <c r="C58" s="22" t="s">
        <v>3</v>
      </c>
      <c r="D58" s="75" t="s">
        <v>90</v>
      </c>
      <c r="E58" s="75"/>
      <c r="F58" s="22" t="s">
        <v>91</v>
      </c>
      <c r="G58" s="22" t="s">
        <v>3</v>
      </c>
      <c r="H58" s="75" t="s">
        <v>90</v>
      </c>
      <c r="I58" s="75"/>
      <c r="J58" s="22" t="s">
        <v>91</v>
      </c>
      <c r="K58" s="22" t="s">
        <v>4</v>
      </c>
      <c r="L58" s="75" t="s">
        <v>90</v>
      </c>
      <c r="M58" s="75"/>
      <c r="N58" s="22" t="s">
        <v>91</v>
      </c>
      <c r="O58" s="80"/>
    </row>
    <row r="59" spans="1:15" x14ac:dyDescent="0.2">
      <c r="A59" s="64" t="s">
        <v>6</v>
      </c>
      <c r="B59" s="25" t="s">
        <v>336</v>
      </c>
      <c r="C59" s="26">
        <v>7.84</v>
      </c>
      <c r="D59" s="26">
        <v>6.69</v>
      </c>
      <c r="E59" s="26">
        <v>8.99</v>
      </c>
      <c r="F59" s="27">
        <v>269</v>
      </c>
      <c r="G59" s="26">
        <v>59.28</v>
      </c>
      <c r="H59" s="26">
        <v>57.1</v>
      </c>
      <c r="I59" s="26">
        <v>61.47</v>
      </c>
      <c r="J59" s="27">
        <v>1903</v>
      </c>
      <c r="K59" s="26">
        <v>32.869999999999997</v>
      </c>
      <c r="L59" s="26">
        <v>30.76</v>
      </c>
      <c r="M59" s="26">
        <v>34.99</v>
      </c>
      <c r="N59" s="27">
        <v>1039</v>
      </c>
      <c r="O59" s="27">
        <f t="shared" ref="O59:O67" si="2">N59+J59+F59</f>
        <v>3211</v>
      </c>
    </row>
    <row r="60" spans="1:15" x14ac:dyDescent="0.2">
      <c r="A60" s="61"/>
      <c r="B60" s="28" t="s">
        <v>337</v>
      </c>
      <c r="C60" s="29">
        <v>4.47</v>
      </c>
      <c r="D60" s="29">
        <v>3.44</v>
      </c>
      <c r="E60" s="29">
        <v>5.49</v>
      </c>
      <c r="F60" s="30">
        <v>100</v>
      </c>
      <c r="G60" s="29">
        <v>60.31</v>
      </c>
      <c r="H60" s="29">
        <v>57.63</v>
      </c>
      <c r="I60" s="29">
        <v>62.99</v>
      </c>
      <c r="J60" s="30">
        <v>1188</v>
      </c>
      <c r="K60" s="29">
        <v>35.229999999999997</v>
      </c>
      <c r="L60" s="29">
        <v>32.590000000000003</v>
      </c>
      <c r="M60" s="29">
        <v>37.86</v>
      </c>
      <c r="N60" s="30">
        <v>692</v>
      </c>
      <c r="O60" s="30">
        <f t="shared" si="2"/>
        <v>1980</v>
      </c>
    </row>
    <row r="61" spans="1:15" x14ac:dyDescent="0.2">
      <c r="A61" s="61"/>
      <c r="B61" s="28" t="s">
        <v>338</v>
      </c>
      <c r="C61" s="29">
        <v>18.79</v>
      </c>
      <c r="D61" s="29">
        <v>15.27</v>
      </c>
      <c r="E61" s="29">
        <v>22.32</v>
      </c>
      <c r="F61" s="30">
        <v>149</v>
      </c>
      <c r="G61" s="29">
        <v>54.07</v>
      </c>
      <c r="H61" s="29">
        <v>49.91</v>
      </c>
      <c r="I61" s="29">
        <v>58.23</v>
      </c>
      <c r="J61" s="30">
        <v>507</v>
      </c>
      <c r="K61" s="29">
        <v>27.14</v>
      </c>
      <c r="L61" s="29">
        <v>23.58</v>
      </c>
      <c r="M61" s="29">
        <v>30.71</v>
      </c>
      <c r="N61" s="30">
        <v>273</v>
      </c>
      <c r="O61" s="30">
        <f t="shared" si="2"/>
        <v>929</v>
      </c>
    </row>
    <row r="62" spans="1:15" x14ac:dyDescent="0.2">
      <c r="A62" s="61"/>
      <c r="B62" s="31" t="s">
        <v>339</v>
      </c>
      <c r="C62" s="32" t="s">
        <v>133</v>
      </c>
      <c r="D62" s="29">
        <v>3.85</v>
      </c>
      <c r="E62" s="29">
        <v>13.77</v>
      </c>
      <c r="F62" s="30">
        <v>20</v>
      </c>
      <c r="G62" s="29">
        <v>66.709999999999994</v>
      </c>
      <c r="H62" s="29">
        <v>59.7</v>
      </c>
      <c r="I62" s="29">
        <v>73.72</v>
      </c>
      <c r="J62" s="30">
        <v>208</v>
      </c>
      <c r="K62" s="29">
        <v>24.48</v>
      </c>
      <c r="L62" s="29">
        <v>18.28</v>
      </c>
      <c r="M62" s="29">
        <v>30.68</v>
      </c>
      <c r="N62" s="30">
        <v>74</v>
      </c>
      <c r="O62" s="30">
        <f t="shared" si="2"/>
        <v>302</v>
      </c>
    </row>
    <row r="63" spans="1:15" x14ac:dyDescent="0.2">
      <c r="A63" s="61"/>
      <c r="B63" s="31" t="s">
        <v>24</v>
      </c>
      <c r="C63" s="29" t="s">
        <v>25</v>
      </c>
      <c r="D63" s="29">
        <v>2.37</v>
      </c>
      <c r="E63" s="29">
        <v>12.68</v>
      </c>
      <c r="F63" s="30">
        <v>8</v>
      </c>
      <c r="G63" s="29">
        <v>54.39</v>
      </c>
      <c r="H63" s="29">
        <v>43.63</v>
      </c>
      <c r="I63" s="29">
        <v>65.16</v>
      </c>
      <c r="J63" s="30">
        <v>63</v>
      </c>
      <c r="K63" s="29">
        <v>38.08</v>
      </c>
      <c r="L63" s="29">
        <v>27.51</v>
      </c>
      <c r="M63" s="29">
        <v>48.65</v>
      </c>
      <c r="N63" s="30">
        <v>41</v>
      </c>
      <c r="O63" s="30">
        <f t="shared" si="2"/>
        <v>112</v>
      </c>
    </row>
    <row r="64" spans="1:15" x14ac:dyDescent="0.2">
      <c r="A64" s="61"/>
      <c r="B64" s="31" t="s">
        <v>26</v>
      </c>
      <c r="C64" s="32" t="s">
        <v>134</v>
      </c>
      <c r="D64" s="29">
        <v>3.36</v>
      </c>
      <c r="E64" s="29">
        <v>12.47</v>
      </c>
      <c r="F64" s="30">
        <v>19</v>
      </c>
      <c r="G64" s="29">
        <v>67.81</v>
      </c>
      <c r="H64" s="29">
        <v>61.05</v>
      </c>
      <c r="I64" s="29">
        <v>74.569999999999993</v>
      </c>
      <c r="J64" s="30">
        <v>206</v>
      </c>
      <c r="K64" s="29">
        <v>24.28</v>
      </c>
      <c r="L64" s="29">
        <v>18.22</v>
      </c>
      <c r="M64" s="29">
        <v>30.34</v>
      </c>
      <c r="N64" s="30">
        <v>72</v>
      </c>
      <c r="O64" s="30">
        <f t="shared" si="2"/>
        <v>297</v>
      </c>
    </row>
    <row r="65" spans="1:15" x14ac:dyDescent="0.2">
      <c r="A65" s="61"/>
      <c r="B65" s="31" t="s">
        <v>27</v>
      </c>
      <c r="C65" s="32" t="s">
        <v>135</v>
      </c>
      <c r="D65" s="29">
        <v>7.94</v>
      </c>
      <c r="E65" s="29">
        <v>22.61</v>
      </c>
      <c r="F65" s="30">
        <v>18</v>
      </c>
      <c r="G65" s="29">
        <v>56.58</v>
      </c>
      <c r="H65" s="29">
        <v>46.77</v>
      </c>
      <c r="I65" s="29">
        <v>66.39</v>
      </c>
      <c r="J65" s="30">
        <v>75</v>
      </c>
      <c r="K65" s="29">
        <v>28.14</v>
      </c>
      <c r="L65" s="29">
        <v>19.37</v>
      </c>
      <c r="M65" s="29">
        <v>36.92</v>
      </c>
      <c r="N65" s="30">
        <v>37</v>
      </c>
      <c r="O65" s="30">
        <f t="shared" si="2"/>
        <v>130</v>
      </c>
    </row>
    <row r="66" spans="1:15" x14ac:dyDescent="0.2">
      <c r="A66" s="61"/>
      <c r="B66" s="31" t="s">
        <v>28</v>
      </c>
      <c r="C66" s="32" t="s">
        <v>126</v>
      </c>
      <c r="D66" s="29">
        <v>9.59</v>
      </c>
      <c r="E66" s="29">
        <v>24.27</v>
      </c>
      <c r="F66" s="30">
        <v>26</v>
      </c>
      <c r="G66" s="29">
        <v>62.65</v>
      </c>
      <c r="H66" s="29">
        <v>53.7</v>
      </c>
      <c r="I66" s="29">
        <v>71.61</v>
      </c>
      <c r="J66" s="30">
        <v>101</v>
      </c>
      <c r="K66" s="29">
        <v>20.420000000000002</v>
      </c>
      <c r="L66" s="29">
        <v>13.17</v>
      </c>
      <c r="M66" s="29">
        <v>27.66</v>
      </c>
      <c r="N66" s="30">
        <v>35</v>
      </c>
      <c r="O66" s="30">
        <f t="shared" si="2"/>
        <v>162</v>
      </c>
    </row>
    <row r="67" spans="1:15" x14ac:dyDescent="0.2">
      <c r="A67" s="61"/>
      <c r="B67" s="31" t="s">
        <v>29</v>
      </c>
      <c r="C67" s="32" t="s">
        <v>136</v>
      </c>
      <c r="D67" s="29">
        <v>7.21</v>
      </c>
      <c r="E67" s="29">
        <v>27.26</v>
      </c>
      <c r="F67" s="30">
        <v>15</v>
      </c>
      <c r="G67" s="29">
        <v>49.67</v>
      </c>
      <c r="H67" s="29">
        <v>35.700000000000003</v>
      </c>
      <c r="I67" s="29">
        <v>63.64</v>
      </c>
      <c r="J67" s="30">
        <v>42</v>
      </c>
      <c r="K67" s="32" t="s">
        <v>137</v>
      </c>
      <c r="L67" s="29">
        <v>18.47</v>
      </c>
      <c r="M67" s="29">
        <v>47.72</v>
      </c>
      <c r="N67" s="30">
        <v>26</v>
      </c>
      <c r="O67" s="30">
        <f t="shared" si="2"/>
        <v>83</v>
      </c>
    </row>
    <row r="68" spans="1:15" x14ac:dyDescent="0.2">
      <c r="A68" s="66" t="s">
        <v>0</v>
      </c>
      <c r="B68" s="67"/>
      <c r="C68" s="77">
        <v>2002</v>
      </c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8"/>
    </row>
    <row r="69" spans="1:15" x14ac:dyDescent="0.2">
      <c r="A69" s="68"/>
      <c r="B69" s="69"/>
      <c r="C69" s="63" t="s">
        <v>94</v>
      </c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79"/>
    </row>
    <row r="70" spans="1:15" s="51" customFormat="1" ht="36.75" customHeight="1" x14ac:dyDescent="0.2">
      <c r="A70" s="68"/>
      <c r="B70" s="69"/>
      <c r="C70" s="73" t="s">
        <v>139</v>
      </c>
      <c r="D70" s="73"/>
      <c r="E70" s="73"/>
      <c r="F70" s="73"/>
      <c r="G70" s="73" t="s">
        <v>140</v>
      </c>
      <c r="H70" s="73"/>
      <c r="I70" s="73"/>
      <c r="J70" s="73"/>
      <c r="K70" s="73" t="s">
        <v>141</v>
      </c>
      <c r="L70" s="73"/>
      <c r="M70" s="73"/>
      <c r="N70" s="73"/>
      <c r="O70" s="79" t="s">
        <v>2</v>
      </c>
    </row>
    <row r="71" spans="1:15" ht="24" customHeight="1" x14ac:dyDescent="0.2">
      <c r="A71" s="70"/>
      <c r="B71" s="71"/>
      <c r="C71" s="22" t="s">
        <v>3</v>
      </c>
      <c r="D71" s="75" t="s">
        <v>90</v>
      </c>
      <c r="E71" s="75"/>
      <c r="F71" s="22" t="s">
        <v>91</v>
      </c>
      <c r="G71" s="22" t="s">
        <v>3</v>
      </c>
      <c r="H71" s="75" t="s">
        <v>90</v>
      </c>
      <c r="I71" s="75"/>
      <c r="J71" s="22" t="s">
        <v>91</v>
      </c>
      <c r="K71" s="22" t="s">
        <v>4</v>
      </c>
      <c r="L71" s="75" t="s">
        <v>90</v>
      </c>
      <c r="M71" s="75"/>
      <c r="N71" s="22" t="s">
        <v>91</v>
      </c>
      <c r="O71" s="80"/>
    </row>
    <row r="72" spans="1:15" x14ac:dyDescent="0.2">
      <c r="A72" s="64" t="s">
        <v>6</v>
      </c>
      <c r="B72" s="25" t="s">
        <v>336</v>
      </c>
      <c r="C72" s="26">
        <v>6.54</v>
      </c>
      <c r="D72" s="26">
        <v>5.55</v>
      </c>
      <c r="E72" s="26">
        <v>7.52</v>
      </c>
      <c r="F72" s="27">
        <v>238</v>
      </c>
      <c r="G72" s="26">
        <v>59.37</v>
      </c>
      <c r="H72" s="26">
        <v>57.31</v>
      </c>
      <c r="I72" s="26">
        <v>61.44</v>
      </c>
      <c r="J72" s="27">
        <v>1943</v>
      </c>
      <c r="K72" s="26">
        <v>34.090000000000003</v>
      </c>
      <c r="L72" s="26">
        <v>32.090000000000003</v>
      </c>
      <c r="M72" s="26">
        <v>36.090000000000003</v>
      </c>
      <c r="N72" s="27">
        <v>1136</v>
      </c>
      <c r="O72" s="27">
        <f t="shared" ref="O72:O80" si="3">N72+J72+F72</f>
        <v>3317</v>
      </c>
    </row>
    <row r="73" spans="1:15" x14ac:dyDescent="0.2">
      <c r="A73" s="61"/>
      <c r="B73" s="28" t="s">
        <v>337</v>
      </c>
      <c r="C73" s="29">
        <v>4.3600000000000003</v>
      </c>
      <c r="D73" s="29">
        <v>3.36</v>
      </c>
      <c r="E73" s="29">
        <v>5.36</v>
      </c>
      <c r="F73" s="30">
        <v>103</v>
      </c>
      <c r="G73" s="29">
        <v>59.81</v>
      </c>
      <c r="H73" s="29">
        <v>57.36</v>
      </c>
      <c r="I73" s="29">
        <v>62.27</v>
      </c>
      <c r="J73" s="30">
        <v>1340</v>
      </c>
      <c r="K73" s="29">
        <v>35.83</v>
      </c>
      <c r="L73" s="29">
        <v>33.43</v>
      </c>
      <c r="M73" s="29">
        <v>38.22</v>
      </c>
      <c r="N73" s="30">
        <v>858</v>
      </c>
      <c r="O73" s="30">
        <f t="shared" si="3"/>
        <v>2301</v>
      </c>
    </row>
    <row r="74" spans="1:15" x14ac:dyDescent="0.2">
      <c r="A74" s="61"/>
      <c r="B74" s="28" t="s">
        <v>338</v>
      </c>
      <c r="C74" s="29">
        <v>13.74</v>
      </c>
      <c r="D74" s="29">
        <v>10.85</v>
      </c>
      <c r="E74" s="29">
        <v>16.62</v>
      </c>
      <c r="F74" s="30">
        <v>111</v>
      </c>
      <c r="G74" s="29">
        <v>55.95</v>
      </c>
      <c r="H74" s="29">
        <v>51.5</v>
      </c>
      <c r="I74" s="29">
        <v>60.41</v>
      </c>
      <c r="J74" s="30">
        <v>421</v>
      </c>
      <c r="K74" s="29">
        <v>30.31</v>
      </c>
      <c r="L74" s="29">
        <v>26.05</v>
      </c>
      <c r="M74" s="29">
        <v>34.57</v>
      </c>
      <c r="N74" s="30">
        <v>212</v>
      </c>
      <c r="O74" s="30">
        <f t="shared" si="3"/>
        <v>744</v>
      </c>
    </row>
    <row r="75" spans="1:15" x14ac:dyDescent="0.2">
      <c r="A75" s="61"/>
      <c r="B75" s="31" t="s">
        <v>339</v>
      </c>
      <c r="C75" s="32" t="s">
        <v>142</v>
      </c>
      <c r="D75" s="29">
        <v>4.29</v>
      </c>
      <c r="E75" s="29">
        <v>10.69</v>
      </c>
      <c r="F75" s="30">
        <v>24</v>
      </c>
      <c r="G75" s="29">
        <v>67.09</v>
      </c>
      <c r="H75" s="29">
        <v>60.67</v>
      </c>
      <c r="I75" s="29">
        <v>73.510000000000005</v>
      </c>
      <c r="J75" s="30">
        <v>182</v>
      </c>
      <c r="K75" s="29">
        <v>25.42</v>
      </c>
      <c r="L75" s="29">
        <v>19.399999999999999</v>
      </c>
      <c r="M75" s="29">
        <v>31.44</v>
      </c>
      <c r="N75" s="30">
        <v>66</v>
      </c>
      <c r="O75" s="30">
        <f t="shared" si="3"/>
        <v>272</v>
      </c>
    </row>
    <row r="76" spans="1:15" x14ac:dyDescent="0.2">
      <c r="A76" s="61"/>
      <c r="B76" s="31" t="s">
        <v>24</v>
      </c>
      <c r="C76" s="32" t="s">
        <v>143</v>
      </c>
      <c r="D76" s="29">
        <v>5.36</v>
      </c>
      <c r="E76" s="29">
        <v>18.899999999999999</v>
      </c>
      <c r="F76" s="30">
        <v>13</v>
      </c>
      <c r="G76" s="29">
        <v>53.5</v>
      </c>
      <c r="H76" s="29">
        <v>43.09</v>
      </c>
      <c r="I76" s="29">
        <v>63.91</v>
      </c>
      <c r="J76" s="30">
        <v>67</v>
      </c>
      <c r="K76" s="29">
        <v>34.369999999999997</v>
      </c>
      <c r="L76" s="29">
        <v>24.26</v>
      </c>
      <c r="M76" s="29">
        <v>44.48</v>
      </c>
      <c r="N76" s="30">
        <v>38</v>
      </c>
      <c r="O76" s="30">
        <f t="shared" si="3"/>
        <v>118</v>
      </c>
    </row>
    <row r="77" spans="1:15" x14ac:dyDescent="0.2">
      <c r="A77" s="61"/>
      <c r="B77" s="31" t="s">
        <v>26</v>
      </c>
      <c r="C77" s="32" t="s">
        <v>144</v>
      </c>
      <c r="D77" s="29">
        <v>4.71</v>
      </c>
      <c r="E77" s="29">
        <v>11.58</v>
      </c>
      <c r="F77" s="30">
        <v>24</v>
      </c>
      <c r="G77" s="29">
        <v>67.349999999999994</v>
      </c>
      <c r="H77" s="29">
        <v>61.18</v>
      </c>
      <c r="I77" s="29">
        <v>73.510000000000005</v>
      </c>
      <c r="J77" s="30">
        <v>179</v>
      </c>
      <c r="K77" s="29">
        <v>24.51</v>
      </c>
      <c r="L77" s="29">
        <v>18.79</v>
      </c>
      <c r="M77" s="29">
        <v>30.23</v>
      </c>
      <c r="N77" s="30">
        <v>63</v>
      </c>
      <c r="O77" s="30">
        <f t="shared" si="3"/>
        <v>266</v>
      </c>
    </row>
    <row r="78" spans="1:15" x14ac:dyDescent="0.2">
      <c r="A78" s="61"/>
      <c r="B78" s="31" t="s">
        <v>27</v>
      </c>
      <c r="C78" s="32" t="s">
        <v>145</v>
      </c>
      <c r="D78" s="29">
        <v>9.52</v>
      </c>
      <c r="E78" s="29">
        <v>23.44</v>
      </c>
      <c r="F78" s="30">
        <v>21</v>
      </c>
      <c r="G78" s="29">
        <v>61.23</v>
      </c>
      <c r="H78" s="29">
        <v>51.94</v>
      </c>
      <c r="I78" s="29">
        <v>70.53</v>
      </c>
      <c r="J78" s="30">
        <v>74</v>
      </c>
      <c r="K78" s="32" t="s">
        <v>148</v>
      </c>
      <c r="L78" s="29">
        <v>14.49</v>
      </c>
      <c r="M78" s="29">
        <v>30.07</v>
      </c>
      <c r="N78" s="30">
        <v>28</v>
      </c>
      <c r="O78" s="30">
        <f t="shared" si="3"/>
        <v>123</v>
      </c>
    </row>
    <row r="79" spans="1:15" x14ac:dyDescent="0.2">
      <c r="A79" s="61"/>
      <c r="B79" s="31" t="s">
        <v>28</v>
      </c>
      <c r="C79" s="32" t="s">
        <v>146</v>
      </c>
      <c r="D79" s="29">
        <v>8.8699999999999992</v>
      </c>
      <c r="E79" s="29">
        <v>20.52</v>
      </c>
      <c r="F79" s="30">
        <v>26</v>
      </c>
      <c r="G79" s="29">
        <v>58.76</v>
      </c>
      <c r="H79" s="29">
        <v>50.16</v>
      </c>
      <c r="I79" s="29">
        <v>67.36</v>
      </c>
      <c r="J79" s="30">
        <v>98</v>
      </c>
      <c r="K79" s="29">
        <v>26.55</v>
      </c>
      <c r="L79" s="29">
        <v>18.57</v>
      </c>
      <c r="M79" s="29">
        <v>34.520000000000003</v>
      </c>
      <c r="N79" s="30">
        <v>41</v>
      </c>
      <c r="O79" s="30">
        <f t="shared" si="3"/>
        <v>165</v>
      </c>
    </row>
    <row r="80" spans="1:15" x14ac:dyDescent="0.2">
      <c r="A80" s="61"/>
      <c r="B80" s="31" t="s">
        <v>29</v>
      </c>
      <c r="C80" s="32" t="s">
        <v>147</v>
      </c>
      <c r="D80" s="29">
        <v>6.67</v>
      </c>
      <c r="E80" s="29">
        <v>22.1</v>
      </c>
      <c r="F80" s="30">
        <v>13</v>
      </c>
      <c r="G80" s="29">
        <v>55.44</v>
      </c>
      <c r="H80" s="29">
        <v>44.71</v>
      </c>
      <c r="I80" s="29">
        <v>66.180000000000007</v>
      </c>
      <c r="J80" s="30">
        <v>46</v>
      </c>
      <c r="K80" s="29">
        <v>30.17</v>
      </c>
      <c r="L80" s="29">
        <v>20.76</v>
      </c>
      <c r="M80" s="29">
        <v>39.58</v>
      </c>
      <c r="N80" s="30">
        <v>33</v>
      </c>
      <c r="O80" s="30">
        <f t="shared" si="3"/>
        <v>92</v>
      </c>
    </row>
    <row r="81" spans="1:15" x14ac:dyDescent="0.2">
      <c r="A81" s="66" t="s">
        <v>0</v>
      </c>
      <c r="B81" s="67"/>
      <c r="C81" s="77">
        <v>1997</v>
      </c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8"/>
    </row>
    <row r="82" spans="1:15" x14ac:dyDescent="0.2">
      <c r="A82" s="68"/>
      <c r="B82" s="69"/>
      <c r="C82" s="63" t="s">
        <v>94</v>
      </c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79"/>
    </row>
    <row r="83" spans="1:15" s="51" customFormat="1" ht="35.25" customHeight="1" x14ac:dyDescent="0.2">
      <c r="A83" s="68"/>
      <c r="B83" s="69"/>
      <c r="C83" s="73" t="s">
        <v>138</v>
      </c>
      <c r="D83" s="73"/>
      <c r="E83" s="73"/>
      <c r="F83" s="73"/>
      <c r="G83" s="73" t="s">
        <v>140</v>
      </c>
      <c r="H83" s="73"/>
      <c r="I83" s="73"/>
      <c r="J83" s="73"/>
      <c r="K83" s="73" t="s">
        <v>141</v>
      </c>
      <c r="L83" s="73"/>
      <c r="M83" s="73"/>
      <c r="N83" s="73"/>
      <c r="O83" s="79" t="s">
        <v>2</v>
      </c>
    </row>
    <row r="84" spans="1:15" ht="24" customHeight="1" x14ac:dyDescent="0.2">
      <c r="A84" s="70"/>
      <c r="B84" s="71"/>
      <c r="C84" s="22" t="s">
        <v>3</v>
      </c>
      <c r="D84" s="75" t="s">
        <v>90</v>
      </c>
      <c r="E84" s="75"/>
      <c r="F84" s="22" t="s">
        <v>91</v>
      </c>
      <c r="G84" s="22" t="s">
        <v>3</v>
      </c>
      <c r="H84" s="75" t="s">
        <v>90</v>
      </c>
      <c r="I84" s="75"/>
      <c r="J84" s="22" t="s">
        <v>91</v>
      </c>
      <c r="K84" s="22" t="s">
        <v>4</v>
      </c>
      <c r="L84" s="75" t="s">
        <v>90</v>
      </c>
      <c r="M84" s="75"/>
      <c r="N84" s="22" t="s">
        <v>91</v>
      </c>
      <c r="O84" s="80"/>
    </row>
    <row r="85" spans="1:15" x14ac:dyDescent="0.2">
      <c r="A85" s="64" t="s">
        <v>6</v>
      </c>
      <c r="B85" s="25" t="s">
        <v>336</v>
      </c>
      <c r="C85" s="26">
        <v>7.89</v>
      </c>
      <c r="D85" s="26">
        <v>6.49</v>
      </c>
      <c r="E85" s="26">
        <v>9.3000000000000007</v>
      </c>
      <c r="F85" s="27">
        <v>154</v>
      </c>
      <c r="G85" s="26">
        <v>57.95</v>
      </c>
      <c r="H85" s="26">
        <v>55.36</v>
      </c>
      <c r="I85" s="26">
        <v>60.55</v>
      </c>
      <c r="J85" s="27">
        <v>1033</v>
      </c>
      <c r="K85" s="26">
        <v>34.15</v>
      </c>
      <c r="L85" s="26">
        <v>31.66</v>
      </c>
      <c r="M85" s="26">
        <v>36.65</v>
      </c>
      <c r="N85" s="27">
        <v>608</v>
      </c>
      <c r="O85" s="27">
        <f>N85+J85+F85</f>
        <v>1795</v>
      </c>
    </row>
    <row r="86" spans="1:15" x14ac:dyDescent="0.2">
      <c r="A86" s="61"/>
      <c r="B86" s="28" t="s">
        <v>337</v>
      </c>
      <c r="C86" s="29">
        <v>5.93</v>
      </c>
      <c r="D86" s="29">
        <v>4.33</v>
      </c>
      <c r="E86" s="29">
        <v>7.53</v>
      </c>
      <c r="F86" s="30">
        <v>65</v>
      </c>
      <c r="G86" s="29">
        <v>58.26</v>
      </c>
      <c r="H86" s="29">
        <v>55.06</v>
      </c>
      <c r="I86" s="29">
        <v>61.47</v>
      </c>
      <c r="J86" s="30">
        <v>645</v>
      </c>
      <c r="K86" s="29">
        <v>35.81</v>
      </c>
      <c r="L86" s="29">
        <v>32.71</v>
      </c>
      <c r="M86" s="29">
        <v>38.909999999999997</v>
      </c>
      <c r="N86" s="30">
        <v>409</v>
      </c>
      <c r="O86" s="30">
        <f>N86+J86+F86</f>
        <v>1119</v>
      </c>
    </row>
    <row r="87" spans="1:15" x14ac:dyDescent="0.2">
      <c r="A87" s="61"/>
      <c r="B87" s="28" t="s">
        <v>338</v>
      </c>
      <c r="C87" s="29">
        <v>13.04</v>
      </c>
      <c r="D87" s="29">
        <v>9.7799999999999994</v>
      </c>
      <c r="E87" s="29">
        <v>16.3</v>
      </c>
      <c r="F87" s="30">
        <v>70</v>
      </c>
      <c r="G87" s="29">
        <v>55.08</v>
      </c>
      <c r="H87" s="29">
        <v>50.08</v>
      </c>
      <c r="I87" s="29">
        <v>60.08</v>
      </c>
      <c r="J87" s="30">
        <v>274</v>
      </c>
      <c r="K87" s="29">
        <v>31.88</v>
      </c>
      <c r="L87" s="29">
        <v>27.16</v>
      </c>
      <c r="M87" s="29">
        <v>36.61</v>
      </c>
      <c r="N87" s="30">
        <v>158</v>
      </c>
      <c r="O87" s="30">
        <f>N87+J87+F87</f>
        <v>502</v>
      </c>
    </row>
    <row r="88" spans="1:15" x14ac:dyDescent="0.2">
      <c r="A88" s="61"/>
      <c r="B88" s="31" t="s">
        <v>339</v>
      </c>
      <c r="C88" s="32" t="s">
        <v>149</v>
      </c>
      <c r="D88" s="29">
        <v>5.17</v>
      </c>
      <c r="E88" s="29">
        <v>14.88</v>
      </c>
      <c r="F88" s="30">
        <v>19</v>
      </c>
      <c r="G88" s="29">
        <v>66.44</v>
      </c>
      <c r="H88" s="29">
        <v>58.36</v>
      </c>
      <c r="I88" s="29">
        <v>74.53</v>
      </c>
      <c r="J88" s="30">
        <v>114</v>
      </c>
      <c r="K88" s="29">
        <v>23.53</v>
      </c>
      <c r="L88" s="29">
        <v>16.149999999999999</v>
      </c>
      <c r="M88" s="29">
        <v>30.91</v>
      </c>
      <c r="N88" s="30">
        <v>41</v>
      </c>
      <c r="O88" s="30">
        <f>N88+J88+F88</f>
        <v>174</v>
      </c>
    </row>
    <row r="89" spans="1:15" x14ac:dyDescent="0.2">
      <c r="A89" s="61"/>
      <c r="B89" s="31" t="s">
        <v>24</v>
      </c>
      <c r="C89" s="29" t="s">
        <v>25</v>
      </c>
      <c r="D89" s="29" t="s">
        <v>25</v>
      </c>
      <c r="E89" s="29" t="s">
        <v>25</v>
      </c>
      <c r="F89" s="30" t="s">
        <v>25</v>
      </c>
      <c r="G89" s="29" t="s">
        <v>25</v>
      </c>
      <c r="H89" s="29" t="s">
        <v>25</v>
      </c>
      <c r="I89" s="29" t="s">
        <v>25</v>
      </c>
      <c r="J89" s="30" t="s">
        <v>25</v>
      </c>
      <c r="K89" s="29" t="s">
        <v>25</v>
      </c>
      <c r="L89" s="29" t="s">
        <v>25</v>
      </c>
      <c r="M89" s="29" t="s">
        <v>25</v>
      </c>
      <c r="N89" s="30" t="s">
        <v>25</v>
      </c>
      <c r="O89" s="30" t="s">
        <v>25</v>
      </c>
    </row>
    <row r="90" spans="1:15" x14ac:dyDescent="0.2">
      <c r="A90" s="61"/>
      <c r="B90" s="31" t="s">
        <v>26</v>
      </c>
      <c r="C90" s="32" t="s">
        <v>150</v>
      </c>
      <c r="D90" s="29">
        <v>5.51</v>
      </c>
      <c r="E90" s="29">
        <v>15.73</v>
      </c>
      <c r="F90" s="30">
        <v>19</v>
      </c>
      <c r="G90" s="29">
        <v>64.599999999999994</v>
      </c>
      <c r="H90" s="29">
        <v>56.28</v>
      </c>
      <c r="I90" s="29">
        <v>72.91</v>
      </c>
      <c r="J90" s="30">
        <v>109</v>
      </c>
      <c r="K90" s="29">
        <v>24.79</v>
      </c>
      <c r="L90" s="29">
        <v>17.12</v>
      </c>
      <c r="M90" s="29">
        <v>32.450000000000003</v>
      </c>
      <c r="N90" s="30">
        <v>41</v>
      </c>
      <c r="O90" s="30">
        <f>N90+J90+F90</f>
        <v>169</v>
      </c>
    </row>
    <row r="91" spans="1:15" x14ac:dyDescent="0.2">
      <c r="A91" s="61"/>
      <c r="B91" s="31" t="s">
        <v>27</v>
      </c>
      <c r="C91" s="29" t="s">
        <v>25</v>
      </c>
      <c r="D91" s="29" t="s">
        <v>25</v>
      </c>
      <c r="E91" s="29" t="s">
        <v>25</v>
      </c>
      <c r="F91" s="30" t="s">
        <v>25</v>
      </c>
      <c r="G91" s="29" t="s">
        <v>25</v>
      </c>
      <c r="H91" s="29" t="s">
        <v>25</v>
      </c>
      <c r="I91" s="29" t="s">
        <v>25</v>
      </c>
      <c r="J91" s="30" t="s">
        <v>25</v>
      </c>
      <c r="K91" s="29" t="s">
        <v>25</v>
      </c>
      <c r="L91" s="29" t="s">
        <v>25</v>
      </c>
      <c r="M91" s="29" t="s">
        <v>25</v>
      </c>
      <c r="N91" s="30" t="s">
        <v>25</v>
      </c>
      <c r="O91" s="30" t="s">
        <v>25</v>
      </c>
    </row>
    <row r="92" spans="1:15" x14ac:dyDescent="0.2">
      <c r="A92" s="61"/>
      <c r="B92" s="31" t="s">
        <v>28</v>
      </c>
      <c r="C92" s="32" t="s">
        <v>132</v>
      </c>
      <c r="D92" s="29">
        <v>9.5</v>
      </c>
      <c r="E92" s="29">
        <v>21.65</v>
      </c>
      <c r="F92" s="30">
        <v>25</v>
      </c>
      <c r="G92" s="29">
        <v>55.14</v>
      </c>
      <c r="H92" s="29">
        <v>46.25</v>
      </c>
      <c r="I92" s="29">
        <v>64.03</v>
      </c>
      <c r="J92" s="30">
        <v>75</v>
      </c>
      <c r="K92" s="29">
        <v>29.28</v>
      </c>
      <c r="L92" s="29">
        <v>21.13</v>
      </c>
      <c r="M92" s="29">
        <v>37.44</v>
      </c>
      <c r="N92" s="30">
        <v>41</v>
      </c>
      <c r="O92" s="30">
        <f>N92+J92+F92</f>
        <v>141</v>
      </c>
    </row>
    <row r="93" spans="1:15" x14ac:dyDescent="0.2">
      <c r="A93" s="61"/>
      <c r="B93" s="31" t="s">
        <v>29</v>
      </c>
      <c r="C93" s="29" t="s">
        <v>25</v>
      </c>
      <c r="D93" s="29" t="s">
        <v>25</v>
      </c>
      <c r="E93" s="29" t="s">
        <v>25</v>
      </c>
      <c r="F93" s="30" t="s">
        <v>25</v>
      </c>
      <c r="G93" s="29" t="s">
        <v>25</v>
      </c>
      <c r="H93" s="29" t="s">
        <v>25</v>
      </c>
      <c r="I93" s="29" t="s">
        <v>25</v>
      </c>
      <c r="J93" s="30" t="s">
        <v>25</v>
      </c>
      <c r="K93" s="29" t="s">
        <v>25</v>
      </c>
      <c r="L93" s="29" t="s">
        <v>25</v>
      </c>
      <c r="M93" s="29" t="s">
        <v>25</v>
      </c>
      <c r="N93" s="30" t="s">
        <v>25</v>
      </c>
      <c r="O93" s="30" t="s">
        <v>25</v>
      </c>
    </row>
    <row r="94" spans="1:15" x14ac:dyDescent="0.2">
      <c r="A94" s="66" t="s">
        <v>0</v>
      </c>
      <c r="B94" s="67"/>
      <c r="C94" s="77">
        <v>1992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8"/>
    </row>
    <row r="95" spans="1:15" x14ac:dyDescent="0.2">
      <c r="A95" s="68"/>
      <c r="B95" s="69"/>
      <c r="C95" s="63" t="s">
        <v>94</v>
      </c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79"/>
    </row>
    <row r="96" spans="1:15" s="51" customFormat="1" ht="37.5" customHeight="1" x14ac:dyDescent="0.2">
      <c r="A96" s="68"/>
      <c r="B96" s="69"/>
      <c r="C96" s="73" t="s">
        <v>138</v>
      </c>
      <c r="D96" s="73"/>
      <c r="E96" s="73"/>
      <c r="F96" s="73"/>
      <c r="G96" s="73" t="s">
        <v>140</v>
      </c>
      <c r="H96" s="73"/>
      <c r="I96" s="73"/>
      <c r="J96" s="73"/>
      <c r="K96" s="73" t="s">
        <v>141</v>
      </c>
      <c r="L96" s="73"/>
      <c r="M96" s="73"/>
      <c r="N96" s="73"/>
      <c r="O96" s="79" t="s">
        <v>2</v>
      </c>
    </row>
    <row r="97" spans="1:15" ht="24.75" customHeight="1" x14ac:dyDescent="0.2">
      <c r="A97" s="70"/>
      <c r="B97" s="71"/>
      <c r="C97" s="22" t="s">
        <v>3</v>
      </c>
      <c r="D97" s="75" t="s">
        <v>90</v>
      </c>
      <c r="E97" s="75"/>
      <c r="F97" s="22" t="s">
        <v>91</v>
      </c>
      <c r="G97" s="22" t="s">
        <v>3</v>
      </c>
      <c r="H97" s="75" t="s">
        <v>90</v>
      </c>
      <c r="I97" s="75"/>
      <c r="J97" s="22" t="s">
        <v>91</v>
      </c>
      <c r="K97" s="22" t="s">
        <v>4</v>
      </c>
      <c r="L97" s="75" t="s">
        <v>90</v>
      </c>
      <c r="M97" s="75"/>
      <c r="N97" s="22" t="s">
        <v>91</v>
      </c>
      <c r="O97" s="80"/>
    </row>
    <row r="98" spans="1:15" x14ac:dyDescent="0.2">
      <c r="A98" s="64" t="s">
        <v>6</v>
      </c>
      <c r="B98" s="25" t="s">
        <v>336</v>
      </c>
      <c r="C98" s="26">
        <v>9.33</v>
      </c>
      <c r="D98" s="26">
        <v>7.49</v>
      </c>
      <c r="E98" s="26">
        <v>11.18</v>
      </c>
      <c r="F98" s="27">
        <v>119</v>
      </c>
      <c r="G98" s="26">
        <v>57.27</v>
      </c>
      <c r="H98" s="26">
        <v>53.98</v>
      </c>
      <c r="I98" s="26">
        <v>60.55</v>
      </c>
      <c r="J98" s="27">
        <v>660</v>
      </c>
      <c r="K98" s="26">
        <v>33.4</v>
      </c>
      <c r="L98" s="26">
        <v>30.26</v>
      </c>
      <c r="M98" s="26">
        <v>36.54</v>
      </c>
      <c r="N98" s="27">
        <v>414</v>
      </c>
      <c r="O98" s="27">
        <f>N98+J98+F98</f>
        <v>1193</v>
      </c>
    </row>
    <row r="99" spans="1:15" x14ac:dyDescent="0.2">
      <c r="A99" s="61"/>
      <c r="B99" s="28" t="s">
        <v>337</v>
      </c>
      <c r="C99" s="29">
        <v>4.57</v>
      </c>
      <c r="D99" s="29">
        <v>2.94</v>
      </c>
      <c r="E99" s="29">
        <v>6.19</v>
      </c>
      <c r="F99" s="30">
        <v>41</v>
      </c>
      <c r="G99" s="29">
        <v>59.03</v>
      </c>
      <c r="H99" s="29">
        <v>55.07</v>
      </c>
      <c r="I99" s="29">
        <v>62.98</v>
      </c>
      <c r="J99" s="30">
        <v>476</v>
      </c>
      <c r="K99" s="29">
        <v>36.409999999999997</v>
      </c>
      <c r="L99" s="29">
        <v>32.53</v>
      </c>
      <c r="M99" s="29">
        <v>40.29</v>
      </c>
      <c r="N99" s="30">
        <v>312</v>
      </c>
      <c r="O99" s="30">
        <f>N99+J99+F99</f>
        <v>829</v>
      </c>
    </row>
    <row r="100" spans="1:15" x14ac:dyDescent="0.2">
      <c r="A100" s="61"/>
      <c r="B100" s="28" t="s">
        <v>338</v>
      </c>
      <c r="C100" s="29">
        <v>23.15</v>
      </c>
      <c r="D100" s="29">
        <v>17.84</v>
      </c>
      <c r="E100" s="29">
        <v>28.45</v>
      </c>
      <c r="F100" s="30">
        <v>70</v>
      </c>
      <c r="G100" s="29">
        <v>53.64</v>
      </c>
      <c r="H100" s="29">
        <v>47.24</v>
      </c>
      <c r="I100" s="29">
        <v>60.04</v>
      </c>
      <c r="J100" s="30">
        <v>150</v>
      </c>
      <c r="K100" s="29">
        <v>23.21</v>
      </c>
      <c r="L100" s="29">
        <v>17.97</v>
      </c>
      <c r="M100" s="29">
        <v>28.45</v>
      </c>
      <c r="N100" s="30">
        <v>76</v>
      </c>
      <c r="O100" s="30">
        <f>N100+J100+F100</f>
        <v>296</v>
      </c>
    </row>
    <row r="101" spans="1:15" x14ac:dyDescent="0.2">
      <c r="A101" s="61"/>
      <c r="B101" s="31" t="s">
        <v>339</v>
      </c>
      <c r="C101" s="29" t="s">
        <v>25</v>
      </c>
      <c r="D101" s="29">
        <v>3.1</v>
      </c>
      <c r="E101" s="29">
        <v>25.23</v>
      </c>
      <c r="F101" s="30">
        <v>8</v>
      </c>
      <c r="G101" s="29">
        <v>48.58</v>
      </c>
      <c r="H101" s="29">
        <v>34.799999999999997</v>
      </c>
      <c r="I101" s="29">
        <v>62.35</v>
      </c>
      <c r="J101" s="30">
        <v>34</v>
      </c>
      <c r="K101" s="32" t="s">
        <v>152</v>
      </c>
      <c r="L101" s="29">
        <v>24.09</v>
      </c>
      <c r="M101" s="29">
        <v>50.43</v>
      </c>
      <c r="N101" s="30">
        <v>26</v>
      </c>
      <c r="O101" s="30">
        <f>N101+J101+F101</f>
        <v>68</v>
      </c>
    </row>
    <row r="102" spans="1:15" x14ac:dyDescent="0.2">
      <c r="A102" s="61"/>
      <c r="B102" s="31" t="s">
        <v>24</v>
      </c>
      <c r="C102" s="29" t="s">
        <v>25</v>
      </c>
      <c r="D102" s="29">
        <v>0.95</v>
      </c>
      <c r="E102" s="29">
        <v>14.37</v>
      </c>
      <c r="F102" s="30">
        <v>6</v>
      </c>
      <c r="G102" s="29">
        <v>59.39</v>
      </c>
      <c r="H102" s="29">
        <v>47.28</v>
      </c>
      <c r="I102" s="29">
        <v>71.5</v>
      </c>
      <c r="J102" s="30">
        <v>43</v>
      </c>
      <c r="K102" s="32" t="s">
        <v>153</v>
      </c>
      <c r="L102" s="29">
        <v>21.33</v>
      </c>
      <c r="M102" s="29">
        <v>44.58</v>
      </c>
      <c r="N102" s="30">
        <v>23</v>
      </c>
      <c r="O102" s="30">
        <f>N102+J102+F102</f>
        <v>72</v>
      </c>
    </row>
    <row r="103" spans="1:15" x14ac:dyDescent="0.2">
      <c r="A103" s="61"/>
      <c r="B103" s="31" t="s">
        <v>26</v>
      </c>
      <c r="C103" s="29" t="s">
        <v>25</v>
      </c>
      <c r="D103" s="29" t="s">
        <v>25</v>
      </c>
      <c r="E103" s="29" t="s">
        <v>25</v>
      </c>
      <c r="F103" s="30" t="s">
        <v>25</v>
      </c>
      <c r="G103" s="29" t="s">
        <v>25</v>
      </c>
      <c r="H103" s="29" t="s">
        <v>25</v>
      </c>
      <c r="I103" s="29" t="s">
        <v>25</v>
      </c>
      <c r="J103" s="30" t="s">
        <v>25</v>
      </c>
      <c r="K103" s="29" t="s">
        <v>25</v>
      </c>
      <c r="L103" s="29" t="s">
        <v>25</v>
      </c>
      <c r="M103" s="29" t="s">
        <v>25</v>
      </c>
      <c r="N103" s="30" t="s">
        <v>25</v>
      </c>
      <c r="O103" s="30" t="s">
        <v>25</v>
      </c>
    </row>
    <row r="104" spans="1:15" x14ac:dyDescent="0.2">
      <c r="A104" s="61"/>
      <c r="B104" s="31" t="s">
        <v>27</v>
      </c>
      <c r="C104" s="29" t="s">
        <v>25</v>
      </c>
      <c r="D104" s="29" t="s">
        <v>25</v>
      </c>
      <c r="E104" s="29" t="s">
        <v>25</v>
      </c>
      <c r="F104" s="30" t="s">
        <v>25</v>
      </c>
      <c r="G104" s="29" t="s">
        <v>25</v>
      </c>
      <c r="H104" s="29" t="s">
        <v>25</v>
      </c>
      <c r="I104" s="29" t="s">
        <v>25</v>
      </c>
      <c r="J104" s="30" t="s">
        <v>25</v>
      </c>
      <c r="K104" s="29" t="s">
        <v>25</v>
      </c>
      <c r="L104" s="29" t="s">
        <v>25</v>
      </c>
      <c r="M104" s="29" t="s">
        <v>25</v>
      </c>
      <c r="N104" s="30" t="s">
        <v>25</v>
      </c>
      <c r="O104" s="30" t="s">
        <v>25</v>
      </c>
    </row>
    <row r="105" spans="1:15" x14ac:dyDescent="0.2">
      <c r="A105" s="61"/>
      <c r="B105" s="31" t="s">
        <v>28</v>
      </c>
      <c r="C105" s="32" t="s">
        <v>151</v>
      </c>
      <c r="D105" s="29">
        <v>17.13</v>
      </c>
      <c r="E105" s="29">
        <v>40.32</v>
      </c>
      <c r="F105" s="30">
        <v>20</v>
      </c>
      <c r="G105" s="29">
        <v>55.01</v>
      </c>
      <c r="H105" s="29">
        <v>42.37</v>
      </c>
      <c r="I105" s="29">
        <v>67.650000000000006</v>
      </c>
      <c r="J105" s="30">
        <v>38</v>
      </c>
      <c r="K105" s="32" t="s">
        <v>154</v>
      </c>
      <c r="L105" s="29">
        <v>6.83</v>
      </c>
      <c r="M105" s="29">
        <v>25.71</v>
      </c>
      <c r="N105" s="30">
        <v>11</v>
      </c>
      <c r="O105" s="30">
        <f>N105+J105+F105</f>
        <v>69</v>
      </c>
    </row>
    <row r="106" spans="1:15" x14ac:dyDescent="0.2">
      <c r="A106" s="61"/>
      <c r="B106" s="31" t="s">
        <v>29</v>
      </c>
      <c r="C106" s="29" t="s">
        <v>25</v>
      </c>
      <c r="D106" s="29" t="s">
        <v>25</v>
      </c>
      <c r="E106" s="29" t="s">
        <v>25</v>
      </c>
      <c r="F106" s="30" t="s">
        <v>25</v>
      </c>
      <c r="G106" s="29" t="s">
        <v>25</v>
      </c>
      <c r="H106" s="29" t="s">
        <v>25</v>
      </c>
      <c r="I106" s="29" t="s">
        <v>25</v>
      </c>
      <c r="J106" s="30" t="s">
        <v>25</v>
      </c>
      <c r="K106" s="29" t="s">
        <v>25</v>
      </c>
      <c r="L106" s="29" t="s">
        <v>25</v>
      </c>
      <c r="M106" s="29" t="s">
        <v>25</v>
      </c>
      <c r="N106" s="30" t="s">
        <v>25</v>
      </c>
      <c r="O106" s="30" t="s">
        <v>25</v>
      </c>
    </row>
    <row r="107" spans="1:15" x14ac:dyDescent="0.2">
      <c r="A107" s="1" t="s">
        <v>123</v>
      </c>
    </row>
    <row r="108" spans="1:15" x14ac:dyDescent="0.2">
      <c r="A108" s="1" t="s">
        <v>155</v>
      </c>
      <c r="O108" s="3" t="s">
        <v>340</v>
      </c>
    </row>
  </sheetData>
  <mergeCells count="93">
    <mergeCell ref="D97:E97"/>
    <mergeCell ref="H97:I97"/>
    <mergeCell ref="L97:M97"/>
    <mergeCell ref="L4:M4"/>
    <mergeCell ref="A42:B45"/>
    <mergeCell ref="A46:A54"/>
    <mergeCell ref="A55:B58"/>
    <mergeCell ref="A59:A67"/>
    <mergeCell ref="A68:B71"/>
    <mergeCell ref="A72:A80"/>
    <mergeCell ref="A81:B84"/>
    <mergeCell ref="A85:A93"/>
    <mergeCell ref="A94:B97"/>
    <mergeCell ref="C42:O42"/>
    <mergeCell ref="C43:O43"/>
    <mergeCell ref="O31:O32"/>
    <mergeCell ref="P1:AB1"/>
    <mergeCell ref="D4:E4"/>
    <mergeCell ref="H4:I4"/>
    <mergeCell ref="D32:E32"/>
    <mergeCell ref="H32:I32"/>
    <mergeCell ref="L32:M32"/>
    <mergeCell ref="C29:O29"/>
    <mergeCell ref="C30:O30"/>
    <mergeCell ref="K31:N31"/>
    <mergeCell ref="P2:AB2"/>
    <mergeCell ref="C3:F3"/>
    <mergeCell ref="G3:J3"/>
    <mergeCell ref="K3:N3"/>
    <mergeCell ref="O3:O4"/>
    <mergeCell ref="P3:S3"/>
    <mergeCell ref="T3:W3"/>
    <mergeCell ref="A98:A106"/>
    <mergeCell ref="O44:O45"/>
    <mergeCell ref="O57:O58"/>
    <mergeCell ref="O70:O71"/>
    <mergeCell ref="O83:O84"/>
    <mergeCell ref="O96:O97"/>
    <mergeCell ref="D45:E45"/>
    <mergeCell ref="H45:I45"/>
    <mergeCell ref="L45:M45"/>
    <mergeCell ref="C55:O55"/>
    <mergeCell ref="C56:O56"/>
    <mergeCell ref="D58:E58"/>
    <mergeCell ref="H58:I58"/>
    <mergeCell ref="L58:M58"/>
    <mergeCell ref="C68:O68"/>
    <mergeCell ref="C69:O69"/>
    <mergeCell ref="A33:A41"/>
    <mergeCell ref="C70:F70"/>
    <mergeCell ref="G70:J70"/>
    <mergeCell ref="K70:N70"/>
    <mergeCell ref="C83:F83"/>
    <mergeCell ref="G83:J83"/>
    <mergeCell ref="K83:N83"/>
    <mergeCell ref="C57:F57"/>
    <mergeCell ref="G57:J57"/>
    <mergeCell ref="K57:N57"/>
    <mergeCell ref="D71:E71"/>
    <mergeCell ref="H71:I71"/>
    <mergeCell ref="C81:O81"/>
    <mergeCell ref="C82:O82"/>
    <mergeCell ref="C44:F44"/>
    <mergeCell ref="G44:J44"/>
    <mergeCell ref="K44:N44"/>
    <mergeCell ref="C96:F96"/>
    <mergeCell ref="G96:J96"/>
    <mergeCell ref="K96:N96"/>
    <mergeCell ref="L71:M71"/>
    <mergeCell ref="C94:O94"/>
    <mergeCell ref="C95:O95"/>
    <mergeCell ref="D84:E84"/>
    <mergeCell ref="H84:I84"/>
    <mergeCell ref="L84:M84"/>
    <mergeCell ref="A18:A19"/>
    <mergeCell ref="A20:A21"/>
    <mergeCell ref="A29:B32"/>
    <mergeCell ref="C31:F31"/>
    <mergeCell ref="G31:J31"/>
    <mergeCell ref="A22:A23"/>
    <mergeCell ref="A24:A25"/>
    <mergeCell ref="X3:AA3"/>
    <mergeCell ref="AB3:AB4"/>
    <mergeCell ref="Q4:R4"/>
    <mergeCell ref="U4:V4"/>
    <mergeCell ref="Y4:Z4"/>
    <mergeCell ref="A11:A12"/>
    <mergeCell ref="A13:A14"/>
    <mergeCell ref="A15:A17"/>
    <mergeCell ref="C2:O2"/>
    <mergeCell ref="A5:A10"/>
    <mergeCell ref="A1:B4"/>
    <mergeCell ref="C1:O1"/>
  </mergeCells>
  <pageMargins left="0.59055118110236227" right="0.39370078740157483" top="0.98425196850393704" bottom="0.59055118110236227" header="0.31496062992125984" footer="0.31496062992125984"/>
  <pageSetup paperSize="9" scale="68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Z108"/>
  <sheetViews>
    <sheetView topLeftCell="A76" zoomScaleNormal="100" workbookViewId="0">
      <selection activeCell="H12" sqref="H12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26" width="8.7109375" style="1" customWidth="1"/>
    <col min="27" max="27" width="9.85546875" style="1" customWidth="1"/>
    <col min="28" max="49" width="8.7109375" style="1" customWidth="1"/>
    <col min="50" max="50" width="8.85546875" style="1" customWidth="1"/>
    <col min="51" max="52" width="10.42578125" style="1" customWidth="1"/>
    <col min="53" max="53" width="13.140625" style="1" bestFit="1" customWidth="1"/>
    <col min="54" max="54" width="9.140625" style="1" bestFit="1" customWidth="1"/>
    <col min="55" max="55" width="11.140625" style="1" bestFit="1" customWidth="1"/>
    <col min="56" max="56" width="12.140625" style="1" bestFit="1" customWidth="1"/>
    <col min="57" max="57" width="13.140625" style="1" bestFit="1" customWidth="1"/>
    <col min="58" max="58" width="9.140625" style="1" bestFit="1" customWidth="1"/>
    <col min="59" max="59" width="11.140625" style="1" bestFit="1" customWidth="1"/>
    <col min="60" max="60" width="12.140625" style="1" bestFit="1" customWidth="1"/>
    <col min="61" max="61" width="13.140625" style="1" bestFit="1" customWidth="1"/>
    <col min="62" max="62" width="9.140625" style="1" bestFit="1" customWidth="1"/>
    <col min="63" max="63" width="11.140625" style="1" bestFit="1" customWidth="1"/>
    <col min="64" max="64" width="12.140625" style="1" bestFit="1" customWidth="1"/>
    <col min="65" max="65" width="13.140625" style="1" bestFit="1" customWidth="1"/>
    <col min="66" max="66" width="9.140625" style="1" bestFit="1" customWidth="1"/>
    <col min="67" max="67" width="11.140625" style="1" bestFit="1" customWidth="1"/>
    <col min="68" max="68" width="12.140625" style="1" bestFit="1" customWidth="1"/>
    <col min="69" max="69" width="13.140625" style="1" bestFit="1" customWidth="1"/>
    <col min="70" max="70" width="9.140625" style="1" bestFit="1" customWidth="1"/>
    <col min="71" max="71" width="11.140625" style="1" bestFit="1" customWidth="1"/>
    <col min="72" max="72" width="12.140625" style="1" bestFit="1" customWidth="1"/>
    <col min="73" max="73" width="13.140625" style="1" bestFit="1" customWidth="1"/>
    <col min="74" max="74" width="9.140625" style="1" bestFit="1" customWidth="1"/>
    <col min="75" max="75" width="6.140625" style="1" bestFit="1" customWidth="1"/>
    <col min="76" max="76" width="12.140625" style="1" bestFit="1" customWidth="1"/>
    <col min="77" max="77" width="13.140625" style="1" bestFit="1" customWidth="1"/>
    <col min="78" max="78" width="9.140625" style="1" bestFit="1" customWidth="1"/>
    <col min="79" max="79" width="7.28515625" style="1" bestFit="1" customWidth="1"/>
    <col min="80" max="80" width="12.140625" style="1" bestFit="1" customWidth="1"/>
    <col min="81" max="81" width="13" style="1" bestFit="1" customWidth="1"/>
    <col min="82" max="82" width="9" style="1" bestFit="1" customWidth="1"/>
    <col min="83" max="83" width="7" style="1" bestFit="1" customWidth="1"/>
    <col min="84" max="84" width="12" style="1" bestFit="1" customWidth="1"/>
    <col min="85" max="85" width="13" style="1" bestFit="1" customWidth="1"/>
    <col min="86" max="86" width="9" style="1" bestFit="1" customWidth="1"/>
    <col min="87" max="87" width="7" style="1" bestFit="1" customWidth="1"/>
    <col min="88" max="88" width="12" style="1" bestFit="1" customWidth="1"/>
    <col min="89" max="89" width="13" style="1" bestFit="1" customWidth="1"/>
    <col min="90" max="90" width="9" style="1" bestFit="1" customWidth="1"/>
    <col min="91" max="91" width="7" style="1" bestFit="1" customWidth="1"/>
    <col min="92" max="92" width="12" style="1" bestFit="1" customWidth="1"/>
    <col min="93" max="93" width="13" style="1" bestFit="1" customWidth="1"/>
    <col min="94" max="94" width="9" style="1" bestFit="1" customWidth="1"/>
    <col min="95" max="95" width="7" style="1" bestFit="1" customWidth="1"/>
    <col min="96" max="96" width="12" style="1" bestFit="1" customWidth="1"/>
    <col min="97" max="97" width="13" style="1" bestFit="1" customWidth="1"/>
    <col min="98" max="98" width="9" style="1" bestFit="1" customWidth="1"/>
    <col min="99" max="99" width="6" style="1" bestFit="1" customWidth="1"/>
    <col min="100" max="100" width="12" style="1" bestFit="1" customWidth="1"/>
    <col min="101" max="101" width="13" style="1" bestFit="1" customWidth="1"/>
    <col min="102" max="102" width="9" style="1" bestFit="1" customWidth="1"/>
    <col min="103" max="103" width="7" style="1" bestFit="1" customWidth="1"/>
    <col min="104" max="104" width="12" style="1" bestFit="1" customWidth="1"/>
    <col min="105" max="105" width="13" style="1" bestFit="1" customWidth="1"/>
    <col min="106" max="106" width="9" style="1" bestFit="1" customWidth="1"/>
    <col min="107" max="107" width="7" style="1" bestFit="1" customWidth="1"/>
    <col min="108" max="108" width="12" style="1" bestFit="1" customWidth="1"/>
    <col min="109" max="109" width="13" style="1" bestFit="1" customWidth="1"/>
    <col min="110" max="110" width="9" style="1" bestFit="1" customWidth="1"/>
    <col min="111" max="111" width="7" style="1" bestFit="1" customWidth="1"/>
    <col min="112" max="112" width="12" style="1" bestFit="1" customWidth="1"/>
    <col min="113" max="113" width="13" style="1" bestFit="1" customWidth="1"/>
    <col min="114" max="114" width="9" style="1" bestFit="1" customWidth="1"/>
    <col min="115" max="115" width="7" style="1" bestFit="1" customWidth="1"/>
    <col min="116" max="116" width="12" style="1" bestFit="1" customWidth="1"/>
    <col min="117" max="117" width="13" style="1" bestFit="1" customWidth="1"/>
    <col min="118" max="118" width="9" style="1" bestFit="1" customWidth="1"/>
    <col min="119" max="119" width="7" style="1" bestFit="1" customWidth="1"/>
    <col min="120" max="120" width="12" style="1" bestFit="1" customWidth="1"/>
    <col min="121" max="121" width="13" style="1" bestFit="1" customWidth="1"/>
    <col min="122" max="122" width="9" style="1" bestFit="1" customWidth="1"/>
    <col min="123" max="123" width="6" style="1" bestFit="1" customWidth="1"/>
    <col min="124" max="124" width="12" style="1" bestFit="1" customWidth="1"/>
    <col min="125" max="125" width="13" style="1" bestFit="1" customWidth="1"/>
    <col min="126" max="126" width="9" style="1" bestFit="1" customWidth="1"/>
    <col min="127" max="127" width="7" style="1" bestFit="1" customWidth="1"/>
    <col min="128" max="128" width="12" style="1" bestFit="1" customWidth="1"/>
    <col min="129" max="129" width="13" style="1" bestFit="1" customWidth="1"/>
    <col min="130" max="130" width="9" style="1" bestFit="1" customWidth="1"/>
    <col min="131" max="131" width="7" style="1" bestFit="1" customWidth="1"/>
    <col min="132" max="132" width="12" style="1" bestFit="1" customWidth="1"/>
    <col min="133" max="133" width="13" style="1" bestFit="1" customWidth="1"/>
    <col min="134" max="134" width="9" style="1" bestFit="1" customWidth="1"/>
    <col min="135" max="135" width="7" style="1" bestFit="1" customWidth="1"/>
    <col min="136" max="136" width="12" style="1" bestFit="1" customWidth="1"/>
    <col min="137" max="137" width="13" style="1" bestFit="1" customWidth="1"/>
    <col min="138" max="138" width="9" style="1" bestFit="1" customWidth="1"/>
    <col min="139" max="139" width="7" style="1" bestFit="1" customWidth="1"/>
    <col min="140" max="140" width="12" style="1" bestFit="1" customWidth="1"/>
    <col min="141" max="141" width="13" style="1" bestFit="1" customWidth="1"/>
    <col min="142" max="142" width="9" style="1" bestFit="1" customWidth="1"/>
    <col min="143" max="143" width="7" style="1" bestFit="1" customWidth="1"/>
    <col min="144" max="144" width="12" style="1" bestFit="1" customWidth="1"/>
    <col min="145" max="145" width="13" style="1" bestFit="1" customWidth="1"/>
    <col min="146" max="146" width="9" style="1" bestFit="1" customWidth="1"/>
    <col min="147" max="16384" width="11.42578125" style="1"/>
  </cols>
  <sheetData>
    <row r="1" spans="1:52" s="9" customFormat="1" ht="12.75" customHeight="1" x14ac:dyDescent="0.2">
      <c r="A1" s="66" t="s">
        <v>0</v>
      </c>
      <c r="B1" s="67"/>
      <c r="C1" s="72" t="s">
        <v>40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 t="s">
        <v>40</v>
      </c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84"/>
    </row>
    <row r="2" spans="1:52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2" t="s">
        <v>336</v>
      </c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79"/>
    </row>
    <row r="3" spans="1:52" s="9" customFormat="1" x14ac:dyDescent="0.2">
      <c r="A3" s="68"/>
      <c r="B3" s="69"/>
      <c r="C3" s="81" t="s">
        <v>34</v>
      </c>
      <c r="D3" s="63"/>
      <c r="E3" s="63"/>
      <c r="F3" s="63"/>
      <c r="G3" s="81" t="s">
        <v>35</v>
      </c>
      <c r="H3" s="63"/>
      <c r="I3" s="63"/>
      <c r="J3" s="63"/>
      <c r="K3" s="81" t="s">
        <v>36</v>
      </c>
      <c r="L3" s="63"/>
      <c r="M3" s="63"/>
      <c r="N3" s="63"/>
      <c r="O3" s="81" t="s">
        <v>37</v>
      </c>
      <c r="P3" s="63"/>
      <c r="Q3" s="63"/>
      <c r="R3" s="63"/>
      <c r="S3" s="81" t="s">
        <v>38</v>
      </c>
      <c r="T3" s="63"/>
      <c r="U3" s="63"/>
      <c r="V3" s="63"/>
      <c r="W3" s="81" t="s">
        <v>39</v>
      </c>
      <c r="X3" s="63"/>
      <c r="Y3" s="63"/>
      <c r="Z3" s="63"/>
      <c r="AA3" s="63" t="s">
        <v>2</v>
      </c>
      <c r="AB3" s="81" t="s">
        <v>34</v>
      </c>
      <c r="AC3" s="63"/>
      <c r="AD3" s="63"/>
      <c r="AE3" s="63"/>
      <c r="AF3" s="81" t="s">
        <v>35</v>
      </c>
      <c r="AG3" s="63"/>
      <c r="AH3" s="63"/>
      <c r="AI3" s="63"/>
      <c r="AJ3" s="81" t="s">
        <v>36</v>
      </c>
      <c r="AK3" s="63"/>
      <c r="AL3" s="63"/>
      <c r="AM3" s="63"/>
      <c r="AN3" s="81" t="s">
        <v>37</v>
      </c>
      <c r="AO3" s="63"/>
      <c r="AP3" s="63"/>
      <c r="AQ3" s="63"/>
      <c r="AR3" s="81" t="s">
        <v>38</v>
      </c>
      <c r="AS3" s="63"/>
      <c r="AT3" s="63"/>
      <c r="AU3" s="63"/>
      <c r="AV3" s="81" t="s">
        <v>39</v>
      </c>
      <c r="AW3" s="63"/>
      <c r="AX3" s="63"/>
      <c r="AY3" s="63"/>
      <c r="AZ3" s="79" t="s">
        <v>2</v>
      </c>
    </row>
    <row r="4" spans="1:52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22" t="s">
        <v>3</v>
      </c>
      <c r="L4" s="75" t="s">
        <v>90</v>
      </c>
      <c r="M4" s="75"/>
      <c r="N4" s="22" t="s">
        <v>91</v>
      </c>
      <c r="O4" s="22" t="s">
        <v>3</v>
      </c>
      <c r="P4" s="75" t="s">
        <v>90</v>
      </c>
      <c r="Q4" s="75"/>
      <c r="R4" s="22" t="s">
        <v>91</v>
      </c>
      <c r="S4" s="22" t="s">
        <v>3</v>
      </c>
      <c r="T4" s="75" t="s">
        <v>90</v>
      </c>
      <c r="U4" s="75"/>
      <c r="V4" s="22" t="s">
        <v>91</v>
      </c>
      <c r="W4" s="22" t="s">
        <v>3</v>
      </c>
      <c r="X4" s="75" t="s">
        <v>90</v>
      </c>
      <c r="Y4" s="75"/>
      <c r="Z4" s="22" t="s">
        <v>91</v>
      </c>
      <c r="AA4" s="74"/>
      <c r="AB4" s="22" t="s">
        <v>3</v>
      </c>
      <c r="AC4" s="75" t="s">
        <v>90</v>
      </c>
      <c r="AD4" s="75"/>
      <c r="AE4" s="22" t="s">
        <v>91</v>
      </c>
      <c r="AF4" s="22" t="s">
        <v>3</v>
      </c>
      <c r="AG4" s="75" t="s">
        <v>90</v>
      </c>
      <c r="AH4" s="75"/>
      <c r="AI4" s="22" t="s">
        <v>91</v>
      </c>
      <c r="AJ4" s="22" t="s">
        <v>3</v>
      </c>
      <c r="AK4" s="75" t="s">
        <v>90</v>
      </c>
      <c r="AL4" s="75"/>
      <c r="AM4" s="22" t="s">
        <v>91</v>
      </c>
      <c r="AN4" s="22" t="s">
        <v>3</v>
      </c>
      <c r="AO4" s="75" t="s">
        <v>90</v>
      </c>
      <c r="AP4" s="75"/>
      <c r="AQ4" s="22" t="s">
        <v>91</v>
      </c>
      <c r="AR4" s="22" t="s">
        <v>3</v>
      </c>
      <c r="AS4" s="75" t="s">
        <v>90</v>
      </c>
      <c r="AT4" s="75"/>
      <c r="AU4" s="22" t="s">
        <v>91</v>
      </c>
      <c r="AV4" s="22" t="s">
        <v>3</v>
      </c>
      <c r="AW4" s="75" t="s">
        <v>90</v>
      </c>
      <c r="AX4" s="75"/>
      <c r="AY4" s="22" t="s">
        <v>91</v>
      </c>
      <c r="AZ4" s="80"/>
    </row>
    <row r="5" spans="1:52" ht="12" customHeight="1" x14ac:dyDescent="0.2">
      <c r="A5" s="64" t="s">
        <v>6</v>
      </c>
      <c r="B5" s="39">
        <v>2017</v>
      </c>
      <c r="C5" s="26">
        <v>2.04</v>
      </c>
      <c r="D5" s="26">
        <v>1.25</v>
      </c>
      <c r="E5" s="26">
        <v>2.83</v>
      </c>
      <c r="F5" s="27">
        <v>30</v>
      </c>
      <c r="G5" s="26">
        <v>11.38</v>
      </c>
      <c r="H5" s="26">
        <v>9.7100000000000009</v>
      </c>
      <c r="I5" s="26">
        <v>13.05</v>
      </c>
      <c r="J5" s="27">
        <v>184</v>
      </c>
      <c r="K5" s="26">
        <v>23.73</v>
      </c>
      <c r="L5" s="26">
        <v>21.55</v>
      </c>
      <c r="M5" s="26">
        <v>25.91</v>
      </c>
      <c r="N5" s="27">
        <v>401</v>
      </c>
      <c r="O5" s="26">
        <v>29.57</v>
      </c>
      <c r="P5" s="26">
        <v>27.21</v>
      </c>
      <c r="Q5" s="26">
        <v>31.93</v>
      </c>
      <c r="R5" s="27">
        <v>488</v>
      </c>
      <c r="S5" s="26">
        <v>19.14</v>
      </c>
      <c r="T5" s="26">
        <v>17.09</v>
      </c>
      <c r="U5" s="26">
        <v>21.18</v>
      </c>
      <c r="V5" s="27">
        <v>326</v>
      </c>
      <c r="W5" s="26">
        <v>14.14</v>
      </c>
      <c r="X5" s="26">
        <v>12.38</v>
      </c>
      <c r="Y5" s="26">
        <v>15.9</v>
      </c>
      <c r="Z5" s="27">
        <v>246</v>
      </c>
      <c r="AA5" s="27">
        <v>1675</v>
      </c>
      <c r="AB5" s="26">
        <v>1.55</v>
      </c>
      <c r="AC5" s="26">
        <v>1.1399999999999999</v>
      </c>
      <c r="AD5" s="26">
        <v>1.95</v>
      </c>
      <c r="AE5" s="27">
        <v>74</v>
      </c>
      <c r="AF5" s="26">
        <v>10.130000000000001</v>
      </c>
      <c r="AG5" s="26">
        <v>9.17</v>
      </c>
      <c r="AH5" s="26">
        <v>11.08</v>
      </c>
      <c r="AI5" s="27">
        <v>527</v>
      </c>
      <c r="AJ5" s="26">
        <v>23.98</v>
      </c>
      <c r="AK5" s="26">
        <v>22.6</v>
      </c>
      <c r="AL5" s="26">
        <v>25.36</v>
      </c>
      <c r="AM5" s="27">
        <v>1208</v>
      </c>
      <c r="AN5" s="26">
        <v>30.06</v>
      </c>
      <c r="AO5" s="26">
        <v>28.59</v>
      </c>
      <c r="AP5" s="26">
        <v>31.54</v>
      </c>
      <c r="AQ5" s="27">
        <v>1493</v>
      </c>
      <c r="AR5" s="26">
        <v>20.11</v>
      </c>
      <c r="AS5" s="26">
        <v>18.82</v>
      </c>
      <c r="AT5" s="26">
        <v>21.4</v>
      </c>
      <c r="AU5" s="27">
        <v>1021</v>
      </c>
      <c r="AV5" s="26">
        <v>14.17</v>
      </c>
      <c r="AW5" s="26">
        <v>13.04</v>
      </c>
      <c r="AX5" s="26">
        <v>15.3</v>
      </c>
      <c r="AY5" s="27">
        <v>732</v>
      </c>
      <c r="AZ5" s="27">
        <v>5055</v>
      </c>
    </row>
    <row r="6" spans="1:52" ht="12" customHeight="1" x14ac:dyDescent="0.2">
      <c r="A6" s="65"/>
      <c r="B6" s="40">
        <v>2012</v>
      </c>
      <c r="C6" s="29">
        <v>2.77</v>
      </c>
      <c r="D6" s="29">
        <v>1.7</v>
      </c>
      <c r="E6" s="29">
        <v>3.83</v>
      </c>
      <c r="F6" s="30">
        <v>42</v>
      </c>
      <c r="G6" s="29">
        <v>9.74</v>
      </c>
      <c r="H6" s="29">
        <v>8.19</v>
      </c>
      <c r="I6" s="29">
        <v>11.28</v>
      </c>
      <c r="J6" s="30">
        <v>168</v>
      </c>
      <c r="K6" s="29">
        <v>23.51</v>
      </c>
      <c r="L6" s="29">
        <v>21.1</v>
      </c>
      <c r="M6" s="29">
        <v>25.91</v>
      </c>
      <c r="N6" s="30">
        <v>399</v>
      </c>
      <c r="O6" s="29">
        <v>29.78</v>
      </c>
      <c r="P6" s="29">
        <v>27.16</v>
      </c>
      <c r="Q6" s="29">
        <v>32.39</v>
      </c>
      <c r="R6" s="30">
        <v>505</v>
      </c>
      <c r="S6" s="29">
        <v>20.34</v>
      </c>
      <c r="T6" s="29">
        <v>17.920000000000002</v>
      </c>
      <c r="U6" s="29">
        <v>22.77</v>
      </c>
      <c r="V6" s="30">
        <v>318</v>
      </c>
      <c r="W6" s="29">
        <v>13.87</v>
      </c>
      <c r="X6" s="29">
        <v>11.98</v>
      </c>
      <c r="Y6" s="29">
        <v>15.76</v>
      </c>
      <c r="Z6" s="30">
        <v>241</v>
      </c>
      <c r="AA6" s="30">
        <v>1673</v>
      </c>
      <c r="AB6" s="29">
        <v>1.98</v>
      </c>
      <c r="AC6" s="29">
        <v>1.51</v>
      </c>
      <c r="AD6" s="29">
        <v>2.4500000000000002</v>
      </c>
      <c r="AE6" s="30">
        <v>100</v>
      </c>
      <c r="AF6" s="29">
        <v>9.59</v>
      </c>
      <c r="AG6" s="29">
        <v>8.5500000000000007</v>
      </c>
      <c r="AH6" s="29">
        <v>10.64</v>
      </c>
      <c r="AI6" s="30">
        <v>447</v>
      </c>
      <c r="AJ6" s="29">
        <v>24.06</v>
      </c>
      <c r="AK6" s="29">
        <v>22.53</v>
      </c>
      <c r="AL6" s="29">
        <v>25.59</v>
      </c>
      <c r="AM6" s="30">
        <v>1120</v>
      </c>
      <c r="AN6" s="29">
        <v>31.67</v>
      </c>
      <c r="AO6" s="29">
        <v>29.96</v>
      </c>
      <c r="AP6" s="29">
        <v>33.369999999999997</v>
      </c>
      <c r="AQ6" s="30">
        <v>1497</v>
      </c>
      <c r="AR6" s="29">
        <v>18.57</v>
      </c>
      <c r="AS6" s="29">
        <v>17.21</v>
      </c>
      <c r="AT6" s="29">
        <v>19.93</v>
      </c>
      <c r="AU6" s="30">
        <v>883</v>
      </c>
      <c r="AV6" s="29">
        <v>14.13</v>
      </c>
      <c r="AW6" s="29">
        <v>12.87</v>
      </c>
      <c r="AX6" s="29">
        <v>15.39</v>
      </c>
      <c r="AY6" s="30">
        <v>682</v>
      </c>
      <c r="AZ6" s="30">
        <v>4729</v>
      </c>
    </row>
    <row r="7" spans="1:52" ht="12" customHeight="1" x14ac:dyDescent="0.2">
      <c r="A7" s="65"/>
      <c r="B7" s="40">
        <v>2007</v>
      </c>
      <c r="C7" s="29">
        <v>2.2400000000000002</v>
      </c>
      <c r="D7" s="29">
        <v>1.39</v>
      </c>
      <c r="E7" s="29">
        <v>3.08</v>
      </c>
      <c r="F7" s="30">
        <v>41</v>
      </c>
      <c r="G7" s="29">
        <v>9.86</v>
      </c>
      <c r="H7" s="29">
        <v>8.2200000000000006</v>
      </c>
      <c r="I7" s="29">
        <v>11.51</v>
      </c>
      <c r="J7" s="30">
        <v>180</v>
      </c>
      <c r="K7" s="29">
        <v>27.57</v>
      </c>
      <c r="L7" s="29">
        <v>25</v>
      </c>
      <c r="M7" s="29">
        <v>30.13</v>
      </c>
      <c r="N7" s="30">
        <v>453</v>
      </c>
      <c r="O7" s="29">
        <v>30.88</v>
      </c>
      <c r="P7" s="29">
        <v>28.26</v>
      </c>
      <c r="Q7" s="29">
        <v>33.5</v>
      </c>
      <c r="R7" s="30">
        <v>506</v>
      </c>
      <c r="S7" s="29">
        <v>18.45</v>
      </c>
      <c r="T7" s="29">
        <v>16.170000000000002</v>
      </c>
      <c r="U7" s="29">
        <v>20.73</v>
      </c>
      <c r="V7" s="30">
        <v>305</v>
      </c>
      <c r="W7" s="29">
        <v>11</v>
      </c>
      <c r="X7" s="29">
        <v>9.14</v>
      </c>
      <c r="Y7" s="29">
        <v>12.86</v>
      </c>
      <c r="Z7" s="30">
        <v>192</v>
      </c>
      <c r="AA7" s="30">
        <v>1677</v>
      </c>
      <c r="AB7" s="29">
        <v>1.65</v>
      </c>
      <c r="AC7" s="29">
        <v>1.24</v>
      </c>
      <c r="AD7" s="29">
        <v>2.0699999999999998</v>
      </c>
      <c r="AE7" s="30">
        <v>83</v>
      </c>
      <c r="AF7" s="29">
        <v>9.0399999999999991</v>
      </c>
      <c r="AG7" s="29">
        <v>8</v>
      </c>
      <c r="AH7" s="29">
        <v>10.08</v>
      </c>
      <c r="AI7" s="30">
        <v>430</v>
      </c>
      <c r="AJ7" s="29">
        <v>27.09</v>
      </c>
      <c r="AK7" s="29">
        <v>25.46</v>
      </c>
      <c r="AL7" s="29">
        <v>28.71</v>
      </c>
      <c r="AM7" s="30">
        <v>1170</v>
      </c>
      <c r="AN7" s="29">
        <v>32.29</v>
      </c>
      <c r="AO7" s="29">
        <v>30.56</v>
      </c>
      <c r="AP7" s="29">
        <v>34.020000000000003</v>
      </c>
      <c r="AQ7" s="30">
        <v>1365</v>
      </c>
      <c r="AR7" s="29">
        <v>18.95</v>
      </c>
      <c r="AS7" s="29">
        <v>17.47</v>
      </c>
      <c r="AT7" s="29">
        <v>20.420000000000002</v>
      </c>
      <c r="AU7" s="30">
        <v>811</v>
      </c>
      <c r="AV7" s="29">
        <v>10.99</v>
      </c>
      <c r="AW7" s="29">
        <v>9.8000000000000007</v>
      </c>
      <c r="AX7" s="29">
        <v>12.17</v>
      </c>
      <c r="AY7" s="30">
        <v>507</v>
      </c>
      <c r="AZ7" s="30">
        <v>4366</v>
      </c>
    </row>
    <row r="8" spans="1:52" ht="12" customHeight="1" x14ac:dyDescent="0.2">
      <c r="A8" s="65"/>
      <c r="B8" s="40">
        <v>2002</v>
      </c>
      <c r="C8" s="29">
        <v>2.4700000000000002</v>
      </c>
      <c r="D8" s="29">
        <v>1.56</v>
      </c>
      <c r="E8" s="29">
        <v>3.38</v>
      </c>
      <c r="F8" s="30">
        <v>37</v>
      </c>
      <c r="G8" s="29">
        <v>10.4</v>
      </c>
      <c r="H8" s="29">
        <v>8.4499999999999993</v>
      </c>
      <c r="I8" s="29">
        <v>12.35</v>
      </c>
      <c r="J8" s="30">
        <v>146</v>
      </c>
      <c r="K8" s="29">
        <v>26.05</v>
      </c>
      <c r="L8" s="29">
        <v>23.28</v>
      </c>
      <c r="M8" s="29">
        <v>28.81</v>
      </c>
      <c r="N8" s="30">
        <v>369</v>
      </c>
      <c r="O8" s="29">
        <v>30.57</v>
      </c>
      <c r="P8" s="29">
        <v>27.67</v>
      </c>
      <c r="Q8" s="29">
        <v>33.47</v>
      </c>
      <c r="R8" s="30">
        <v>438</v>
      </c>
      <c r="S8" s="29">
        <v>20.7</v>
      </c>
      <c r="T8" s="29">
        <v>18.03</v>
      </c>
      <c r="U8" s="29">
        <v>23.36</v>
      </c>
      <c r="V8" s="30">
        <v>293</v>
      </c>
      <c r="W8" s="29">
        <v>9.82</v>
      </c>
      <c r="X8" s="29">
        <v>8.0299999999999994</v>
      </c>
      <c r="Y8" s="29">
        <v>11.61</v>
      </c>
      <c r="Z8" s="30">
        <v>165</v>
      </c>
      <c r="AA8" s="30">
        <v>1448</v>
      </c>
      <c r="AB8" s="29">
        <v>1.87</v>
      </c>
      <c r="AC8" s="29">
        <v>1.36</v>
      </c>
      <c r="AD8" s="29">
        <v>2.37</v>
      </c>
      <c r="AE8" s="30">
        <v>84</v>
      </c>
      <c r="AF8" s="29">
        <v>10.39</v>
      </c>
      <c r="AG8" s="29">
        <v>9.2200000000000006</v>
      </c>
      <c r="AH8" s="29">
        <v>11.56</v>
      </c>
      <c r="AI8" s="30">
        <v>418</v>
      </c>
      <c r="AJ8" s="29">
        <v>25.3</v>
      </c>
      <c r="AK8" s="29">
        <v>23.68</v>
      </c>
      <c r="AL8" s="29">
        <v>26.93</v>
      </c>
      <c r="AM8" s="30">
        <v>1082</v>
      </c>
      <c r="AN8" s="29">
        <v>31.42</v>
      </c>
      <c r="AO8" s="29">
        <v>29.69</v>
      </c>
      <c r="AP8" s="29">
        <v>33.14</v>
      </c>
      <c r="AQ8" s="30">
        <v>1331</v>
      </c>
      <c r="AR8" s="29">
        <v>20.100000000000001</v>
      </c>
      <c r="AS8" s="29">
        <v>18.61</v>
      </c>
      <c r="AT8" s="29">
        <v>21.59</v>
      </c>
      <c r="AU8" s="30">
        <v>849</v>
      </c>
      <c r="AV8" s="29">
        <v>10.93</v>
      </c>
      <c r="AW8" s="29">
        <v>9.75</v>
      </c>
      <c r="AX8" s="29">
        <v>12.1</v>
      </c>
      <c r="AY8" s="30">
        <v>492</v>
      </c>
      <c r="AZ8" s="30">
        <v>4256</v>
      </c>
    </row>
    <row r="9" spans="1:52" ht="12" customHeight="1" x14ac:dyDescent="0.2">
      <c r="A9" s="65"/>
      <c r="B9" s="40">
        <v>1997</v>
      </c>
      <c r="C9" s="32" t="s">
        <v>156</v>
      </c>
      <c r="D9" s="29">
        <v>1.33</v>
      </c>
      <c r="E9" s="29">
        <v>3.64</v>
      </c>
      <c r="F9" s="30">
        <v>22</v>
      </c>
      <c r="G9" s="29">
        <v>12.31</v>
      </c>
      <c r="H9" s="29">
        <v>9.8800000000000008</v>
      </c>
      <c r="I9" s="29">
        <v>14.74</v>
      </c>
      <c r="J9" s="30">
        <v>117</v>
      </c>
      <c r="K9" s="29">
        <v>27.79</v>
      </c>
      <c r="L9" s="29">
        <v>24.49</v>
      </c>
      <c r="M9" s="29">
        <v>31.09</v>
      </c>
      <c r="N9" s="30">
        <v>265</v>
      </c>
      <c r="O9" s="29">
        <v>31.64</v>
      </c>
      <c r="P9" s="29">
        <v>28.18</v>
      </c>
      <c r="Q9" s="29">
        <v>35.090000000000003</v>
      </c>
      <c r="R9" s="30">
        <v>295</v>
      </c>
      <c r="S9" s="29">
        <v>15.09</v>
      </c>
      <c r="T9" s="29">
        <v>12.44</v>
      </c>
      <c r="U9" s="29">
        <v>17.739999999999998</v>
      </c>
      <c r="V9" s="30">
        <v>148</v>
      </c>
      <c r="W9" s="29">
        <v>10.69</v>
      </c>
      <c r="X9" s="29">
        <v>8.4700000000000006</v>
      </c>
      <c r="Y9" s="29">
        <v>12.9</v>
      </c>
      <c r="Z9" s="30">
        <v>105</v>
      </c>
      <c r="AA9" s="30">
        <v>952</v>
      </c>
      <c r="AB9" s="29">
        <v>1.8</v>
      </c>
      <c r="AC9" s="29">
        <v>1.22</v>
      </c>
      <c r="AD9" s="29">
        <v>2.37</v>
      </c>
      <c r="AE9" s="30">
        <v>47</v>
      </c>
      <c r="AF9" s="29">
        <v>11.22</v>
      </c>
      <c r="AG9" s="29">
        <v>9.84</v>
      </c>
      <c r="AH9" s="29">
        <v>12.6</v>
      </c>
      <c r="AI9" s="30">
        <v>290</v>
      </c>
      <c r="AJ9" s="29">
        <v>27.28</v>
      </c>
      <c r="AK9" s="29">
        <v>25.3</v>
      </c>
      <c r="AL9" s="29">
        <v>29.25</v>
      </c>
      <c r="AM9" s="30">
        <v>682</v>
      </c>
      <c r="AN9" s="29">
        <v>31.7</v>
      </c>
      <c r="AO9" s="29">
        <v>29.59</v>
      </c>
      <c r="AP9" s="29">
        <v>33.81</v>
      </c>
      <c r="AQ9" s="30">
        <v>754</v>
      </c>
      <c r="AR9" s="29">
        <v>17.47</v>
      </c>
      <c r="AS9" s="29">
        <v>15.74</v>
      </c>
      <c r="AT9" s="29">
        <v>19.190000000000001</v>
      </c>
      <c r="AU9" s="30">
        <v>417</v>
      </c>
      <c r="AV9" s="29">
        <v>10.54</v>
      </c>
      <c r="AW9" s="29">
        <v>9.1999999999999993</v>
      </c>
      <c r="AX9" s="29">
        <v>11.88</v>
      </c>
      <c r="AY9" s="30">
        <v>268</v>
      </c>
      <c r="AZ9" s="30">
        <v>2458</v>
      </c>
    </row>
    <row r="10" spans="1:52" ht="12" customHeight="1" x14ac:dyDescent="0.2">
      <c r="A10" s="65"/>
      <c r="B10" s="35">
        <v>1992</v>
      </c>
      <c r="C10" s="32" t="s">
        <v>157</v>
      </c>
      <c r="D10" s="29">
        <v>1.83</v>
      </c>
      <c r="E10" s="29">
        <v>4.51</v>
      </c>
      <c r="F10" s="30">
        <v>26</v>
      </c>
      <c r="G10" s="29">
        <v>11.02</v>
      </c>
      <c r="H10" s="29">
        <v>8.7799999999999994</v>
      </c>
      <c r="I10" s="29">
        <v>13.26</v>
      </c>
      <c r="J10" s="30">
        <v>101</v>
      </c>
      <c r="K10" s="29">
        <v>30.01</v>
      </c>
      <c r="L10" s="29">
        <v>26.37</v>
      </c>
      <c r="M10" s="29">
        <v>33.659999999999997</v>
      </c>
      <c r="N10" s="30">
        <v>232</v>
      </c>
      <c r="O10" s="29">
        <v>32.39</v>
      </c>
      <c r="P10" s="29">
        <v>28.66</v>
      </c>
      <c r="Q10" s="29">
        <v>36.119999999999997</v>
      </c>
      <c r="R10" s="30">
        <v>249</v>
      </c>
      <c r="S10" s="29">
        <v>15.32</v>
      </c>
      <c r="T10" s="29">
        <v>12.4</v>
      </c>
      <c r="U10" s="29">
        <v>18.239999999999998</v>
      </c>
      <c r="V10" s="30">
        <v>116</v>
      </c>
      <c r="W10" s="29">
        <v>8.09</v>
      </c>
      <c r="X10" s="29">
        <v>5.93</v>
      </c>
      <c r="Y10" s="29">
        <v>10.25</v>
      </c>
      <c r="Z10" s="30">
        <v>69</v>
      </c>
      <c r="AA10" s="30">
        <v>793</v>
      </c>
      <c r="AB10" s="29">
        <v>1.96</v>
      </c>
      <c r="AC10" s="29">
        <v>1.4</v>
      </c>
      <c r="AD10" s="29">
        <v>2.52</v>
      </c>
      <c r="AE10" s="30">
        <v>62</v>
      </c>
      <c r="AF10" s="29">
        <v>10.93</v>
      </c>
      <c r="AG10" s="29">
        <v>9.5399999999999991</v>
      </c>
      <c r="AH10" s="29">
        <v>12.32</v>
      </c>
      <c r="AI10" s="30">
        <v>288</v>
      </c>
      <c r="AJ10" s="29">
        <v>28.34</v>
      </c>
      <c r="AK10" s="29">
        <v>26.28</v>
      </c>
      <c r="AL10" s="29">
        <v>30.4</v>
      </c>
      <c r="AM10" s="30">
        <v>699</v>
      </c>
      <c r="AN10" s="29">
        <v>34.97</v>
      </c>
      <c r="AO10" s="29">
        <v>32.770000000000003</v>
      </c>
      <c r="AP10" s="29">
        <v>37.159999999999997</v>
      </c>
      <c r="AQ10" s="30">
        <v>839</v>
      </c>
      <c r="AR10" s="29">
        <v>15.62</v>
      </c>
      <c r="AS10" s="29">
        <v>13.93</v>
      </c>
      <c r="AT10" s="29">
        <v>17.32</v>
      </c>
      <c r="AU10" s="30">
        <v>370</v>
      </c>
      <c r="AV10" s="29">
        <v>8.18</v>
      </c>
      <c r="AW10" s="29">
        <v>6.93</v>
      </c>
      <c r="AX10" s="29">
        <v>9.43</v>
      </c>
      <c r="AY10" s="30">
        <v>205</v>
      </c>
      <c r="AZ10" s="30">
        <v>2463</v>
      </c>
    </row>
    <row r="11" spans="1:52" ht="12" customHeight="1" x14ac:dyDescent="0.2">
      <c r="A11" s="60" t="s">
        <v>7</v>
      </c>
      <c r="B11" s="35" t="s">
        <v>8</v>
      </c>
      <c r="C11" s="29" t="s">
        <v>25</v>
      </c>
      <c r="D11" s="29">
        <v>0.17</v>
      </c>
      <c r="E11" s="29">
        <v>2.1</v>
      </c>
      <c r="F11" s="30">
        <v>6</v>
      </c>
      <c r="G11" s="29">
        <v>5.36</v>
      </c>
      <c r="H11" s="29">
        <v>3.45</v>
      </c>
      <c r="I11" s="29">
        <v>7.26</v>
      </c>
      <c r="J11" s="30">
        <v>35</v>
      </c>
      <c r="K11" s="29">
        <v>20</v>
      </c>
      <c r="L11" s="29">
        <v>16.93</v>
      </c>
      <c r="M11" s="29">
        <v>23.07</v>
      </c>
      <c r="N11" s="30">
        <v>151</v>
      </c>
      <c r="O11" s="29">
        <v>33.229999999999997</v>
      </c>
      <c r="P11" s="29">
        <v>29.56</v>
      </c>
      <c r="Q11" s="29">
        <v>36.9</v>
      </c>
      <c r="R11" s="30">
        <v>242</v>
      </c>
      <c r="S11" s="29">
        <v>22.91</v>
      </c>
      <c r="T11" s="29">
        <v>19.579999999999998</v>
      </c>
      <c r="U11" s="29">
        <v>26.24</v>
      </c>
      <c r="V11" s="30">
        <v>166</v>
      </c>
      <c r="W11" s="29">
        <v>17.37</v>
      </c>
      <c r="X11" s="29">
        <v>14.5</v>
      </c>
      <c r="Y11" s="29">
        <v>20.239999999999998</v>
      </c>
      <c r="Z11" s="30">
        <v>133</v>
      </c>
      <c r="AA11" s="30">
        <v>733</v>
      </c>
      <c r="AB11" s="29" t="s">
        <v>25</v>
      </c>
      <c r="AC11" s="29">
        <v>0.11</v>
      </c>
      <c r="AD11" s="29">
        <v>0.65</v>
      </c>
      <c r="AE11" s="30">
        <v>9</v>
      </c>
      <c r="AF11" s="29">
        <v>5.0199999999999996</v>
      </c>
      <c r="AG11" s="29">
        <v>3.98</v>
      </c>
      <c r="AH11" s="29">
        <v>6.06</v>
      </c>
      <c r="AI11" s="30">
        <v>111</v>
      </c>
      <c r="AJ11" s="29">
        <v>20.7</v>
      </c>
      <c r="AK11" s="29">
        <v>18.79</v>
      </c>
      <c r="AL11" s="29">
        <v>22.61</v>
      </c>
      <c r="AM11" s="30">
        <v>485</v>
      </c>
      <c r="AN11" s="29">
        <v>34.450000000000003</v>
      </c>
      <c r="AO11" s="29">
        <v>32.22</v>
      </c>
      <c r="AP11" s="29">
        <v>36.67</v>
      </c>
      <c r="AQ11" s="30">
        <v>808</v>
      </c>
      <c r="AR11" s="29">
        <v>24.33</v>
      </c>
      <c r="AS11" s="29">
        <v>22.33</v>
      </c>
      <c r="AT11" s="29">
        <v>26.32</v>
      </c>
      <c r="AU11" s="30">
        <v>582</v>
      </c>
      <c r="AV11" s="29">
        <v>15.13</v>
      </c>
      <c r="AW11" s="29">
        <v>13.5</v>
      </c>
      <c r="AX11" s="29">
        <v>16.75</v>
      </c>
      <c r="AY11" s="30">
        <v>387</v>
      </c>
      <c r="AZ11" s="30">
        <v>2382</v>
      </c>
    </row>
    <row r="12" spans="1:52" ht="12" customHeight="1" x14ac:dyDescent="0.2">
      <c r="A12" s="61"/>
      <c r="B12" s="35" t="s">
        <v>9</v>
      </c>
      <c r="C12" s="32" t="s">
        <v>158</v>
      </c>
      <c r="D12" s="29">
        <v>1.53</v>
      </c>
      <c r="E12" s="29">
        <v>3.87</v>
      </c>
      <c r="F12" s="30">
        <v>24</v>
      </c>
      <c r="G12" s="29">
        <v>15.75</v>
      </c>
      <c r="H12" s="29">
        <v>13.25</v>
      </c>
      <c r="I12" s="29">
        <v>18.25</v>
      </c>
      <c r="J12" s="30">
        <v>149</v>
      </c>
      <c r="K12" s="29">
        <v>26.44</v>
      </c>
      <c r="L12" s="29">
        <v>23.42</v>
      </c>
      <c r="M12" s="29">
        <v>29.46</v>
      </c>
      <c r="N12" s="30">
        <v>250</v>
      </c>
      <c r="O12" s="29">
        <v>26.91</v>
      </c>
      <c r="P12" s="29">
        <v>23.83</v>
      </c>
      <c r="Q12" s="29">
        <v>29.99</v>
      </c>
      <c r="R12" s="30">
        <v>246</v>
      </c>
      <c r="S12" s="29">
        <v>16.399999999999999</v>
      </c>
      <c r="T12" s="29">
        <v>13.85</v>
      </c>
      <c r="U12" s="29">
        <v>18.95</v>
      </c>
      <c r="V12" s="30">
        <v>160</v>
      </c>
      <c r="W12" s="29">
        <v>11.8</v>
      </c>
      <c r="X12" s="29">
        <v>9.59</v>
      </c>
      <c r="Y12" s="29">
        <v>14.01</v>
      </c>
      <c r="Z12" s="30">
        <v>113</v>
      </c>
      <c r="AA12" s="30">
        <v>942</v>
      </c>
      <c r="AB12" s="29">
        <v>2.5299999999999998</v>
      </c>
      <c r="AC12" s="29">
        <v>1.83</v>
      </c>
      <c r="AD12" s="29">
        <v>3.24</v>
      </c>
      <c r="AE12" s="30">
        <v>65</v>
      </c>
      <c r="AF12" s="29">
        <v>14.43</v>
      </c>
      <c r="AG12" s="29">
        <v>12.92</v>
      </c>
      <c r="AH12" s="29">
        <v>15.93</v>
      </c>
      <c r="AI12" s="30">
        <v>416</v>
      </c>
      <c r="AJ12" s="29">
        <v>26.74</v>
      </c>
      <c r="AK12" s="29">
        <v>24.78</v>
      </c>
      <c r="AL12" s="29">
        <v>28.7</v>
      </c>
      <c r="AM12" s="30">
        <v>723</v>
      </c>
      <c r="AN12" s="29">
        <v>26.37</v>
      </c>
      <c r="AO12" s="29">
        <v>24.41</v>
      </c>
      <c r="AP12" s="29">
        <v>28.33</v>
      </c>
      <c r="AQ12" s="30">
        <v>685</v>
      </c>
      <c r="AR12" s="29">
        <v>16.559999999999999</v>
      </c>
      <c r="AS12" s="29">
        <v>14.9</v>
      </c>
      <c r="AT12" s="29">
        <v>18.22</v>
      </c>
      <c r="AU12" s="30">
        <v>439</v>
      </c>
      <c r="AV12" s="29">
        <v>13.37</v>
      </c>
      <c r="AW12" s="29">
        <v>11.79</v>
      </c>
      <c r="AX12" s="29">
        <v>14.94</v>
      </c>
      <c r="AY12" s="30">
        <v>345</v>
      </c>
      <c r="AZ12" s="30">
        <v>2673</v>
      </c>
    </row>
    <row r="13" spans="1:52" ht="12" customHeight="1" x14ac:dyDescent="0.2">
      <c r="A13" s="60" t="s">
        <v>10</v>
      </c>
      <c r="B13" s="35" t="s">
        <v>11</v>
      </c>
      <c r="C13" s="32" t="s">
        <v>159</v>
      </c>
      <c r="D13" s="29">
        <v>0.89</v>
      </c>
      <c r="E13" s="29">
        <v>2.4900000000000002</v>
      </c>
      <c r="F13" s="30">
        <v>21</v>
      </c>
      <c r="G13" s="29">
        <v>11.08</v>
      </c>
      <c r="H13" s="29">
        <v>9.2200000000000006</v>
      </c>
      <c r="I13" s="29">
        <v>12.94</v>
      </c>
      <c r="J13" s="30">
        <v>141</v>
      </c>
      <c r="K13" s="29">
        <v>23.43</v>
      </c>
      <c r="L13" s="29">
        <v>20.99</v>
      </c>
      <c r="M13" s="29">
        <v>25.86</v>
      </c>
      <c r="N13" s="30">
        <v>315</v>
      </c>
      <c r="O13" s="29">
        <v>28.83</v>
      </c>
      <c r="P13" s="29">
        <v>26.21</v>
      </c>
      <c r="Q13" s="29">
        <v>31.44</v>
      </c>
      <c r="R13" s="30">
        <v>379</v>
      </c>
      <c r="S13" s="29">
        <v>19.89</v>
      </c>
      <c r="T13" s="29">
        <v>17.600000000000001</v>
      </c>
      <c r="U13" s="29">
        <v>22.18</v>
      </c>
      <c r="V13" s="30">
        <v>277</v>
      </c>
      <c r="W13" s="29">
        <v>15.09</v>
      </c>
      <c r="X13" s="29">
        <v>13.05</v>
      </c>
      <c r="Y13" s="29">
        <v>17.13</v>
      </c>
      <c r="Z13" s="30">
        <v>207</v>
      </c>
      <c r="AA13" s="30">
        <v>1340</v>
      </c>
      <c r="AB13" s="29">
        <v>1.28</v>
      </c>
      <c r="AC13" s="29">
        <v>0.89</v>
      </c>
      <c r="AD13" s="29">
        <v>1.67</v>
      </c>
      <c r="AE13" s="30">
        <v>54</v>
      </c>
      <c r="AF13" s="29">
        <v>9.8699999999999992</v>
      </c>
      <c r="AG13" s="29">
        <v>8.8000000000000007</v>
      </c>
      <c r="AH13" s="29">
        <v>10.94</v>
      </c>
      <c r="AI13" s="30">
        <v>405</v>
      </c>
      <c r="AJ13" s="29">
        <v>23.12</v>
      </c>
      <c r="AK13" s="29">
        <v>21.59</v>
      </c>
      <c r="AL13" s="29">
        <v>24.66</v>
      </c>
      <c r="AM13" s="30">
        <v>928</v>
      </c>
      <c r="AN13" s="29">
        <v>30.15</v>
      </c>
      <c r="AO13" s="29">
        <v>28.47</v>
      </c>
      <c r="AP13" s="29">
        <v>31.82</v>
      </c>
      <c r="AQ13" s="30">
        <v>1167</v>
      </c>
      <c r="AR13" s="29">
        <v>20.87</v>
      </c>
      <c r="AS13" s="29">
        <v>19.399999999999999</v>
      </c>
      <c r="AT13" s="29">
        <v>22.35</v>
      </c>
      <c r="AU13" s="30">
        <v>837</v>
      </c>
      <c r="AV13" s="29">
        <v>14.71</v>
      </c>
      <c r="AW13" s="29">
        <v>13.42</v>
      </c>
      <c r="AX13" s="29">
        <v>16</v>
      </c>
      <c r="AY13" s="30">
        <v>604</v>
      </c>
      <c r="AZ13" s="30">
        <v>3995</v>
      </c>
    </row>
    <row r="14" spans="1:52" ht="12" customHeight="1" x14ac:dyDescent="0.2">
      <c r="A14" s="61"/>
      <c r="B14" s="35" t="s">
        <v>12</v>
      </c>
      <c r="C14" s="29" t="s">
        <v>25</v>
      </c>
      <c r="D14" s="29">
        <v>1.05</v>
      </c>
      <c r="E14" s="29">
        <v>5.38</v>
      </c>
      <c r="F14" s="30">
        <v>9</v>
      </c>
      <c r="G14" s="29">
        <v>12.4</v>
      </c>
      <c r="H14" s="29">
        <v>8.65</v>
      </c>
      <c r="I14" s="29">
        <v>16.149999999999999</v>
      </c>
      <c r="J14" s="30">
        <v>43</v>
      </c>
      <c r="K14" s="29">
        <v>24.76</v>
      </c>
      <c r="L14" s="29">
        <v>19.91</v>
      </c>
      <c r="M14" s="29">
        <v>29.62</v>
      </c>
      <c r="N14" s="30">
        <v>86</v>
      </c>
      <c r="O14" s="29">
        <v>32.08</v>
      </c>
      <c r="P14" s="29">
        <v>26.73</v>
      </c>
      <c r="Q14" s="29">
        <v>37.42</v>
      </c>
      <c r="R14" s="30">
        <v>109</v>
      </c>
      <c r="S14" s="29">
        <v>16.61</v>
      </c>
      <c r="T14" s="29">
        <v>12.11</v>
      </c>
      <c r="U14" s="29">
        <v>21.1</v>
      </c>
      <c r="V14" s="30">
        <v>49</v>
      </c>
      <c r="W14" s="29">
        <v>10.94</v>
      </c>
      <c r="X14" s="29">
        <v>7.47</v>
      </c>
      <c r="Y14" s="29">
        <v>14.41</v>
      </c>
      <c r="Z14" s="30">
        <v>39</v>
      </c>
      <c r="AA14" s="30">
        <v>335</v>
      </c>
      <c r="AB14" s="32" t="s">
        <v>165</v>
      </c>
      <c r="AC14" s="29">
        <v>1.26</v>
      </c>
      <c r="AD14" s="29">
        <v>3.61</v>
      </c>
      <c r="AE14" s="30">
        <v>20</v>
      </c>
      <c r="AF14" s="29">
        <v>10.97</v>
      </c>
      <c r="AG14" s="29">
        <v>8.89</v>
      </c>
      <c r="AH14" s="29">
        <v>13.05</v>
      </c>
      <c r="AI14" s="30">
        <v>122</v>
      </c>
      <c r="AJ14" s="29">
        <v>26.8</v>
      </c>
      <c r="AK14" s="29">
        <v>23.73</v>
      </c>
      <c r="AL14" s="29">
        <v>29.88</v>
      </c>
      <c r="AM14" s="30">
        <v>280</v>
      </c>
      <c r="AN14" s="29">
        <v>29.8</v>
      </c>
      <c r="AO14" s="29">
        <v>26.66</v>
      </c>
      <c r="AP14" s="29">
        <v>32.93</v>
      </c>
      <c r="AQ14" s="30">
        <v>326</v>
      </c>
      <c r="AR14" s="29">
        <v>17.600000000000001</v>
      </c>
      <c r="AS14" s="29">
        <v>14.96</v>
      </c>
      <c r="AT14" s="29">
        <v>20.239999999999998</v>
      </c>
      <c r="AU14" s="30">
        <v>184</v>
      </c>
      <c r="AV14" s="29">
        <v>12.39</v>
      </c>
      <c r="AW14" s="29">
        <v>10.050000000000001</v>
      </c>
      <c r="AX14" s="29">
        <v>14.74</v>
      </c>
      <c r="AY14" s="30">
        <v>128</v>
      </c>
      <c r="AZ14" s="30">
        <v>1060</v>
      </c>
    </row>
    <row r="15" spans="1:52" ht="12" customHeight="1" x14ac:dyDescent="0.2">
      <c r="A15" s="60" t="s">
        <v>13</v>
      </c>
      <c r="B15" s="28" t="s">
        <v>86</v>
      </c>
      <c r="C15" s="29" t="s">
        <v>25</v>
      </c>
      <c r="D15" s="29">
        <v>0.22</v>
      </c>
      <c r="E15" s="29">
        <v>2.42</v>
      </c>
      <c r="F15" s="30">
        <v>6</v>
      </c>
      <c r="G15" s="29">
        <v>11.65</v>
      </c>
      <c r="H15" s="29">
        <v>8.4</v>
      </c>
      <c r="I15" s="29">
        <v>14.9</v>
      </c>
      <c r="J15" s="30">
        <v>51</v>
      </c>
      <c r="K15" s="29">
        <v>21.83</v>
      </c>
      <c r="L15" s="29">
        <v>17.63</v>
      </c>
      <c r="M15" s="29">
        <v>26.02</v>
      </c>
      <c r="N15" s="30">
        <v>95</v>
      </c>
      <c r="O15" s="29">
        <v>27.63</v>
      </c>
      <c r="P15" s="29">
        <v>23.13</v>
      </c>
      <c r="Q15" s="29">
        <v>32.14</v>
      </c>
      <c r="R15" s="30">
        <v>122</v>
      </c>
      <c r="S15" s="29">
        <v>21.44</v>
      </c>
      <c r="T15" s="29">
        <v>17.37</v>
      </c>
      <c r="U15" s="29">
        <v>25.51</v>
      </c>
      <c r="V15" s="30">
        <v>102</v>
      </c>
      <c r="W15" s="29">
        <v>16.13</v>
      </c>
      <c r="X15" s="29">
        <v>12.56</v>
      </c>
      <c r="Y15" s="29">
        <v>19.7</v>
      </c>
      <c r="Z15" s="30">
        <v>76</v>
      </c>
      <c r="AA15" s="30">
        <v>452</v>
      </c>
      <c r="AB15" s="32" t="s">
        <v>166</v>
      </c>
      <c r="AC15" s="29">
        <v>0.68</v>
      </c>
      <c r="AD15" s="29">
        <v>2.27</v>
      </c>
      <c r="AE15" s="30">
        <v>17</v>
      </c>
      <c r="AF15" s="29">
        <v>9.59</v>
      </c>
      <c r="AG15" s="29">
        <v>7.57</v>
      </c>
      <c r="AH15" s="29">
        <v>11.6</v>
      </c>
      <c r="AI15" s="30">
        <v>108</v>
      </c>
      <c r="AJ15" s="29">
        <v>19.760000000000002</v>
      </c>
      <c r="AK15" s="29">
        <v>17.09</v>
      </c>
      <c r="AL15" s="29">
        <v>22.43</v>
      </c>
      <c r="AM15" s="30">
        <v>236</v>
      </c>
      <c r="AN15" s="29">
        <v>27.69</v>
      </c>
      <c r="AO15" s="29">
        <v>24.68</v>
      </c>
      <c r="AP15" s="29">
        <v>30.7</v>
      </c>
      <c r="AQ15" s="30">
        <v>326</v>
      </c>
      <c r="AR15" s="29">
        <v>21.81</v>
      </c>
      <c r="AS15" s="29">
        <v>18.98</v>
      </c>
      <c r="AT15" s="29">
        <v>24.64</v>
      </c>
      <c r="AU15" s="30">
        <v>253</v>
      </c>
      <c r="AV15" s="29">
        <v>19.68</v>
      </c>
      <c r="AW15" s="29">
        <v>16.899999999999999</v>
      </c>
      <c r="AX15" s="29">
        <v>22.45</v>
      </c>
      <c r="AY15" s="30">
        <v>225</v>
      </c>
      <c r="AZ15" s="30">
        <v>1165</v>
      </c>
    </row>
    <row r="16" spans="1:52" ht="12" customHeight="1" x14ac:dyDescent="0.2">
      <c r="A16" s="61"/>
      <c r="B16" s="28" t="s">
        <v>87</v>
      </c>
      <c r="C16" s="32" t="s">
        <v>156</v>
      </c>
      <c r="D16" s="29">
        <v>1.1499999999999999</v>
      </c>
      <c r="E16" s="29">
        <v>3.77</v>
      </c>
      <c r="F16" s="30">
        <v>16</v>
      </c>
      <c r="G16" s="29">
        <v>10.91</v>
      </c>
      <c r="H16" s="29">
        <v>8.6</v>
      </c>
      <c r="I16" s="29">
        <v>13.22</v>
      </c>
      <c r="J16" s="30">
        <v>91</v>
      </c>
      <c r="K16" s="29">
        <v>23.19</v>
      </c>
      <c r="L16" s="29">
        <v>20.149999999999999</v>
      </c>
      <c r="M16" s="29">
        <v>26.23</v>
      </c>
      <c r="N16" s="30">
        <v>200</v>
      </c>
      <c r="O16" s="29">
        <v>30.18</v>
      </c>
      <c r="P16" s="29">
        <v>26.84</v>
      </c>
      <c r="Q16" s="29">
        <v>33.520000000000003</v>
      </c>
      <c r="R16" s="30">
        <v>252</v>
      </c>
      <c r="S16" s="29">
        <v>18.079999999999998</v>
      </c>
      <c r="T16" s="29">
        <v>15.28</v>
      </c>
      <c r="U16" s="29">
        <v>20.88</v>
      </c>
      <c r="V16" s="30">
        <v>158</v>
      </c>
      <c r="W16" s="29">
        <v>15.18</v>
      </c>
      <c r="X16" s="29">
        <v>12.61</v>
      </c>
      <c r="Y16" s="29">
        <v>17.75</v>
      </c>
      <c r="Z16" s="30">
        <v>132</v>
      </c>
      <c r="AA16" s="30">
        <v>849</v>
      </c>
      <c r="AB16" s="29">
        <v>1.77</v>
      </c>
      <c r="AC16" s="29">
        <v>1.1599999999999999</v>
      </c>
      <c r="AD16" s="29">
        <v>2.37</v>
      </c>
      <c r="AE16" s="30">
        <v>42</v>
      </c>
      <c r="AF16" s="29">
        <v>10.31</v>
      </c>
      <c r="AG16" s="29">
        <v>9.01</v>
      </c>
      <c r="AH16" s="29">
        <v>11.6</v>
      </c>
      <c r="AI16" s="30">
        <v>295</v>
      </c>
      <c r="AJ16" s="29">
        <v>25.38</v>
      </c>
      <c r="AK16" s="29">
        <v>23.44</v>
      </c>
      <c r="AL16" s="29">
        <v>27.32</v>
      </c>
      <c r="AM16" s="30">
        <v>662</v>
      </c>
      <c r="AN16" s="29">
        <v>28.71</v>
      </c>
      <c r="AO16" s="29">
        <v>26.7</v>
      </c>
      <c r="AP16" s="29">
        <v>30.72</v>
      </c>
      <c r="AQ16" s="30">
        <v>741</v>
      </c>
      <c r="AR16" s="29">
        <v>19.98</v>
      </c>
      <c r="AS16" s="29">
        <v>18.2</v>
      </c>
      <c r="AT16" s="29">
        <v>21.75</v>
      </c>
      <c r="AU16" s="30">
        <v>529</v>
      </c>
      <c r="AV16" s="29">
        <v>13.86</v>
      </c>
      <c r="AW16" s="29">
        <v>12.31</v>
      </c>
      <c r="AX16" s="29">
        <v>15.4</v>
      </c>
      <c r="AY16" s="30">
        <v>371</v>
      </c>
      <c r="AZ16" s="30">
        <v>2640</v>
      </c>
    </row>
    <row r="17" spans="1:52" ht="12" customHeight="1" x14ac:dyDescent="0.2">
      <c r="A17" s="61"/>
      <c r="B17" s="35" t="s">
        <v>14</v>
      </c>
      <c r="C17" s="29" t="s">
        <v>25</v>
      </c>
      <c r="D17" s="29">
        <v>0.61</v>
      </c>
      <c r="E17" s="29">
        <v>3.4</v>
      </c>
      <c r="F17" s="30">
        <v>8</v>
      </c>
      <c r="G17" s="29">
        <v>11.25</v>
      </c>
      <c r="H17" s="29">
        <v>7.69</v>
      </c>
      <c r="I17" s="29">
        <v>14.81</v>
      </c>
      <c r="J17" s="30">
        <v>38</v>
      </c>
      <c r="K17" s="29">
        <v>27.31</v>
      </c>
      <c r="L17" s="29">
        <v>22.53</v>
      </c>
      <c r="M17" s="29">
        <v>32.090000000000003</v>
      </c>
      <c r="N17" s="30">
        <v>104</v>
      </c>
      <c r="O17" s="29">
        <v>31.16</v>
      </c>
      <c r="P17" s="29">
        <v>26.1</v>
      </c>
      <c r="Q17" s="29">
        <v>36.22</v>
      </c>
      <c r="R17" s="30">
        <v>113</v>
      </c>
      <c r="S17" s="29">
        <v>18.39</v>
      </c>
      <c r="T17" s="29">
        <v>14.04</v>
      </c>
      <c r="U17" s="29">
        <v>22.74</v>
      </c>
      <c r="V17" s="30">
        <v>64</v>
      </c>
      <c r="W17" s="29">
        <v>9.89</v>
      </c>
      <c r="X17" s="29">
        <v>6.68</v>
      </c>
      <c r="Y17" s="29">
        <v>13.1</v>
      </c>
      <c r="Z17" s="30">
        <v>38</v>
      </c>
      <c r="AA17" s="30">
        <v>365</v>
      </c>
      <c r="AB17" s="32" t="s">
        <v>167</v>
      </c>
      <c r="AC17" s="29">
        <v>0.44</v>
      </c>
      <c r="AD17" s="29">
        <v>1.81</v>
      </c>
      <c r="AE17" s="30">
        <v>14</v>
      </c>
      <c r="AF17" s="29">
        <v>10.050000000000001</v>
      </c>
      <c r="AG17" s="29">
        <v>8.07</v>
      </c>
      <c r="AH17" s="29">
        <v>12.03</v>
      </c>
      <c r="AI17" s="30">
        <v>119</v>
      </c>
      <c r="AJ17" s="29">
        <v>24.59</v>
      </c>
      <c r="AK17" s="29">
        <v>21.78</v>
      </c>
      <c r="AL17" s="29">
        <v>27.39</v>
      </c>
      <c r="AM17" s="30">
        <v>305</v>
      </c>
      <c r="AN17" s="29">
        <v>35.25</v>
      </c>
      <c r="AO17" s="29">
        <v>32.130000000000003</v>
      </c>
      <c r="AP17" s="29">
        <v>38.36</v>
      </c>
      <c r="AQ17" s="30">
        <v>422</v>
      </c>
      <c r="AR17" s="29">
        <v>18.940000000000001</v>
      </c>
      <c r="AS17" s="29">
        <v>16.420000000000002</v>
      </c>
      <c r="AT17" s="29">
        <v>21.46</v>
      </c>
      <c r="AU17" s="30">
        <v>234</v>
      </c>
      <c r="AV17" s="29">
        <v>10.06</v>
      </c>
      <c r="AW17" s="29">
        <v>8.17</v>
      </c>
      <c r="AX17" s="29">
        <v>11.95</v>
      </c>
      <c r="AY17" s="30">
        <v>133</v>
      </c>
      <c r="AZ17" s="30">
        <v>1227</v>
      </c>
    </row>
    <row r="18" spans="1:52" ht="12" customHeight="1" x14ac:dyDescent="0.2">
      <c r="A18" s="60" t="s">
        <v>15</v>
      </c>
      <c r="B18" s="28" t="s">
        <v>89</v>
      </c>
      <c r="C18" s="32" t="s">
        <v>160</v>
      </c>
      <c r="D18" s="29">
        <v>1.43</v>
      </c>
      <c r="E18" s="29">
        <v>3.67</v>
      </c>
      <c r="F18" s="30">
        <v>23</v>
      </c>
      <c r="G18" s="29">
        <v>11.64</v>
      </c>
      <c r="H18" s="29">
        <v>9.58</v>
      </c>
      <c r="I18" s="29">
        <v>13.71</v>
      </c>
      <c r="J18" s="30">
        <v>126</v>
      </c>
      <c r="K18" s="29">
        <v>23.19</v>
      </c>
      <c r="L18" s="29">
        <v>20.61</v>
      </c>
      <c r="M18" s="29">
        <v>25.76</v>
      </c>
      <c r="N18" s="30">
        <v>277</v>
      </c>
      <c r="O18" s="29">
        <v>30.83</v>
      </c>
      <c r="P18" s="29">
        <v>27.95</v>
      </c>
      <c r="Q18" s="29">
        <v>33.71</v>
      </c>
      <c r="R18" s="30">
        <v>346</v>
      </c>
      <c r="S18" s="29">
        <v>17.64</v>
      </c>
      <c r="T18" s="29">
        <v>15.26</v>
      </c>
      <c r="U18" s="29">
        <v>20.02</v>
      </c>
      <c r="V18" s="30">
        <v>209</v>
      </c>
      <c r="W18" s="29">
        <v>14.15</v>
      </c>
      <c r="X18" s="29">
        <v>12</v>
      </c>
      <c r="Y18" s="29">
        <v>16.3</v>
      </c>
      <c r="Z18" s="30">
        <v>163</v>
      </c>
      <c r="AA18" s="30">
        <v>1144</v>
      </c>
      <c r="AB18" s="29">
        <v>1.59</v>
      </c>
      <c r="AC18" s="29">
        <v>1.1200000000000001</v>
      </c>
      <c r="AD18" s="29">
        <v>2.06</v>
      </c>
      <c r="AE18" s="30">
        <v>56</v>
      </c>
      <c r="AF18" s="29">
        <v>10.37</v>
      </c>
      <c r="AG18" s="29">
        <v>9.26</v>
      </c>
      <c r="AH18" s="29">
        <v>11.48</v>
      </c>
      <c r="AI18" s="30">
        <v>401</v>
      </c>
      <c r="AJ18" s="29">
        <v>23.9</v>
      </c>
      <c r="AK18" s="29">
        <v>22.32</v>
      </c>
      <c r="AL18" s="29">
        <v>25.49</v>
      </c>
      <c r="AM18" s="30">
        <v>915</v>
      </c>
      <c r="AN18" s="29">
        <v>31.11</v>
      </c>
      <c r="AO18" s="29">
        <v>29.38</v>
      </c>
      <c r="AP18" s="29">
        <v>32.85</v>
      </c>
      <c r="AQ18" s="30">
        <v>1142</v>
      </c>
      <c r="AR18" s="29">
        <v>19.399999999999999</v>
      </c>
      <c r="AS18" s="29">
        <v>17.920000000000002</v>
      </c>
      <c r="AT18" s="29">
        <v>20.89</v>
      </c>
      <c r="AU18" s="30">
        <v>732</v>
      </c>
      <c r="AV18" s="29">
        <v>13.61</v>
      </c>
      <c r="AW18" s="29">
        <v>12.32</v>
      </c>
      <c r="AX18" s="29">
        <v>14.91</v>
      </c>
      <c r="AY18" s="30">
        <v>521</v>
      </c>
      <c r="AZ18" s="30">
        <v>3767</v>
      </c>
    </row>
    <row r="19" spans="1:52" ht="12" customHeight="1" x14ac:dyDescent="0.2">
      <c r="A19" s="61"/>
      <c r="B19" s="28" t="s">
        <v>88</v>
      </c>
      <c r="C19" s="29" t="s">
        <v>25</v>
      </c>
      <c r="D19" s="29">
        <v>0.18</v>
      </c>
      <c r="E19" s="29">
        <v>1.73</v>
      </c>
      <c r="F19" s="30">
        <v>6</v>
      </c>
      <c r="G19" s="29">
        <v>10.17</v>
      </c>
      <c r="H19" s="29">
        <v>7.17</v>
      </c>
      <c r="I19" s="29">
        <v>13.16</v>
      </c>
      <c r="J19" s="30">
        <v>46</v>
      </c>
      <c r="K19" s="29">
        <v>24.52</v>
      </c>
      <c r="L19" s="29">
        <v>20.12</v>
      </c>
      <c r="M19" s="29">
        <v>28.92</v>
      </c>
      <c r="N19" s="30">
        <v>102</v>
      </c>
      <c r="O19" s="29">
        <v>27.65</v>
      </c>
      <c r="P19" s="29">
        <v>23.18</v>
      </c>
      <c r="Q19" s="29">
        <v>32.119999999999997</v>
      </c>
      <c r="R19" s="30">
        <v>128</v>
      </c>
      <c r="S19" s="29">
        <v>23.25</v>
      </c>
      <c r="T19" s="29">
        <v>19.010000000000002</v>
      </c>
      <c r="U19" s="29">
        <v>27.48</v>
      </c>
      <c r="V19" s="30">
        <v>106</v>
      </c>
      <c r="W19" s="29">
        <v>13.46</v>
      </c>
      <c r="X19" s="29">
        <v>10.23</v>
      </c>
      <c r="Y19" s="29">
        <v>16.7</v>
      </c>
      <c r="Z19" s="30">
        <v>68</v>
      </c>
      <c r="AA19" s="30">
        <v>456</v>
      </c>
      <c r="AB19" s="32" t="s">
        <v>167</v>
      </c>
      <c r="AC19" s="29">
        <v>0.4</v>
      </c>
      <c r="AD19" s="29">
        <v>1.88</v>
      </c>
      <c r="AE19" s="30">
        <v>13</v>
      </c>
      <c r="AF19" s="29">
        <v>8.7200000000000006</v>
      </c>
      <c r="AG19" s="29">
        <v>6.78</v>
      </c>
      <c r="AH19" s="29">
        <v>10.66</v>
      </c>
      <c r="AI19" s="30">
        <v>97</v>
      </c>
      <c r="AJ19" s="29">
        <v>24.63</v>
      </c>
      <c r="AK19" s="29">
        <v>21.55</v>
      </c>
      <c r="AL19" s="29">
        <v>27.72</v>
      </c>
      <c r="AM19" s="30">
        <v>241</v>
      </c>
      <c r="AN19" s="29">
        <v>27.27</v>
      </c>
      <c r="AO19" s="29">
        <v>24.2</v>
      </c>
      <c r="AP19" s="29">
        <v>30.35</v>
      </c>
      <c r="AQ19" s="30">
        <v>290</v>
      </c>
      <c r="AR19" s="29">
        <v>23.54</v>
      </c>
      <c r="AS19" s="29">
        <v>20.61</v>
      </c>
      <c r="AT19" s="29">
        <v>26.48</v>
      </c>
      <c r="AU19" s="30">
        <v>246</v>
      </c>
      <c r="AV19" s="29">
        <v>14.69</v>
      </c>
      <c r="AW19" s="29">
        <v>12.27</v>
      </c>
      <c r="AX19" s="29">
        <v>17.12</v>
      </c>
      <c r="AY19" s="30">
        <v>161</v>
      </c>
      <c r="AZ19" s="30">
        <v>1048</v>
      </c>
    </row>
    <row r="20" spans="1:52" ht="12" customHeight="1" x14ac:dyDescent="0.2">
      <c r="A20" s="60" t="s">
        <v>16</v>
      </c>
      <c r="B20" s="35" t="s">
        <v>17</v>
      </c>
      <c r="C20" s="32" t="s">
        <v>161</v>
      </c>
      <c r="D20" s="29">
        <v>0.98</v>
      </c>
      <c r="E20" s="29">
        <v>2.59</v>
      </c>
      <c r="F20" s="30">
        <v>21</v>
      </c>
      <c r="G20" s="29">
        <v>11.87</v>
      </c>
      <c r="H20" s="29">
        <v>9.85</v>
      </c>
      <c r="I20" s="29">
        <v>13.88</v>
      </c>
      <c r="J20" s="30">
        <v>134</v>
      </c>
      <c r="K20" s="29">
        <v>24.58</v>
      </c>
      <c r="L20" s="29">
        <v>21.99</v>
      </c>
      <c r="M20" s="29">
        <v>27.17</v>
      </c>
      <c r="N20" s="30">
        <v>298</v>
      </c>
      <c r="O20" s="29">
        <v>28.51</v>
      </c>
      <c r="P20" s="29">
        <v>25.77</v>
      </c>
      <c r="Q20" s="29">
        <v>31.24</v>
      </c>
      <c r="R20" s="30">
        <v>337</v>
      </c>
      <c r="S20" s="29">
        <v>19.649999999999999</v>
      </c>
      <c r="T20" s="29">
        <v>17.22</v>
      </c>
      <c r="U20" s="29">
        <v>22.07</v>
      </c>
      <c r="V20" s="30">
        <v>236</v>
      </c>
      <c r="W20" s="29">
        <v>13.62</v>
      </c>
      <c r="X20" s="29">
        <v>11.57</v>
      </c>
      <c r="Y20" s="29">
        <v>15.67</v>
      </c>
      <c r="Z20" s="30">
        <v>169</v>
      </c>
      <c r="AA20" s="30">
        <v>1195</v>
      </c>
      <c r="AB20" s="29">
        <v>1.44</v>
      </c>
      <c r="AC20" s="29">
        <v>0.98</v>
      </c>
      <c r="AD20" s="29">
        <v>1.9</v>
      </c>
      <c r="AE20" s="30">
        <v>50</v>
      </c>
      <c r="AF20" s="29">
        <v>10.3</v>
      </c>
      <c r="AG20" s="29">
        <v>9.17</v>
      </c>
      <c r="AH20" s="29">
        <v>11.44</v>
      </c>
      <c r="AI20" s="30">
        <v>375</v>
      </c>
      <c r="AJ20" s="29">
        <v>24.45</v>
      </c>
      <c r="AK20" s="29">
        <v>22.81</v>
      </c>
      <c r="AL20" s="29">
        <v>26.09</v>
      </c>
      <c r="AM20" s="30">
        <v>847</v>
      </c>
      <c r="AN20" s="29">
        <v>30.03</v>
      </c>
      <c r="AO20" s="29">
        <v>28.28</v>
      </c>
      <c r="AP20" s="29">
        <v>31.78</v>
      </c>
      <c r="AQ20" s="30">
        <v>1025</v>
      </c>
      <c r="AR20" s="29">
        <v>20.100000000000001</v>
      </c>
      <c r="AS20" s="29">
        <v>18.579999999999998</v>
      </c>
      <c r="AT20" s="29">
        <v>21.61</v>
      </c>
      <c r="AU20" s="30">
        <v>710</v>
      </c>
      <c r="AV20" s="29">
        <v>13.68</v>
      </c>
      <c r="AW20" s="29">
        <v>12.35</v>
      </c>
      <c r="AX20" s="29">
        <v>15</v>
      </c>
      <c r="AY20" s="30">
        <v>482</v>
      </c>
      <c r="AZ20" s="30">
        <v>3489</v>
      </c>
    </row>
    <row r="21" spans="1:52" ht="12" customHeight="1" x14ac:dyDescent="0.2">
      <c r="A21" s="61"/>
      <c r="B21" s="35" t="s">
        <v>18</v>
      </c>
      <c r="C21" s="32" t="s">
        <v>25</v>
      </c>
      <c r="D21" s="29">
        <v>0.76</v>
      </c>
      <c r="E21" s="29">
        <v>4.68</v>
      </c>
      <c r="F21" s="30">
        <v>9</v>
      </c>
      <c r="G21" s="29">
        <v>10.09</v>
      </c>
      <c r="H21" s="29">
        <v>7.15</v>
      </c>
      <c r="I21" s="29">
        <v>13.02</v>
      </c>
      <c r="J21" s="30">
        <v>50</v>
      </c>
      <c r="K21" s="29">
        <v>21.48</v>
      </c>
      <c r="L21" s="29">
        <v>17.46</v>
      </c>
      <c r="M21" s="29">
        <v>25.5</v>
      </c>
      <c r="N21" s="30">
        <v>103</v>
      </c>
      <c r="O21" s="29">
        <v>32.39</v>
      </c>
      <c r="P21" s="29">
        <v>27.73</v>
      </c>
      <c r="Q21" s="29">
        <v>37.04</v>
      </c>
      <c r="R21" s="30">
        <v>151</v>
      </c>
      <c r="S21" s="29">
        <v>17.79</v>
      </c>
      <c r="T21" s="29">
        <v>14.03</v>
      </c>
      <c r="U21" s="29">
        <v>21.56</v>
      </c>
      <c r="V21" s="30">
        <v>90</v>
      </c>
      <c r="W21" s="29">
        <v>15.53</v>
      </c>
      <c r="X21" s="29">
        <v>12.08</v>
      </c>
      <c r="Y21" s="29">
        <v>18.98</v>
      </c>
      <c r="Z21" s="30">
        <v>77</v>
      </c>
      <c r="AA21" s="30">
        <v>480</v>
      </c>
      <c r="AB21" s="32" t="s">
        <v>168</v>
      </c>
      <c r="AC21" s="29">
        <v>1.04</v>
      </c>
      <c r="AD21" s="29">
        <v>2.72</v>
      </c>
      <c r="AE21" s="30">
        <v>24</v>
      </c>
      <c r="AF21" s="29">
        <v>9.6</v>
      </c>
      <c r="AG21" s="29">
        <v>7.86</v>
      </c>
      <c r="AH21" s="29">
        <v>11.34</v>
      </c>
      <c r="AI21" s="30">
        <v>152</v>
      </c>
      <c r="AJ21" s="29">
        <v>22.59</v>
      </c>
      <c r="AK21" s="29">
        <v>20.11</v>
      </c>
      <c r="AL21" s="29">
        <v>25.07</v>
      </c>
      <c r="AM21" s="30">
        <v>361</v>
      </c>
      <c r="AN21" s="29">
        <v>30.16</v>
      </c>
      <c r="AO21" s="29">
        <v>27.43</v>
      </c>
      <c r="AP21" s="29">
        <v>32.880000000000003</v>
      </c>
      <c r="AQ21" s="30">
        <v>468</v>
      </c>
      <c r="AR21" s="29">
        <v>20.149999999999999</v>
      </c>
      <c r="AS21" s="29">
        <v>17.72</v>
      </c>
      <c r="AT21" s="29">
        <v>22.57</v>
      </c>
      <c r="AU21" s="30">
        <v>311</v>
      </c>
      <c r="AV21" s="29">
        <v>15.62</v>
      </c>
      <c r="AW21" s="29">
        <v>13.48</v>
      </c>
      <c r="AX21" s="29">
        <v>17.77</v>
      </c>
      <c r="AY21" s="30">
        <v>250</v>
      </c>
      <c r="AZ21" s="30">
        <v>1566</v>
      </c>
    </row>
    <row r="22" spans="1:52" ht="12" customHeight="1" x14ac:dyDescent="0.2">
      <c r="A22" s="60" t="s">
        <v>19</v>
      </c>
      <c r="B22" s="28" t="s">
        <v>92</v>
      </c>
      <c r="C22" s="32" t="s">
        <v>162</v>
      </c>
      <c r="D22" s="29">
        <v>1.8</v>
      </c>
      <c r="E22" s="29">
        <v>5.45</v>
      </c>
      <c r="F22" s="30">
        <v>17</v>
      </c>
      <c r="G22" s="29">
        <v>12.81</v>
      </c>
      <c r="H22" s="29">
        <v>9.75</v>
      </c>
      <c r="I22" s="29">
        <v>15.87</v>
      </c>
      <c r="J22" s="30">
        <v>67</v>
      </c>
      <c r="K22" s="29">
        <v>21.52</v>
      </c>
      <c r="L22" s="29">
        <v>17.8</v>
      </c>
      <c r="M22" s="29">
        <v>25.24</v>
      </c>
      <c r="N22" s="30">
        <v>117</v>
      </c>
      <c r="O22" s="29">
        <v>29.78</v>
      </c>
      <c r="P22" s="29">
        <v>25.51</v>
      </c>
      <c r="Q22" s="29">
        <v>34.049999999999997</v>
      </c>
      <c r="R22" s="30">
        <v>149</v>
      </c>
      <c r="S22" s="29">
        <v>19.649999999999999</v>
      </c>
      <c r="T22" s="29">
        <v>15.92</v>
      </c>
      <c r="U22" s="29">
        <v>23.39</v>
      </c>
      <c r="V22" s="30">
        <v>103</v>
      </c>
      <c r="W22" s="29">
        <v>12.61</v>
      </c>
      <c r="X22" s="29">
        <v>9.66</v>
      </c>
      <c r="Y22" s="29">
        <v>15.56</v>
      </c>
      <c r="Z22" s="30">
        <v>70</v>
      </c>
      <c r="AA22" s="30">
        <v>523</v>
      </c>
      <c r="AB22" s="29">
        <v>2.5099999999999998</v>
      </c>
      <c r="AC22" s="29">
        <v>1.58</v>
      </c>
      <c r="AD22" s="29">
        <v>3.43</v>
      </c>
      <c r="AE22" s="30">
        <v>36</v>
      </c>
      <c r="AF22" s="29">
        <v>11.88</v>
      </c>
      <c r="AG22" s="29">
        <v>10.02</v>
      </c>
      <c r="AH22" s="29">
        <v>13.74</v>
      </c>
      <c r="AI22" s="30">
        <v>192</v>
      </c>
      <c r="AJ22" s="29">
        <v>24.95</v>
      </c>
      <c r="AK22" s="29">
        <v>22.38</v>
      </c>
      <c r="AL22" s="29">
        <v>27.53</v>
      </c>
      <c r="AM22" s="30">
        <v>369</v>
      </c>
      <c r="AN22" s="29">
        <v>29.1</v>
      </c>
      <c r="AO22" s="29">
        <v>26.38</v>
      </c>
      <c r="AP22" s="29">
        <v>31.81</v>
      </c>
      <c r="AQ22" s="30">
        <v>416</v>
      </c>
      <c r="AR22" s="29">
        <v>17.18</v>
      </c>
      <c r="AS22" s="29">
        <v>14.98</v>
      </c>
      <c r="AT22" s="29">
        <v>19.39</v>
      </c>
      <c r="AU22" s="30">
        <v>264</v>
      </c>
      <c r="AV22" s="29">
        <v>14.38</v>
      </c>
      <c r="AW22" s="29">
        <v>12.27</v>
      </c>
      <c r="AX22" s="29">
        <v>16.489999999999998</v>
      </c>
      <c r="AY22" s="30">
        <v>219</v>
      </c>
      <c r="AZ22" s="30">
        <v>1496</v>
      </c>
    </row>
    <row r="23" spans="1:52" ht="12" customHeight="1" x14ac:dyDescent="0.2">
      <c r="A23" s="61"/>
      <c r="B23" s="28" t="s">
        <v>93</v>
      </c>
      <c r="C23" s="32" t="s">
        <v>163</v>
      </c>
      <c r="D23" s="29">
        <v>0.33</v>
      </c>
      <c r="E23" s="29">
        <v>1.46</v>
      </c>
      <c r="F23" s="30">
        <v>10</v>
      </c>
      <c r="G23" s="29">
        <v>9.8800000000000008</v>
      </c>
      <c r="H23" s="29">
        <v>7.85</v>
      </c>
      <c r="I23" s="29">
        <v>11.9</v>
      </c>
      <c r="J23" s="30">
        <v>96</v>
      </c>
      <c r="K23" s="29">
        <v>25.49</v>
      </c>
      <c r="L23" s="29">
        <v>22.54</v>
      </c>
      <c r="M23" s="29">
        <v>28.43</v>
      </c>
      <c r="N23" s="30">
        <v>244</v>
      </c>
      <c r="O23" s="29">
        <v>30.91</v>
      </c>
      <c r="P23" s="29">
        <v>27.81</v>
      </c>
      <c r="Q23" s="29">
        <v>34.020000000000003</v>
      </c>
      <c r="R23" s="30">
        <v>299</v>
      </c>
      <c r="S23" s="29">
        <v>18.47</v>
      </c>
      <c r="T23" s="29">
        <v>15.87</v>
      </c>
      <c r="U23" s="29">
        <v>21.07</v>
      </c>
      <c r="V23" s="30">
        <v>184</v>
      </c>
      <c r="W23" s="29">
        <v>14.36</v>
      </c>
      <c r="X23" s="29">
        <v>12.04</v>
      </c>
      <c r="Y23" s="29">
        <v>16.68</v>
      </c>
      <c r="Z23" s="30">
        <v>145</v>
      </c>
      <c r="AA23" s="30">
        <v>978</v>
      </c>
      <c r="AB23" s="29">
        <v>0.97</v>
      </c>
      <c r="AC23" s="29">
        <v>0.57999999999999996</v>
      </c>
      <c r="AD23" s="29">
        <v>1.35</v>
      </c>
      <c r="AE23" s="30">
        <v>31</v>
      </c>
      <c r="AF23" s="29">
        <v>9.18</v>
      </c>
      <c r="AG23" s="29">
        <v>8.0299999999999994</v>
      </c>
      <c r="AH23" s="29">
        <v>10.34</v>
      </c>
      <c r="AI23" s="30">
        <v>297</v>
      </c>
      <c r="AJ23" s="29">
        <v>23.81</v>
      </c>
      <c r="AK23" s="29">
        <v>22.08</v>
      </c>
      <c r="AL23" s="29">
        <v>25.54</v>
      </c>
      <c r="AM23" s="30">
        <v>754</v>
      </c>
      <c r="AN23" s="29">
        <v>30.87</v>
      </c>
      <c r="AO23" s="29">
        <v>29</v>
      </c>
      <c r="AP23" s="29">
        <v>32.75</v>
      </c>
      <c r="AQ23" s="30">
        <v>961</v>
      </c>
      <c r="AR23" s="29">
        <v>21.65</v>
      </c>
      <c r="AS23" s="29">
        <v>19.96</v>
      </c>
      <c r="AT23" s="29">
        <v>23.35</v>
      </c>
      <c r="AU23" s="30">
        <v>663</v>
      </c>
      <c r="AV23" s="29">
        <v>13.52</v>
      </c>
      <c r="AW23" s="29">
        <v>12.12</v>
      </c>
      <c r="AX23" s="29">
        <v>14.92</v>
      </c>
      <c r="AY23" s="30">
        <v>434</v>
      </c>
      <c r="AZ23" s="30">
        <v>3140</v>
      </c>
    </row>
    <row r="24" spans="1:52" ht="12" customHeight="1" x14ac:dyDescent="0.2">
      <c r="A24" s="76" t="s">
        <v>20</v>
      </c>
      <c r="B24" s="35" t="s">
        <v>21</v>
      </c>
      <c r="C24" s="29" t="s">
        <v>25</v>
      </c>
      <c r="D24" s="29">
        <v>0.47</v>
      </c>
      <c r="E24" s="29">
        <v>2.81</v>
      </c>
      <c r="F24" s="30">
        <v>9</v>
      </c>
      <c r="G24" s="29">
        <v>11.63</v>
      </c>
      <c r="H24" s="29">
        <v>8.9700000000000006</v>
      </c>
      <c r="I24" s="29">
        <v>14.28</v>
      </c>
      <c r="J24" s="30">
        <v>77</v>
      </c>
      <c r="K24" s="29">
        <v>22.6</v>
      </c>
      <c r="L24" s="29">
        <v>19.18</v>
      </c>
      <c r="M24" s="29">
        <v>26.03</v>
      </c>
      <c r="N24" s="30">
        <v>148</v>
      </c>
      <c r="O24" s="29">
        <v>27.75</v>
      </c>
      <c r="P24" s="29">
        <v>24.01</v>
      </c>
      <c r="Q24" s="29">
        <v>31.5</v>
      </c>
      <c r="R24" s="30">
        <v>177</v>
      </c>
      <c r="S24" s="29">
        <v>20.89</v>
      </c>
      <c r="T24" s="29">
        <v>17.52</v>
      </c>
      <c r="U24" s="29">
        <v>24.25</v>
      </c>
      <c r="V24" s="30">
        <v>138</v>
      </c>
      <c r="W24" s="29">
        <v>15.49</v>
      </c>
      <c r="X24" s="29">
        <v>12.58</v>
      </c>
      <c r="Y24" s="29">
        <v>18.399999999999999</v>
      </c>
      <c r="Z24" s="30">
        <v>107</v>
      </c>
      <c r="AA24" s="30">
        <v>656</v>
      </c>
      <c r="AB24" s="32" t="s">
        <v>169</v>
      </c>
      <c r="AC24" s="29">
        <v>0.74</v>
      </c>
      <c r="AD24" s="29">
        <v>2.0499999999999998</v>
      </c>
      <c r="AE24" s="30">
        <v>22</v>
      </c>
      <c r="AF24" s="29">
        <v>9.67</v>
      </c>
      <c r="AG24" s="29">
        <v>8.19</v>
      </c>
      <c r="AH24" s="29">
        <v>11.15</v>
      </c>
      <c r="AI24" s="30">
        <v>196</v>
      </c>
      <c r="AJ24" s="29">
        <v>23.9</v>
      </c>
      <c r="AK24" s="29">
        <v>21.67</v>
      </c>
      <c r="AL24" s="29">
        <v>26.12</v>
      </c>
      <c r="AM24" s="30">
        <v>450</v>
      </c>
      <c r="AN24" s="29">
        <v>28.17</v>
      </c>
      <c r="AO24" s="29">
        <v>25.82</v>
      </c>
      <c r="AP24" s="29">
        <v>30.52</v>
      </c>
      <c r="AQ24" s="30">
        <v>527</v>
      </c>
      <c r="AR24" s="29">
        <v>20.329999999999998</v>
      </c>
      <c r="AS24" s="29">
        <v>18.28</v>
      </c>
      <c r="AT24" s="29">
        <v>22.38</v>
      </c>
      <c r="AU24" s="30">
        <v>399</v>
      </c>
      <c r="AV24" s="29">
        <v>16.54</v>
      </c>
      <c r="AW24" s="29">
        <v>14.59</v>
      </c>
      <c r="AX24" s="29">
        <v>18.489999999999998</v>
      </c>
      <c r="AY24" s="30">
        <v>330</v>
      </c>
      <c r="AZ24" s="30">
        <v>1924</v>
      </c>
    </row>
    <row r="25" spans="1:52" ht="12" customHeight="1" x14ac:dyDescent="0.2">
      <c r="A25" s="61"/>
      <c r="B25" s="35" t="s">
        <v>22</v>
      </c>
      <c r="C25" s="32" t="s">
        <v>164</v>
      </c>
      <c r="D25" s="29">
        <v>1.23</v>
      </c>
      <c r="E25" s="29">
        <v>3.36</v>
      </c>
      <c r="F25" s="30">
        <v>20</v>
      </c>
      <c r="G25" s="29">
        <v>11.4</v>
      </c>
      <c r="H25" s="29">
        <v>9.16</v>
      </c>
      <c r="I25" s="29">
        <v>13.63</v>
      </c>
      <c r="J25" s="30">
        <v>101</v>
      </c>
      <c r="K25" s="29">
        <v>24.42</v>
      </c>
      <c r="L25" s="29">
        <v>21.49</v>
      </c>
      <c r="M25" s="29">
        <v>27.36</v>
      </c>
      <c r="N25" s="30">
        <v>233</v>
      </c>
      <c r="O25" s="29">
        <v>30.59</v>
      </c>
      <c r="P25" s="29">
        <v>27.44</v>
      </c>
      <c r="Q25" s="29">
        <v>33.729999999999997</v>
      </c>
      <c r="R25" s="30">
        <v>285</v>
      </c>
      <c r="S25" s="29">
        <v>18.12</v>
      </c>
      <c r="T25" s="29">
        <v>15.46</v>
      </c>
      <c r="U25" s="29">
        <v>20.79</v>
      </c>
      <c r="V25" s="30">
        <v>175</v>
      </c>
      <c r="W25" s="29">
        <v>13.17</v>
      </c>
      <c r="X25" s="29">
        <v>10.9</v>
      </c>
      <c r="Y25" s="29">
        <v>15.45</v>
      </c>
      <c r="Z25" s="30">
        <v>129</v>
      </c>
      <c r="AA25" s="30">
        <v>943</v>
      </c>
      <c r="AB25" s="29">
        <v>1.67</v>
      </c>
      <c r="AC25" s="29">
        <v>1.1399999999999999</v>
      </c>
      <c r="AD25" s="29">
        <v>2.2000000000000002</v>
      </c>
      <c r="AE25" s="30">
        <v>50</v>
      </c>
      <c r="AF25" s="29">
        <v>10.4</v>
      </c>
      <c r="AG25" s="29">
        <v>9.1300000000000008</v>
      </c>
      <c r="AH25" s="29">
        <v>11.67</v>
      </c>
      <c r="AI25" s="30">
        <v>313</v>
      </c>
      <c r="AJ25" s="29">
        <v>24</v>
      </c>
      <c r="AK25" s="29">
        <v>22.19</v>
      </c>
      <c r="AL25" s="29">
        <v>25.81</v>
      </c>
      <c r="AM25" s="30">
        <v>710</v>
      </c>
      <c r="AN25" s="29">
        <v>31.44</v>
      </c>
      <c r="AO25" s="29">
        <v>29.48</v>
      </c>
      <c r="AP25" s="29">
        <v>33.409999999999997</v>
      </c>
      <c r="AQ25" s="30">
        <v>906</v>
      </c>
      <c r="AR25" s="29">
        <v>20.37</v>
      </c>
      <c r="AS25" s="29">
        <v>18.64</v>
      </c>
      <c r="AT25" s="29">
        <v>22.1</v>
      </c>
      <c r="AU25" s="30">
        <v>587</v>
      </c>
      <c r="AV25" s="29">
        <v>12.12</v>
      </c>
      <c r="AW25" s="29">
        <v>10.75</v>
      </c>
      <c r="AX25" s="29">
        <v>13.49</v>
      </c>
      <c r="AY25" s="30">
        <v>367</v>
      </c>
      <c r="AZ25" s="30">
        <v>2933</v>
      </c>
    </row>
    <row r="26" spans="1:52" x14ac:dyDescent="0.2">
      <c r="A26" s="1" t="s">
        <v>123</v>
      </c>
      <c r="W26" s="6"/>
      <c r="X26" s="6"/>
      <c r="Y26" s="6"/>
      <c r="AZ26" s="3" t="s">
        <v>340</v>
      </c>
    </row>
    <row r="27" spans="1:52" x14ac:dyDescent="0.2">
      <c r="A27" s="1" t="s">
        <v>155</v>
      </c>
      <c r="W27" s="6"/>
      <c r="X27" s="6"/>
      <c r="Y27" s="6"/>
    </row>
    <row r="28" spans="1:52" x14ac:dyDescent="0.2">
      <c r="W28" s="6"/>
      <c r="X28" s="6"/>
      <c r="Y28" s="6"/>
    </row>
    <row r="29" spans="1:52" x14ac:dyDescent="0.2">
      <c r="A29" s="66" t="s">
        <v>0</v>
      </c>
      <c r="B29" s="67"/>
      <c r="C29" s="77">
        <v>2017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8"/>
    </row>
    <row r="30" spans="1:52" x14ac:dyDescent="0.2">
      <c r="A30" s="68"/>
      <c r="B30" s="69"/>
      <c r="C30" s="63" t="s">
        <v>40</v>
      </c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79"/>
    </row>
    <row r="31" spans="1:52" s="4" customFormat="1" x14ac:dyDescent="0.2">
      <c r="A31" s="68"/>
      <c r="B31" s="69"/>
      <c r="C31" s="82" t="s">
        <v>34</v>
      </c>
      <c r="D31" s="83"/>
      <c r="E31" s="83"/>
      <c r="F31" s="83"/>
      <c r="G31" s="82" t="s">
        <v>35</v>
      </c>
      <c r="H31" s="83"/>
      <c r="I31" s="83"/>
      <c r="J31" s="83"/>
      <c r="K31" s="82" t="s">
        <v>36</v>
      </c>
      <c r="L31" s="83"/>
      <c r="M31" s="83"/>
      <c r="N31" s="83"/>
      <c r="O31" s="82" t="s">
        <v>37</v>
      </c>
      <c r="P31" s="83"/>
      <c r="Q31" s="83"/>
      <c r="R31" s="83"/>
      <c r="S31" s="82" t="s">
        <v>38</v>
      </c>
      <c r="T31" s="83"/>
      <c r="U31" s="83"/>
      <c r="V31" s="83"/>
      <c r="W31" s="82" t="s">
        <v>39</v>
      </c>
      <c r="X31" s="83"/>
      <c r="Y31" s="83"/>
      <c r="Z31" s="83"/>
      <c r="AA31" s="79" t="s">
        <v>2</v>
      </c>
    </row>
    <row r="32" spans="1:52" ht="22.5" x14ac:dyDescent="0.2">
      <c r="A32" s="70"/>
      <c r="B32" s="71"/>
      <c r="C32" s="22" t="s">
        <v>3</v>
      </c>
      <c r="D32" s="75" t="s">
        <v>90</v>
      </c>
      <c r="E32" s="75"/>
      <c r="F32" s="22" t="s">
        <v>91</v>
      </c>
      <c r="G32" s="22" t="s">
        <v>3</v>
      </c>
      <c r="H32" s="75" t="s">
        <v>90</v>
      </c>
      <c r="I32" s="75"/>
      <c r="J32" s="22" t="s">
        <v>91</v>
      </c>
      <c r="K32" s="22" t="s">
        <v>3</v>
      </c>
      <c r="L32" s="75" t="s">
        <v>90</v>
      </c>
      <c r="M32" s="75"/>
      <c r="N32" s="22" t="s">
        <v>91</v>
      </c>
      <c r="O32" s="22" t="s">
        <v>3</v>
      </c>
      <c r="P32" s="75" t="s">
        <v>90</v>
      </c>
      <c r="Q32" s="75"/>
      <c r="R32" s="22" t="s">
        <v>91</v>
      </c>
      <c r="S32" s="22" t="s">
        <v>3</v>
      </c>
      <c r="T32" s="75" t="s">
        <v>90</v>
      </c>
      <c r="U32" s="75"/>
      <c r="V32" s="22" t="s">
        <v>91</v>
      </c>
      <c r="W32" s="22" t="s">
        <v>3</v>
      </c>
      <c r="X32" s="75" t="s">
        <v>90</v>
      </c>
      <c r="Y32" s="75"/>
      <c r="Z32" s="22" t="s">
        <v>91</v>
      </c>
      <c r="AA32" s="80"/>
    </row>
    <row r="33" spans="1:27" x14ac:dyDescent="0.2">
      <c r="A33" s="64" t="s">
        <v>6</v>
      </c>
      <c r="B33" s="25" t="s">
        <v>336</v>
      </c>
      <c r="C33" s="26">
        <v>1.55</v>
      </c>
      <c r="D33" s="26">
        <v>1.1399999999999999</v>
      </c>
      <c r="E33" s="26">
        <v>1.95</v>
      </c>
      <c r="F33" s="27">
        <v>74</v>
      </c>
      <c r="G33" s="26">
        <v>10.130000000000001</v>
      </c>
      <c r="H33" s="26">
        <v>9.17</v>
      </c>
      <c r="I33" s="26">
        <v>11.08</v>
      </c>
      <c r="J33" s="27">
        <v>527</v>
      </c>
      <c r="K33" s="26">
        <v>23.98</v>
      </c>
      <c r="L33" s="26">
        <v>22.6</v>
      </c>
      <c r="M33" s="26">
        <v>25.36</v>
      </c>
      <c r="N33" s="27">
        <v>1208</v>
      </c>
      <c r="O33" s="26">
        <v>30.06</v>
      </c>
      <c r="P33" s="26">
        <v>28.59</v>
      </c>
      <c r="Q33" s="26">
        <v>31.54</v>
      </c>
      <c r="R33" s="27">
        <v>1493</v>
      </c>
      <c r="S33" s="26">
        <v>20.11</v>
      </c>
      <c r="T33" s="26">
        <v>18.82</v>
      </c>
      <c r="U33" s="26">
        <v>21.4</v>
      </c>
      <c r="V33" s="27">
        <v>1021</v>
      </c>
      <c r="W33" s="26">
        <v>14.17</v>
      </c>
      <c r="X33" s="26">
        <v>13.04</v>
      </c>
      <c r="Y33" s="26">
        <v>15.3</v>
      </c>
      <c r="Z33" s="27">
        <v>732</v>
      </c>
      <c r="AA33" s="27">
        <f>Z33+V33+R33+N33+J33+F33</f>
        <v>5055</v>
      </c>
    </row>
    <row r="34" spans="1:27" x14ac:dyDescent="0.2">
      <c r="A34" s="61"/>
      <c r="B34" s="28" t="s">
        <v>337</v>
      </c>
      <c r="C34" s="29">
        <v>1.31</v>
      </c>
      <c r="D34" s="29">
        <v>0.86</v>
      </c>
      <c r="E34" s="29">
        <v>1.77</v>
      </c>
      <c r="F34" s="30">
        <v>43</v>
      </c>
      <c r="G34" s="29">
        <v>9.6999999999999993</v>
      </c>
      <c r="H34" s="29">
        <v>8.56</v>
      </c>
      <c r="I34" s="29">
        <v>10.84</v>
      </c>
      <c r="J34" s="30">
        <v>349</v>
      </c>
      <c r="K34" s="29">
        <v>24.15</v>
      </c>
      <c r="L34" s="29">
        <v>22.46</v>
      </c>
      <c r="M34" s="29">
        <v>25.84</v>
      </c>
      <c r="N34" s="30">
        <v>829</v>
      </c>
      <c r="O34" s="29">
        <v>30.18</v>
      </c>
      <c r="P34" s="29">
        <v>28.37</v>
      </c>
      <c r="Q34" s="29">
        <v>31.99</v>
      </c>
      <c r="R34" s="30">
        <v>1017</v>
      </c>
      <c r="S34" s="29">
        <v>20.43</v>
      </c>
      <c r="T34" s="29">
        <v>18.86</v>
      </c>
      <c r="U34" s="29">
        <v>22.01</v>
      </c>
      <c r="V34" s="30">
        <v>708</v>
      </c>
      <c r="W34" s="29">
        <v>14.22</v>
      </c>
      <c r="X34" s="29">
        <v>12.83</v>
      </c>
      <c r="Y34" s="29">
        <v>15.61</v>
      </c>
      <c r="Z34" s="30">
        <v>497</v>
      </c>
      <c r="AA34" s="30">
        <f t="shared" ref="AA34:AA41" si="0">Z34+V34+R34+N34+J34+F34</f>
        <v>3443</v>
      </c>
    </row>
    <row r="35" spans="1:27" x14ac:dyDescent="0.2">
      <c r="A35" s="61"/>
      <c r="B35" s="28" t="s">
        <v>338</v>
      </c>
      <c r="C35" s="32" t="s">
        <v>170</v>
      </c>
      <c r="D35" s="29">
        <v>1.1399999999999999</v>
      </c>
      <c r="E35" s="29">
        <v>3.04</v>
      </c>
      <c r="F35" s="30">
        <v>21</v>
      </c>
      <c r="G35" s="29">
        <v>11.19</v>
      </c>
      <c r="H35" s="29">
        <v>9.23</v>
      </c>
      <c r="I35" s="29">
        <v>13.15</v>
      </c>
      <c r="J35" s="30">
        <v>127</v>
      </c>
      <c r="K35" s="29">
        <v>23.22</v>
      </c>
      <c r="L35" s="29">
        <v>20.66</v>
      </c>
      <c r="M35" s="29">
        <v>25.77</v>
      </c>
      <c r="N35" s="30">
        <v>281</v>
      </c>
      <c r="O35" s="29">
        <v>30.25</v>
      </c>
      <c r="P35" s="29">
        <v>27.47</v>
      </c>
      <c r="Q35" s="29">
        <v>33.03</v>
      </c>
      <c r="R35" s="30">
        <v>366</v>
      </c>
      <c r="S35" s="29">
        <v>19.3</v>
      </c>
      <c r="T35" s="29">
        <v>16.88</v>
      </c>
      <c r="U35" s="29">
        <v>21.73</v>
      </c>
      <c r="V35" s="30">
        <v>232</v>
      </c>
      <c r="W35" s="29">
        <v>13.95</v>
      </c>
      <c r="X35" s="29">
        <v>11.9</v>
      </c>
      <c r="Y35" s="29">
        <v>16</v>
      </c>
      <c r="Z35" s="30">
        <v>176</v>
      </c>
      <c r="AA35" s="30">
        <f t="shared" si="0"/>
        <v>1203</v>
      </c>
    </row>
    <row r="36" spans="1:27" x14ac:dyDescent="0.2">
      <c r="A36" s="61"/>
      <c r="B36" s="31" t="s">
        <v>339</v>
      </c>
      <c r="C36" s="32" t="s">
        <v>171</v>
      </c>
      <c r="D36" s="29">
        <v>0.97</v>
      </c>
      <c r="E36" s="29">
        <v>4.5199999999999996</v>
      </c>
      <c r="F36" s="30">
        <v>10</v>
      </c>
      <c r="G36" s="29">
        <v>11.95</v>
      </c>
      <c r="H36" s="29">
        <v>8.76</v>
      </c>
      <c r="I36" s="29">
        <v>15.13</v>
      </c>
      <c r="J36" s="30">
        <v>51</v>
      </c>
      <c r="K36" s="29">
        <v>24.62</v>
      </c>
      <c r="L36" s="29">
        <v>20.14</v>
      </c>
      <c r="M36" s="29">
        <v>29.09</v>
      </c>
      <c r="N36" s="30">
        <v>98</v>
      </c>
      <c r="O36" s="29">
        <v>27.58</v>
      </c>
      <c r="P36" s="29">
        <v>22.95</v>
      </c>
      <c r="Q36" s="29">
        <v>32.21</v>
      </c>
      <c r="R36" s="30">
        <v>110</v>
      </c>
      <c r="S36" s="29">
        <v>18.71</v>
      </c>
      <c r="T36" s="29">
        <v>14.83</v>
      </c>
      <c r="U36" s="29">
        <v>22.59</v>
      </c>
      <c r="V36" s="30">
        <v>81</v>
      </c>
      <c r="W36" s="29">
        <v>14.4</v>
      </c>
      <c r="X36" s="29">
        <v>10.75</v>
      </c>
      <c r="Y36" s="29">
        <v>18.059999999999999</v>
      </c>
      <c r="Z36" s="30">
        <v>59</v>
      </c>
      <c r="AA36" s="30">
        <f t="shared" si="0"/>
        <v>409</v>
      </c>
    </row>
    <row r="37" spans="1:27" x14ac:dyDescent="0.2">
      <c r="A37" s="61"/>
      <c r="B37" s="31" t="s">
        <v>24</v>
      </c>
      <c r="C37" s="29" t="s">
        <v>25</v>
      </c>
      <c r="D37" s="29">
        <v>0.03</v>
      </c>
      <c r="E37" s="29">
        <v>4.4000000000000004</v>
      </c>
      <c r="F37" s="30">
        <v>4</v>
      </c>
      <c r="G37" s="32" t="s">
        <v>172</v>
      </c>
      <c r="H37" s="29">
        <v>4.5</v>
      </c>
      <c r="I37" s="29">
        <v>12.87</v>
      </c>
      <c r="J37" s="30">
        <v>16</v>
      </c>
      <c r="K37" s="29">
        <v>27.6</v>
      </c>
      <c r="L37" s="29">
        <v>21.12</v>
      </c>
      <c r="M37" s="29">
        <v>34.07</v>
      </c>
      <c r="N37" s="30">
        <v>54</v>
      </c>
      <c r="O37" s="29">
        <v>26.09</v>
      </c>
      <c r="P37" s="29">
        <v>19.739999999999998</v>
      </c>
      <c r="Q37" s="29">
        <v>32.43</v>
      </c>
      <c r="R37" s="30">
        <v>52</v>
      </c>
      <c r="S37" s="29">
        <v>18.41</v>
      </c>
      <c r="T37" s="29">
        <v>13.07</v>
      </c>
      <c r="U37" s="29">
        <v>23.75</v>
      </c>
      <c r="V37" s="30">
        <v>40</v>
      </c>
      <c r="W37" s="29">
        <v>17.010000000000002</v>
      </c>
      <c r="X37" s="29">
        <v>11.42</v>
      </c>
      <c r="Y37" s="29">
        <v>22.6</v>
      </c>
      <c r="Z37" s="30">
        <v>32</v>
      </c>
      <c r="AA37" s="30">
        <f t="shared" si="0"/>
        <v>198</v>
      </c>
    </row>
    <row r="38" spans="1:27" x14ac:dyDescent="0.2">
      <c r="A38" s="61"/>
      <c r="B38" s="31" t="s">
        <v>26</v>
      </c>
      <c r="C38" s="29" t="s">
        <v>25</v>
      </c>
      <c r="D38" s="29">
        <v>0.79</v>
      </c>
      <c r="E38" s="29">
        <v>4.1399999999999997</v>
      </c>
      <c r="F38" s="30">
        <v>9</v>
      </c>
      <c r="G38" s="29">
        <v>11.73</v>
      </c>
      <c r="H38" s="29">
        <v>8.4700000000000006</v>
      </c>
      <c r="I38" s="29">
        <v>14.99</v>
      </c>
      <c r="J38" s="30">
        <v>47</v>
      </c>
      <c r="K38" s="29">
        <v>25.33</v>
      </c>
      <c r="L38" s="29">
        <v>20.66</v>
      </c>
      <c r="M38" s="29">
        <v>30.01</v>
      </c>
      <c r="N38" s="30">
        <v>94</v>
      </c>
      <c r="O38" s="29">
        <v>26.56</v>
      </c>
      <c r="P38" s="29">
        <v>21.81</v>
      </c>
      <c r="Q38" s="29">
        <v>31.32</v>
      </c>
      <c r="R38" s="30">
        <v>98</v>
      </c>
      <c r="S38" s="29">
        <v>18.809999999999999</v>
      </c>
      <c r="T38" s="29">
        <v>14.81</v>
      </c>
      <c r="U38" s="29">
        <v>22.81</v>
      </c>
      <c r="V38" s="30">
        <v>77</v>
      </c>
      <c r="W38" s="29">
        <v>15.1</v>
      </c>
      <c r="X38" s="29">
        <v>11.25</v>
      </c>
      <c r="Y38" s="29">
        <v>18.95</v>
      </c>
      <c r="Z38" s="30">
        <v>58</v>
      </c>
      <c r="AA38" s="30">
        <f t="shared" si="0"/>
        <v>383</v>
      </c>
    </row>
    <row r="39" spans="1:27" x14ac:dyDescent="0.2">
      <c r="A39" s="61"/>
      <c r="B39" s="31" t="s">
        <v>27</v>
      </c>
      <c r="C39" s="29" t="s">
        <v>25</v>
      </c>
      <c r="D39" s="29" t="s">
        <v>25</v>
      </c>
      <c r="E39" s="29" t="s">
        <v>25</v>
      </c>
      <c r="F39" s="30" t="s">
        <v>25</v>
      </c>
      <c r="G39" s="32" t="s">
        <v>173</v>
      </c>
      <c r="H39" s="29">
        <v>3.92</v>
      </c>
      <c r="I39" s="29">
        <v>13.54</v>
      </c>
      <c r="J39" s="30">
        <v>12</v>
      </c>
      <c r="K39" s="29">
        <v>27.25</v>
      </c>
      <c r="L39" s="29">
        <v>19.670000000000002</v>
      </c>
      <c r="M39" s="29">
        <v>34.840000000000003</v>
      </c>
      <c r="N39" s="30">
        <v>38</v>
      </c>
      <c r="O39" s="29">
        <v>27.21</v>
      </c>
      <c r="P39" s="29">
        <v>19.82</v>
      </c>
      <c r="Q39" s="29">
        <v>34.590000000000003</v>
      </c>
      <c r="R39" s="30">
        <v>41</v>
      </c>
      <c r="S39" s="32" t="s">
        <v>176</v>
      </c>
      <c r="T39" s="29">
        <v>14.23</v>
      </c>
      <c r="U39" s="29">
        <v>28.94</v>
      </c>
      <c r="V39" s="30">
        <v>28</v>
      </c>
      <c r="W39" s="32" t="s">
        <v>177</v>
      </c>
      <c r="X39" s="29">
        <v>9.25</v>
      </c>
      <c r="Y39" s="29">
        <v>21.2</v>
      </c>
      <c r="Z39" s="30">
        <v>22</v>
      </c>
      <c r="AA39" s="30">
        <f>Z39+V39+R39+N39+J39</f>
        <v>141</v>
      </c>
    </row>
    <row r="40" spans="1:27" x14ac:dyDescent="0.2">
      <c r="A40" s="61"/>
      <c r="B40" s="31" t="s">
        <v>28</v>
      </c>
      <c r="C40" s="29" t="s">
        <v>25</v>
      </c>
      <c r="D40" s="29">
        <v>0</v>
      </c>
      <c r="E40" s="29">
        <v>1.64</v>
      </c>
      <c r="F40" s="30">
        <v>2</v>
      </c>
      <c r="G40" s="29">
        <v>15.09</v>
      </c>
      <c r="H40" s="29">
        <v>10.44</v>
      </c>
      <c r="I40" s="29">
        <v>19.739999999999998</v>
      </c>
      <c r="J40" s="30">
        <v>37</v>
      </c>
      <c r="K40" s="29">
        <v>22.77</v>
      </c>
      <c r="L40" s="29">
        <v>17.63</v>
      </c>
      <c r="M40" s="29">
        <v>27.92</v>
      </c>
      <c r="N40" s="30">
        <v>61</v>
      </c>
      <c r="O40" s="29">
        <v>30.81</v>
      </c>
      <c r="P40" s="29">
        <v>25.04</v>
      </c>
      <c r="Q40" s="29">
        <v>36.57</v>
      </c>
      <c r="R40" s="30">
        <v>80</v>
      </c>
      <c r="S40" s="29">
        <v>17.010000000000002</v>
      </c>
      <c r="T40" s="29">
        <v>12.33</v>
      </c>
      <c r="U40" s="29">
        <v>21.7</v>
      </c>
      <c r="V40" s="30">
        <v>44</v>
      </c>
      <c r="W40" s="29">
        <v>13.63</v>
      </c>
      <c r="X40" s="29">
        <v>9.24</v>
      </c>
      <c r="Y40" s="29">
        <v>18.02</v>
      </c>
      <c r="Z40" s="30">
        <v>34</v>
      </c>
      <c r="AA40" s="30">
        <f t="shared" si="0"/>
        <v>258</v>
      </c>
    </row>
    <row r="41" spans="1:27" x14ac:dyDescent="0.2">
      <c r="A41" s="61"/>
      <c r="B41" s="31" t="s">
        <v>29</v>
      </c>
      <c r="C41" s="29" t="s">
        <v>25</v>
      </c>
      <c r="D41" s="29">
        <v>0</v>
      </c>
      <c r="E41" s="29">
        <v>2.23</v>
      </c>
      <c r="F41" s="30">
        <v>1</v>
      </c>
      <c r="G41" s="32" t="s">
        <v>174</v>
      </c>
      <c r="H41" s="29">
        <v>6.11</v>
      </c>
      <c r="I41" s="29">
        <v>18.899999999999999</v>
      </c>
      <c r="J41" s="30">
        <v>14</v>
      </c>
      <c r="K41" s="32" t="s">
        <v>175</v>
      </c>
      <c r="L41" s="29">
        <v>14.63</v>
      </c>
      <c r="M41" s="29">
        <v>30.69</v>
      </c>
      <c r="N41" s="30">
        <v>26</v>
      </c>
      <c r="O41" s="29">
        <v>25.13</v>
      </c>
      <c r="P41" s="29">
        <v>17.04</v>
      </c>
      <c r="Q41" s="29">
        <v>33.22</v>
      </c>
      <c r="R41" s="30">
        <v>30</v>
      </c>
      <c r="S41" s="29">
        <v>24.37</v>
      </c>
      <c r="T41" s="29">
        <v>16.489999999999998</v>
      </c>
      <c r="U41" s="29">
        <v>32.24</v>
      </c>
      <c r="V41" s="30">
        <v>30</v>
      </c>
      <c r="W41" s="32" t="s">
        <v>178</v>
      </c>
      <c r="X41" s="29">
        <v>7.93</v>
      </c>
      <c r="Y41" s="29">
        <v>21.23</v>
      </c>
      <c r="Z41" s="30">
        <v>17</v>
      </c>
      <c r="AA41" s="30">
        <f t="shared" si="0"/>
        <v>118</v>
      </c>
    </row>
    <row r="42" spans="1:27" x14ac:dyDescent="0.2">
      <c r="A42" s="66" t="s">
        <v>0</v>
      </c>
      <c r="B42" s="67"/>
      <c r="C42" s="77">
        <v>2012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8"/>
    </row>
    <row r="43" spans="1:27" x14ac:dyDescent="0.2">
      <c r="A43" s="68"/>
      <c r="B43" s="69"/>
      <c r="C43" s="63" t="s">
        <v>40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79"/>
    </row>
    <row r="44" spans="1:27" x14ac:dyDescent="0.2">
      <c r="A44" s="68"/>
      <c r="B44" s="69"/>
      <c r="C44" s="82" t="s">
        <v>34</v>
      </c>
      <c r="D44" s="82"/>
      <c r="E44" s="82"/>
      <c r="F44" s="82"/>
      <c r="G44" s="82" t="s">
        <v>35</v>
      </c>
      <c r="H44" s="82"/>
      <c r="I44" s="82"/>
      <c r="J44" s="82"/>
      <c r="K44" s="82" t="s">
        <v>36</v>
      </c>
      <c r="L44" s="82"/>
      <c r="M44" s="82"/>
      <c r="N44" s="82"/>
      <c r="O44" s="82" t="s">
        <v>37</v>
      </c>
      <c r="P44" s="82"/>
      <c r="Q44" s="82"/>
      <c r="R44" s="82"/>
      <c r="S44" s="82" t="s">
        <v>38</v>
      </c>
      <c r="T44" s="82"/>
      <c r="U44" s="82"/>
      <c r="V44" s="82"/>
      <c r="W44" s="82" t="s">
        <v>39</v>
      </c>
      <c r="X44" s="82"/>
      <c r="Y44" s="82"/>
      <c r="Z44" s="82"/>
      <c r="AA44" s="79" t="s">
        <v>2</v>
      </c>
    </row>
    <row r="45" spans="1:27" ht="22.5" x14ac:dyDescent="0.2">
      <c r="A45" s="70"/>
      <c r="B45" s="71"/>
      <c r="C45" s="22" t="s">
        <v>3</v>
      </c>
      <c r="D45" s="75" t="s">
        <v>90</v>
      </c>
      <c r="E45" s="75"/>
      <c r="F45" s="22" t="s">
        <v>91</v>
      </c>
      <c r="G45" s="22" t="s">
        <v>3</v>
      </c>
      <c r="H45" s="75" t="s">
        <v>90</v>
      </c>
      <c r="I45" s="75"/>
      <c r="J45" s="22" t="s">
        <v>91</v>
      </c>
      <c r="K45" s="22" t="s">
        <v>3</v>
      </c>
      <c r="L45" s="75" t="s">
        <v>90</v>
      </c>
      <c r="M45" s="75"/>
      <c r="N45" s="22" t="s">
        <v>91</v>
      </c>
      <c r="O45" s="22" t="s">
        <v>3</v>
      </c>
      <c r="P45" s="75" t="s">
        <v>90</v>
      </c>
      <c r="Q45" s="75"/>
      <c r="R45" s="22" t="s">
        <v>91</v>
      </c>
      <c r="S45" s="22" t="s">
        <v>3</v>
      </c>
      <c r="T45" s="75" t="s">
        <v>90</v>
      </c>
      <c r="U45" s="75"/>
      <c r="V45" s="22" t="s">
        <v>91</v>
      </c>
      <c r="W45" s="22" t="s">
        <v>3</v>
      </c>
      <c r="X45" s="75" t="s">
        <v>90</v>
      </c>
      <c r="Y45" s="75"/>
      <c r="Z45" s="22" t="s">
        <v>91</v>
      </c>
      <c r="AA45" s="80"/>
    </row>
    <row r="46" spans="1:27" x14ac:dyDescent="0.2">
      <c r="A46" s="64" t="s">
        <v>6</v>
      </c>
      <c r="B46" s="25" t="s">
        <v>336</v>
      </c>
      <c r="C46" s="26">
        <v>1.98</v>
      </c>
      <c r="D46" s="26">
        <v>1.51</v>
      </c>
      <c r="E46" s="26">
        <v>2.4500000000000002</v>
      </c>
      <c r="F46" s="27">
        <v>100</v>
      </c>
      <c r="G46" s="26">
        <v>9.59</v>
      </c>
      <c r="H46" s="26">
        <v>8.5500000000000007</v>
      </c>
      <c r="I46" s="26">
        <v>10.64</v>
      </c>
      <c r="J46" s="27">
        <v>447</v>
      </c>
      <c r="K46" s="26">
        <v>24.06</v>
      </c>
      <c r="L46" s="26">
        <v>22.53</v>
      </c>
      <c r="M46" s="26">
        <v>25.59</v>
      </c>
      <c r="N46" s="27">
        <v>1120</v>
      </c>
      <c r="O46" s="26">
        <v>31.67</v>
      </c>
      <c r="P46" s="26">
        <v>29.96</v>
      </c>
      <c r="Q46" s="26">
        <v>33.369999999999997</v>
      </c>
      <c r="R46" s="27">
        <v>1497</v>
      </c>
      <c r="S46" s="26">
        <v>18.57</v>
      </c>
      <c r="T46" s="26">
        <v>17.21</v>
      </c>
      <c r="U46" s="26">
        <v>19.93</v>
      </c>
      <c r="V46" s="27">
        <v>883</v>
      </c>
      <c r="W46" s="26">
        <v>14.13</v>
      </c>
      <c r="X46" s="26">
        <v>12.87</v>
      </c>
      <c r="Y46" s="26">
        <v>15.39</v>
      </c>
      <c r="Z46" s="27">
        <v>682</v>
      </c>
      <c r="AA46" s="27">
        <f>Z46+V46+R46+N46+J46+F46</f>
        <v>4729</v>
      </c>
    </row>
    <row r="47" spans="1:27" x14ac:dyDescent="0.2">
      <c r="A47" s="61"/>
      <c r="B47" s="28" t="s">
        <v>337</v>
      </c>
      <c r="C47" s="29">
        <v>1.68</v>
      </c>
      <c r="D47" s="29">
        <v>1.19</v>
      </c>
      <c r="E47" s="29">
        <v>2.1800000000000002</v>
      </c>
      <c r="F47" s="30">
        <v>60</v>
      </c>
      <c r="G47" s="29">
        <v>9.39</v>
      </c>
      <c r="H47" s="29">
        <v>8.08</v>
      </c>
      <c r="I47" s="29">
        <v>10.71</v>
      </c>
      <c r="J47" s="30">
        <v>282</v>
      </c>
      <c r="K47" s="29">
        <v>24.31</v>
      </c>
      <c r="L47" s="29">
        <v>22.4</v>
      </c>
      <c r="M47" s="29">
        <v>26.22</v>
      </c>
      <c r="N47" s="30">
        <v>736</v>
      </c>
      <c r="O47" s="29">
        <v>32.28</v>
      </c>
      <c r="P47" s="29">
        <v>30.16</v>
      </c>
      <c r="Q47" s="29">
        <v>34.409999999999997</v>
      </c>
      <c r="R47" s="30">
        <v>1010</v>
      </c>
      <c r="S47" s="29">
        <v>17.88</v>
      </c>
      <c r="T47" s="29">
        <v>16.27</v>
      </c>
      <c r="U47" s="29">
        <v>19.5</v>
      </c>
      <c r="V47" s="30">
        <v>581</v>
      </c>
      <c r="W47" s="29">
        <v>14.45</v>
      </c>
      <c r="X47" s="29">
        <v>12.85</v>
      </c>
      <c r="Y47" s="29">
        <v>16.04</v>
      </c>
      <c r="Z47" s="30">
        <v>456</v>
      </c>
      <c r="AA47" s="30">
        <f t="shared" ref="AA47:AA54" si="1">Z47+V47+R47+N47+J47+F47</f>
        <v>3125</v>
      </c>
    </row>
    <row r="48" spans="1:27" x14ac:dyDescent="0.2">
      <c r="A48" s="61"/>
      <c r="B48" s="28" t="s">
        <v>338</v>
      </c>
      <c r="C48" s="32" t="s">
        <v>165</v>
      </c>
      <c r="D48" s="29">
        <v>1.2</v>
      </c>
      <c r="E48" s="29">
        <v>3.65</v>
      </c>
      <c r="F48" s="30">
        <v>24</v>
      </c>
      <c r="G48" s="29">
        <v>9.83</v>
      </c>
      <c r="H48" s="29">
        <v>8.02</v>
      </c>
      <c r="I48" s="29">
        <v>11.65</v>
      </c>
      <c r="J48" s="30">
        <v>125</v>
      </c>
      <c r="K48" s="29">
        <v>23.52</v>
      </c>
      <c r="L48" s="29">
        <v>20.71</v>
      </c>
      <c r="M48" s="29">
        <v>26.33</v>
      </c>
      <c r="N48" s="30">
        <v>294</v>
      </c>
      <c r="O48" s="29">
        <v>30.27</v>
      </c>
      <c r="P48" s="29">
        <v>27.18</v>
      </c>
      <c r="Q48" s="29">
        <v>33.36</v>
      </c>
      <c r="R48" s="30">
        <v>371</v>
      </c>
      <c r="S48" s="29">
        <v>20.53</v>
      </c>
      <c r="T48" s="29">
        <v>17.7</v>
      </c>
      <c r="U48" s="29">
        <v>23.36</v>
      </c>
      <c r="V48" s="30">
        <v>231</v>
      </c>
      <c r="W48" s="29">
        <v>13.42</v>
      </c>
      <c r="X48" s="29">
        <v>11.29</v>
      </c>
      <c r="Y48" s="29">
        <v>15.54</v>
      </c>
      <c r="Z48" s="30">
        <v>175</v>
      </c>
      <c r="AA48" s="30">
        <f t="shared" si="1"/>
        <v>1220</v>
      </c>
    </row>
    <row r="49" spans="1:27" x14ac:dyDescent="0.2">
      <c r="A49" s="61"/>
      <c r="B49" s="31" t="s">
        <v>339</v>
      </c>
      <c r="C49" s="32" t="s">
        <v>179</v>
      </c>
      <c r="D49" s="29">
        <v>2.02</v>
      </c>
      <c r="E49" s="29">
        <v>6.41</v>
      </c>
      <c r="F49" s="30">
        <v>16</v>
      </c>
      <c r="G49" s="29">
        <v>11.31</v>
      </c>
      <c r="H49" s="29">
        <v>7.79</v>
      </c>
      <c r="I49" s="29">
        <v>14.84</v>
      </c>
      <c r="J49" s="30">
        <v>40</v>
      </c>
      <c r="K49" s="29">
        <v>22.97</v>
      </c>
      <c r="L49" s="29">
        <v>18.510000000000002</v>
      </c>
      <c r="M49" s="29">
        <v>27.44</v>
      </c>
      <c r="N49" s="30">
        <v>90</v>
      </c>
      <c r="O49" s="29">
        <v>29.43</v>
      </c>
      <c r="P49" s="29">
        <v>24.54</v>
      </c>
      <c r="Q49" s="29">
        <v>34.33</v>
      </c>
      <c r="R49" s="30">
        <v>116</v>
      </c>
      <c r="S49" s="29">
        <v>19.149999999999999</v>
      </c>
      <c r="T49" s="29">
        <v>14.47</v>
      </c>
      <c r="U49" s="29">
        <v>23.82</v>
      </c>
      <c r="V49" s="30">
        <v>71</v>
      </c>
      <c r="W49" s="29">
        <v>12.92</v>
      </c>
      <c r="X49" s="29">
        <v>9.31</v>
      </c>
      <c r="Y49" s="29">
        <v>16.52</v>
      </c>
      <c r="Z49" s="30">
        <v>51</v>
      </c>
      <c r="AA49" s="30">
        <f t="shared" si="1"/>
        <v>384</v>
      </c>
    </row>
    <row r="50" spans="1:27" x14ac:dyDescent="0.2">
      <c r="A50" s="61"/>
      <c r="B50" s="31" t="s">
        <v>24</v>
      </c>
      <c r="C50" s="29" t="s">
        <v>25</v>
      </c>
      <c r="D50" s="29">
        <v>0.03</v>
      </c>
      <c r="E50" s="29">
        <v>4.3600000000000003</v>
      </c>
      <c r="F50" s="30">
        <v>4</v>
      </c>
      <c r="G50" s="32" t="s">
        <v>181</v>
      </c>
      <c r="H50" s="29">
        <v>5.07</v>
      </c>
      <c r="I50" s="29">
        <v>14.14</v>
      </c>
      <c r="J50" s="30">
        <v>18</v>
      </c>
      <c r="K50" s="29">
        <v>24.63</v>
      </c>
      <c r="L50" s="29">
        <v>17.29</v>
      </c>
      <c r="M50" s="29">
        <v>31.98</v>
      </c>
      <c r="N50" s="30">
        <v>40</v>
      </c>
      <c r="O50" s="29">
        <v>25.93</v>
      </c>
      <c r="P50" s="29">
        <v>18.739999999999998</v>
      </c>
      <c r="Q50" s="29">
        <v>33.130000000000003</v>
      </c>
      <c r="R50" s="30">
        <v>45</v>
      </c>
      <c r="S50" s="29">
        <v>19.75</v>
      </c>
      <c r="T50" s="29">
        <v>12.89</v>
      </c>
      <c r="U50" s="29">
        <v>26.61</v>
      </c>
      <c r="V50" s="30">
        <v>32</v>
      </c>
      <c r="W50" s="32" t="s">
        <v>185</v>
      </c>
      <c r="X50" s="29">
        <v>10.3</v>
      </c>
      <c r="Y50" s="29">
        <v>25.48</v>
      </c>
      <c r="Z50" s="30">
        <v>24</v>
      </c>
      <c r="AA50" s="30">
        <f t="shared" si="1"/>
        <v>163</v>
      </c>
    </row>
    <row r="51" spans="1:27" x14ac:dyDescent="0.2">
      <c r="A51" s="61"/>
      <c r="B51" s="31" t="s">
        <v>26</v>
      </c>
      <c r="C51" s="32" t="s">
        <v>180</v>
      </c>
      <c r="D51" s="29">
        <v>2.13</v>
      </c>
      <c r="E51" s="29">
        <v>6.76</v>
      </c>
      <c r="F51" s="30">
        <v>16</v>
      </c>
      <c r="G51" s="29">
        <v>11.28</v>
      </c>
      <c r="H51" s="29">
        <v>7.66</v>
      </c>
      <c r="I51" s="29">
        <v>14.89</v>
      </c>
      <c r="J51" s="30">
        <v>38</v>
      </c>
      <c r="K51" s="29">
        <v>22.08</v>
      </c>
      <c r="L51" s="29">
        <v>17.649999999999999</v>
      </c>
      <c r="M51" s="29">
        <v>26.51</v>
      </c>
      <c r="N51" s="30">
        <v>85</v>
      </c>
      <c r="O51" s="29">
        <v>30.08</v>
      </c>
      <c r="P51" s="29">
        <v>25.07</v>
      </c>
      <c r="Q51" s="29">
        <v>35.090000000000003</v>
      </c>
      <c r="R51" s="30">
        <v>114</v>
      </c>
      <c r="S51" s="29">
        <v>19.46</v>
      </c>
      <c r="T51" s="29">
        <v>14.63</v>
      </c>
      <c r="U51" s="29">
        <v>24.29</v>
      </c>
      <c r="V51" s="30">
        <v>69</v>
      </c>
      <c r="W51" s="29">
        <v>12.65</v>
      </c>
      <c r="X51" s="29">
        <v>9</v>
      </c>
      <c r="Y51" s="29">
        <v>16.309999999999999</v>
      </c>
      <c r="Z51" s="30">
        <v>48</v>
      </c>
      <c r="AA51" s="30">
        <f t="shared" si="1"/>
        <v>370</v>
      </c>
    </row>
    <row r="52" spans="1:27" x14ac:dyDescent="0.2">
      <c r="A52" s="61"/>
      <c r="B52" s="31" t="s">
        <v>27</v>
      </c>
      <c r="C52" s="29" t="s">
        <v>25</v>
      </c>
      <c r="D52" s="29">
        <v>0</v>
      </c>
      <c r="E52" s="29">
        <v>4.38</v>
      </c>
      <c r="F52" s="30">
        <v>3</v>
      </c>
      <c r="G52" s="32" t="s">
        <v>181</v>
      </c>
      <c r="H52" s="29">
        <v>4.59</v>
      </c>
      <c r="I52" s="29">
        <v>14.5</v>
      </c>
      <c r="J52" s="30">
        <v>14</v>
      </c>
      <c r="K52" s="29">
        <v>24.59</v>
      </c>
      <c r="L52" s="29">
        <v>16.350000000000001</v>
      </c>
      <c r="M52" s="29">
        <v>32.83</v>
      </c>
      <c r="N52" s="30">
        <v>35</v>
      </c>
      <c r="O52" s="29">
        <v>34.1</v>
      </c>
      <c r="P52" s="29">
        <v>25.63</v>
      </c>
      <c r="Q52" s="29">
        <v>42.56</v>
      </c>
      <c r="R52" s="30">
        <v>50</v>
      </c>
      <c r="S52" s="32" t="s">
        <v>183</v>
      </c>
      <c r="T52" s="29">
        <v>12.21</v>
      </c>
      <c r="U52" s="29">
        <v>26.9</v>
      </c>
      <c r="V52" s="30">
        <v>26</v>
      </c>
      <c r="W52" s="32" t="s">
        <v>186</v>
      </c>
      <c r="X52" s="29">
        <v>5.31</v>
      </c>
      <c r="Y52" s="29">
        <v>15.04</v>
      </c>
      <c r="Z52" s="30">
        <v>17</v>
      </c>
      <c r="AA52" s="30">
        <f t="shared" si="1"/>
        <v>145</v>
      </c>
    </row>
    <row r="53" spans="1:27" x14ac:dyDescent="0.2">
      <c r="A53" s="61"/>
      <c r="B53" s="31" t="s">
        <v>28</v>
      </c>
      <c r="C53" s="29" t="s">
        <v>25</v>
      </c>
      <c r="D53" s="29">
        <v>0.86</v>
      </c>
      <c r="E53" s="29">
        <v>8.7799999999999994</v>
      </c>
      <c r="F53" s="30">
        <v>8</v>
      </c>
      <c r="G53" s="32" t="s">
        <v>182</v>
      </c>
      <c r="H53" s="29">
        <v>4.92</v>
      </c>
      <c r="I53" s="29">
        <v>11.44</v>
      </c>
      <c r="J53" s="30">
        <v>27</v>
      </c>
      <c r="K53" s="29">
        <v>24</v>
      </c>
      <c r="L53" s="29">
        <v>17.64</v>
      </c>
      <c r="M53" s="29">
        <v>30.36</v>
      </c>
      <c r="N53" s="30">
        <v>64</v>
      </c>
      <c r="O53" s="29">
        <v>32.28</v>
      </c>
      <c r="P53" s="29">
        <v>25.13</v>
      </c>
      <c r="Q53" s="29">
        <v>39.42</v>
      </c>
      <c r="R53" s="30">
        <v>85</v>
      </c>
      <c r="S53" s="29">
        <v>17.16</v>
      </c>
      <c r="T53" s="29">
        <v>11.01</v>
      </c>
      <c r="U53" s="29">
        <v>23.3</v>
      </c>
      <c r="V53" s="30">
        <v>40</v>
      </c>
      <c r="W53" s="29">
        <v>13.57</v>
      </c>
      <c r="X53" s="29">
        <v>8.89</v>
      </c>
      <c r="Y53" s="29">
        <v>18.239999999999998</v>
      </c>
      <c r="Z53" s="30">
        <v>38</v>
      </c>
      <c r="AA53" s="30">
        <f t="shared" si="1"/>
        <v>262</v>
      </c>
    </row>
    <row r="54" spans="1:27" x14ac:dyDescent="0.2">
      <c r="A54" s="61"/>
      <c r="B54" s="31" t="s">
        <v>29</v>
      </c>
      <c r="C54" s="29" t="s">
        <v>25</v>
      </c>
      <c r="D54" s="29">
        <v>0</v>
      </c>
      <c r="E54" s="29">
        <v>4.5999999999999996</v>
      </c>
      <c r="F54" s="30">
        <v>1</v>
      </c>
      <c r="G54" s="29" t="s">
        <v>25</v>
      </c>
      <c r="H54" s="29">
        <v>0.8</v>
      </c>
      <c r="I54" s="29">
        <v>10.15</v>
      </c>
      <c r="J54" s="30">
        <v>6</v>
      </c>
      <c r="K54" s="29">
        <v>23.66</v>
      </c>
      <c r="L54" s="29">
        <v>14.92</v>
      </c>
      <c r="M54" s="29">
        <v>32.4</v>
      </c>
      <c r="N54" s="30">
        <v>30</v>
      </c>
      <c r="O54" s="29">
        <v>28.89</v>
      </c>
      <c r="P54" s="29">
        <v>18.32</v>
      </c>
      <c r="Q54" s="29">
        <v>39.450000000000003</v>
      </c>
      <c r="R54" s="30">
        <v>33</v>
      </c>
      <c r="S54" s="32" t="s">
        <v>184</v>
      </c>
      <c r="T54" s="29">
        <v>10.51</v>
      </c>
      <c r="U54" s="29">
        <v>37.4</v>
      </c>
      <c r="V54" s="30">
        <v>22</v>
      </c>
      <c r="W54" s="32" t="s">
        <v>145</v>
      </c>
      <c r="X54" s="29">
        <v>8.93</v>
      </c>
      <c r="Y54" s="29">
        <v>23.99</v>
      </c>
      <c r="Z54" s="30">
        <v>21</v>
      </c>
      <c r="AA54" s="30">
        <f t="shared" si="1"/>
        <v>113</v>
      </c>
    </row>
    <row r="55" spans="1:27" x14ac:dyDescent="0.2">
      <c r="A55" s="66" t="s">
        <v>0</v>
      </c>
      <c r="B55" s="67"/>
      <c r="C55" s="77">
        <v>2007</v>
      </c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</row>
    <row r="56" spans="1:27" x14ac:dyDescent="0.2">
      <c r="A56" s="68"/>
      <c r="B56" s="69"/>
      <c r="C56" s="63" t="s">
        <v>40</v>
      </c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79"/>
    </row>
    <row r="57" spans="1:27" x14ac:dyDescent="0.2">
      <c r="A57" s="68"/>
      <c r="B57" s="69"/>
      <c r="C57" s="82" t="s">
        <v>34</v>
      </c>
      <c r="D57" s="82"/>
      <c r="E57" s="82"/>
      <c r="F57" s="82"/>
      <c r="G57" s="82" t="s">
        <v>35</v>
      </c>
      <c r="H57" s="82"/>
      <c r="I57" s="82"/>
      <c r="J57" s="82"/>
      <c r="K57" s="82" t="s">
        <v>36</v>
      </c>
      <c r="L57" s="82"/>
      <c r="M57" s="82"/>
      <c r="N57" s="82"/>
      <c r="O57" s="82" t="s">
        <v>37</v>
      </c>
      <c r="P57" s="82"/>
      <c r="Q57" s="82"/>
      <c r="R57" s="82"/>
      <c r="S57" s="82" t="s">
        <v>38</v>
      </c>
      <c r="T57" s="82"/>
      <c r="U57" s="82"/>
      <c r="V57" s="82"/>
      <c r="W57" s="82" t="s">
        <v>39</v>
      </c>
      <c r="X57" s="82"/>
      <c r="Y57" s="82"/>
      <c r="Z57" s="82"/>
      <c r="AA57" s="79" t="s">
        <v>2</v>
      </c>
    </row>
    <row r="58" spans="1:27" ht="22.5" x14ac:dyDescent="0.2">
      <c r="A58" s="70"/>
      <c r="B58" s="71"/>
      <c r="C58" s="22" t="s">
        <v>3</v>
      </c>
      <c r="D58" s="75" t="s">
        <v>90</v>
      </c>
      <c r="E58" s="75"/>
      <c r="F58" s="22" t="s">
        <v>91</v>
      </c>
      <c r="G58" s="22" t="s">
        <v>3</v>
      </c>
      <c r="H58" s="75" t="s">
        <v>90</v>
      </c>
      <c r="I58" s="75"/>
      <c r="J58" s="22" t="s">
        <v>91</v>
      </c>
      <c r="K58" s="22" t="s">
        <v>3</v>
      </c>
      <c r="L58" s="75" t="s">
        <v>90</v>
      </c>
      <c r="M58" s="75"/>
      <c r="N58" s="22" t="s">
        <v>91</v>
      </c>
      <c r="O58" s="22" t="s">
        <v>3</v>
      </c>
      <c r="P58" s="75" t="s">
        <v>90</v>
      </c>
      <c r="Q58" s="75"/>
      <c r="R58" s="22" t="s">
        <v>91</v>
      </c>
      <c r="S58" s="22" t="s">
        <v>3</v>
      </c>
      <c r="T58" s="75" t="s">
        <v>90</v>
      </c>
      <c r="U58" s="75"/>
      <c r="V58" s="22" t="s">
        <v>91</v>
      </c>
      <c r="W58" s="22" t="s">
        <v>3</v>
      </c>
      <c r="X58" s="75" t="s">
        <v>90</v>
      </c>
      <c r="Y58" s="75"/>
      <c r="Z58" s="22" t="s">
        <v>91</v>
      </c>
      <c r="AA58" s="80"/>
    </row>
    <row r="59" spans="1:27" x14ac:dyDescent="0.2">
      <c r="A59" s="64" t="s">
        <v>6</v>
      </c>
      <c r="B59" s="25" t="s">
        <v>336</v>
      </c>
      <c r="C59" s="26">
        <v>1.65</v>
      </c>
      <c r="D59" s="26">
        <v>1.24</v>
      </c>
      <c r="E59" s="26">
        <v>2.0699999999999998</v>
      </c>
      <c r="F59" s="27">
        <v>83</v>
      </c>
      <c r="G59" s="26">
        <v>9.0399999999999991</v>
      </c>
      <c r="H59" s="26">
        <v>8</v>
      </c>
      <c r="I59" s="26">
        <v>10.08</v>
      </c>
      <c r="J59" s="27">
        <v>430</v>
      </c>
      <c r="K59" s="26">
        <v>27.09</v>
      </c>
      <c r="L59" s="26">
        <v>25.46</v>
      </c>
      <c r="M59" s="26">
        <v>28.71</v>
      </c>
      <c r="N59" s="27">
        <v>1170</v>
      </c>
      <c r="O59" s="26">
        <v>32.29</v>
      </c>
      <c r="P59" s="26">
        <v>30.56</v>
      </c>
      <c r="Q59" s="26">
        <v>34.020000000000003</v>
      </c>
      <c r="R59" s="27">
        <v>1365</v>
      </c>
      <c r="S59" s="26">
        <v>18.95</v>
      </c>
      <c r="T59" s="26">
        <v>17.47</v>
      </c>
      <c r="U59" s="26">
        <v>20.420000000000002</v>
      </c>
      <c r="V59" s="27">
        <v>811</v>
      </c>
      <c r="W59" s="26">
        <v>10.99</v>
      </c>
      <c r="X59" s="26">
        <v>9.8000000000000007</v>
      </c>
      <c r="Y59" s="26">
        <v>12.17</v>
      </c>
      <c r="Z59" s="27">
        <v>507</v>
      </c>
      <c r="AA59" s="27">
        <f>Z59+V59+R59+N59+J59+F59</f>
        <v>4366</v>
      </c>
    </row>
    <row r="60" spans="1:27" x14ac:dyDescent="0.2">
      <c r="A60" s="61"/>
      <c r="B60" s="28" t="s">
        <v>337</v>
      </c>
      <c r="C60" s="29">
        <v>1.44</v>
      </c>
      <c r="D60" s="29">
        <v>0.96</v>
      </c>
      <c r="E60" s="29">
        <v>1.92</v>
      </c>
      <c r="F60" s="30">
        <v>41</v>
      </c>
      <c r="G60" s="29">
        <v>8.61</v>
      </c>
      <c r="H60" s="29">
        <v>7.33</v>
      </c>
      <c r="I60" s="29">
        <v>9.89</v>
      </c>
      <c r="J60" s="30">
        <v>248</v>
      </c>
      <c r="K60" s="29">
        <v>26.8</v>
      </c>
      <c r="L60" s="29">
        <v>24.78</v>
      </c>
      <c r="M60" s="29">
        <v>28.82</v>
      </c>
      <c r="N60" s="30">
        <v>708</v>
      </c>
      <c r="O60" s="29">
        <v>32.68</v>
      </c>
      <c r="P60" s="29">
        <v>30.51</v>
      </c>
      <c r="Q60" s="29">
        <v>34.85</v>
      </c>
      <c r="R60" s="30">
        <v>829</v>
      </c>
      <c r="S60" s="29">
        <v>19.489999999999998</v>
      </c>
      <c r="T60" s="29">
        <v>17.64</v>
      </c>
      <c r="U60" s="29">
        <v>21.34</v>
      </c>
      <c r="V60" s="30">
        <v>512</v>
      </c>
      <c r="W60" s="29">
        <v>10.99</v>
      </c>
      <c r="X60" s="29">
        <v>9.51</v>
      </c>
      <c r="Y60" s="29">
        <v>12.47</v>
      </c>
      <c r="Z60" s="30">
        <v>297</v>
      </c>
      <c r="AA60" s="30">
        <f t="shared" ref="AA60:AA67" si="2">Z60+V60+R60+N60+J60+F60</f>
        <v>2635</v>
      </c>
    </row>
    <row r="61" spans="1:27" x14ac:dyDescent="0.2">
      <c r="A61" s="61"/>
      <c r="B61" s="28" t="s">
        <v>338</v>
      </c>
      <c r="C61" s="32" t="s">
        <v>187</v>
      </c>
      <c r="D61" s="29">
        <v>1.18</v>
      </c>
      <c r="E61" s="29">
        <v>3.16</v>
      </c>
      <c r="F61" s="30">
        <v>29</v>
      </c>
      <c r="G61" s="29">
        <v>10.24</v>
      </c>
      <c r="H61" s="29">
        <v>8.25</v>
      </c>
      <c r="I61" s="29">
        <v>12.23</v>
      </c>
      <c r="J61" s="30">
        <v>133</v>
      </c>
      <c r="K61" s="29">
        <v>28.32</v>
      </c>
      <c r="L61" s="29">
        <v>25.28</v>
      </c>
      <c r="M61" s="29">
        <v>31.35</v>
      </c>
      <c r="N61" s="30">
        <v>348</v>
      </c>
      <c r="O61" s="29">
        <v>30.74</v>
      </c>
      <c r="P61" s="29">
        <v>27.69</v>
      </c>
      <c r="Q61" s="29">
        <v>33.78</v>
      </c>
      <c r="R61" s="30">
        <v>404</v>
      </c>
      <c r="S61" s="29">
        <v>17.68</v>
      </c>
      <c r="T61" s="29">
        <v>15</v>
      </c>
      <c r="U61" s="29">
        <v>20.36</v>
      </c>
      <c r="V61" s="30">
        <v>218</v>
      </c>
      <c r="W61" s="29">
        <v>10.85</v>
      </c>
      <c r="X61" s="29">
        <v>8.67</v>
      </c>
      <c r="Y61" s="29">
        <v>13.03</v>
      </c>
      <c r="Z61" s="30">
        <v>157</v>
      </c>
      <c r="AA61" s="30">
        <f t="shared" si="2"/>
        <v>1289</v>
      </c>
    </row>
    <row r="62" spans="1:27" x14ac:dyDescent="0.2">
      <c r="A62" s="61"/>
      <c r="B62" s="31" t="s">
        <v>339</v>
      </c>
      <c r="C62" s="32" t="s">
        <v>164</v>
      </c>
      <c r="D62" s="29">
        <v>0.85</v>
      </c>
      <c r="E62" s="29">
        <v>3.73</v>
      </c>
      <c r="F62" s="30">
        <v>13</v>
      </c>
      <c r="G62" s="29">
        <v>9.6300000000000008</v>
      </c>
      <c r="H62" s="29">
        <v>6.46</v>
      </c>
      <c r="I62" s="29">
        <v>12.8</v>
      </c>
      <c r="J62" s="30">
        <v>49</v>
      </c>
      <c r="K62" s="29">
        <v>25.79</v>
      </c>
      <c r="L62" s="29">
        <v>20.75</v>
      </c>
      <c r="M62" s="29">
        <v>30.82</v>
      </c>
      <c r="N62" s="30">
        <v>114</v>
      </c>
      <c r="O62" s="29">
        <v>33.53</v>
      </c>
      <c r="P62" s="29">
        <v>28.03</v>
      </c>
      <c r="Q62" s="29">
        <v>39.020000000000003</v>
      </c>
      <c r="R62" s="30">
        <v>132</v>
      </c>
      <c r="S62" s="29">
        <v>17.28</v>
      </c>
      <c r="T62" s="29">
        <v>13.27</v>
      </c>
      <c r="U62" s="29">
        <v>21.29</v>
      </c>
      <c r="V62" s="30">
        <v>81</v>
      </c>
      <c r="W62" s="29">
        <v>11.49</v>
      </c>
      <c r="X62" s="29">
        <v>8.0299999999999994</v>
      </c>
      <c r="Y62" s="29">
        <v>14.96</v>
      </c>
      <c r="Z62" s="30">
        <v>53</v>
      </c>
      <c r="AA62" s="30">
        <f t="shared" si="2"/>
        <v>442</v>
      </c>
    </row>
    <row r="63" spans="1:27" x14ac:dyDescent="0.2">
      <c r="A63" s="61"/>
      <c r="B63" s="31" t="s">
        <v>24</v>
      </c>
      <c r="C63" s="29" t="s">
        <v>25</v>
      </c>
      <c r="D63" s="29">
        <v>0.09</v>
      </c>
      <c r="E63" s="29">
        <v>5.9</v>
      </c>
      <c r="F63" s="30">
        <v>5</v>
      </c>
      <c r="G63" s="32" t="s">
        <v>188</v>
      </c>
      <c r="H63" s="29">
        <v>6.75</v>
      </c>
      <c r="I63" s="29">
        <v>20.22</v>
      </c>
      <c r="J63" s="30">
        <v>19</v>
      </c>
      <c r="K63" s="29">
        <v>20.329999999999998</v>
      </c>
      <c r="L63" s="29">
        <v>13.3</v>
      </c>
      <c r="M63" s="29">
        <v>27.36</v>
      </c>
      <c r="N63" s="30">
        <v>35</v>
      </c>
      <c r="O63" s="29">
        <v>30.21</v>
      </c>
      <c r="P63" s="29">
        <v>22.64</v>
      </c>
      <c r="Q63" s="29">
        <v>37.770000000000003</v>
      </c>
      <c r="R63" s="30">
        <v>53</v>
      </c>
      <c r="S63" s="29">
        <v>23.54</v>
      </c>
      <c r="T63" s="29">
        <v>16.22</v>
      </c>
      <c r="U63" s="29">
        <v>30.85</v>
      </c>
      <c r="V63" s="30">
        <v>40</v>
      </c>
      <c r="W63" s="32" t="s">
        <v>194</v>
      </c>
      <c r="X63" s="29">
        <v>5.24</v>
      </c>
      <c r="Y63" s="29">
        <v>13.66</v>
      </c>
      <c r="Z63" s="30">
        <v>22</v>
      </c>
      <c r="AA63" s="30">
        <f t="shared" si="2"/>
        <v>174</v>
      </c>
    </row>
    <row r="64" spans="1:27" x14ac:dyDescent="0.2">
      <c r="A64" s="61"/>
      <c r="B64" s="31" t="s">
        <v>26</v>
      </c>
      <c r="C64" s="32" t="s">
        <v>156</v>
      </c>
      <c r="D64" s="29">
        <v>0.92</v>
      </c>
      <c r="E64" s="29">
        <v>3.98</v>
      </c>
      <c r="F64" s="30">
        <v>13</v>
      </c>
      <c r="G64" s="29">
        <v>8.93</v>
      </c>
      <c r="H64" s="29">
        <v>6.23</v>
      </c>
      <c r="I64" s="29">
        <v>11.63</v>
      </c>
      <c r="J64" s="30">
        <v>47</v>
      </c>
      <c r="K64" s="29">
        <v>24.21</v>
      </c>
      <c r="L64" s="29">
        <v>19.73</v>
      </c>
      <c r="M64" s="29">
        <v>28.68</v>
      </c>
      <c r="N64" s="30">
        <v>110</v>
      </c>
      <c r="O64" s="29">
        <v>33.67</v>
      </c>
      <c r="P64" s="29">
        <v>28.35</v>
      </c>
      <c r="Q64" s="29">
        <v>38.99</v>
      </c>
      <c r="R64" s="30">
        <v>130</v>
      </c>
      <c r="S64" s="29">
        <v>18.47</v>
      </c>
      <c r="T64" s="29">
        <v>14.28</v>
      </c>
      <c r="U64" s="29">
        <v>22.65</v>
      </c>
      <c r="V64" s="30">
        <v>81</v>
      </c>
      <c r="W64" s="29">
        <v>12.28</v>
      </c>
      <c r="X64" s="29">
        <v>8.6300000000000008</v>
      </c>
      <c r="Y64" s="29">
        <v>15.93</v>
      </c>
      <c r="Z64" s="30">
        <v>53</v>
      </c>
      <c r="AA64" s="30">
        <f t="shared" si="2"/>
        <v>434</v>
      </c>
    </row>
    <row r="65" spans="1:27" x14ac:dyDescent="0.2">
      <c r="A65" s="61"/>
      <c r="B65" s="31" t="s">
        <v>27</v>
      </c>
      <c r="C65" s="29" t="s">
        <v>25</v>
      </c>
      <c r="D65" s="29">
        <v>0</v>
      </c>
      <c r="E65" s="29">
        <v>3.02</v>
      </c>
      <c r="F65" s="30">
        <v>3</v>
      </c>
      <c r="G65" s="32" t="s">
        <v>189</v>
      </c>
      <c r="H65" s="29">
        <v>5.18</v>
      </c>
      <c r="I65" s="29">
        <v>14.64</v>
      </c>
      <c r="J65" s="30">
        <v>19</v>
      </c>
      <c r="K65" s="29">
        <v>29.7</v>
      </c>
      <c r="L65" s="29">
        <v>22.1</v>
      </c>
      <c r="M65" s="29">
        <v>37.31</v>
      </c>
      <c r="N65" s="30">
        <v>48</v>
      </c>
      <c r="O65" s="29">
        <v>29.48</v>
      </c>
      <c r="P65" s="29">
        <v>22.28</v>
      </c>
      <c r="Q65" s="29">
        <v>36.69</v>
      </c>
      <c r="R65" s="30">
        <v>55</v>
      </c>
      <c r="S65" s="32" t="s">
        <v>193</v>
      </c>
      <c r="T65" s="29">
        <v>11.6</v>
      </c>
      <c r="U65" s="29">
        <v>24.37</v>
      </c>
      <c r="V65" s="30">
        <v>29</v>
      </c>
      <c r="W65" s="32" t="s">
        <v>195</v>
      </c>
      <c r="X65" s="29">
        <v>6.44</v>
      </c>
      <c r="Y65" s="29">
        <v>16.63</v>
      </c>
      <c r="Z65" s="30">
        <v>21</v>
      </c>
      <c r="AA65" s="30">
        <f t="shared" si="2"/>
        <v>175</v>
      </c>
    </row>
    <row r="66" spans="1:27" x14ac:dyDescent="0.2">
      <c r="A66" s="61"/>
      <c r="B66" s="31" t="s">
        <v>28</v>
      </c>
      <c r="C66" s="29" t="s">
        <v>25</v>
      </c>
      <c r="D66" s="29">
        <v>0</v>
      </c>
      <c r="E66" s="29">
        <v>2.36</v>
      </c>
      <c r="F66" s="30">
        <v>3</v>
      </c>
      <c r="G66" s="32" t="s">
        <v>190</v>
      </c>
      <c r="H66" s="29">
        <v>6.12</v>
      </c>
      <c r="I66" s="29">
        <v>14.75</v>
      </c>
      <c r="J66" s="30">
        <v>27</v>
      </c>
      <c r="K66" s="29">
        <v>30.6</v>
      </c>
      <c r="L66" s="29">
        <v>24.03</v>
      </c>
      <c r="M66" s="29">
        <v>37.159999999999997</v>
      </c>
      <c r="N66" s="30">
        <v>75</v>
      </c>
      <c r="O66" s="29">
        <v>32.200000000000003</v>
      </c>
      <c r="P66" s="29">
        <v>25.46</v>
      </c>
      <c r="Q66" s="29">
        <v>38.93</v>
      </c>
      <c r="R66" s="30">
        <v>74</v>
      </c>
      <c r="S66" s="29">
        <v>18.25</v>
      </c>
      <c r="T66" s="29">
        <v>12.36</v>
      </c>
      <c r="U66" s="29">
        <v>24.13</v>
      </c>
      <c r="V66" s="30">
        <v>39</v>
      </c>
      <c r="W66" s="32" t="s">
        <v>196</v>
      </c>
      <c r="X66" s="29">
        <v>3.77</v>
      </c>
      <c r="Y66" s="29">
        <v>11.12</v>
      </c>
      <c r="Z66" s="30">
        <v>17</v>
      </c>
      <c r="AA66" s="30">
        <f t="shared" si="2"/>
        <v>235</v>
      </c>
    </row>
    <row r="67" spans="1:27" x14ac:dyDescent="0.2">
      <c r="A67" s="61"/>
      <c r="B67" s="31" t="s">
        <v>29</v>
      </c>
      <c r="C67" s="29" t="s">
        <v>25</v>
      </c>
      <c r="D67" s="29">
        <v>0</v>
      </c>
      <c r="E67" s="29">
        <v>5.93</v>
      </c>
      <c r="F67" s="30">
        <v>3</v>
      </c>
      <c r="G67" s="29" t="s">
        <v>25</v>
      </c>
      <c r="H67" s="29">
        <v>2.2799999999999998</v>
      </c>
      <c r="I67" s="29">
        <v>13.27</v>
      </c>
      <c r="J67" s="30">
        <v>9</v>
      </c>
      <c r="K67" s="32" t="s">
        <v>191</v>
      </c>
      <c r="L67" s="29">
        <v>12.39</v>
      </c>
      <c r="M67" s="29">
        <v>29.72</v>
      </c>
      <c r="N67" s="30">
        <v>23</v>
      </c>
      <c r="O67" s="32" t="s">
        <v>192</v>
      </c>
      <c r="P67" s="29">
        <v>15.58</v>
      </c>
      <c r="Q67" s="29">
        <v>34.01</v>
      </c>
      <c r="R67" s="30">
        <v>25</v>
      </c>
      <c r="S67" s="29">
        <v>31.75</v>
      </c>
      <c r="T67" s="29">
        <v>21.18</v>
      </c>
      <c r="U67" s="29">
        <v>42.32</v>
      </c>
      <c r="V67" s="30">
        <v>32</v>
      </c>
      <c r="W67" s="32" t="s">
        <v>197</v>
      </c>
      <c r="X67" s="29">
        <v>5.74</v>
      </c>
      <c r="Y67" s="29">
        <v>17.989999999999998</v>
      </c>
      <c r="Z67" s="30">
        <v>16</v>
      </c>
      <c r="AA67" s="30">
        <f t="shared" si="2"/>
        <v>108</v>
      </c>
    </row>
    <row r="68" spans="1:27" x14ac:dyDescent="0.2">
      <c r="A68" s="66" t="s">
        <v>0</v>
      </c>
      <c r="B68" s="67"/>
      <c r="C68" s="77">
        <v>2002</v>
      </c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8"/>
    </row>
    <row r="69" spans="1:27" x14ac:dyDescent="0.2">
      <c r="A69" s="68"/>
      <c r="B69" s="69"/>
      <c r="C69" s="63" t="s">
        <v>40</v>
      </c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79"/>
    </row>
    <row r="70" spans="1:27" x14ac:dyDescent="0.2">
      <c r="A70" s="68"/>
      <c r="B70" s="69"/>
      <c r="C70" s="82" t="s">
        <v>34</v>
      </c>
      <c r="D70" s="82"/>
      <c r="E70" s="82"/>
      <c r="F70" s="82"/>
      <c r="G70" s="82" t="s">
        <v>35</v>
      </c>
      <c r="H70" s="82"/>
      <c r="I70" s="82"/>
      <c r="J70" s="82"/>
      <c r="K70" s="82" t="s">
        <v>36</v>
      </c>
      <c r="L70" s="82"/>
      <c r="M70" s="82"/>
      <c r="N70" s="82"/>
      <c r="O70" s="82" t="s">
        <v>37</v>
      </c>
      <c r="P70" s="82"/>
      <c r="Q70" s="82"/>
      <c r="R70" s="82"/>
      <c r="S70" s="82" t="s">
        <v>38</v>
      </c>
      <c r="T70" s="82"/>
      <c r="U70" s="82"/>
      <c r="V70" s="82"/>
      <c r="W70" s="82" t="s">
        <v>39</v>
      </c>
      <c r="X70" s="82"/>
      <c r="Y70" s="82"/>
      <c r="Z70" s="82"/>
      <c r="AA70" s="79" t="s">
        <v>2</v>
      </c>
    </row>
    <row r="71" spans="1:27" ht="22.5" x14ac:dyDescent="0.2">
      <c r="A71" s="70"/>
      <c r="B71" s="71"/>
      <c r="C71" s="22" t="s">
        <v>3</v>
      </c>
      <c r="D71" s="75" t="s">
        <v>90</v>
      </c>
      <c r="E71" s="75"/>
      <c r="F71" s="22" t="s">
        <v>91</v>
      </c>
      <c r="G71" s="22" t="s">
        <v>3</v>
      </c>
      <c r="H71" s="75" t="s">
        <v>90</v>
      </c>
      <c r="I71" s="75"/>
      <c r="J71" s="22" t="s">
        <v>91</v>
      </c>
      <c r="K71" s="22" t="s">
        <v>3</v>
      </c>
      <c r="L71" s="75" t="s">
        <v>90</v>
      </c>
      <c r="M71" s="75"/>
      <c r="N71" s="22" t="s">
        <v>91</v>
      </c>
      <c r="O71" s="22" t="s">
        <v>3</v>
      </c>
      <c r="P71" s="75" t="s">
        <v>90</v>
      </c>
      <c r="Q71" s="75"/>
      <c r="R71" s="22" t="s">
        <v>91</v>
      </c>
      <c r="S71" s="22" t="s">
        <v>3</v>
      </c>
      <c r="T71" s="75" t="s">
        <v>90</v>
      </c>
      <c r="U71" s="75"/>
      <c r="V71" s="22" t="s">
        <v>91</v>
      </c>
      <c r="W71" s="22" t="s">
        <v>3</v>
      </c>
      <c r="X71" s="75" t="s">
        <v>90</v>
      </c>
      <c r="Y71" s="75"/>
      <c r="Z71" s="22" t="s">
        <v>91</v>
      </c>
      <c r="AA71" s="80"/>
    </row>
    <row r="72" spans="1:27" x14ac:dyDescent="0.2">
      <c r="A72" s="64" t="s">
        <v>6</v>
      </c>
      <c r="B72" s="25" t="s">
        <v>336</v>
      </c>
      <c r="C72" s="26">
        <v>1.87</v>
      </c>
      <c r="D72" s="26">
        <v>1.36</v>
      </c>
      <c r="E72" s="26">
        <v>2.37</v>
      </c>
      <c r="F72" s="27">
        <v>84</v>
      </c>
      <c r="G72" s="26">
        <v>10.39</v>
      </c>
      <c r="H72" s="26">
        <v>9.2200000000000006</v>
      </c>
      <c r="I72" s="26">
        <v>11.56</v>
      </c>
      <c r="J72" s="27">
        <v>418</v>
      </c>
      <c r="K72" s="26">
        <v>25.3</v>
      </c>
      <c r="L72" s="26">
        <v>23.68</v>
      </c>
      <c r="M72" s="26">
        <v>26.93</v>
      </c>
      <c r="N72" s="27">
        <v>1082</v>
      </c>
      <c r="O72" s="26">
        <v>31.42</v>
      </c>
      <c r="P72" s="26">
        <v>29.69</v>
      </c>
      <c r="Q72" s="26">
        <v>33.14</v>
      </c>
      <c r="R72" s="27">
        <v>1331</v>
      </c>
      <c r="S72" s="26">
        <v>20.100000000000001</v>
      </c>
      <c r="T72" s="26">
        <v>18.61</v>
      </c>
      <c r="U72" s="26">
        <v>21.59</v>
      </c>
      <c r="V72" s="27">
        <v>849</v>
      </c>
      <c r="W72" s="26">
        <v>10.93</v>
      </c>
      <c r="X72" s="26">
        <v>9.75</v>
      </c>
      <c r="Y72" s="26">
        <v>12.1</v>
      </c>
      <c r="Z72" s="27">
        <v>492</v>
      </c>
      <c r="AA72" s="27">
        <f>Z72+V72+R72+N72+J72+F72</f>
        <v>4256</v>
      </c>
    </row>
    <row r="73" spans="1:27" x14ac:dyDescent="0.2">
      <c r="A73" s="61"/>
      <c r="B73" s="28" t="s">
        <v>337</v>
      </c>
      <c r="C73" s="29">
        <v>1.67</v>
      </c>
      <c r="D73" s="29">
        <v>1.07</v>
      </c>
      <c r="E73" s="29">
        <v>2.27</v>
      </c>
      <c r="F73" s="30">
        <v>49</v>
      </c>
      <c r="G73" s="29">
        <v>10.56</v>
      </c>
      <c r="H73" s="29">
        <v>9.1199999999999992</v>
      </c>
      <c r="I73" s="29">
        <v>12</v>
      </c>
      <c r="J73" s="30">
        <v>280</v>
      </c>
      <c r="K73" s="29">
        <v>24.86</v>
      </c>
      <c r="L73" s="29">
        <v>22.9</v>
      </c>
      <c r="M73" s="29">
        <v>26.82</v>
      </c>
      <c r="N73" s="30">
        <v>725</v>
      </c>
      <c r="O73" s="29">
        <v>32.020000000000003</v>
      </c>
      <c r="P73" s="29">
        <v>29.92</v>
      </c>
      <c r="Q73" s="29">
        <v>34.11</v>
      </c>
      <c r="R73" s="30">
        <v>922</v>
      </c>
      <c r="S73" s="29">
        <v>19.64</v>
      </c>
      <c r="T73" s="29">
        <v>17.88</v>
      </c>
      <c r="U73" s="29">
        <v>21.39</v>
      </c>
      <c r="V73" s="30">
        <v>571</v>
      </c>
      <c r="W73" s="29">
        <v>11.26</v>
      </c>
      <c r="X73" s="29">
        <v>9.82</v>
      </c>
      <c r="Y73" s="29">
        <v>12.7</v>
      </c>
      <c r="Z73" s="30">
        <v>335</v>
      </c>
      <c r="AA73" s="30">
        <f t="shared" ref="AA73:AA80" si="3">Z73+V73+R73+N73+J73+F73</f>
        <v>2882</v>
      </c>
    </row>
    <row r="74" spans="1:27" x14ac:dyDescent="0.2">
      <c r="A74" s="61"/>
      <c r="B74" s="28" t="s">
        <v>338</v>
      </c>
      <c r="C74" s="32" t="s">
        <v>164</v>
      </c>
      <c r="D74" s="29">
        <v>1.19</v>
      </c>
      <c r="E74" s="29">
        <v>3.31</v>
      </c>
      <c r="F74" s="30">
        <v>21</v>
      </c>
      <c r="G74" s="29">
        <v>9.5500000000000007</v>
      </c>
      <c r="H74" s="29">
        <v>7.26</v>
      </c>
      <c r="I74" s="29">
        <v>11.83</v>
      </c>
      <c r="J74" s="30">
        <v>91</v>
      </c>
      <c r="K74" s="29">
        <v>27.13</v>
      </c>
      <c r="L74" s="29">
        <v>23.74</v>
      </c>
      <c r="M74" s="29">
        <v>30.52</v>
      </c>
      <c r="N74" s="30">
        <v>260</v>
      </c>
      <c r="O74" s="29">
        <v>29.02</v>
      </c>
      <c r="P74" s="29">
        <v>25.55</v>
      </c>
      <c r="Q74" s="29">
        <v>32.49</v>
      </c>
      <c r="R74" s="30">
        <v>274</v>
      </c>
      <c r="S74" s="29">
        <v>21.25</v>
      </c>
      <c r="T74" s="29">
        <v>17.96</v>
      </c>
      <c r="U74" s="29">
        <v>24.53</v>
      </c>
      <c r="V74" s="30">
        <v>197</v>
      </c>
      <c r="W74" s="29">
        <v>10.81</v>
      </c>
      <c r="X74" s="29">
        <v>8.49</v>
      </c>
      <c r="Y74" s="29">
        <v>13.13</v>
      </c>
      <c r="Z74" s="30">
        <v>126</v>
      </c>
      <c r="AA74" s="30">
        <f t="shared" si="3"/>
        <v>969</v>
      </c>
    </row>
    <row r="75" spans="1:27" x14ac:dyDescent="0.2">
      <c r="A75" s="61"/>
      <c r="B75" s="31" t="s">
        <v>339</v>
      </c>
      <c r="C75" s="32" t="s">
        <v>198</v>
      </c>
      <c r="D75" s="29">
        <v>1.32</v>
      </c>
      <c r="E75" s="29">
        <v>4.58</v>
      </c>
      <c r="F75" s="30">
        <v>14</v>
      </c>
      <c r="G75" s="29">
        <v>11.46</v>
      </c>
      <c r="H75" s="29">
        <v>8.09</v>
      </c>
      <c r="I75" s="29">
        <v>14.84</v>
      </c>
      <c r="J75" s="30">
        <v>47</v>
      </c>
      <c r="K75" s="29">
        <v>23.93</v>
      </c>
      <c r="L75" s="29">
        <v>19.34</v>
      </c>
      <c r="M75" s="29">
        <v>28.52</v>
      </c>
      <c r="N75" s="30">
        <v>97</v>
      </c>
      <c r="O75" s="29">
        <v>32.979999999999997</v>
      </c>
      <c r="P75" s="29">
        <v>27.75</v>
      </c>
      <c r="Q75" s="29">
        <v>38.21</v>
      </c>
      <c r="R75" s="30">
        <v>135</v>
      </c>
      <c r="S75" s="29">
        <v>21.64</v>
      </c>
      <c r="T75" s="29">
        <v>16.420000000000002</v>
      </c>
      <c r="U75" s="29">
        <v>26.86</v>
      </c>
      <c r="V75" s="30">
        <v>81</v>
      </c>
      <c r="W75" s="29">
        <v>7.04</v>
      </c>
      <c r="X75" s="29">
        <v>4.41</v>
      </c>
      <c r="Y75" s="29">
        <v>9.67</v>
      </c>
      <c r="Z75" s="30">
        <v>31</v>
      </c>
      <c r="AA75" s="30">
        <f t="shared" si="3"/>
        <v>405</v>
      </c>
    </row>
    <row r="76" spans="1:27" x14ac:dyDescent="0.2">
      <c r="A76" s="61"/>
      <c r="B76" s="31" t="s">
        <v>24</v>
      </c>
      <c r="C76" s="29" t="s">
        <v>25</v>
      </c>
      <c r="D76" s="29">
        <v>0.12</v>
      </c>
      <c r="E76" s="29">
        <v>7.14</v>
      </c>
      <c r="F76" s="30">
        <v>4</v>
      </c>
      <c r="G76" s="32" t="s">
        <v>199</v>
      </c>
      <c r="H76" s="29">
        <v>2.79</v>
      </c>
      <c r="I76" s="29">
        <v>10.51</v>
      </c>
      <c r="J76" s="30">
        <v>12</v>
      </c>
      <c r="K76" s="29">
        <v>22.04</v>
      </c>
      <c r="L76" s="29">
        <v>14.24</v>
      </c>
      <c r="M76" s="29">
        <v>29.85</v>
      </c>
      <c r="N76" s="30">
        <v>32</v>
      </c>
      <c r="O76" s="29">
        <v>29.97</v>
      </c>
      <c r="P76" s="29">
        <v>21.62</v>
      </c>
      <c r="Q76" s="29">
        <v>38.32</v>
      </c>
      <c r="R76" s="30">
        <v>46</v>
      </c>
      <c r="S76" s="29">
        <v>20.3</v>
      </c>
      <c r="T76" s="29">
        <v>13.03</v>
      </c>
      <c r="U76" s="29">
        <v>27.57</v>
      </c>
      <c r="V76" s="30">
        <v>31</v>
      </c>
      <c r="W76" s="32" t="s">
        <v>202</v>
      </c>
      <c r="X76" s="29">
        <v>10.71</v>
      </c>
      <c r="Y76" s="29">
        <v>24.11</v>
      </c>
      <c r="Z76" s="30">
        <v>26</v>
      </c>
      <c r="AA76" s="30">
        <f t="shared" si="3"/>
        <v>151</v>
      </c>
    </row>
    <row r="77" spans="1:27" x14ac:dyDescent="0.2">
      <c r="A77" s="61"/>
      <c r="B77" s="31" t="s">
        <v>26</v>
      </c>
      <c r="C77" s="32" t="s">
        <v>157</v>
      </c>
      <c r="D77" s="29">
        <v>1.43</v>
      </c>
      <c r="E77" s="29">
        <v>4.91</v>
      </c>
      <c r="F77" s="30">
        <v>14</v>
      </c>
      <c r="G77" s="29">
        <v>12.32</v>
      </c>
      <c r="H77" s="29">
        <v>8.75</v>
      </c>
      <c r="I77" s="29">
        <v>15.88</v>
      </c>
      <c r="J77" s="30">
        <v>47</v>
      </c>
      <c r="K77" s="29">
        <v>25.07</v>
      </c>
      <c r="L77" s="29">
        <v>20.440000000000001</v>
      </c>
      <c r="M77" s="29">
        <v>29.71</v>
      </c>
      <c r="N77" s="30">
        <v>96</v>
      </c>
      <c r="O77" s="29">
        <v>32.619999999999997</v>
      </c>
      <c r="P77" s="29">
        <v>27.71</v>
      </c>
      <c r="Q77" s="29">
        <v>37.54</v>
      </c>
      <c r="R77" s="30">
        <v>132</v>
      </c>
      <c r="S77" s="29">
        <v>19.260000000000002</v>
      </c>
      <c r="T77" s="29">
        <v>15.13</v>
      </c>
      <c r="U77" s="29">
        <v>23.38</v>
      </c>
      <c r="V77" s="30">
        <v>78</v>
      </c>
      <c r="W77" s="29">
        <v>7.56</v>
      </c>
      <c r="X77" s="29">
        <v>4.7699999999999996</v>
      </c>
      <c r="Y77" s="29">
        <v>10.36</v>
      </c>
      <c r="Z77" s="30">
        <v>31</v>
      </c>
      <c r="AA77" s="30">
        <f t="shared" si="3"/>
        <v>398</v>
      </c>
    </row>
    <row r="78" spans="1:27" x14ac:dyDescent="0.2">
      <c r="A78" s="61"/>
      <c r="B78" s="31" t="s">
        <v>27</v>
      </c>
      <c r="C78" s="29" t="s">
        <v>25</v>
      </c>
      <c r="D78" s="29">
        <v>0</v>
      </c>
      <c r="E78" s="29">
        <v>4.82</v>
      </c>
      <c r="F78" s="30">
        <v>2</v>
      </c>
      <c r="G78" s="32" t="s">
        <v>200</v>
      </c>
      <c r="H78" s="29">
        <v>5.37</v>
      </c>
      <c r="I78" s="29">
        <v>15.58</v>
      </c>
      <c r="J78" s="30">
        <v>18</v>
      </c>
      <c r="K78" s="29">
        <v>29.41</v>
      </c>
      <c r="L78" s="29">
        <v>22.03</v>
      </c>
      <c r="M78" s="29">
        <v>36.78</v>
      </c>
      <c r="N78" s="30">
        <v>51</v>
      </c>
      <c r="O78" s="29">
        <v>25.98</v>
      </c>
      <c r="P78" s="29">
        <v>18.84</v>
      </c>
      <c r="Q78" s="29">
        <v>33.119999999999997</v>
      </c>
      <c r="R78" s="30">
        <v>42</v>
      </c>
      <c r="S78" s="29">
        <v>24.01</v>
      </c>
      <c r="T78" s="29">
        <v>17.21</v>
      </c>
      <c r="U78" s="29">
        <v>30.81</v>
      </c>
      <c r="V78" s="30">
        <v>41</v>
      </c>
      <c r="W78" s="32" t="s">
        <v>182</v>
      </c>
      <c r="X78" s="29">
        <v>3.82</v>
      </c>
      <c r="Y78" s="29">
        <v>12.63</v>
      </c>
      <c r="Z78" s="30">
        <v>14</v>
      </c>
      <c r="AA78" s="30">
        <f t="shared" si="3"/>
        <v>168</v>
      </c>
    </row>
    <row r="79" spans="1:27" x14ac:dyDescent="0.2">
      <c r="A79" s="61"/>
      <c r="B79" s="31" t="s">
        <v>28</v>
      </c>
      <c r="C79" s="29" t="s">
        <v>25</v>
      </c>
      <c r="D79" s="29">
        <v>0.63</v>
      </c>
      <c r="E79" s="29">
        <v>6.19</v>
      </c>
      <c r="F79" s="30">
        <v>6</v>
      </c>
      <c r="G79" s="32" t="s">
        <v>189</v>
      </c>
      <c r="H79" s="29">
        <v>5.48</v>
      </c>
      <c r="I79" s="29">
        <v>14.25</v>
      </c>
      <c r="J79" s="30">
        <v>21</v>
      </c>
      <c r="K79" s="29">
        <v>30.07</v>
      </c>
      <c r="L79" s="29">
        <v>23.15</v>
      </c>
      <c r="M79" s="29">
        <v>37</v>
      </c>
      <c r="N79" s="30">
        <v>60</v>
      </c>
      <c r="O79" s="29">
        <v>28.2</v>
      </c>
      <c r="P79" s="29">
        <v>21.6</v>
      </c>
      <c r="Q79" s="29">
        <v>34.799999999999997</v>
      </c>
      <c r="R79" s="30">
        <v>62</v>
      </c>
      <c r="S79" s="29">
        <v>15.56</v>
      </c>
      <c r="T79" s="29">
        <v>9.92</v>
      </c>
      <c r="U79" s="29">
        <v>21.2</v>
      </c>
      <c r="V79" s="30">
        <v>32</v>
      </c>
      <c r="W79" s="32" t="s">
        <v>203</v>
      </c>
      <c r="X79" s="29">
        <v>7.11</v>
      </c>
      <c r="Y79" s="29">
        <v>18.670000000000002</v>
      </c>
      <c r="Z79" s="30">
        <v>25</v>
      </c>
      <c r="AA79" s="30">
        <f t="shared" si="3"/>
        <v>206</v>
      </c>
    </row>
    <row r="80" spans="1:27" x14ac:dyDescent="0.2">
      <c r="A80" s="61"/>
      <c r="B80" s="31" t="s">
        <v>29</v>
      </c>
      <c r="C80" s="29" t="s">
        <v>25</v>
      </c>
      <c r="D80" s="29">
        <v>0.02</v>
      </c>
      <c r="E80" s="29">
        <v>4.8099999999999996</v>
      </c>
      <c r="F80" s="30">
        <v>4</v>
      </c>
      <c r="G80" s="29" t="s">
        <v>25</v>
      </c>
      <c r="H80" s="29">
        <v>0.36</v>
      </c>
      <c r="I80" s="29">
        <v>6.71</v>
      </c>
      <c r="J80" s="30">
        <v>5</v>
      </c>
      <c r="K80" s="29">
        <v>24.9</v>
      </c>
      <c r="L80" s="29">
        <v>16.95</v>
      </c>
      <c r="M80" s="29">
        <v>32.85</v>
      </c>
      <c r="N80" s="30">
        <v>33</v>
      </c>
      <c r="O80" s="32" t="s">
        <v>201</v>
      </c>
      <c r="P80" s="29">
        <v>14.96</v>
      </c>
      <c r="Q80" s="29">
        <v>31.35</v>
      </c>
      <c r="R80" s="30">
        <v>26</v>
      </c>
      <c r="S80" s="32" t="s">
        <v>192</v>
      </c>
      <c r="T80" s="29">
        <v>15.96</v>
      </c>
      <c r="U80" s="29">
        <v>33.549999999999997</v>
      </c>
      <c r="V80" s="30">
        <v>26</v>
      </c>
      <c r="W80" s="32" t="s">
        <v>204</v>
      </c>
      <c r="X80" s="29">
        <v>13.22</v>
      </c>
      <c r="Y80" s="29">
        <v>29.27</v>
      </c>
      <c r="Z80" s="30">
        <v>24</v>
      </c>
      <c r="AA80" s="30">
        <f t="shared" si="3"/>
        <v>118</v>
      </c>
    </row>
    <row r="81" spans="1:27" x14ac:dyDescent="0.2">
      <c r="A81" s="66" t="s">
        <v>0</v>
      </c>
      <c r="B81" s="67"/>
      <c r="C81" s="77">
        <v>1997</v>
      </c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8"/>
    </row>
    <row r="82" spans="1:27" x14ac:dyDescent="0.2">
      <c r="A82" s="68"/>
      <c r="B82" s="69"/>
      <c r="C82" s="63" t="s">
        <v>40</v>
      </c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79"/>
    </row>
    <row r="83" spans="1:27" x14ac:dyDescent="0.2">
      <c r="A83" s="68"/>
      <c r="B83" s="69"/>
      <c r="C83" s="82" t="s">
        <v>34</v>
      </c>
      <c r="D83" s="82"/>
      <c r="E83" s="82"/>
      <c r="F83" s="82"/>
      <c r="G83" s="82" t="s">
        <v>35</v>
      </c>
      <c r="H83" s="82"/>
      <c r="I83" s="82"/>
      <c r="J83" s="82"/>
      <c r="K83" s="82" t="s">
        <v>36</v>
      </c>
      <c r="L83" s="82"/>
      <c r="M83" s="82"/>
      <c r="N83" s="82"/>
      <c r="O83" s="82" t="s">
        <v>37</v>
      </c>
      <c r="P83" s="82"/>
      <c r="Q83" s="82"/>
      <c r="R83" s="82"/>
      <c r="S83" s="82" t="s">
        <v>38</v>
      </c>
      <c r="T83" s="82"/>
      <c r="U83" s="82"/>
      <c r="V83" s="82"/>
      <c r="W83" s="82" t="s">
        <v>39</v>
      </c>
      <c r="X83" s="82"/>
      <c r="Y83" s="82"/>
      <c r="Z83" s="82"/>
      <c r="AA83" s="79" t="s">
        <v>2</v>
      </c>
    </row>
    <row r="84" spans="1:27" ht="22.5" x14ac:dyDescent="0.2">
      <c r="A84" s="70"/>
      <c r="B84" s="71"/>
      <c r="C84" s="22" t="s">
        <v>3</v>
      </c>
      <c r="D84" s="75" t="s">
        <v>90</v>
      </c>
      <c r="E84" s="75"/>
      <c r="F84" s="22" t="s">
        <v>91</v>
      </c>
      <c r="G84" s="22" t="s">
        <v>3</v>
      </c>
      <c r="H84" s="75" t="s">
        <v>90</v>
      </c>
      <c r="I84" s="75"/>
      <c r="J84" s="22" t="s">
        <v>91</v>
      </c>
      <c r="K84" s="22" t="s">
        <v>3</v>
      </c>
      <c r="L84" s="75" t="s">
        <v>90</v>
      </c>
      <c r="M84" s="75"/>
      <c r="N84" s="22" t="s">
        <v>91</v>
      </c>
      <c r="O84" s="22" t="s">
        <v>3</v>
      </c>
      <c r="P84" s="75" t="s">
        <v>90</v>
      </c>
      <c r="Q84" s="75"/>
      <c r="R84" s="22" t="s">
        <v>91</v>
      </c>
      <c r="S84" s="22" t="s">
        <v>3</v>
      </c>
      <c r="T84" s="75" t="s">
        <v>90</v>
      </c>
      <c r="U84" s="75"/>
      <c r="V84" s="22" t="s">
        <v>91</v>
      </c>
      <c r="W84" s="22" t="s">
        <v>3</v>
      </c>
      <c r="X84" s="75" t="s">
        <v>90</v>
      </c>
      <c r="Y84" s="75"/>
      <c r="Z84" s="22" t="s">
        <v>91</v>
      </c>
      <c r="AA84" s="80"/>
    </row>
    <row r="85" spans="1:27" x14ac:dyDescent="0.2">
      <c r="A85" s="64" t="s">
        <v>6</v>
      </c>
      <c r="B85" s="25" t="s">
        <v>336</v>
      </c>
      <c r="C85" s="26">
        <v>1.8</v>
      </c>
      <c r="D85" s="26">
        <v>1.22</v>
      </c>
      <c r="E85" s="26">
        <v>2.37</v>
      </c>
      <c r="F85" s="27">
        <v>47</v>
      </c>
      <c r="G85" s="26">
        <v>11.22</v>
      </c>
      <c r="H85" s="26">
        <v>9.84</v>
      </c>
      <c r="I85" s="26">
        <v>12.6</v>
      </c>
      <c r="J85" s="27">
        <v>290</v>
      </c>
      <c r="K85" s="26">
        <v>27.28</v>
      </c>
      <c r="L85" s="26">
        <v>25.3</v>
      </c>
      <c r="M85" s="26">
        <v>29.25</v>
      </c>
      <c r="N85" s="27">
        <v>682</v>
      </c>
      <c r="O85" s="26">
        <v>31.7</v>
      </c>
      <c r="P85" s="26">
        <v>29.59</v>
      </c>
      <c r="Q85" s="26">
        <v>33.81</v>
      </c>
      <c r="R85" s="27">
        <v>754</v>
      </c>
      <c r="S85" s="26">
        <v>17.47</v>
      </c>
      <c r="T85" s="26">
        <v>15.74</v>
      </c>
      <c r="U85" s="26">
        <v>19.190000000000001</v>
      </c>
      <c r="V85" s="27">
        <v>417</v>
      </c>
      <c r="W85" s="26">
        <v>10.54</v>
      </c>
      <c r="X85" s="26">
        <v>9.1999999999999993</v>
      </c>
      <c r="Y85" s="26">
        <v>11.88</v>
      </c>
      <c r="Z85" s="27">
        <v>268</v>
      </c>
      <c r="AA85" s="27">
        <f>Z85+V85+R85+N85+J85+F85</f>
        <v>2458</v>
      </c>
    </row>
    <row r="86" spans="1:27" x14ac:dyDescent="0.2">
      <c r="A86" s="61"/>
      <c r="B86" s="28" t="s">
        <v>337</v>
      </c>
      <c r="C86" s="32" t="s">
        <v>166</v>
      </c>
      <c r="D86" s="29">
        <v>0.85</v>
      </c>
      <c r="E86" s="29">
        <v>2.16</v>
      </c>
      <c r="F86" s="30">
        <v>25</v>
      </c>
      <c r="G86" s="29">
        <v>10.58</v>
      </c>
      <c r="H86" s="29">
        <v>8.93</v>
      </c>
      <c r="I86" s="29">
        <v>12.23</v>
      </c>
      <c r="J86" s="30">
        <v>172</v>
      </c>
      <c r="K86" s="29">
        <v>26.95</v>
      </c>
      <c r="L86" s="29">
        <v>24.52</v>
      </c>
      <c r="M86" s="29">
        <v>29.38</v>
      </c>
      <c r="N86" s="30">
        <v>420</v>
      </c>
      <c r="O86" s="29">
        <v>31.9</v>
      </c>
      <c r="P86" s="29">
        <v>29.29</v>
      </c>
      <c r="Q86" s="29">
        <v>34.51</v>
      </c>
      <c r="R86" s="30">
        <v>473</v>
      </c>
      <c r="S86" s="29">
        <v>18.57</v>
      </c>
      <c r="T86" s="29">
        <v>16.39</v>
      </c>
      <c r="U86" s="29">
        <v>20.74</v>
      </c>
      <c r="V86" s="30">
        <v>274</v>
      </c>
      <c r="W86" s="29">
        <v>10.5</v>
      </c>
      <c r="X86" s="29">
        <v>8.84</v>
      </c>
      <c r="Y86" s="29">
        <v>12.15</v>
      </c>
      <c r="Z86" s="30">
        <v>165</v>
      </c>
      <c r="AA86" s="30">
        <f t="shared" ref="AA86:AA92" si="4">Z86+V86+R86+N86+J86+F86</f>
        <v>1529</v>
      </c>
    </row>
    <row r="87" spans="1:27" x14ac:dyDescent="0.2">
      <c r="A87" s="61"/>
      <c r="B87" s="28" t="s">
        <v>338</v>
      </c>
      <c r="C87" s="32" t="s">
        <v>187</v>
      </c>
      <c r="D87" s="29">
        <v>0.91</v>
      </c>
      <c r="E87" s="29">
        <v>3.41</v>
      </c>
      <c r="F87" s="30">
        <v>13</v>
      </c>
      <c r="G87" s="29">
        <v>13.29</v>
      </c>
      <c r="H87" s="29">
        <v>10.43</v>
      </c>
      <c r="I87" s="29">
        <v>16.149999999999999</v>
      </c>
      <c r="J87" s="30">
        <v>95</v>
      </c>
      <c r="K87" s="29">
        <v>27.88</v>
      </c>
      <c r="L87" s="29">
        <v>24.12</v>
      </c>
      <c r="M87" s="29">
        <v>31.64</v>
      </c>
      <c r="N87" s="30">
        <v>196</v>
      </c>
      <c r="O87" s="29">
        <v>31.3</v>
      </c>
      <c r="P87" s="29">
        <v>27.36</v>
      </c>
      <c r="Q87" s="29">
        <v>35.229999999999997</v>
      </c>
      <c r="R87" s="30">
        <v>216</v>
      </c>
      <c r="S87" s="29">
        <v>14.74</v>
      </c>
      <c r="T87" s="29">
        <v>11.69</v>
      </c>
      <c r="U87" s="29">
        <v>17.79</v>
      </c>
      <c r="V87" s="30">
        <v>102</v>
      </c>
      <c r="W87" s="29">
        <v>10.64</v>
      </c>
      <c r="X87" s="29">
        <v>8.1</v>
      </c>
      <c r="Y87" s="29">
        <v>13.17</v>
      </c>
      <c r="Z87" s="30">
        <v>77</v>
      </c>
      <c r="AA87" s="30">
        <f t="shared" si="4"/>
        <v>699</v>
      </c>
    </row>
    <row r="88" spans="1:27" x14ac:dyDescent="0.2">
      <c r="A88" s="61"/>
      <c r="B88" s="31" t="s">
        <v>339</v>
      </c>
      <c r="C88" s="29" t="s">
        <v>25</v>
      </c>
      <c r="D88" s="29">
        <v>1.0900000000000001</v>
      </c>
      <c r="E88" s="29">
        <v>7.09</v>
      </c>
      <c r="F88" s="30">
        <v>9</v>
      </c>
      <c r="G88" s="32" t="s">
        <v>186</v>
      </c>
      <c r="H88" s="29">
        <v>5.65</v>
      </c>
      <c r="I88" s="29">
        <v>14.67</v>
      </c>
      <c r="J88" s="30">
        <v>23</v>
      </c>
      <c r="K88" s="29">
        <v>28.98</v>
      </c>
      <c r="L88" s="29">
        <v>22.08</v>
      </c>
      <c r="M88" s="29">
        <v>35.880000000000003</v>
      </c>
      <c r="N88" s="30">
        <v>66</v>
      </c>
      <c r="O88" s="29">
        <v>30.88</v>
      </c>
      <c r="P88" s="29">
        <v>23.92</v>
      </c>
      <c r="Q88" s="29">
        <v>37.83</v>
      </c>
      <c r="R88" s="30">
        <v>65</v>
      </c>
      <c r="S88" s="29">
        <v>15.26</v>
      </c>
      <c r="T88" s="29">
        <v>10.52</v>
      </c>
      <c r="U88" s="29">
        <v>19.989999999999998</v>
      </c>
      <c r="V88" s="30">
        <v>41</v>
      </c>
      <c r="W88" s="32" t="s">
        <v>150</v>
      </c>
      <c r="X88" s="29">
        <v>6.45</v>
      </c>
      <c r="Y88" s="29">
        <v>14.82</v>
      </c>
      <c r="Z88" s="30">
        <v>26</v>
      </c>
      <c r="AA88" s="30">
        <f t="shared" si="4"/>
        <v>230</v>
      </c>
    </row>
    <row r="89" spans="1:27" x14ac:dyDescent="0.2">
      <c r="A89" s="61"/>
      <c r="B89" s="31" t="s">
        <v>24</v>
      </c>
      <c r="C89" s="29" t="s">
        <v>25</v>
      </c>
      <c r="D89" s="29" t="s">
        <v>25</v>
      </c>
      <c r="E89" s="29" t="s">
        <v>25</v>
      </c>
      <c r="F89" s="30" t="s">
        <v>25</v>
      </c>
      <c r="G89" s="29" t="s">
        <v>25</v>
      </c>
      <c r="H89" s="29" t="s">
        <v>25</v>
      </c>
      <c r="I89" s="29" t="s">
        <v>25</v>
      </c>
      <c r="J89" s="30" t="s">
        <v>25</v>
      </c>
      <c r="K89" s="29" t="s">
        <v>25</v>
      </c>
      <c r="L89" s="29" t="s">
        <v>25</v>
      </c>
      <c r="M89" s="29" t="s">
        <v>25</v>
      </c>
      <c r="N89" s="30" t="s">
        <v>25</v>
      </c>
      <c r="O89" s="29" t="s">
        <v>25</v>
      </c>
      <c r="P89" s="29" t="s">
        <v>25</v>
      </c>
      <c r="Q89" s="29" t="s">
        <v>25</v>
      </c>
      <c r="R89" s="30" t="s">
        <v>25</v>
      </c>
      <c r="S89" s="29" t="s">
        <v>25</v>
      </c>
      <c r="T89" s="29" t="s">
        <v>25</v>
      </c>
      <c r="U89" s="29" t="s">
        <v>25</v>
      </c>
      <c r="V89" s="30" t="s">
        <v>25</v>
      </c>
      <c r="W89" s="29" t="s">
        <v>25</v>
      </c>
      <c r="X89" s="29" t="s">
        <v>25</v>
      </c>
      <c r="Y89" s="29" t="s">
        <v>25</v>
      </c>
      <c r="Z89" s="30" t="s">
        <v>25</v>
      </c>
      <c r="AA89" s="30" t="s">
        <v>25</v>
      </c>
    </row>
    <row r="90" spans="1:27" x14ac:dyDescent="0.2">
      <c r="A90" s="61"/>
      <c r="B90" s="31" t="s">
        <v>26</v>
      </c>
      <c r="C90" s="29" t="s">
        <v>25</v>
      </c>
      <c r="D90" s="29">
        <v>1.1599999999999999</v>
      </c>
      <c r="E90" s="29">
        <v>7.45</v>
      </c>
      <c r="F90" s="30">
        <v>9</v>
      </c>
      <c r="G90" s="32" t="s">
        <v>205</v>
      </c>
      <c r="H90" s="29">
        <v>5.27</v>
      </c>
      <c r="I90" s="29">
        <v>13.11</v>
      </c>
      <c r="J90" s="30">
        <v>22</v>
      </c>
      <c r="K90" s="29">
        <v>28.01</v>
      </c>
      <c r="L90" s="29">
        <v>21.21</v>
      </c>
      <c r="M90" s="29">
        <v>34.81</v>
      </c>
      <c r="N90" s="30">
        <v>63</v>
      </c>
      <c r="O90" s="29">
        <v>31.14</v>
      </c>
      <c r="P90" s="29">
        <v>24.11</v>
      </c>
      <c r="Q90" s="29">
        <v>38.17</v>
      </c>
      <c r="R90" s="30">
        <v>64</v>
      </c>
      <c r="S90" s="29">
        <v>16.170000000000002</v>
      </c>
      <c r="T90" s="29">
        <v>11.2</v>
      </c>
      <c r="U90" s="29">
        <v>21.15</v>
      </c>
      <c r="V90" s="30">
        <v>41</v>
      </c>
      <c r="W90" s="32" t="s">
        <v>207</v>
      </c>
      <c r="X90" s="29">
        <v>6.81</v>
      </c>
      <c r="Y90" s="29">
        <v>15.55</v>
      </c>
      <c r="Z90" s="30">
        <v>26</v>
      </c>
      <c r="AA90" s="30">
        <f t="shared" si="4"/>
        <v>225</v>
      </c>
    </row>
    <row r="91" spans="1:27" x14ac:dyDescent="0.2">
      <c r="A91" s="61"/>
      <c r="B91" s="31" t="s">
        <v>27</v>
      </c>
      <c r="C91" s="29" t="s">
        <v>25</v>
      </c>
      <c r="D91" s="29" t="s">
        <v>25</v>
      </c>
      <c r="E91" s="29" t="s">
        <v>25</v>
      </c>
      <c r="F91" s="30" t="s">
        <v>25</v>
      </c>
      <c r="G91" s="29" t="s">
        <v>25</v>
      </c>
      <c r="H91" s="29" t="s">
        <v>25</v>
      </c>
      <c r="I91" s="29" t="s">
        <v>25</v>
      </c>
      <c r="J91" s="30" t="s">
        <v>25</v>
      </c>
      <c r="K91" s="29" t="s">
        <v>25</v>
      </c>
      <c r="L91" s="29" t="s">
        <v>25</v>
      </c>
      <c r="M91" s="29" t="s">
        <v>25</v>
      </c>
      <c r="N91" s="30" t="s">
        <v>25</v>
      </c>
      <c r="O91" s="29" t="s">
        <v>25</v>
      </c>
      <c r="P91" s="29" t="s">
        <v>25</v>
      </c>
      <c r="Q91" s="29" t="s">
        <v>25</v>
      </c>
      <c r="R91" s="30" t="s">
        <v>25</v>
      </c>
      <c r="S91" s="29" t="s">
        <v>25</v>
      </c>
      <c r="T91" s="29" t="s">
        <v>25</v>
      </c>
      <c r="U91" s="29" t="s">
        <v>25</v>
      </c>
      <c r="V91" s="30" t="s">
        <v>25</v>
      </c>
      <c r="W91" s="29" t="s">
        <v>25</v>
      </c>
      <c r="X91" s="29" t="s">
        <v>25</v>
      </c>
      <c r="Y91" s="29" t="s">
        <v>25</v>
      </c>
      <c r="Z91" s="30" t="s">
        <v>25</v>
      </c>
      <c r="AA91" s="30" t="s">
        <v>25</v>
      </c>
    </row>
    <row r="92" spans="1:27" x14ac:dyDescent="0.2">
      <c r="A92" s="61"/>
      <c r="B92" s="31" t="s">
        <v>28</v>
      </c>
      <c r="C92" s="29" t="s">
        <v>25</v>
      </c>
      <c r="D92" s="29">
        <v>0.03</v>
      </c>
      <c r="E92" s="29">
        <v>5.93</v>
      </c>
      <c r="F92" s="30">
        <v>4</v>
      </c>
      <c r="G92" s="32" t="s">
        <v>178</v>
      </c>
      <c r="H92" s="29">
        <v>9.31</v>
      </c>
      <c r="I92" s="29">
        <v>19.8</v>
      </c>
      <c r="J92" s="30">
        <v>29</v>
      </c>
      <c r="K92" s="29">
        <v>28.96</v>
      </c>
      <c r="L92" s="29">
        <v>22.23</v>
      </c>
      <c r="M92" s="29">
        <v>35.69</v>
      </c>
      <c r="N92" s="30">
        <v>59</v>
      </c>
      <c r="O92" s="29">
        <v>31.16</v>
      </c>
      <c r="P92" s="29">
        <v>24.07</v>
      </c>
      <c r="Q92" s="29">
        <v>38.25</v>
      </c>
      <c r="R92" s="30">
        <v>58</v>
      </c>
      <c r="S92" s="32" t="s">
        <v>206</v>
      </c>
      <c r="T92" s="29">
        <v>6.97</v>
      </c>
      <c r="U92" s="29">
        <v>17.510000000000002</v>
      </c>
      <c r="V92" s="30">
        <v>23</v>
      </c>
      <c r="W92" s="32" t="s">
        <v>149</v>
      </c>
      <c r="X92" s="29">
        <v>5.54</v>
      </c>
      <c r="Y92" s="29">
        <v>14.65</v>
      </c>
      <c r="Z92" s="30">
        <v>20</v>
      </c>
      <c r="AA92" s="30">
        <f t="shared" si="4"/>
        <v>193</v>
      </c>
    </row>
    <row r="93" spans="1:27" x14ac:dyDescent="0.2">
      <c r="A93" s="61"/>
      <c r="B93" s="31" t="s">
        <v>29</v>
      </c>
      <c r="C93" s="29" t="s">
        <v>25</v>
      </c>
      <c r="D93" s="29" t="s">
        <v>25</v>
      </c>
      <c r="E93" s="29" t="s">
        <v>25</v>
      </c>
      <c r="F93" s="30" t="s">
        <v>25</v>
      </c>
      <c r="G93" s="29" t="s">
        <v>25</v>
      </c>
      <c r="H93" s="29" t="s">
        <v>25</v>
      </c>
      <c r="I93" s="29" t="s">
        <v>25</v>
      </c>
      <c r="J93" s="30" t="s">
        <v>25</v>
      </c>
      <c r="K93" s="29" t="s">
        <v>25</v>
      </c>
      <c r="L93" s="29" t="s">
        <v>25</v>
      </c>
      <c r="M93" s="29" t="s">
        <v>25</v>
      </c>
      <c r="N93" s="30" t="s">
        <v>25</v>
      </c>
      <c r="O93" s="29" t="s">
        <v>25</v>
      </c>
      <c r="P93" s="29" t="s">
        <v>25</v>
      </c>
      <c r="Q93" s="29" t="s">
        <v>25</v>
      </c>
      <c r="R93" s="30" t="s">
        <v>25</v>
      </c>
      <c r="S93" s="29" t="s">
        <v>25</v>
      </c>
      <c r="T93" s="29" t="s">
        <v>25</v>
      </c>
      <c r="U93" s="29" t="s">
        <v>25</v>
      </c>
      <c r="V93" s="30" t="s">
        <v>25</v>
      </c>
      <c r="W93" s="29" t="s">
        <v>25</v>
      </c>
      <c r="X93" s="29" t="s">
        <v>25</v>
      </c>
      <c r="Y93" s="29" t="s">
        <v>25</v>
      </c>
      <c r="Z93" s="30" t="s">
        <v>25</v>
      </c>
      <c r="AA93" s="30" t="s">
        <v>25</v>
      </c>
    </row>
    <row r="94" spans="1:27" x14ac:dyDescent="0.2">
      <c r="A94" s="66" t="s">
        <v>0</v>
      </c>
      <c r="B94" s="67"/>
      <c r="C94" s="77">
        <v>1992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8"/>
    </row>
    <row r="95" spans="1:27" x14ac:dyDescent="0.2">
      <c r="A95" s="68"/>
      <c r="B95" s="69"/>
      <c r="C95" s="63" t="s">
        <v>40</v>
      </c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79"/>
    </row>
    <row r="96" spans="1:27" x14ac:dyDescent="0.2">
      <c r="A96" s="68"/>
      <c r="B96" s="69"/>
      <c r="C96" s="82" t="s">
        <v>34</v>
      </c>
      <c r="D96" s="82"/>
      <c r="E96" s="82"/>
      <c r="F96" s="82"/>
      <c r="G96" s="82" t="s">
        <v>35</v>
      </c>
      <c r="H96" s="82"/>
      <c r="I96" s="82"/>
      <c r="J96" s="82"/>
      <c r="K96" s="82" t="s">
        <v>36</v>
      </c>
      <c r="L96" s="82"/>
      <c r="M96" s="82"/>
      <c r="N96" s="82"/>
      <c r="O96" s="82" t="s">
        <v>37</v>
      </c>
      <c r="P96" s="82"/>
      <c r="Q96" s="82"/>
      <c r="R96" s="82"/>
      <c r="S96" s="82" t="s">
        <v>38</v>
      </c>
      <c r="T96" s="82"/>
      <c r="U96" s="82"/>
      <c r="V96" s="82"/>
      <c r="W96" s="82" t="s">
        <v>39</v>
      </c>
      <c r="X96" s="82"/>
      <c r="Y96" s="82"/>
      <c r="Z96" s="82"/>
      <c r="AA96" s="79" t="s">
        <v>2</v>
      </c>
    </row>
    <row r="97" spans="1:27" ht="22.5" x14ac:dyDescent="0.2">
      <c r="A97" s="70"/>
      <c r="B97" s="71"/>
      <c r="C97" s="22" t="s">
        <v>3</v>
      </c>
      <c r="D97" s="75" t="s">
        <v>90</v>
      </c>
      <c r="E97" s="75"/>
      <c r="F97" s="22" t="s">
        <v>91</v>
      </c>
      <c r="G97" s="22" t="s">
        <v>3</v>
      </c>
      <c r="H97" s="75" t="s">
        <v>90</v>
      </c>
      <c r="I97" s="75"/>
      <c r="J97" s="22" t="s">
        <v>91</v>
      </c>
      <c r="K97" s="22" t="s">
        <v>3</v>
      </c>
      <c r="L97" s="75" t="s">
        <v>90</v>
      </c>
      <c r="M97" s="75"/>
      <c r="N97" s="22" t="s">
        <v>91</v>
      </c>
      <c r="O97" s="22" t="s">
        <v>3</v>
      </c>
      <c r="P97" s="75" t="s">
        <v>90</v>
      </c>
      <c r="Q97" s="75"/>
      <c r="R97" s="22" t="s">
        <v>91</v>
      </c>
      <c r="S97" s="22" t="s">
        <v>3</v>
      </c>
      <c r="T97" s="75" t="s">
        <v>90</v>
      </c>
      <c r="U97" s="75"/>
      <c r="V97" s="22" t="s">
        <v>91</v>
      </c>
      <c r="W97" s="22" t="s">
        <v>3</v>
      </c>
      <c r="X97" s="75" t="s">
        <v>90</v>
      </c>
      <c r="Y97" s="75"/>
      <c r="Z97" s="22" t="s">
        <v>91</v>
      </c>
      <c r="AA97" s="80"/>
    </row>
    <row r="98" spans="1:27" x14ac:dyDescent="0.2">
      <c r="A98" s="64" t="s">
        <v>6</v>
      </c>
      <c r="B98" s="25" t="s">
        <v>336</v>
      </c>
      <c r="C98" s="26">
        <v>1.96</v>
      </c>
      <c r="D98" s="26">
        <v>1.4</v>
      </c>
      <c r="E98" s="26">
        <v>2.52</v>
      </c>
      <c r="F98" s="27">
        <v>62</v>
      </c>
      <c r="G98" s="26">
        <v>10.93</v>
      </c>
      <c r="H98" s="26">
        <v>9.5399999999999991</v>
      </c>
      <c r="I98" s="26">
        <v>12.32</v>
      </c>
      <c r="J98" s="27">
        <v>288</v>
      </c>
      <c r="K98" s="26">
        <v>28.34</v>
      </c>
      <c r="L98" s="26">
        <v>26.28</v>
      </c>
      <c r="M98" s="26">
        <v>30.4</v>
      </c>
      <c r="N98" s="27">
        <v>699</v>
      </c>
      <c r="O98" s="26">
        <v>34.97</v>
      </c>
      <c r="P98" s="26">
        <v>32.770000000000003</v>
      </c>
      <c r="Q98" s="26">
        <v>37.159999999999997</v>
      </c>
      <c r="R98" s="27">
        <v>839</v>
      </c>
      <c r="S98" s="26">
        <v>15.62</v>
      </c>
      <c r="T98" s="26">
        <v>13.93</v>
      </c>
      <c r="U98" s="26">
        <v>17.32</v>
      </c>
      <c r="V98" s="27">
        <v>370</v>
      </c>
      <c r="W98" s="26">
        <v>8.18</v>
      </c>
      <c r="X98" s="26">
        <v>6.93</v>
      </c>
      <c r="Y98" s="26">
        <v>9.43</v>
      </c>
      <c r="Z98" s="27">
        <v>205</v>
      </c>
      <c r="AA98" s="27">
        <f>Z98+V98+R98+N98+J98+F98</f>
        <v>2463</v>
      </c>
    </row>
    <row r="99" spans="1:27" x14ac:dyDescent="0.2">
      <c r="A99" s="61"/>
      <c r="B99" s="28" t="s">
        <v>337</v>
      </c>
      <c r="C99" s="29">
        <v>1.48</v>
      </c>
      <c r="D99" s="29">
        <v>0.91</v>
      </c>
      <c r="E99" s="29">
        <v>2.04</v>
      </c>
      <c r="F99" s="30">
        <v>36</v>
      </c>
      <c r="G99" s="29">
        <v>10.69</v>
      </c>
      <c r="H99" s="29">
        <v>9</v>
      </c>
      <c r="I99" s="29">
        <v>12.38</v>
      </c>
      <c r="J99" s="30">
        <v>189</v>
      </c>
      <c r="K99" s="29">
        <v>27.81</v>
      </c>
      <c r="L99" s="29">
        <v>25.35</v>
      </c>
      <c r="M99" s="29">
        <v>30.27</v>
      </c>
      <c r="N99" s="30">
        <v>478</v>
      </c>
      <c r="O99" s="29">
        <v>35.79</v>
      </c>
      <c r="P99" s="29">
        <v>33.130000000000003</v>
      </c>
      <c r="Q99" s="29">
        <v>38.44</v>
      </c>
      <c r="R99" s="30">
        <v>598</v>
      </c>
      <c r="S99" s="29">
        <v>15.92</v>
      </c>
      <c r="T99" s="29">
        <v>13.86</v>
      </c>
      <c r="U99" s="29">
        <v>17.98</v>
      </c>
      <c r="V99" s="30">
        <v>261</v>
      </c>
      <c r="W99" s="29">
        <v>8.32</v>
      </c>
      <c r="X99" s="29">
        <v>6.81</v>
      </c>
      <c r="Y99" s="29">
        <v>9.82</v>
      </c>
      <c r="Z99" s="30">
        <v>142</v>
      </c>
      <c r="AA99" s="30">
        <f t="shared" ref="AA99:AA105" si="5">Z99+V99+R99+N99+J99+F99</f>
        <v>1704</v>
      </c>
    </row>
    <row r="100" spans="1:27" x14ac:dyDescent="0.2">
      <c r="A100" s="61"/>
      <c r="B100" s="28" t="s">
        <v>338</v>
      </c>
      <c r="C100" s="32" t="s">
        <v>157</v>
      </c>
      <c r="D100" s="29">
        <v>1.64</v>
      </c>
      <c r="E100" s="29">
        <v>4.78</v>
      </c>
      <c r="F100" s="30">
        <v>19</v>
      </c>
      <c r="G100" s="29">
        <v>11.26</v>
      </c>
      <c r="H100" s="29">
        <v>8.57</v>
      </c>
      <c r="I100" s="29">
        <v>13.96</v>
      </c>
      <c r="J100" s="30">
        <v>74</v>
      </c>
      <c r="K100" s="29">
        <v>29.37</v>
      </c>
      <c r="L100" s="29">
        <v>25.27</v>
      </c>
      <c r="M100" s="29">
        <v>33.479999999999997</v>
      </c>
      <c r="N100" s="30">
        <v>179</v>
      </c>
      <c r="O100" s="29">
        <v>32.44</v>
      </c>
      <c r="P100" s="29">
        <v>28.14</v>
      </c>
      <c r="Q100" s="29">
        <v>36.729999999999997</v>
      </c>
      <c r="R100" s="30">
        <v>184</v>
      </c>
      <c r="S100" s="29">
        <v>15.5</v>
      </c>
      <c r="T100" s="29">
        <v>12.25</v>
      </c>
      <c r="U100" s="29">
        <v>18.760000000000002</v>
      </c>
      <c r="V100" s="30">
        <v>94</v>
      </c>
      <c r="W100" s="29">
        <v>8.2100000000000009</v>
      </c>
      <c r="X100" s="29">
        <v>5.72</v>
      </c>
      <c r="Y100" s="29">
        <v>10.71</v>
      </c>
      <c r="Z100" s="30">
        <v>54</v>
      </c>
      <c r="AA100" s="30">
        <f t="shared" si="5"/>
        <v>604</v>
      </c>
    </row>
    <row r="101" spans="1:27" x14ac:dyDescent="0.2">
      <c r="A101" s="61"/>
      <c r="B101" s="31" t="s">
        <v>339</v>
      </c>
      <c r="C101" s="29" t="s">
        <v>25</v>
      </c>
      <c r="D101" s="29">
        <v>0.68</v>
      </c>
      <c r="E101" s="29">
        <v>6.06</v>
      </c>
      <c r="F101" s="30">
        <v>7</v>
      </c>
      <c r="G101" s="32" t="s">
        <v>208</v>
      </c>
      <c r="H101" s="29">
        <v>7.6</v>
      </c>
      <c r="I101" s="29">
        <v>17.940000000000001</v>
      </c>
      <c r="J101" s="30">
        <v>25</v>
      </c>
      <c r="K101" s="29">
        <v>31.37</v>
      </c>
      <c r="L101" s="29">
        <v>22.84</v>
      </c>
      <c r="M101" s="29">
        <v>39.909999999999997</v>
      </c>
      <c r="N101" s="30">
        <v>42</v>
      </c>
      <c r="O101" s="29">
        <v>34.39</v>
      </c>
      <c r="P101" s="29">
        <v>26.02</v>
      </c>
      <c r="Q101" s="29">
        <v>42.76</v>
      </c>
      <c r="R101" s="30">
        <v>57</v>
      </c>
      <c r="S101" s="32" t="s">
        <v>210</v>
      </c>
      <c r="T101" s="29">
        <v>5.53</v>
      </c>
      <c r="U101" s="29">
        <v>18.489999999999998</v>
      </c>
      <c r="V101" s="30">
        <v>15</v>
      </c>
      <c r="W101" s="29" t="s">
        <v>25</v>
      </c>
      <c r="X101" s="29">
        <v>1.85</v>
      </c>
      <c r="Y101" s="29">
        <v>10.33</v>
      </c>
      <c r="Z101" s="30">
        <v>9</v>
      </c>
      <c r="AA101" s="30">
        <f t="shared" si="5"/>
        <v>155</v>
      </c>
    </row>
    <row r="102" spans="1:27" x14ac:dyDescent="0.2">
      <c r="A102" s="61"/>
      <c r="B102" s="31" t="s">
        <v>24</v>
      </c>
      <c r="C102" s="29" t="s">
        <v>25</v>
      </c>
      <c r="D102" s="29">
        <v>0</v>
      </c>
      <c r="E102" s="29">
        <v>5.33</v>
      </c>
      <c r="F102" s="30">
        <v>3</v>
      </c>
      <c r="G102" s="32" t="s">
        <v>125</v>
      </c>
      <c r="H102" s="29">
        <v>6.04</v>
      </c>
      <c r="I102" s="29">
        <v>18.600000000000001</v>
      </c>
      <c r="J102" s="30">
        <v>15</v>
      </c>
      <c r="K102" s="29">
        <v>22.1</v>
      </c>
      <c r="L102" s="29">
        <v>14.84</v>
      </c>
      <c r="M102" s="29">
        <v>29.36</v>
      </c>
      <c r="N102" s="30">
        <v>32</v>
      </c>
      <c r="O102" s="29">
        <v>32.46</v>
      </c>
      <c r="P102" s="29">
        <v>24.15</v>
      </c>
      <c r="Q102" s="29">
        <v>40.78</v>
      </c>
      <c r="R102" s="30">
        <v>46</v>
      </c>
      <c r="S102" s="32" t="s">
        <v>211</v>
      </c>
      <c r="T102" s="29">
        <v>9.15</v>
      </c>
      <c r="U102" s="29">
        <v>22.84</v>
      </c>
      <c r="V102" s="30">
        <v>20</v>
      </c>
      <c r="W102" s="32" t="s">
        <v>178</v>
      </c>
      <c r="X102" s="29">
        <v>8.7100000000000009</v>
      </c>
      <c r="Y102" s="29">
        <v>20.5</v>
      </c>
      <c r="Z102" s="30">
        <v>23</v>
      </c>
      <c r="AA102" s="30">
        <f t="shared" si="5"/>
        <v>139</v>
      </c>
    </row>
    <row r="103" spans="1:27" x14ac:dyDescent="0.2">
      <c r="A103" s="61"/>
      <c r="B103" s="31" t="s">
        <v>26</v>
      </c>
      <c r="C103" s="29" t="s">
        <v>25</v>
      </c>
      <c r="D103" s="29" t="s">
        <v>25</v>
      </c>
      <c r="E103" s="29" t="s">
        <v>25</v>
      </c>
      <c r="F103" s="30" t="s">
        <v>25</v>
      </c>
      <c r="G103" s="29" t="s">
        <v>25</v>
      </c>
      <c r="H103" s="29" t="s">
        <v>25</v>
      </c>
      <c r="I103" s="29" t="s">
        <v>25</v>
      </c>
      <c r="J103" s="30" t="s">
        <v>25</v>
      </c>
      <c r="K103" s="29" t="s">
        <v>25</v>
      </c>
      <c r="L103" s="29" t="s">
        <v>25</v>
      </c>
      <c r="M103" s="29" t="s">
        <v>25</v>
      </c>
      <c r="N103" s="30" t="s">
        <v>25</v>
      </c>
      <c r="O103" s="29" t="s">
        <v>25</v>
      </c>
      <c r="P103" s="29" t="s">
        <v>25</v>
      </c>
      <c r="Q103" s="29" t="s">
        <v>25</v>
      </c>
      <c r="R103" s="30" t="s">
        <v>25</v>
      </c>
      <c r="S103" s="29" t="s">
        <v>25</v>
      </c>
      <c r="T103" s="29" t="s">
        <v>25</v>
      </c>
      <c r="U103" s="29" t="s">
        <v>25</v>
      </c>
      <c r="V103" s="30" t="s">
        <v>25</v>
      </c>
      <c r="W103" s="29" t="s">
        <v>25</v>
      </c>
      <c r="X103" s="29" t="s">
        <v>25</v>
      </c>
      <c r="Y103" s="29" t="s">
        <v>25</v>
      </c>
      <c r="Z103" s="30" t="s">
        <v>25</v>
      </c>
      <c r="AA103" s="30" t="s">
        <v>25</v>
      </c>
    </row>
    <row r="104" spans="1:27" x14ac:dyDescent="0.2">
      <c r="A104" s="61"/>
      <c r="B104" s="31" t="s">
        <v>27</v>
      </c>
      <c r="C104" s="29" t="s">
        <v>25</v>
      </c>
      <c r="D104" s="29" t="s">
        <v>25</v>
      </c>
      <c r="E104" s="29" t="s">
        <v>25</v>
      </c>
      <c r="F104" s="30" t="s">
        <v>25</v>
      </c>
      <c r="G104" s="29" t="s">
        <v>25</v>
      </c>
      <c r="H104" s="29" t="s">
        <v>25</v>
      </c>
      <c r="I104" s="29" t="s">
        <v>25</v>
      </c>
      <c r="J104" s="30" t="s">
        <v>25</v>
      </c>
      <c r="K104" s="29" t="s">
        <v>25</v>
      </c>
      <c r="L104" s="29" t="s">
        <v>25</v>
      </c>
      <c r="M104" s="29" t="s">
        <v>25</v>
      </c>
      <c r="N104" s="30" t="s">
        <v>25</v>
      </c>
      <c r="O104" s="29" t="s">
        <v>25</v>
      </c>
      <c r="P104" s="29" t="s">
        <v>25</v>
      </c>
      <c r="Q104" s="29" t="s">
        <v>25</v>
      </c>
      <c r="R104" s="30" t="s">
        <v>25</v>
      </c>
      <c r="S104" s="29" t="s">
        <v>25</v>
      </c>
      <c r="T104" s="29" t="s">
        <v>25</v>
      </c>
      <c r="U104" s="29" t="s">
        <v>25</v>
      </c>
      <c r="V104" s="30" t="s">
        <v>25</v>
      </c>
      <c r="W104" s="29" t="s">
        <v>25</v>
      </c>
      <c r="X104" s="29" t="s">
        <v>25</v>
      </c>
      <c r="Y104" s="29" t="s">
        <v>25</v>
      </c>
      <c r="Z104" s="30" t="s">
        <v>25</v>
      </c>
      <c r="AA104" s="30" t="s">
        <v>25</v>
      </c>
    </row>
    <row r="105" spans="1:27" x14ac:dyDescent="0.2">
      <c r="A105" s="61"/>
      <c r="B105" s="31" t="s">
        <v>28</v>
      </c>
      <c r="C105" s="29" t="s">
        <v>25</v>
      </c>
      <c r="D105" s="29">
        <v>0.18</v>
      </c>
      <c r="E105" s="29">
        <v>6.81</v>
      </c>
      <c r="F105" s="30">
        <v>5</v>
      </c>
      <c r="G105" s="32" t="s">
        <v>209</v>
      </c>
      <c r="H105" s="29">
        <v>5.62</v>
      </c>
      <c r="I105" s="29">
        <v>16.14</v>
      </c>
      <c r="J105" s="30">
        <v>17</v>
      </c>
      <c r="K105" s="29">
        <v>34.75</v>
      </c>
      <c r="L105" s="29">
        <v>26.37</v>
      </c>
      <c r="M105" s="29">
        <v>43.14</v>
      </c>
      <c r="N105" s="30">
        <v>53</v>
      </c>
      <c r="O105" s="29">
        <v>28.1</v>
      </c>
      <c r="P105" s="29">
        <v>20.41</v>
      </c>
      <c r="Q105" s="29">
        <v>35.79</v>
      </c>
      <c r="R105" s="30">
        <v>42</v>
      </c>
      <c r="S105" s="32" t="s">
        <v>124</v>
      </c>
      <c r="T105" s="29">
        <v>8.16</v>
      </c>
      <c r="U105" s="29">
        <v>19.97</v>
      </c>
      <c r="V105" s="30">
        <v>22</v>
      </c>
      <c r="W105" s="32" t="s">
        <v>173</v>
      </c>
      <c r="X105" s="29">
        <v>3.1</v>
      </c>
      <c r="Y105" s="29">
        <v>14.32</v>
      </c>
      <c r="Z105" s="30">
        <v>12</v>
      </c>
      <c r="AA105" s="30">
        <f t="shared" si="5"/>
        <v>151</v>
      </c>
    </row>
    <row r="106" spans="1:27" x14ac:dyDescent="0.2">
      <c r="A106" s="61"/>
      <c r="B106" s="31" t="s">
        <v>29</v>
      </c>
      <c r="C106" s="29" t="s">
        <v>25</v>
      </c>
      <c r="D106" s="29" t="s">
        <v>25</v>
      </c>
      <c r="E106" s="29" t="s">
        <v>25</v>
      </c>
      <c r="F106" s="30" t="s">
        <v>25</v>
      </c>
      <c r="G106" s="29" t="s">
        <v>25</v>
      </c>
      <c r="H106" s="29" t="s">
        <v>25</v>
      </c>
      <c r="I106" s="29" t="s">
        <v>25</v>
      </c>
      <c r="J106" s="30" t="s">
        <v>25</v>
      </c>
      <c r="K106" s="29" t="s">
        <v>25</v>
      </c>
      <c r="L106" s="29" t="s">
        <v>25</v>
      </c>
      <c r="M106" s="29" t="s">
        <v>25</v>
      </c>
      <c r="N106" s="30" t="s">
        <v>25</v>
      </c>
      <c r="O106" s="29" t="s">
        <v>25</v>
      </c>
      <c r="P106" s="29" t="s">
        <v>25</v>
      </c>
      <c r="Q106" s="29" t="s">
        <v>25</v>
      </c>
      <c r="R106" s="30" t="s">
        <v>25</v>
      </c>
      <c r="S106" s="29" t="s">
        <v>25</v>
      </c>
      <c r="T106" s="29" t="s">
        <v>25</v>
      </c>
      <c r="U106" s="29" t="s">
        <v>25</v>
      </c>
      <c r="V106" s="30" t="s">
        <v>25</v>
      </c>
      <c r="W106" s="29" t="s">
        <v>25</v>
      </c>
      <c r="X106" s="29" t="s">
        <v>25</v>
      </c>
      <c r="Y106" s="29" t="s">
        <v>25</v>
      </c>
      <c r="Z106" s="30" t="s">
        <v>25</v>
      </c>
      <c r="AA106" s="30" t="s">
        <v>25</v>
      </c>
    </row>
    <row r="107" spans="1:27" x14ac:dyDescent="0.2">
      <c r="A107" s="1" t="s">
        <v>123</v>
      </c>
      <c r="AA107" s="3" t="s">
        <v>340</v>
      </c>
    </row>
    <row r="108" spans="1:27" x14ac:dyDescent="0.2">
      <c r="A108" s="1" t="s">
        <v>155</v>
      </c>
    </row>
  </sheetData>
  <mergeCells count="141">
    <mergeCell ref="AB1:AZ1"/>
    <mergeCell ref="C42:AA42"/>
    <mergeCell ref="C43:AA43"/>
    <mergeCell ref="AA44:AA45"/>
    <mergeCell ref="D45:E45"/>
    <mergeCell ref="H45:I45"/>
    <mergeCell ref="L45:M45"/>
    <mergeCell ref="P45:Q45"/>
    <mergeCell ref="T45:U45"/>
    <mergeCell ref="X45:Y45"/>
    <mergeCell ref="D4:E4"/>
    <mergeCell ref="H4:I4"/>
    <mergeCell ref="D32:E32"/>
    <mergeCell ref="H32:I32"/>
    <mergeCell ref="L4:M4"/>
    <mergeCell ref="P4:Q4"/>
    <mergeCell ref="T4:U4"/>
    <mergeCell ref="X4:Y4"/>
    <mergeCell ref="AC4:AD4"/>
    <mergeCell ref="AG4:AH4"/>
    <mergeCell ref="AK4:AL4"/>
    <mergeCell ref="AO4:AP4"/>
    <mergeCell ref="AB2:AZ2"/>
    <mergeCell ref="AB3:AE3"/>
    <mergeCell ref="A42:B45"/>
    <mergeCell ref="A46:A54"/>
    <mergeCell ref="A72:A80"/>
    <mergeCell ref="A81:B84"/>
    <mergeCell ref="A85:A93"/>
    <mergeCell ref="C55:AA55"/>
    <mergeCell ref="C56:AA56"/>
    <mergeCell ref="AA57:AA58"/>
    <mergeCell ref="D58:E58"/>
    <mergeCell ref="H58:I58"/>
    <mergeCell ref="L58:M58"/>
    <mergeCell ref="P58:Q58"/>
    <mergeCell ref="T58:U58"/>
    <mergeCell ref="X58:Y58"/>
    <mergeCell ref="C68:AA68"/>
    <mergeCell ref="C69:AA69"/>
    <mergeCell ref="AA70:AA71"/>
    <mergeCell ref="D71:E71"/>
    <mergeCell ref="H71:I71"/>
    <mergeCell ref="L71:M71"/>
    <mergeCell ref="W70:Z70"/>
    <mergeCell ref="P71:Q71"/>
    <mergeCell ref="T71:U71"/>
    <mergeCell ref="X71:Y71"/>
    <mergeCell ref="A94:B97"/>
    <mergeCell ref="A98:A106"/>
    <mergeCell ref="D97:E97"/>
    <mergeCell ref="H97:I97"/>
    <mergeCell ref="L97:M97"/>
    <mergeCell ref="C94:AA94"/>
    <mergeCell ref="C95:AA95"/>
    <mergeCell ref="AA96:AA97"/>
    <mergeCell ref="P97:Q97"/>
    <mergeCell ref="T97:U97"/>
    <mergeCell ref="X97:Y97"/>
    <mergeCell ref="O96:R96"/>
    <mergeCell ref="S96:V96"/>
    <mergeCell ref="W96:Z96"/>
    <mergeCell ref="C96:F96"/>
    <mergeCell ref="G96:J96"/>
    <mergeCell ref="K96:N96"/>
    <mergeCell ref="C81:AA81"/>
    <mergeCell ref="C82:AA82"/>
    <mergeCell ref="AA83:AA84"/>
    <mergeCell ref="D84:E84"/>
    <mergeCell ref="H84:I84"/>
    <mergeCell ref="L84:M84"/>
    <mergeCell ref="P84:Q84"/>
    <mergeCell ref="T84:U84"/>
    <mergeCell ref="X84:Y84"/>
    <mergeCell ref="C83:F83"/>
    <mergeCell ref="G83:J83"/>
    <mergeCell ref="K83:N83"/>
    <mergeCell ref="O83:R83"/>
    <mergeCell ref="S83:V83"/>
    <mergeCell ref="W83:Z83"/>
    <mergeCell ref="G57:J57"/>
    <mergeCell ref="K57:N57"/>
    <mergeCell ref="O57:R57"/>
    <mergeCell ref="A68:B71"/>
    <mergeCell ref="C70:F70"/>
    <mergeCell ref="G70:J70"/>
    <mergeCell ref="K70:N70"/>
    <mergeCell ref="O70:R70"/>
    <mergeCell ref="S70:V70"/>
    <mergeCell ref="A55:B58"/>
    <mergeCell ref="A59:A67"/>
    <mergeCell ref="A29:B32"/>
    <mergeCell ref="S57:V57"/>
    <mergeCell ref="W57:Z57"/>
    <mergeCell ref="L32:M32"/>
    <mergeCell ref="P32:Q32"/>
    <mergeCell ref="T32:U32"/>
    <mergeCell ref="X32:Y32"/>
    <mergeCell ref="AA31:AA32"/>
    <mergeCell ref="C29:AA29"/>
    <mergeCell ref="C30:AA30"/>
    <mergeCell ref="C31:F31"/>
    <mergeCell ref="G31:J31"/>
    <mergeCell ref="K31:N31"/>
    <mergeCell ref="O31:R31"/>
    <mergeCell ref="S31:V31"/>
    <mergeCell ref="W31:Z31"/>
    <mergeCell ref="C44:F44"/>
    <mergeCell ref="G44:J44"/>
    <mergeCell ref="K44:N44"/>
    <mergeCell ref="O44:R44"/>
    <mergeCell ref="S44:V44"/>
    <mergeCell ref="W44:Z44"/>
    <mergeCell ref="A33:A41"/>
    <mergeCell ref="C57:F57"/>
    <mergeCell ref="A13:A14"/>
    <mergeCell ref="A15:A17"/>
    <mergeCell ref="A18:A19"/>
    <mergeCell ref="A20:A21"/>
    <mergeCell ref="A22:A23"/>
    <mergeCell ref="A24:A25"/>
    <mergeCell ref="C2:AA2"/>
    <mergeCell ref="A5:A10"/>
    <mergeCell ref="C3:F3"/>
    <mergeCell ref="G3:J3"/>
    <mergeCell ref="K3:N3"/>
    <mergeCell ref="O3:R3"/>
    <mergeCell ref="S3:V3"/>
    <mergeCell ref="W3:Z3"/>
    <mergeCell ref="AA3:AA4"/>
    <mergeCell ref="A1:B4"/>
    <mergeCell ref="C1:AA1"/>
    <mergeCell ref="AF3:AI3"/>
    <mergeCell ref="AJ3:AM3"/>
    <mergeCell ref="AN3:AQ3"/>
    <mergeCell ref="AR3:AU3"/>
    <mergeCell ref="AV3:AY3"/>
    <mergeCell ref="AZ3:AZ4"/>
    <mergeCell ref="AS4:AT4"/>
    <mergeCell ref="AW4:AX4"/>
    <mergeCell ref="A11:A12"/>
  </mergeCells>
  <pageMargins left="0.59055118110236227" right="0.39370078740157483" top="0.98425196850393704" bottom="0.59055118110236227" header="0.31496062992125984" footer="0.31496062992125984"/>
  <pageSetup paperSize="9" scale="59" fitToWidth="2" fitToHeight="3" orientation="landscape" r:id="rId1"/>
  <headerFooter>
    <oddHeader>&amp;R&amp;G</oddHeader>
    <oddFooter>&amp;L&amp;8&amp;F-&amp;A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X108"/>
  <sheetViews>
    <sheetView topLeftCell="A76" zoomScaleNormal="100" workbookViewId="0">
      <selection activeCell="E36" sqref="E36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8" width="8.7109375" style="1" customWidth="1"/>
    <col min="19" max="19" width="9.5703125" style="1" customWidth="1"/>
    <col min="20" max="35" width="8.7109375" style="1" customWidth="1"/>
    <col min="36" max="36" width="10.140625" style="1" customWidth="1"/>
    <col min="37" max="49" width="8.7109375" style="1" customWidth="1"/>
    <col min="50" max="50" width="9.140625" style="1" bestFit="1" customWidth="1"/>
    <col min="51" max="51" width="6.140625" style="1" bestFit="1" customWidth="1"/>
    <col min="52" max="52" width="12.140625" style="1" bestFit="1" customWidth="1"/>
    <col min="53" max="53" width="13.140625" style="1" bestFit="1" customWidth="1"/>
    <col min="54" max="54" width="9.140625" style="1" bestFit="1" customWidth="1"/>
    <col min="55" max="55" width="7.42578125" style="1" bestFit="1" customWidth="1"/>
    <col min="56" max="56" width="12.140625" style="1" bestFit="1" customWidth="1"/>
    <col min="57" max="57" width="13.140625" style="1" bestFit="1" customWidth="1"/>
    <col min="58" max="58" width="9.140625" style="1" bestFit="1" customWidth="1"/>
    <col min="59" max="59" width="7.28515625" style="1" bestFit="1" customWidth="1"/>
    <col min="60" max="60" width="12.140625" style="1" bestFit="1" customWidth="1"/>
    <col min="61" max="61" width="13.140625" style="1" bestFit="1" customWidth="1"/>
    <col min="62" max="62" width="9.140625" style="1" bestFit="1" customWidth="1"/>
    <col min="63" max="63" width="7.28515625" style="1" bestFit="1" customWidth="1"/>
    <col min="64" max="64" width="12.140625" style="1" bestFit="1" customWidth="1"/>
    <col min="65" max="65" width="13.140625" style="1" bestFit="1" customWidth="1"/>
    <col min="66" max="66" width="9.140625" style="1" bestFit="1" customWidth="1"/>
    <col min="67" max="67" width="6.28515625" style="1" bestFit="1" customWidth="1"/>
    <col min="68" max="68" width="12.140625" style="1" bestFit="1" customWidth="1"/>
    <col min="69" max="69" width="13.140625" style="1" bestFit="1" customWidth="1"/>
    <col min="70" max="70" width="9.140625" style="1" bestFit="1" customWidth="1"/>
    <col min="71" max="71" width="7.28515625" style="1" bestFit="1" customWidth="1"/>
    <col min="72" max="72" width="12.140625" style="1" bestFit="1" customWidth="1"/>
    <col min="73" max="73" width="13.140625" style="1" bestFit="1" customWidth="1"/>
    <col min="74" max="74" width="9.140625" style="1" bestFit="1" customWidth="1"/>
    <col min="75" max="75" width="7.42578125" style="1" bestFit="1" customWidth="1"/>
    <col min="76" max="76" width="12.140625" style="1" bestFit="1" customWidth="1"/>
    <col min="77" max="77" width="13.140625" style="1" bestFit="1" customWidth="1"/>
    <col min="78" max="78" width="9.140625" style="1" bestFit="1" customWidth="1"/>
    <col min="79" max="79" width="7.42578125" style="1" bestFit="1" customWidth="1"/>
    <col min="80" max="80" width="12.140625" style="1" bestFit="1" customWidth="1"/>
    <col min="81" max="81" width="13" style="1" bestFit="1" customWidth="1"/>
    <col min="82" max="82" width="9" style="1" bestFit="1" customWidth="1"/>
    <col min="83" max="83" width="6" style="1" bestFit="1" customWidth="1"/>
    <col min="84" max="84" width="12" style="1" bestFit="1" customWidth="1"/>
    <col min="85" max="85" width="13" style="1" bestFit="1" customWidth="1"/>
    <col min="86" max="86" width="9" style="1" bestFit="1" customWidth="1"/>
    <col min="87" max="87" width="7" style="1" bestFit="1" customWidth="1"/>
    <col min="88" max="88" width="12" style="1" bestFit="1" customWidth="1"/>
    <col min="89" max="89" width="13" style="1" bestFit="1" customWidth="1"/>
    <col min="90" max="90" width="9" style="1" bestFit="1" customWidth="1"/>
    <col min="91" max="91" width="7" style="1" bestFit="1" customWidth="1"/>
    <col min="92" max="92" width="12" style="1" bestFit="1" customWidth="1"/>
    <col min="93" max="93" width="13" style="1" bestFit="1" customWidth="1"/>
    <col min="94" max="94" width="9" style="1" bestFit="1" customWidth="1"/>
    <col min="95" max="95" width="7" style="1" bestFit="1" customWidth="1"/>
    <col min="96" max="96" width="12" style="1" bestFit="1" customWidth="1"/>
    <col min="97" max="97" width="13" style="1" bestFit="1" customWidth="1"/>
    <col min="98" max="98" width="9" style="1" bestFit="1" customWidth="1"/>
    <col min="99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40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 t="s">
        <v>40</v>
      </c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2" t="s">
        <v>336</v>
      </c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85" t="s">
        <v>41</v>
      </c>
      <c r="D3" s="63"/>
      <c r="E3" s="63"/>
      <c r="F3" s="63"/>
      <c r="G3" s="85" t="s">
        <v>42</v>
      </c>
      <c r="H3" s="63"/>
      <c r="I3" s="63"/>
      <c r="J3" s="63"/>
      <c r="K3" s="85" t="s">
        <v>43</v>
      </c>
      <c r="L3" s="63"/>
      <c r="M3" s="63"/>
      <c r="N3" s="63"/>
      <c r="O3" s="85" t="s">
        <v>44</v>
      </c>
      <c r="P3" s="63"/>
      <c r="Q3" s="63"/>
      <c r="R3" s="63"/>
      <c r="S3" s="63" t="s">
        <v>2</v>
      </c>
      <c r="T3" s="85" t="s">
        <v>41</v>
      </c>
      <c r="U3" s="63"/>
      <c r="V3" s="63"/>
      <c r="W3" s="63"/>
      <c r="X3" s="85" t="s">
        <v>42</v>
      </c>
      <c r="Y3" s="63"/>
      <c r="Z3" s="63"/>
      <c r="AA3" s="63"/>
      <c r="AB3" s="85" t="s">
        <v>43</v>
      </c>
      <c r="AC3" s="63"/>
      <c r="AD3" s="63"/>
      <c r="AE3" s="63"/>
      <c r="AF3" s="85" t="s">
        <v>44</v>
      </c>
      <c r="AG3" s="63"/>
      <c r="AH3" s="63"/>
      <c r="AI3" s="63"/>
      <c r="AJ3" s="63" t="s">
        <v>2</v>
      </c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22" t="s">
        <v>3</v>
      </c>
      <c r="L4" s="75" t="s">
        <v>90</v>
      </c>
      <c r="M4" s="75"/>
      <c r="N4" s="22" t="s">
        <v>91</v>
      </c>
      <c r="O4" s="22" t="s">
        <v>3</v>
      </c>
      <c r="P4" s="75" t="s">
        <v>90</v>
      </c>
      <c r="Q4" s="75"/>
      <c r="R4" s="22" t="s">
        <v>91</v>
      </c>
      <c r="S4" s="74"/>
      <c r="T4" s="22" t="s">
        <v>3</v>
      </c>
      <c r="U4" s="75" t="s">
        <v>90</v>
      </c>
      <c r="V4" s="75"/>
      <c r="W4" s="22" t="s">
        <v>91</v>
      </c>
      <c r="X4" s="22" t="s">
        <v>3</v>
      </c>
      <c r="Y4" s="75" t="s">
        <v>90</v>
      </c>
      <c r="Z4" s="75"/>
      <c r="AA4" s="22" t="s">
        <v>91</v>
      </c>
      <c r="AB4" s="22" t="s">
        <v>3</v>
      </c>
      <c r="AC4" s="75" t="s">
        <v>90</v>
      </c>
      <c r="AD4" s="75"/>
      <c r="AE4" s="22" t="s">
        <v>91</v>
      </c>
      <c r="AF4" s="22" t="s">
        <v>3</v>
      </c>
      <c r="AG4" s="75" t="s">
        <v>90</v>
      </c>
      <c r="AH4" s="75"/>
      <c r="AI4" s="22" t="s">
        <v>91</v>
      </c>
      <c r="AJ4" s="74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64" t="s">
        <v>6</v>
      </c>
      <c r="B5" s="39">
        <v>2017</v>
      </c>
      <c r="C5" s="26">
        <v>3.34</v>
      </c>
      <c r="D5" s="26">
        <v>2.35</v>
      </c>
      <c r="E5" s="26">
        <v>4.33</v>
      </c>
      <c r="F5" s="27">
        <v>50</v>
      </c>
      <c r="G5" s="26">
        <v>45.67</v>
      </c>
      <c r="H5" s="26">
        <v>43.09</v>
      </c>
      <c r="I5" s="26">
        <v>48.24</v>
      </c>
      <c r="J5" s="27">
        <v>757</v>
      </c>
      <c r="K5" s="26">
        <v>36.85</v>
      </c>
      <c r="L5" s="26">
        <v>34.36</v>
      </c>
      <c r="M5" s="26">
        <v>39.340000000000003</v>
      </c>
      <c r="N5" s="27">
        <v>622</v>
      </c>
      <c r="O5" s="26">
        <v>14.14</v>
      </c>
      <c r="P5" s="26">
        <v>12.38</v>
      </c>
      <c r="Q5" s="26">
        <v>15.9</v>
      </c>
      <c r="R5" s="27">
        <v>246</v>
      </c>
      <c r="S5" s="27">
        <v>1675</v>
      </c>
      <c r="T5" s="26">
        <v>2.31</v>
      </c>
      <c r="U5" s="26">
        <v>1.83</v>
      </c>
      <c r="V5" s="26">
        <v>2.79</v>
      </c>
      <c r="W5" s="27">
        <v>119</v>
      </c>
      <c r="X5" s="26">
        <v>45.07</v>
      </c>
      <c r="Y5" s="26">
        <v>43.47</v>
      </c>
      <c r="Z5" s="26">
        <v>46.67</v>
      </c>
      <c r="AA5" s="27">
        <v>2260</v>
      </c>
      <c r="AB5" s="26">
        <v>38.450000000000003</v>
      </c>
      <c r="AC5" s="26">
        <v>36.89</v>
      </c>
      <c r="AD5" s="26">
        <v>40.01</v>
      </c>
      <c r="AE5" s="27">
        <v>1944</v>
      </c>
      <c r="AF5" s="26">
        <v>14.17</v>
      </c>
      <c r="AG5" s="26">
        <v>13.04</v>
      </c>
      <c r="AH5" s="26">
        <v>15.3</v>
      </c>
      <c r="AI5" s="27">
        <v>732</v>
      </c>
      <c r="AJ5" s="27">
        <v>5055</v>
      </c>
    </row>
    <row r="6" spans="1:50" ht="12" customHeight="1" x14ac:dyDescent="0.2">
      <c r="A6" s="65"/>
      <c r="B6" s="40">
        <v>2012</v>
      </c>
      <c r="C6" s="29">
        <v>3.54</v>
      </c>
      <c r="D6" s="29">
        <v>2.4</v>
      </c>
      <c r="E6" s="29">
        <v>4.67</v>
      </c>
      <c r="F6" s="30">
        <v>56</v>
      </c>
      <c r="G6" s="29">
        <v>43.32</v>
      </c>
      <c r="H6" s="29">
        <v>40.49</v>
      </c>
      <c r="I6" s="29">
        <v>46.14</v>
      </c>
      <c r="J6" s="30">
        <v>729</v>
      </c>
      <c r="K6" s="29">
        <v>39.28</v>
      </c>
      <c r="L6" s="29">
        <v>36.46</v>
      </c>
      <c r="M6" s="29">
        <v>42.09</v>
      </c>
      <c r="N6" s="30">
        <v>647</v>
      </c>
      <c r="O6" s="29">
        <v>13.87</v>
      </c>
      <c r="P6" s="29">
        <v>11.98</v>
      </c>
      <c r="Q6" s="29">
        <v>15.76</v>
      </c>
      <c r="R6" s="30">
        <v>241</v>
      </c>
      <c r="S6" s="30">
        <v>1673</v>
      </c>
      <c r="T6" s="29">
        <v>2.83</v>
      </c>
      <c r="U6" s="29">
        <v>2.2799999999999998</v>
      </c>
      <c r="V6" s="29">
        <v>3.37</v>
      </c>
      <c r="W6" s="30">
        <v>146</v>
      </c>
      <c r="X6" s="29">
        <v>44.2</v>
      </c>
      <c r="Y6" s="29">
        <v>42.42</v>
      </c>
      <c r="Z6" s="29">
        <v>45.98</v>
      </c>
      <c r="AA6" s="30">
        <v>2063</v>
      </c>
      <c r="AB6" s="29">
        <v>38.840000000000003</v>
      </c>
      <c r="AC6" s="29">
        <v>37.08</v>
      </c>
      <c r="AD6" s="29">
        <v>40.61</v>
      </c>
      <c r="AE6" s="30">
        <v>1838</v>
      </c>
      <c r="AF6" s="29">
        <v>14.13</v>
      </c>
      <c r="AG6" s="29">
        <v>12.87</v>
      </c>
      <c r="AH6" s="29">
        <v>15.39</v>
      </c>
      <c r="AI6" s="30">
        <v>682</v>
      </c>
      <c r="AJ6" s="30">
        <v>4729</v>
      </c>
    </row>
    <row r="7" spans="1:50" ht="12" customHeight="1" x14ac:dyDescent="0.2">
      <c r="A7" s="65"/>
      <c r="B7" s="40">
        <v>2007</v>
      </c>
      <c r="C7" s="29">
        <v>3.06</v>
      </c>
      <c r="D7" s="29">
        <v>2.09</v>
      </c>
      <c r="E7" s="29">
        <v>4.04</v>
      </c>
      <c r="F7" s="30">
        <v>55</v>
      </c>
      <c r="G7" s="29">
        <v>47.33</v>
      </c>
      <c r="H7" s="29">
        <v>44.47</v>
      </c>
      <c r="I7" s="29">
        <v>50.19</v>
      </c>
      <c r="J7" s="30">
        <v>797</v>
      </c>
      <c r="K7" s="29">
        <v>38.61</v>
      </c>
      <c r="L7" s="29">
        <v>35.81</v>
      </c>
      <c r="M7" s="29">
        <v>41.4</v>
      </c>
      <c r="N7" s="30">
        <v>633</v>
      </c>
      <c r="O7" s="29">
        <v>11</v>
      </c>
      <c r="P7" s="29">
        <v>9.14</v>
      </c>
      <c r="Q7" s="29">
        <v>12.86</v>
      </c>
      <c r="R7" s="30">
        <v>192</v>
      </c>
      <c r="S7" s="30">
        <v>1677</v>
      </c>
      <c r="T7" s="29">
        <v>2.27</v>
      </c>
      <c r="U7" s="29">
        <v>1.78</v>
      </c>
      <c r="V7" s="29">
        <v>2.75</v>
      </c>
      <c r="W7" s="30">
        <v>115</v>
      </c>
      <c r="X7" s="29">
        <v>47.18</v>
      </c>
      <c r="Y7" s="29">
        <v>45.34</v>
      </c>
      <c r="Z7" s="29">
        <v>49.02</v>
      </c>
      <c r="AA7" s="30">
        <v>2064</v>
      </c>
      <c r="AB7" s="29">
        <v>39.57</v>
      </c>
      <c r="AC7" s="29">
        <v>37.75</v>
      </c>
      <c r="AD7" s="29">
        <v>41.38</v>
      </c>
      <c r="AE7" s="30">
        <v>1680</v>
      </c>
      <c r="AF7" s="29">
        <v>10.99</v>
      </c>
      <c r="AG7" s="29">
        <v>9.8000000000000007</v>
      </c>
      <c r="AH7" s="29">
        <v>12.17</v>
      </c>
      <c r="AI7" s="30">
        <v>507</v>
      </c>
      <c r="AJ7" s="30">
        <v>4366</v>
      </c>
    </row>
    <row r="8" spans="1:50" ht="12" customHeight="1" x14ac:dyDescent="0.2">
      <c r="A8" s="65"/>
      <c r="B8" s="40">
        <v>2002</v>
      </c>
      <c r="C8" s="29">
        <v>3.41</v>
      </c>
      <c r="D8" s="29">
        <v>2.31</v>
      </c>
      <c r="E8" s="29">
        <v>4.51</v>
      </c>
      <c r="F8" s="30">
        <v>49</v>
      </c>
      <c r="G8" s="29">
        <v>47.33</v>
      </c>
      <c r="H8" s="29">
        <v>44.17</v>
      </c>
      <c r="I8" s="29">
        <v>50.48</v>
      </c>
      <c r="J8" s="30">
        <v>678</v>
      </c>
      <c r="K8" s="29">
        <v>39.44</v>
      </c>
      <c r="L8" s="29">
        <v>36.32</v>
      </c>
      <c r="M8" s="29">
        <v>42.57</v>
      </c>
      <c r="N8" s="30">
        <v>556</v>
      </c>
      <c r="O8" s="29">
        <v>9.82</v>
      </c>
      <c r="P8" s="29">
        <v>8.0299999999999994</v>
      </c>
      <c r="Q8" s="29">
        <v>11.61</v>
      </c>
      <c r="R8" s="30">
        <v>165</v>
      </c>
      <c r="S8" s="30">
        <v>1448</v>
      </c>
      <c r="T8" s="29">
        <v>2.86</v>
      </c>
      <c r="U8" s="29">
        <v>2.25</v>
      </c>
      <c r="V8" s="29">
        <v>3.48</v>
      </c>
      <c r="W8" s="30">
        <v>124</v>
      </c>
      <c r="X8" s="29">
        <v>46.59</v>
      </c>
      <c r="Y8" s="29">
        <v>44.72</v>
      </c>
      <c r="Z8" s="29">
        <v>48.45</v>
      </c>
      <c r="AA8" s="30">
        <v>1978</v>
      </c>
      <c r="AB8" s="29">
        <v>39.619999999999997</v>
      </c>
      <c r="AC8" s="29">
        <v>37.799999999999997</v>
      </c>
      <c r="AD8" s="29">
        <v>41.44</v>
      </c>
      <c r="AE8" s="30">
        <v>1662</v>
      </c>
      <c r="AF8" s="29">
        <v>10.93</v>
      </c>
      <c r="AG8" s="29">
        <v>9.75</v>
      </c>
      <c r="AH8" s="29">
        <v>12.1</v>
      </c>
      <c r="AI8" s="30">
        <v>492</v>
      </c>
      <c r="AJ8" s="30">
        <v>4256</v>
      </c>
    </row>
    <row r="9" spans="1:50" ht="12" customHeight="1" x14ac:dyDescent="0.2">
      <c r="A9" s="65"/>
      <c r="B9" s="40">
        <v>1997</v>
      </c>
      <c r="C9" s="29">
        <v>3.8</v>
      </c>
      <c r="D9" s="29">
        <v>2.42</v>
      </c>
      <c r="E9" s="29">
        <v>5.18</v>
      </c>
      <c r="F9" s="30">
        <v>35</v>
      </c>
      <c r="G9" s="29">
        <v>51.39</v>
      </c>
      <c r="H9" s="29">
        <v>47.7</v>
      </c>
      <c r="I9" s="29">
        <v>55.07</v>
      </c>
      <c r="J9" s="30">
        <v>486</v>
      </c>
      <c r="K9" s="29">
        <v>34.130000000000003</v>
      </c>
      <c r="L9" s="29">
        <v>30.62</v>
      </c>
      <c r="M9" s="29">
        <v>37.65</v>
      </c>
      <c r="N9" s="30">
        <v>326</v>
      </c>
      <c r="O9" s="29">
        <v>10.69</v>
      </c>
      <c r="P9" s="29">
        <v>8.4700000000000006</v>
      </c>
      <c r="Q9" s="29">
        <v>12.9</v>
      </c>
      <c r="R9" s="30">
        <v>105</v>
      </c>
      <c r="S9" s="30">
        <v>952</v>
      </c>
      <c r="T9" s="29">
        <v>2.7</v>
      </c>
      <c r="U9" s="29">
        <v>2</v>
      </c>
      <c r="V9" s="29">
        <v>3.4</v>
      </c>
      <c r="W9" s="30">
        <v>71</v>
      </c>
      <c r="X9" s="29">
        <v>49.74</v>
      </c>
      <c r="Y9" s="29">
        <v>47.5</v>
      </c>
      <c r="Z9" s="29">
        <v>51.98</v>
      </c>
      <c r="AA9" s="30">
        <v>1233</v>
      </c>
      <c r="AB9" s="29">
        <v>37.020000000000003</v>
      </c>
      <c r="AC9" s="29">
        <v>34.840000000000003</v>
      </c>
      <c r="AD9" s="29">
        <v>39.200000000000003</v>
      </c>
      <c r="AE9" s="30">
        <v>886</v>
      </c>
      <c r="AF9" s="29">
        <v>10.54</v>
      </c>
      <c r="AG9" s="29">
        <v>9.1999999999999993</v>
      </c>
      <c r="AH9" s="29">
        <v>11.88</v>
      </c>
      <c r="AI9" s="30">
        <v>268</v>
      </c>
      <c r="AJ9" s="30">
        <v>2458</v>
      </c>
    </row>
    <row r="10" spans="1:50" ht="12" customHeight="1" x14ac:dyDescent="0.2">
      <c r="A10" s="65"/>
      <c r="B10" s="35">
        <v>1992</v>
      </c>
      <c r="C10" s="29">
        <v>4.9800000000000004</v>
      </c>
      <c r="D10" s="29">
        <v>3.35</v>
      </c>
      <c r="E10" s="29">
        <v>6.61</v>
      </c>
      <c r="F10" s="30">
        <v>42</v>
      </c>
      <c r="G10" s="29">
        <v>54.09</v>
      </c>
      <c r="H10" s="29">
        <v>50.14</v>
      </c>
      <c r="I10" s="29">
        <v>58.03</v>
      </c>
      <c r="J10" s="30">
        <v>426</v>
      </c>
      <c r="K10" s="29">
        <v>32.85</v>
      </c>
      <c r="L10" s="29">
        <v>29.1</v>
      </c>
      <c r="M10" s="29">
        <v>36.590000000000003</v>
      </c>
      <c r="N10" s="30">
        <v>256</v>
      </c>
      <c r="O10" s="29">
        <v>8.09</v>
      </c>
      <c r="P10" s="29">
        <v>5.93</v>
      </c>
      <c r="Q10" s="29">
        <v>10.25</v>
      </c>
      <c r="R10" s="30">
        <v>69</v>
      </c>
      <c r="S10" s="30">
        <v>793</v>
      </c>
      <c r="T10" s="29">
        <v>2.98</v>
      </c>
      <c r="U10" s="29">
        <v>2.29</v>
      </c>
      <c r="V10" s="29">
        <v>3.66</v>
      </c>
      <c r="W10" s="30">
        <v>92</v>
      </c>
      <c r="X10" s="29">
        <v>53.5</v>
      </c>
      <c r="Y10" s="29">
        <v>51.22</v>
      </c>
      <c r="Z10" s="29">
        <v>55.79</v>
      </c>
      <c r="AA10" s="30">
        <v>1318</v>
      </c>
      <c r="AB10" s="29">
        <v>35.340000000000003</v>
      </c>
      <c r="AC10" s="29">
        <v>33.130000000000003</v>
      </c>
      <c r="AD10" s="29">
        <v>37.54</v>
      </c>
      <c r="AE10" s="30">
        <v>848</v>
      </c>
      <c r="AF10" s="29">
        <v>8.18</v>
      </c>
      <c r="AG10" s="29">
        <v>6.93</v>
      </c>
      <c r="AH10" s="29">
        <v>9.43</v>
      </c>
      <c r="AI10" s="30">
        <v>205</v>
      </c>
      <c r="AJ10" s="30">
        <v>2463</v>
      </c>
    </row>
    <row r="11" spans="1:50" ht="12" customHeight="1" x14ac:dyDescent="0.2">
      <c r="A11" s="60" t="s">
        <v>7</v>
      </c>
      <c r="B11" s="35" t="s">
        <v>8</v>
      </c>
      <c r="C11" s="29" t="s">
        <v>25</v>
      </c>
      <c r="D11" s="29">
        <v>0.47</v>
      </c>
      <c r="E11" s="29">
        <v>2.6</v>
      </c>
      <c r="F11" s="30">
        <v>9</v>
      </c>
      <c r="G11" s="29">
        <v>38.36</v>
      </c>
      <c r="H11" s="29">
        <v>34.57</v>
      </c>
      <c r="I11" s="29">
        <v>42.15</v>
      </c>
      <c r="J11" s="30">
        <v>282</v>
      </c>
      <c r="K11" s="29">
        <v>42.73</v>
      </c>
      <c r="L11" s="29">
        <v>38.86</v>
      </c>
      <c r="M11" s="29">
        <v>46.61</v>
      </c>
      <c r="N11" s="30">
        <v>309</v>
      </c>
      <c r="O11" s="29">
        <v>17.37</v>
      </c>
      <c r="P11" s="29">
        <v>14.5</v>
      </c>
      <c r="Q11" s="29">
        <v>20.239999999999998</v>
      </c>
      <c r="R11" s="30">
        <v>133</v>
      </c>
      <c r="S11" s="30">
        <v>733</v>
      </c>
      <c r="T11" s="32" t="s">
        <v>217</v>
      </c>
      <c r="U11" s="29">
        <v>0.27</v>
      </c>
      <c r="V11" s="29">
        <v>0.91</v>
      </c>
      <c r="W11" s="30">
        <v>15</v>
      </c>
      <c r="X11" s="29">
        <v>37.93</v>
      </c>
      <c r="Y11" s="29">
        <v>35.659999999999997</v>
      </c>
      <c r="Z11" s="29">
        <v>40.21</v>
      </c>
      <c r="AA11" s="30">
        <v>885</v>
      </c>
      <c r="AB11" s="29">
        <v>46.35</v>
      </c>
      <c r="AC11" s="29">
        <v>44.02</v>
      </c>
      <c r="AD11" s="29">
        <v>48.68</v>
      </c>
      <c r="AE11" s="30">
        <v>1095</v>
      </c>
      <c r="AF11" s="29">
        <v>15.13</v>
      </c>
      <c r="AG11" s="29">
        <v>13.5</v>
      </c>
      <c r="AH11" s="29">
        <v>16.75</v>
      </c>
      <c r="AI11" s="30">
        <v>387</v>
      </c>
      <c r="AJ11" s="30">
        <v>2382</v>
      </c>
    </row>
    <row r="12" spans="1:50" ht="12" customHeight="1" x14ac:dyDescent="0.2">
      <c r="A12" s="61"/>
      <c r="B12" s="35" t="s">
        <v>9</v>
      </c>
      <c r="C12" s="29">
        <v>4.6500000000000004</v>
      </c>
      <c r="D12" s="29">
        <v>3.12</v>
      </c>
      <c r="E12" s="29">
        <v>6.17</v>
      </c>
      <c r="F12" s="30">
        <v>41</v>
      </c>
      <c r="G12" s="29">
        <v>50.97</v>
      </c>
      <c r="H12" s="29">
        <v>47.53</v>
      </c>
      <c r="I12" s="29">
        <v>54.42</v>
      </c>
      <c r="J12" s="30">
        <v>475</v>
      </c>
      <c r="K12" s="29">
        <v>32.58</v>
      </c>
      <c r="L12" s="29">
        <v>29.37</v>
      </c>
      <c r="M12" s="29">
        <v>35.799999999999997</v>
      </c>
      <c r="N12" s="30">
        <v>313</v>
      </c>
      <c r="O12" s="29">
        <v>11.8</v>
      </c>
      <c r="P12" s="29">
        <v>9.59</v>
      </c>
      <c r="Q12" s="29">
        <v>14.01</v>
      </c>
      <c r="R12" s="30">
        <v>113</v>
      </c>
      <c r="S12" s="30">
        <v>942</v>
      </c>
      <c r="T12" s="29">
        <v>3.76</v>
      </c>
      <c r="U12" s="29">
        <v>2.93</v>
      </c>
      <c r="V12" s="29">
        <v>4.59</v>
      </c>
      <c r="W12" s="30">
        <v>104</v>
      </c>
      <c r="X12" s="29">
        <v>51.08</v>
      </c>
      <c r="Y12" s="29">
        <v>48.86</v>
      </c>
      <c r="Z12" s="29">
        <v>53.3</v>
      </c>
      <c r="AA12" s="30">
        <v>1375</v>
      </c>
      <c r="AB12" s="29">
        <v>31.79</v>
      </c>
      <c r="AC12" s="29">
        <v>29.74</v>
      </c>
      <c r="AD12" s="29">
        <v>33.85</v>
      </c>
      <c r="AE12" s="30">
        <v>849</v>
      </c>
      <c r="AF12" s="29">
        <v>13.37</v>
      </c>
      <c r="AG12" s="29">
        <v>11.79</v>
      </c>
      <c r="AH12" s="29">
        <v>14.94</v>
      </c>
      <c r="AI12" s="30">
        <v>345</v>
      </c>
      <c r="AJ12" s="30">
        <v>2673</v>
      </c>
    </row>
    <row r="13" spans="1:50" ht="12" customHeight="1" x14ac:dyDescent="0.2">
      <c r="A13" s="60" t="s">
        <v>10</v>
      </c>
      <c r="B13" s="35" t="s">
        <v>11</v>
      </c>
      <c r="C13" s="29">
        <v>3</v>
      </c>
      <c r="D13" s="29">
        <v>1.95</v>
      </c>
      <c r="E13" s="29">
        <v>4.05</v>
      </c>
      <c r="F13" s="30">
        <v>37</v>
      </c>
      <c r="G13" s="29">
        <v>44.1</v>
      </c>
      <c r="H13" s="29">
        <v>41.23</v>
      </c>
      <c r="I13" s="29">
        <v>46.98</v>
      </c>
      <c r="J13" s="30">
        <v>582</v>
      </c>
      <c r="K13" s="29">
        <v>37.799999999999997</v>
      </c>
      <c r="L13" s="29">
        <v>35.01</v>
      </c>
      <c r="M13" s="29">
        <v>40.590000000000003</v>
      </c>
      <c r="N13" s="30">
        <v>514</v>
      </c>
      <c r="O13" s="29">
        <v>15.09</v>
      </c>
      <c r="P13" s="29">
        <v>13.05</v>
      </c>
      <c r="Q13" s="29">
        <v>17.13</v>
      </c>
      <c r="R13" s="30">
        <v>207</v>
      </c>
      <c r="S13" s="30">
        <v>1340</v>
      </c>
      <c r="T13" s="29">
        <v>2.09</v>
      </c>
      <c r="U13" s="29">
        <v>1.59</v>
      </c>
      <c r="V13" s="29">
        <v>2.58</v>
      </c>
      <c r="W13" s="30">
        <v>91</v>
      </c>
      <c r="X13" s="29">
        <v>43.34</v>
      </c>
      <c r="Y13" s="29">
        <v>41.53</v>
      </c>
      <c r="Z13" s="29">
        <v>45.14</v>
      </c>
      <c r="AA13" s="30">
        <v>1720</v>
      </c>
      <c r="AB13" s="29">
        <v>39.869999999999997</v>
      </c>
      <c r="AC13" s="29">
        <v>38.090000000000003</v>
      </c>
      <c r="AD13" s="29">
        <v>41.64</v>
      </c>
      <c r="AE13" s="30">
        <v>1580</v>
      </c>
      <c r="AF13" s="29">
        <v>14.71</v>
      </c>
      <c r="AG13" s="29">
        <v>13.42</v>
      </c>
      <c r="AH13" s="29">
        <v>16</v>
      </c>
      <c r="AI13" s="30">
        <v>604</v>
      </c>
      <c r="AJ13" s="30">
        <v>3995</v>
      </c>
    </row>
    <row r="14" spans="1:50" ht="12" customHeight="1" x14ac:dyDescent="0.2">
      <c r="A14" s="61"/>
      <c r="B14" s="35" t="s">
        <v>12</v>
      </c>
      <c r="C14" s="32" t="s">
        <v>212</v>
      </c>
      <c r="D14" s="29">
        <v>1.98</v>
      </c>
      <c r="E14" s="29">
        <v>6.99</v>
      </c>
      <c r="F14" s="30">
        <v>13</v>
      </c>
      <c r="G14" s="29">
        <v>50.94</v>
      </c>
      <c r="H14" s="29">
        <v>45.2</v>
      </c>
      <c r="I14" s="29">
        <v>56.68</v>
      </c>
      <c r="J14" s="30">
        <v>175</v>
      </c>
      <c r="K14" s="29">
        <v>33.64</v>
      </c>
      <c r="L14" s="29">
        <v>28.14</v>
      </c>
      <c r="M14" s="29">
        <v>39.14</v>
      </c>
      <c r="N14" s="30">
        <v>108</v>
      </c>
      <c r="O14" s="29">
        <v>10.94</v>
      </c>
      <c r="P14" s="29">
        <v>7.47</v>
      </c>
      <c r="Q14" s="29">
        <v>14.41</v>
      </c>
      <c r="R14" s="30">
        <v>39</v>
      </c>
      <c r="S14" s="30">
        <v>335</v>
      </c>
      <c r="T14" s="32" t="s">
        <v>218</v>
      </c>
      <c r="U14" s="29">
        <v>1.79</v>
      </c>
      <c r="V14" s="29">
        <v>4.3099999999999996</v>
      </c>
      <c r="W14" s="30">
        <v>28</v>
      </c>
      <c r="X14" s="29">
        <v>50.77</v>
      </c>
      <c r="Y14" s="29">
        <v>47.31</v>
      </c>
      <c r="Z14" s="29">
        <v>54.23</v>
      </c>
      <c r="AA14" s="30">
        <v>540</v>
      </c>
      <c r="AB14" s="29">
        <v>33.79</v>
      </c>
      <c r="AC14" s="29">
        <v>30.53</v>
      </c>
      <c r="AD14" s="29">
        <v>37.04</v>
      </c>
      <c r="AE14" s="30">
        <v>364</v>
      </c>
      <c r="AF14" s="29">
        <v>12.39</v>
      </c>
      <c r="AG14" s="29">
        <v>10.050000000000001</v>
      </c>
      <c r="AH14" s="29">
        <v>14.74</v>
      </c>
      <c r="AI14" s="30">
        <v>128</v>
      </c>
      <c r="AJ14" s="30">
        <v>1060</v>
      </c>
    </row>
    <row r="15" spans="1:50" ht="12" customHeight="1" x14ac:dyDescent="0.2">
      <c r="A15" s="60" t="s">
        <v>13</v>
      </c>
      <c r="B15" s="28" t="s">
        <v>86</v>
      </c>
      <c r="C15" s="29" t="s">
        <v>25</v>
      </c>
      <c r="D15" s="29">
        <v>0.51</v>
      </c>
      <c r="E15" s="29">
        <v>3.4</v>
      </c>
      <c r="F15" s="30">
        <v>8</v>
      </c>
      <c r="G15" s="29">
        <v>44.25</v>
      </c>
      <c r="H15" s="29">
        <v>39.26</v>
      </c>
      <c r="I15" s="29">
        <v>49.24</v>
      </c>
      <c r="J15" s="30">
        <v>193</v>
      </c>
      <c r="K15" s="29">
        <v>37.659999999999997</v>
      </c>
      <c r="L15" s="29">
        <v>32.83</v>
      </c>
      <c r="M15" s="29">
        <v>42.49</v>
      </c>
      <c r="N15" s="30">
        <v>175</v>
      </c>
      <c r="O15" s="29">
        <v>16.13</v>
      </c>
      <c r="P15" s="29">
        <v>12.56</v>
      </c>
      <c r="Q15" s="29">
        <v>19.7</v>
      </c>
      <c r="R15" s="30">
        <v>76</v>
      </c>
      <c r="S15" s="30">
        <v>452</v>
      </c>
      <c r="T15" s="32" t="s">
        <v>170</v>
      </c>
      <c r="U15" s="29">
        <v>1.1599999999999999</v>
      </c>
      <c r="V15" s="29">
        <v>3</v>
      </c>
      <c r="W15" s="30">
        <v>26</v>
      </c>
      <c r="X15" s="29">
        <v>39.090000000000003</v>
      </c>
      <c r="Y15" s="29">
        <v>35.78</v>
      </c>
      <c r="Z15" s="29">
        <v>42.4</v>
      </c>
      <c r="AA15" s="30">
        <v>451</v>
      </c>
      <c r="AB15" s="29">
        <v>39.15</v>
      </c>
      <c r="AC15" s="29">
        <v>35.840000000000003</v>
      </c>
      <c r="AD15" s="29">
        <v>42.46</v>
      </c>
      <c r="AE15" s="30">
        <v>463</v>
      </c>
      <c r="AF15" s="29">
        <v>19.68</v>
      </c>
      <c r="AG15" s="29">
        <v>16.899999999999999</v>
      </c>
      <c r="AH15" s="29">
        <v>22.45</v>
      </c>
      <c r="AI15" s="30">
        <v>225</v>
      </c>
      <c r="AJ15" s="30">
        <v>1165</v>
      </c>
    </row>
    <row r="16" spans="1:50" ht="12" customHeight="1" x14ac:dyDescent="0.2">
      <c r="A16" s="61"/>
      <c r="B16" s="28" t="s">
        <v>87</v>
      </c>
      <c r="C16" s="29">
        <v>4.1900000000000004</v>
      </c>
      <c r="D16" s="29">
        <v>2.57</v>
      </c>
      <c r="E16" s="29">
        <v>5.82</v>
      </c>
      <c r="F16" s="30">
        <v>30</v>
      </c>
      <c r="G16" s="29">
        <v>43.9</v>
      </c>
      <c r="H16" s="29">
        <v>40.28</v>
      </c>
      <c r="I16" s="29">
        <v>47.51</v>
      </c>
      <c r="J16" s="30">
        <v>372</v>
      </c>
      <c r="K16" s="29">
        <v>36.729999999999997</v>
      </c>
      <c r="L16" s="29">
        <v>33.229999999999997</v>
      </c>
      <c r="M16" s="29">
        <v>40.229999999999997</v>
      </c>
      <c r="N16" s="30">
        <v>315</v>
      </c>
      <c r="O16" s="29">
        <v>15.18</v>
      </c>
      <c r="P16" s="29">
        <v>12.61</v>
      </c>
      <c r="Q16" s="29">
        <v>17.75</v>
      </c>
      <c r="R16" s="30">
        <v>132</v>
      </c>
      <c r="S16" s="30">
        <v>849</v>
      </c>
      <c r="T16" s="29">
        <v>2.62</v>
      </c>
      <c r="U16" s="29">
        <v>1.9</v>
      </c>
      <c r="V16" s="29">
        <v>3.34</v>
      </c>
      <c r="W16" s="30">
        <v>68</v>
      </c>
      <c r="X16" s="29">
        <v>46.34</v>
      </c>
      <c r="Y16" s="29">
        <v>44.13</v>
      </c>
      <c r="Z16" s="29">
        <v>48.55</v>
      </c>
      <c r="AA16" s="30">
        <v>1222</v>
      </c>
      <c r="AB16" s="29">
        <v>37.18</v>
      </c>
      <c r="AC16" s="29">
        <v>35.049999999999997</v>
      </c>
      <c r="AD16" s="29">
        <v>39.32</v>
      </c>
      <c r="AE16" s="30">
        <v>979</v>
      </c>
      <c r="AF16" s="29">
        <v>13.86</v>
      </c>
      <c r="AG16" s="29">
        <v>12.31</v>
      </c>
      <c r="AH16" s="29">
        <v>15.4</v>
      </c>
      <c r="AI16" s="30">
        <v>371</v>
      </c>
      <c r="AJ16" s="30">
        <v>2640</v>
      </c>
    </row>
    <row r="17" spans="1:36" ht="12" customHeight="1" x14ac:dyDescent="0.2">
      <c r="A17" s="61"/>
      <c r="B17" s="35" t="s">
        <v>14</v>
      </c>
      <c r="C17" s="32" t="s">
        <v>213</v>
      </c>
      <c r="D17" s="29">
        <v>1.1599999999999999</v>
      </c>
      <c r="E17" s="29">
        <v>4.55</v>
      </c>
      <c r="F17" s="30">
        <v>11</v>
      </c>
      <c r="G17" s="29">
        <v>51.22</v>
      </c>
      <c r="H17" s="29">
        <v>45.76</v>
      </c>
      <c r="I17" s="29">
        <v>56.68</v>
      </c>
      <c r="J17" s="30">
        <v>187</v>
      </c>
      <c r="K17" s="29">
        <v>36.04</v>
      </c>
      <c r="L17" s="29">
        <v>30.75</v>
      </c>
      <c r="M17" s="29">
        <v>41.33</v>
      </c>
      <c r="N17" s="30">
        <v>129</v>
      </c>
      <c r="O17" s="29">
        <v>9.89</v>
      </c>
      <c r="P17" s="29">
        <v>6.68</v>
      </c>
      <c r="Q17" s="29">
        <v>13.1</v>
      </c>
      <c r="R17" s="30">
        <v>38</v>
      </c>
      <c r="S17" s="30">
        <v>365</v>
      </c>
      <c r="T17" s="32" t="s">
        <v>159</v>
      </c>
      <c r="U17" s="29">
        <v>0.89</v>
      </c>
      <c r="V17" s="29">
        <v>2.5099999999999998</v>
      </c>
      <c r="W17" s="30">
        <v>22</v>
      </c>
      <c r="X17" s="29">
        <v>47.49</v>
      </c>
      <c r="Y17" s="29">
        <v>44.24</v>
      </c>
      <c r="Z17" s="29">
        <v>50.73</v>
      </c>
      <c r="AA17" s="30">
        <v>577</v>
      </c>
      <c r="AB17" s="29">
        <v>40.76</v>
      </c>
      <c r="AC17" s="29">
        <v>37.57</v>
      </c>
      <c r="AD17" s="29">
        <v>43.94</v>
      </c>
      <c r="AE17" s="30">
        <v>495</v>
      </c>
      <c r="AF17" s="29">
        <v>10.06</v>
      </c>
      <c r="AG17" s="29">
        <v>8.17</v>
      </c>
      <c r="AH17" s="29">
        <v>11.95</v>
      </c>
      <c r="AI17" s="30">
        <v>133</v>
      </c>
      <c r="AJ17" s="30">
        <v>1227</v>
      </c>
    </row>
    <row r="18" spans="1:36" ht="12" customHeight="1" x14ac:dyDescent="0.2">
      <c r="A18" s="60" t="s">
        <v>15</v>
      </c>
      <c r="B18" s="28" t="s">
        <v>89</v>
      </c>
      <c r="C18" s="29">
        <v>3.75</v>
      </c>
      <c r="D18" s="29">
        <v>2.42</v>
      </c>
      <c r="E18" s="29">
        <v>5.09</v>
      </c>
      <c r="F18" s="30">
        <v>34</v>
      </c>
      <c r="G18" s="29">
        <v>46.89</v>
      </c>
      <c r="H18" s="29">
        <v>43.78</v>
      </c>
      <c r="I18" s="29">
        <v>50</v>
      </c>
      <c r="J18" s="30">
        <v>536</v>
      </c>
      <c r="K18" s="29">
        <v>35.21</v>
      </c>
      <c r="L18" s="29">
        <v>32.24</v>
      </c>
      <c r="M18" s="29">
        <v>38.18</v>
      </c>
      <c r="N18" s="30">
        <v>411</v>
      </c>
      <c r="O18" s="29">
        <v>14.15</v>
      </c>
      <c r="P18" s="29">
        <v>12</v>
      </c>
      <c r="Q18" s="29">
        <v>16.3</v>
      </c>
      <c r="R18" s="30">
        <v>163</v>
      </c>
      <c r="S18" s="30">
        <v>1144</v>
      </c>
      <c r="T18" s="29">
        <v>2.35</v>
      </c>
      <c r="U18" s="29">
        <v>1.78</v>
      </c>
      <c r="V18" s="29">
        <v>2.91</v>
      </c>
      <c r="W18" s="30">
        <v>88</v>
      </c>
      <c r="X18" s="29">
        <v>45.5</v>
      </c>
      <c r="Y18" s="29">
        <v>43.64</v>
      </c>
      <c r="Z18" s="29">
        <v>47.36</v>
      </c>
      <c r="AA18" s="30">
        <v>1719</v>
      </c>
      <c r="AB18" s="29">
        <v>38.54</v>
      </c>
      <c r="AC18" s="29">
        <v>36.72</v>
      </c>
      <c r="AD18" s="29">
        <v>40.36</v>
      </c>
      <c r="AE18" s="30">
        <v>1439</v>
      </c>
      <c r="AF18" s="29">
        <v>13.61</v>
      </c>
      <c r="AG18" s="29">
        <v>12.32</v>
      </c>
      <c r="AH18" s="29">
        <v>14.91</v>
      </c>
      <c r="AI18" s="30">
        <v>521</v>
      </c>
      <c r="AJ18" s="30">
        <v>3767</v>
      </c>
    </row>
    <row r="19" spans="1:36" ht="12" customHeight="1" x14ac:dyDescent="0.2">
      <c r="A19" s="61"/>
      <c r="B19" s="28" t="s">
        <v>88</v>
      </c>
      <c r="C19" s="32" t="s">
        <v>161</v>
      </c>
      <c r="D19" s="29">
        <v>0.7</v>
      </c>
      <c r="E19" s="29">
        <v>2.8</v>
      </c>
      <c r="F19" s="30">
        <v>11</v>
      </c>
      <c r="G19" s="29">
        <v>42.89</v>
      </c>
      <c r="H19" s="29">
        <v>37.909999999999997</v>
      </c>
      <c r="I19" s="29">
        <v>47.86</v>
      </c>
      <c r="J19" s="30">
        <v>186</v>
      </c>
      <c r="K19" s="29">
        <v>41.9</v>
      </c>
      <c r="L19" s="29">
        <v>36.97</v>
      </c>
      <c r="M19" s="29">
        <v>46.82</v>
      </c>
      <c r="N19" s="30">
        <v>191</v>
      </c>
      <c r="O19" s="29">
        <v>13.46</v>
      </c>
      <c r="P19" s="29">
        <v>10.23</v>
      </c>
      <c r="Q19" s="29">
        <v>16.7</v>
      </c>
      <c r="R19" s="30">
        <v>68</v>
      </c>
      <c r="S19" s="30">
        <v>456</v>
      </c>
      <c r="T19" s="32" t="s">
        <v>219</v>
      </c>
      <c r="U19" s="29">
        <v>0.8</v>
      </c>
      <c r="V19" s="29">
        <v>2.4900000000000002</v>
      </c>
      <c r="W19" s="30">
        <v>21</v>
      </c>
      <c r="X19" s="29">
        <v>44.27</v>
      </c>
      <c r="Y19" s="29">
        <v>40.79</v>
      </c>
      <c r="Z19" s="29">
        <v>47.75</v>
      </c>
      <c r="AA19" s="30">
        <v>444</v>
      </c>
      <c r="AB19" s="29">
        <v>39.4</v>
      </c>
      <c r="AC19" s="29">
        <v>36.020000000000003</v>
      </c>
      <c r="AD19" s="29">
        <v>42.77</v>
      </c>
      <c r="AE19" s="30">
        <v>422</v>
      </c>
      <c r="AF19" s="29">
        <v>14.69</v>
      </c>
      <c r="AG19" s="29">
        <v>12.27</v>
      </c>
      <c r="AH19" s="29">
        <v>17.12</v>
      </c>
      <c r="AI19" s="30">
        <v>161</v>
      </c>
      <c r="AJ19" s="30">
        <v>1048</v>
      </c>
    </row>
    <row r="20" spans="1:36" ht="12" customHeight="1" x14ac:dyDescent="0.2">
      <c r="A20" s="60" t="s">
        <v>16</v>
      </c>
      <c r="B20" s="35" t="s">
        <v>17</v>
      </c>
      <c r="C20" s="29">
        <v>3.06</v>
      </c>
      <c r="D20" s="29">
        <v>1.98</v>
      </c>
      <c r="E20" s="29">
        <v>4.1500000000000004</v>
      </c>
      <c r="F20" s="30">
        <v>34</v>
      </c>
      <c r="G20" s="29">
        <v>46.93</v>
      </c>
      <c r="H20" s="29">
        <v>43.91</v>
      </c>
      <c r="I20" s="29">
        <v>49.96</v>
      </c>
      <c r="J20" s="30">
        <v>557</v>
      </c>
      <c r="K20" s="29">
        <v>36.380000000000003</v>
      </c>
      <c r="L20" s="29">
        <v>33.46</v>
      </c>
      <c r="M20" s="29">
        <v>39.299999999999997</v>
      </c>
      <c r="N20" s="30">
        <v>435</v>
      </c>
      <c r="O20" s="29">
        <v>13.62</v>
      </c>
      <c r="P20" s="29">
        <v>11.57</v>
      </c>
      <c r="Q20" s="29">
        <v>15.67</v>
      </c>
      <c r="R20" s="30">
        <v>169</v>
      </c>
      <c r="S20" s="30">
        <v>1195</v>
      </c>
      <c r="T20" s="29">
        <v>2.2000000000000002</v>
      </c>
      <c r="U20" s="29">
        <v>1.65</v>
      </c>
      <c r="V20" s="29">
        <v>2.76</v>
      </c>
      <c r="W20" s="30">
        <v>79</v>
      </c>
      <c r="X20" s="29">
        <v>45.79</v>
      </c>
      <c r="Y20" s="29">
        <v>43.89</v>
      </c>
      <c r="Z20" s="29">
        <v>47.69</v>
      </c>
      <c r="AA20" s="30">
        <v>1588</v>
      </c>
      <c r="AB20" s="29">
        <v>38.33</v>
      </c>
      <c r="AC20" s="29">
        <v>36.479999999999997</v>
      </c>
      <c r="AD20" s="29">
        <v>40.17</v>
      </c>
      <c r="AE20" s="30">
        <v>1340</v>
      </c>
      <c r="AF20" s="29">
        <v>13.68</v>
      </c>
      <c r="AG20" s="29">
        <v>12.35</v>
      </c>
      <c r="AH20" s="29">
        <v>15</v>
      </c>
      <c r="AI20" s="30">
        <v>482</v>
      </c>
      <c r="AJ20" s="30">
        <v>3489</v>
      </c>
    </row>
    <row r="21" spans="1:36" ht="12" customHeight="1" x14ac:dyDescent="0.2">
      <c r="A21" s="61"/>
      <c r="B21" s="35" t="s">
        <v>18</v>
      </c>
      <c r="C21" s="32" t="s">
        <v>214</v>
      </c>
      <c r="D21" s="29">
        <v>1.87</v>
      </c>
      <c r="E21" s="29">
        <v>6.28</v>
      </c>
      <c r="F21" s="30">
        <v>16</v>
      </c>
      <c r="G21" s="29">
        <v>42.3</v>
      </c>
      <c r="H21" s="29">
        <v>37.409999999999997</v>
      </c>
      <c r="I21" s="29">
        <v>47.19</v>
      </c>
      <c r="J21" s="30">
        <v>200</v>
      </c>
      <c r="K21" s="29">
        <v>38.090000000000003</v>
      </c>
      <c r="L21" s="29">
        <v>33.31</v>
      </c>
      <c r="M21" s="29">
        <v>42.88</v>
      </c>
      <c r="N21" s="30">
        <v>187</v>
      </c>
      <c r="O21" s="29">
        <v>15.53</v>
      </c>
      <c r="P21" s="29">
        <v>12.08</v>
      </c>
      <c r="Q21" s="29">
        <v>18.98</v>
      </c>
      <c r="R21" s="30">
        <v>77</v>
      </c>
      <c r="S21" s="30">
        <v>480</v>
      </c>
      <c r="T21" s="29">
        <v>2.63</v>
      </c>
      <c r="U21" s="29">
        <v>1.68</v>
      </c>
      <c r="V21" s="29">
        <v>3.57</v>
      </c>
      <c r="W21" s="30">
        <v>40</v>
      </c>
      <c r="X21" s="29">
        <v>42.95</v>
      </c>
      <c r="Y21" s="29">
        <v>40</v>
      </c>
      <c r="Z21" s="29">
        <v>45.9</v>
      </c>
      <c r="AA21" s="30">
        <v>672</v>
      </c>
      <c r="AB21" s="29">
        <v>38.799999999999997</v>
      </c>
      <c r="AC21" s="29">
        <v>35.89</v>
      </c>
      <c r="AD21" s="29">
        <v>41.71</v>
      </c>
      <c r="AE21" s="30">
        <v>604</v>
      </c>
      <c r="AF21" s="29">
        <v>15.62</v>
      </c>
      <c r="AG21" s="29">
        <v>13.48</v>
      </c>
      <c r="AH21" s="29">
        <v>17.77</v>
      </c>
      <c r="AI21" s="30">
        <v>250</v>
      </c>
      <c r="AJ21" s="30">
        <v>1566</v>
      </c>
    </row>
    <row r="22" spans="1:36" ht="12" customHeight="1" x14ac:dyDescent="0.2">
      <c r="A22" s="60" t="s">
        <v>19</v>
      </c>
      <c r="B22" s="28" t="s">
        <v>92</v>
      </c>
      <c r="C22" s="32" t="s">
        <v>215</v>
      </c>
      <c r="D22" s="29">
        <v>2.78</v>
      </c>
      <c r="E22" s="29">
        <v>6.93</v>
      </c>
      <c r="F22" s="30">
        <v>23</v>
      </c>
      <c r="G22" s="29">
        <v>45.77</v>
      </c>
      <c r="H22" s="29">
        <v>41.17</v>
      </c>
      <c r="I22" s="29">
        <v>50.37</v>
      </c>
      <c r="J22" s="30">
        <v>238</v>
      </c>
      <c r="K22" s="29">
        <v>36.770000000000003</v>
      </c>
      <c r="L22" s="29">
        <v>32.299999999999997</v>
      </c>
      <c r="M22" s="29">
        <v>41.23</v>
      </c>
      <c r="N22" s="30">
        <v>192</v>
      </c>
      <c r="O22" s="29">
        <v>12.61</v>
      </c>
      <c r="P22" s="29">
        <v>9.66</v>
      </c>
      <c r="Q22" s="29">
        <v>15.56</v>
      </c>
      <c r="R22" s="30">
        <v>70</v>
      </c>
      <c r="S22" s="30">
        <v>523</v>
      </c>
      <c r="T22" s="29">
        <v>3.32</v>
      </c>
      <c r="U22" s="29">
        <v>2.2999999999999998</v>
      </c>
      <c r="V22" s="29">
        <v>4.3499999999999996</v>
      </c>
      <c r="W22" s="30">
        <v>52</v>
      </c>
      <c r="X22" s="29">
        <v>48.73</v>
      </c>
      <c r="Y22" s="29">
        <v>45.77</v>
      </c>
      <c r="Z22" s="29">
        <v>51.7</v>
      </c>
      <c r="AA22" s="30">
        <v>717</v>
      </c>
      <c r="AB22" s="29">
        <v>33.56</v>
      </c>
      <c r="AC22" s="29">
        <v>30.79</v>
      </c>
      <c r="AD22" s="29">
        <v>36.340000000000003</v>
      </c>
      <c r="AE22" s="30">
        <v>508</v>
      </c>
      <c r="AF22" s="29">
        <v>14.38</v>
      </c>
      <c r="AG22" s="29">
        <v>12.27</v>
      </c>
      <c r="AH22" s="29">
        <v>16.489999999999998</v>
      </c>
      <c r="AI22" s="30">
        <v>219</v>
      </c>
      <c r="AJ22" s="30">
        <v>1496</v>
      </c>
    </row>
    <row r="23" spans="1:36" ht="12" customHeight="1" x14ac:dyDescent="0.2">
      <c r="A23" s="61"/>
      <c r="B23" s="28" t="s">
        <v>93</v>
      </c>
      <c r="C23" s="32" t="s">
        <v>216</v>
      </c>
      <c r="D23" s="29">
        <v>1.08</v>
      </c>
      <c r="E23" s="29">
        <v>2.81</v>
      </c>
      <c r="F23" s="30">
        <v>21</v>
      </c>
      <c r="G23" s="29">
        <v>46.37</v>
      </c>
      <c r="H23" s="29">
        <v>43.02</v>
      </c>
      <c r="I23" s="29">
        <v>49.73</v>
      </c>
      <c r="J23" s="30">
        <v>447</v>
      </c>
      <c r="K23" s="29">
        <v>37.32</v>
      </c>
      <c r="L23" s="29">
        <v>34.07</v>
      </c>
      <c r="M23" s="29">
        <v>40.57</v>
      </c>
      <c r="N23" s="30">
        <v>365</v>
      </c>
      <c r="O23" s="29">
        <v>14.36</v>
      </c>
      <c r="P23" s="29">
        <v>12.04</v>
      </c>
      <c r="Q23" s="29">
        <v>16.68</v>
      </c>
      <c r="R23" s="30">
        <v>145</v>
      </c>
      <c r="S23" s="30">
        <v>978</v>
      </c>
      <c r="T23" s="29">
        <v>1.55</v>
      </c>
      <c r="U23" s="29">
        <v>1.07</v>
      </c>
      <c r="V23" s="29">
        <v>2.0299999999999998</v>
      </c>
      <c r="W23" s="30">
        <v>55</v>
      </c>
      <c r="X23" s="29">
        <v>44.07</v>
      </c>
      <c r="Y23" s="29">
        <v>42.05</v>
      </c>
      <c r="Z23" s="29">
        <v>46.09</v>
      </c>
      <c r="AA23" s="30">
        <v>1390</v>
      </c>
      <c r="AB23" s="29">
        <v>40.86</v>
      </c>
      <c r="AC23" s="29">
        <v>38.86</v>
      </c>
      <c r="AD23" s="29">
        <v>42.87</v>
      </c>
      <c r="AE23" s="30">
        <v>1261</v>
      </c>
      <c r="AF23" s="29">
        <v>13.52</v>
      </c>
      <c r="AG23" s="29">
        <v>12.12</v>
      </c>
      <c r="AH23" s="29">
        <v>14.92</v>
      </c>
      <c r="AI23" s="30">
        <v>434</v>
      </c>
      <c r="AJ23" s="30">
        <v>3140</v>
      </c>
    </row>
    <row r="24" spans="1:36" ht="12" customHeight="1" x14ac:dyDescent="0.2">
      <c r="A24" s="76" t="s">
        <v>20</v>
      </c>
      <c r="B24" s="35" t="s">
        <v>21</v>
      </c>
      <c r="C24" s="32" t="s">
        <v>213</v>
      </c>
      <c r="D24" s="29">
        <v>1.36</v>
      </c>
      <c r="E24" s="29">
        <v>4.37</v>
      </c>
      <c r="F24" s="30">
        <v>16</v>
      </c>
      <c r="G24" s="29">
        <v>43.42</v>
      </c>
      <c r="H24" s="29">
        <v>39.32</v>
      </c>
      <c r="I24" s="29">
        <v>47.52</v>
      </c>
      <c r="J24" s="30">
        <v>282</v>
      </c>
      <c r="K24" s="29">
        <v>38.229999999999997</v>
      </c>
      <c r="L24" s="29">
        <v>34.21</v>
      </c>
      <c r="M24" s="29">
        <v>42.25</v>
      </c>
      <c r="N24" s="30">
        <v>251</v>
      </c>
      <c r="O24" s="29">
        <v>15.49</v>
      </c>
      <c r="P24" s="29">
        <v>12.58</v>
      </c>
      <c r="Q24" s="29">
        <v>18.399999999999999</v>
      </c>
      <c r="R24" s="30">
        <v>107</v>
      </c>
      <c r="S24" s="30">
        <v>656</v>
      </c>
      <c r="T24" s="29">
        <v>2.2000000000000002</v>
      </c>
      <c r="U24" s="29">
        <v>1.43</v>
      </c>
      <c r="V24" s="29">
        <v>2.98</v>
      </c>
      <c r="W24" s="30">
        <v>39</v>
      </c>
      <c r="X24" s="29">
        <v>44.52</v>
      </c>
      <c r="Y24" s="29">
        <v>41.93</v>
      </c>
      <c r="Z24" s="29">
        <v>47.11</v>
      </c>
      <c r="AA24" s="30">
        <v>828</v>
      </c>
      <c r="AB24" s="29">
        <v>36.74</v>
      </c>
      <c r="AC24" s="29">
        <v>34.26</v>
      </c>
      <c r="AD24" s="29">
        <v>39.21</v>
      </c>
      <c r="AE24" s="30">
        <v>727</v>
      </c>
      <c r="AF24" s="29">
        <v>16.54</v>
      </c>
      <c r="AG24" s="29">
        <v>14.59</v>
      </c>
      <c r="AH24" s="29">
        <v>18.489999999999998</v>
      </c>
      <c r="AI24" s="30">
        <v>330</v>
      </c>
      <c r="AJ24" s="30">
        <v>1924</v>
      </c>
    </row>
    <row r="25" spans="1:36" ht="12" customHeight="1" x14ac:dyDescent="0.2">
      <c r="A25" s="61"/>
      <c r="B25" s="35" t="s">
        <v>22</v>
      </c>
      <c r="C25" s="29">
        <v>3.78</v>
      </c>
      <c r="D25" s="29">
        <v>2.42</v>
      </c>
      <c r="E25" s="29">
        <v>5.15</v>
      </c>
      <c r="F25" s="30">
        <v>33</v>
      </c>
      <c r="G25" s="29">
        <v>47.18</v>
      </c>
      <c r="H25" s="29">
        <v>43.76</v>
      </c>
      <c r="I25" s="29">
        <v>50.6</v>
      </c>
      <c r="J25" s="30">
        <v>439</v>
      </c>
      <c r="K25" s="29">
        <v>35.869999999999997</v>
      </c>
      <c r="L25" s="29">
        <v>32.58</v>
      </c>
      <c r="M25" s="29">
        <v>39.15</v>
      </c>
      <c r="N25" s="30">
        <v>342</v>
      </c>
      <c r="O25" s="29">
        <v>13.17</v>
      </c>
      <c r="P25" s="29">
        <v>10.9</v>
      </c>
      <c r="Q25" s="29">
        <v>15.45</v>
      </c>
      <c r="R25" s="30">
        <v>129</v>
      </c>
      <c r="S25" s="30">
        <v>943</v>
      </c>
      <c r="T25" s="29">
        <v>2.44</v>
      </c>
      <c r="U25" s="29">
        <v>1.81</v>
      </c>
      <c r="V25" s="29">
        <v>3.07</v>
      </c>
      <c r="W25" s="30">
        <v>77</v>
      </c>
      <c r="X25" s="29">
        <v>45.26</v>
      </c>
      <c r="Y25" s="29">
        <v>43.15</v>
      </c>
      <c r="Z25" s="29">
        <v>47.37</v>
      </c>
      <c r="AA25" s="30">
        <v>1340</v>
      </c>
      <c r="AB25" s="29">
        <v>40.18</v>
      </c>
      <c r="AC25" s="29">
        <v>38.090000000000003</v>
      </c>
      <c r="AD25" s="29">
        <v>42.26</v>
      </c>
      <c r="AE25" s="30">
        <v>1149</v>
      </c>
      <c r="AF25" s="29">
        <v>12.12</v>
      </c>
      <c r="AG25" s="29">
        <v>10.75</v>
      </c>
      <c r="AH25" s="29">
        <v>13.49</v>
      </c>
      <c r="AI25" s="30">
        <v>367</v>
      </c>
      <c r="AJ25" s="30">
        <v>2933</v>
      </c>
    </row>
    <row r="26" spans="1:36" x14ac:dyDescent="0.2">
      <c r="A26" s="1" t="s">
        <v>123</v>
      </c>
      <c r="AJ26" s="3" t="s">
        <v>340</v>
      </c>
    </row>
    <row r="27" spans="1:36" x14ac:dyDescent="0.2">
      <c r="A27" s="1" t="s">
        <v>155</v>
      </c>
    </row>
    <row r="29" spans="1:36" x14ac:dyDescent="0.2">
      <c r="A29" s="66" t="s">
        <v>0</v>
      </c>
      <c r="B29" s="67"/>
      <c r="C29" s="77">
        <v>2017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8"/>
    </row>
    <row r="30" spans="1:36" x14ac:dyDescent="0.2">
      <c r="A30" s="68"/>
      <c r="B30" s="69"/>
      <c r="C30" s="63" t="s">
        <v>40</v>
      </c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79"/>
    </row>
    <row r="31" spans="1:36" s="4" customFormat="1" ht="15" customHeight="1" x14ac:dyDescent="0.2">
      <c r="A31" s="68"/>
      <c r="B31" s="69"/>
      <c r="C31" s="85" t="s">
        <v>41</v>
      </c>
      <c r="D31" s="63"/>
      <c r="E31" s="63"/>
      <c r="F31" s="63"/>
      <c r="G31" s="86" t="s">
        <v>42</v>
      </c>
      <c r="H31" s="83"/>
      <c r="I31" s="83"/>
      <c r="J31" s="83"/>
      <c r="K31" s="85" t="s">
        <v>43</v>
      </c>
      <c r="L31" s="63"/>
      <c r="M31" s="63"/>
      <c r="N31" s="63"/>
      <c r="O31" s="86" t="s">
        <v>44</v>
      </c>
      <c r="P31" s="83"/>
      <c r="Q31" s="83"/>
      <c r="R31" s="83"/>
      <c r="S31" s="79" t="s">
        <v>2</v>
      </c>
    </row>
    <row r="32" spans="1:36" ht="22.5" x14ac:dyDescent="0.2">
      <c r="A32" s="70"/>
      <c r="B32" s="71"/>
      <c r="C32" s="22" t="s">
        <v>3</v>
      </c>
      <c r="D32" s="75" t="s">
        <v>90</v>
      </c>
      <c r="E32" s="75"/>
      <c r="F32" s="22" t="s">
        <v>91</v>
      </c>
      <c r="G32" s="22" t="s">
        <v>3</v>
      </c>
      <c r="H32" s="75" t="s">
        <v>90</v>
      </c>
      <c r="I32" s="75"/>
      <c r="J32" s="22" t="s">
        <v>91</v>
      </c>
      <c r="K32" s="22" t="s">
        <v>3</v>
      </c>
      <c r="L32" s="75" t="s">
        <v>90</v>
      </c>
      <c r="M32" s="75"/>
      <c r="N32" s="22" t="s">
        <v>91</v>
      </c>
      <c r="O32" s="22" t="s">
        <v>3</v>
      </c>
      <c r="P32" s="75" t="s">
        <v>90</v>
      </c>
      <c r="Q32" s="75"/>
      <c r="R32" s="22" t="s">
        <v>91</v>
      </c>
      <c r="S32" s="80"/>
    </row>
    <row r="33" spans="1:19" x14ac:dyDescent="0.2">
      <c r="A33" s="64" t="s">
        <v>6</v>
      </c>
      <c r="B33" s="25" t="s">
        <v>336</v>
      </c>
      <c r="C33" s="26">
        <v>2.31</v>
      </c>
      <c r="D33" s="26">
        <v>1.83</v>
      </c>
      <c r="E33" s="26">
        <v>2.79</v>
      </c>
      <c r="F33" s="27">
        <v>119</v>
      </c>
      <c r="G33" s="26">
        <v>45.07</v>
      </c>
      <c r="H33" s="26">
        <v>43.47</v>
      </c>
      <c r="I33" s="26">
        <v>46.67</v>
      </c>
      <c r="J33" s="27">
        <v>2260</v>
      </c>
      <c r="K33" s="26">
        <v>38.450000000000003</v>
      </c>
      <c r="L33" s="26">
        <v>36.89</v>
      </c>
      <c r="M33" s="26">
        <v>40.01</v>
      </c>
      <c r="N33" s="27">
        <v>1944</v>
      </c>
      <c r="O33" s="26">
        <v>14.17</v>
      </c>
      <c r="P33" s="26">
        <v>13.04</v>
      </c>
      <c r="Q33" s="26">
        <v>15.3</v>
      </c>
      <c r="R33" s="27">
        <v>732</v>
      </c>
      <c r="S33" s="27">
        <f>R33+N33+J33+F33</f>
        <v>5055</v>
      </c>
    </row>
    <row r="34" spans="1:19" x14ac:dyDescent="0.2">
      <c r="A34" s="61"/>
      <c r="B34" s="28" t="s">
        <v>337</v>
      </c>
      <c r="C34" s="29">
        <v>1.86</v>
      </c>
      <c r="D34" s="29">
        <v>1.33</v>
      </c>
      <c r="E34" s="29">
        <v>2.39</v>
      </c>
      <c r="F34" s="30">
        <v>67</v>
      </c>
      <c r="G34" s="29">
        <v>44.86</v>
      </c>
      <c r="H34" s="29">
        <v>42.9</v>
      </c>
      <c r="I34" s="29">
        <v>46.82</v>
      </c>
      <c r="J34" s="30">
        <v>1533</v>
      </c>
      <c r="K34" s="29">
        <v>39.07</v>
      </c>
      <c r="L34" s="29">
        <v>37.15</v>
      </c>
      <c r="M34" s="29">
        <v>40.98</v>
      </c>
      <c r="N34" s="30">
        <v>1346</v>
      </c>
      <c r="O34" s="29">
        <v>14.22</v>
      </c>
      <c r="P34" s="29">
        <v>12.83</v>
      </c>
      <c r="Q34" s="29">
        <v>15.61</v>
      </c>
      <c r="R34" s="30">
        <v>497</v>
      </c>
      <c r="S34" s="30">
        <f t="shared" ref="S34:S41" si="0">R34+N34+J34+F34</f>
        <v>3443</v>
      </c>
    </row>
    <row r="35" spans="1:19" x14ac:dyDescent="0.2">
      <c r="A35" s="61"/>
      <c r="B35" s="28" t="s">
        <v>338</v>
      </c>
      <c r="C35" s="29">
        <v>3.6</v>
      </c>
      <c r="D35" s="29">
        <v>2.38</v>
      </c>
      <c r="E35" s="29">
        <v>4.8099999999999996</v>
      </c>
      <c r="F35" s="30">
        <v>38</v>
      </c>
      <c r="G35" s="29">
        <v>45.48</v>
      </c>
      <c r="H35" s="29">
        <v>42.45</v>
      </c>
      <c r="I35" s="29">
        <v>48.51</v>
      </c>
      <c r="J35" s="30">
        <v>536</v>
      </c>
      <c r="K35" s="29">
        <v>36.979999999999997</v>
      </c>
      <c r="L35" s="29">
        <v>34.049999999999997</v>
      </c>
      <c r="M35" s="29">
        <v>39.9</v>
      </c>
      <c r="N35" s="30">
        <v>453</v>
      </c>
      <c r="O35" s="29">
        <v>13.95</v>
      </c>
      <c r="P35" s="29">
        <v>11.9</v>
      </c>
      <c r="Q35" s="29">
        <v>16</v>
      </c>
      <c r="R35" s="30">
        <v>176</v>
      </c>
      <c r="S35" s="30">
        <f t="shared" si="0"/>
        <v>1203</v>
      </c>
    </row>
    <row r="36" spans="1:19" x14ac:dyDescent="0.2">
      <c r="A36" s="61"/>
      <c r="B36" s="31" t="s">
        <v>339</v>
      </c>
      <c r="C36" s="32" t="s">
        <v>162</v>
      </c>
      <c r="D36" s="29">
        <v>1.65</v>
      </c>
      <c r="E36" s="29">
        <v>5.56</v>
      </c>
      <c r="F36" s="30">
        <v>14</v>
      </c>
      <c r="G36" s="29">
        <v>46.5</v>
      </c>
      <c r="H36" s="29">
        <v>41.39</v>
      </c>
      <c r="I36" s="29">
        <v>51.61</v>
      </c>
      <c r="J36" s="30">
        <v>191</v>
      </c>
      <c r="K36" s="29">
        <v>35.5</v>
      </c>
      <c r="L36" s="29">
        <v>30.58</v>
      </c>
      <c r="M36" s="29">
        <v>40.409999999999997</v>
      </c>
      <c r="N36" s="30">
        <v>145</v>
      </c>
      <c r="O36" s="29">
        <v>14.4</v>
      </c>
      <c r="P36" s="29">
        <v>10.75</v>
      </c>
      <c r="Q36" s="29">
        <v>18.059999999999999</v>
      </c>
      <c r="R36" s="30">
        <v>59</v>
      </c>
      <c r="S36" s="30">
        <f t="shared" si="0"/>
        <v>409</v>
      </c>
    </row>
    <row r="37" spans="1:19" x14ac:dyDescent="0.2">
      <c r="A37" s="61"/>
      <c r="B37" s="31" t="s">
        <v>24</v>
      </c>
      <c r="C37" s="29" t="s">
        <v>25</v>
      </c>
      <c r="D37" s="29">
        <v>0.35</v>
      </c>
      <c r="E37" s="29">
        <v>5.82</v>
      </c>
      <c r="F37" s="30">
        <v>5</v>
      </c>
      <c r="G37" s="29">
        <v>45.21</v>
      </c>
      <c r="H37" s="29">
        <v>38.020000000000003</v>
      </c>
      <c r="I37" s="29">
        <v>52.41</v>
      </c>
      <c r="J37" s="30">
        <v>88</v>
      </c>
      <c r="K37" s="29">
        <v>34.700000000000003</v>
      </c>
      <c r="L37" s="29">
        <v>27.92</v>
      </c>
      <c r="M37" s="29">
        <v>41.48</v>
      </c>
      <c r="N37" s="30">
        <v>73</v>
      </c>
      <c r="O37" s="29">
        <v>17.010000000000002</v>
      </c>
      <c r="P37" s="29">
        <v>11.42</v>
      </c>
      <c r="Q37" s="29">
        <v>22.6</v>
      </c>
      <c r="R37" s="30">
        <v>32</v>
      </c>
      <c r="S37" s="30">
        <f t="shared" si="0"/>
        <v>198</v>
      </c>
    </row>
    <row r="38" spans="1:19" x14ac:dyDescent="0.2">
      <c r="A38" s="61"/>
      <c r="B38" s="31" t="s">
        <v>26</v>
      </c>
      <c r="C38" s="32" t="s">
        <v>157</v>
      </c>
      <c r="D38" s="29">
        <v>1.32</v>
      </c>
      <c r="E38" s="29">
        <v>5.0199999999999996</v>
      </c>
      <c r="F38" s="30">
        <v>12</v>
      </c>
      <c r="G38" s="29">
        <v>46.13</v>
      </c>
      <c r="H38" s="29">
        <v>40.85</v>
      </c>
      <c r="I38" s="29">
        <v>51.41</v>
      </c>
      <c r="J38" s="30">
        <v>177</v>
      </c>
      <c r="K38" s="29">
        <v>35.6</v>
      </c>
      <c r="L38" s="29">
        <v>30.52</v>
      </c>
      <c r="M38" s="29">
        <v>40.68</v>
      </c>
      <c r="N38" s="30">
        <v>136</v>
      </c>
      <c r="O38" s="29">
        <v>15.1</v>
      </c>
      <c r="P38" s="29">
        <v>11.25</v>
      </c>
      <c r="Q38" s="29">
        <v>18.95</v>
      </c>
      <c r="R38" s="30">
        <v>58</v>
      </c>
      <c r="S38" s="30">
        <f t="shared" si="0"/>
        <v>383</v>
      </c>
    </row>
    <row r="39" spans="1:19" x14ac:dyDescent="0.2">
      <c r="A39" s="61"/>
      <c r="B39" s="31" t="s">
        <v>27</v>
      </c>
      <c r="C39" s="29" t="s">
        <v>25</v>
      </c>
      <c r="D39" s="29">
        <v>0</v>
      </c>
      <c r="E39" s="29">
        <v>4.16</v>
      </c>
      <c r="F39" s="30">
        <v>3</v>
      </c>
      <c r="G39" s="29">
        <v>43.44</v>
      </c>
      <c r="H39" s="29">
        <v>35.020000000000003</v>
      </c>
      <c r="I39" s="29">
        <v>51.85</v>
      </c>
      <c r="J39" s="30">
        <v>62</v>
      </c>
      <c r="K39" s="29">
        <v>39.380000000000003</v>
      </c>
      <c r="L39" s="29">
        <v>30.97</v>
      </c>
      <c r="M39" s="29">
        <v>47.79</v>
      </c>
      <c r="N39" s="30">
        <v>54</v>
      </c>
      <c r="O39" s="29">
        <v>15.22</v>
      </c>
      <c r="P39" s="29">
        <v>9.25</v>
      </c>
      <c r="Q39" s="29">
        <v>21.2</v>
      </c>
      <c r="R39" s="30">
        <v>22</v>
      </c>
      <c r="S39" s="30">
        <f t="shared" si="0"/>
        <v>141</v>
      </c>
    </row>
    <row r="40" spans="1:19" x14ac:dyDescent="0.2">
      <c r="A40" s="61"/>
      <c r="B40" s="31" t="s">
        <v>28</v>
      </c>
      <c r="C40" s="29" t="s">
        <v>25</v>
      </c>
      <c r="D40" s="29">
        <v>1.21</v>
      </c>
      <c r="E40" s="29">
        <v>6.24</v>
      </c>
      <c r="F40" s="30">
        <v>9</v>
      </c>
      <c r="G40" s="29">
        <v>47.22</v>
      </c>
      <c r="H40" s="29">
        <v>40.96</v>
      </c>
      <c r="I40" s="29">
        <v>53.47</v>
      </c>
      <c r="J40" s="30">
        <v>123</v>
      </c>
      <c r="K40" s="29">
        <v>35.43</v>
      </c>
      <c r="L40" s="29">
        <v>29.46</v>
      </c>
      <c r="M40" s="29">
        <v>41.4</v>
      </c>
      <c r="N40" s="30">
        <v>92</v>
      </c>
      <c r="O40" s="29">
        <v>13.63</v>
      </c>
      <c r="P40" s="29">
        <v>9.24</v>
      </c>
      <c r="Q40" s="29">
        <v>18.02</v>
      </c>
      <c r="R40" s="30">
        <v>34</v>
      </c>
      <c r="S40" s="30">
        <f t="shared" si="0"/>
        <v>258</v>
      </c>
    </row>
    <row r="41" spans="1:19" x14ac:dyDescent="0.2">
      <c r="A41" s="61"/>
      <c r="B41" s="31" t="s">
        <v>29</v>
      </c>
      <c r="C41" s="29" t="s">
        <v>25</v>
      </c>
      <c r="D41" s="29">
        <v>0</v>
      </c>
      <c r="E41" s="29">
        <v>3.59</v>
      </c>
      <c r="F41" s="30">
        <v>2</v>
      </c>
      <c r="G41" s="29">
        <v>44.06</v>
      </c>
      <c r="H41" s="29">
        <v>34.68</v>
      </c>
      <c r="I41" s="29">
        <v>53.44</v>
      </c>
      <c r="J41" s="30">
        <v>50</v>
      </c>
      <c r="K41" s="29">
        <v>39.85</v>
      </c>
      <c r="L41" s="29">
        <v>30.74</v>
      </c>
      <c r="M41" s="29">
        <v>48.95</v>
      </c>
      <c r="N41" s="30">
        <v>49</v>
      </c>
      <c r="O41" s="32" t="s">
        <v>178</v>
      </c>
      <c r="P41" s="29">
        <v>7.93</v>
      </c>
      <c r="Q41" s="29">
        <v>21.23</v>
      </c>
      <c r="R41" s="30">
        <v>17</v>
      </c>
      <c r="S41" s="30">
        <f t="shared" si="0"/>
        <v>118</v>
      </c>
    </row>
    <row r="42" spans="1:19" s="9" customFormat="1" x14ac:dyDescent="0.2">
      <c r="A42" s="66" t="s">
        <v>0</v>
      </c>
      <c r="B42" s="67"/>
      <c r="C42" s="77">
        <v>2012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8"/>
    </row>
    <row r="43" spans="1:19" s="9" customFormat="1" x14ac:dyDescent="0.2">
      <c r="A43" s="68"/>
      <c r="B43" s="69"/>
      <c r="C43" s="63" t="s">
        <v>40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79"/>
    </row>
    <row r="44" spans="1:19" s="9" customFormat="1" ht="15" customHeight="1" x14ac:dyDescent="0.2">
      <c r="A44" s="68"/>
      <c r="B44" s="69"/>
      <c r="C44" s="85" t="s">
        <v>41</v>
      </c>
      <c r="D44" s="63"/>
      <c r="E44" s="63"/>
      <c r="F44" s="63"/>
      <c r="G44" s="86" t="s">
        <v>42</v>
      </c>
      <c r="H44" s="83"/>
      <c r="I44" s="83"/>
      <c r="J44" s="83"/>
      <c r="K44" s="85" t="s">
        <v>43</v>
      </c>
      <c r="L44" s="63"/>
      <c r="M44" s="63"/>
      <c r="N44" s="63"/>
      <c r="O44" s="86" t="s">
        <v>44</v>
      </c>
      <c r="P44" s="83"/>
      <c r="Q44" s="83"/>
      <c r="R44" s="83"/>
      <c r="S44" s="79" t="s">
        <v>2</v>
      </c>
    </row>
    <row r="45" spans="1:19" s="9" customFormat="1" ht="22.5" x14ac:dyDescent="0.2">
      <c r="A45" s="70"/>
      <c r="B45" s="71"/>
      <c r="C45" s="22" t="s">
        <v>3</v>
      </c>
      <c r="D45" s="75" t="s">
        <v>90</v>
      </c>
      <c r="E45" s="75"/>
      <c r="F45" s="22" t="s">
        <v>91</v>
      </c>
      <c r="G45" s="22" t="s">
        <v>3</v>
      </c>
      <c r="H45" s="75" t="s">
        <v>90</v>
      </c>
      <c r="I45" s="75"/>
      <c r="J45" s="22" t="s">
        <v>91</v>
      </c>
      <c r="K45" s="22" t="s">
        <v>3</v>
      </c>
      <c r="L45" s="75" t="s">
        <v>90</v>
      </c>
      <c r="M45" s="75"/>
      <c r="N45" s="22" t="s">
        <v>91</v>
      </c>
      <c r="O45" s="22" t="s">
        <v>3</v>
      </c>
      <c r="P45" s="75" t="s">
        <v>90</v>
      </c>
      <c r="Q45" s="75"/>
      <c r="R45" s="22" t="s">
        <v>91</v>
      </c>
      <c r="S45" s="80"/>
    </row>
    <row r="46" spans="1:19" x14ac:dyDescent="0.2">
      <c r="A46" s="64" t="s">
        <v>6</v>
      </c>
      <c r="B46" s="25" t="s">
        <v>336</v>
      </c>
      <c r="C46" s="26">
        <v>2.83</v>
      </c>
      <c r="D46" s="26">
        <v>2.2799999999999998</v>
      </c>
      <c r="E46" s="26">
        <v>3.37</v>
      </c>
      <c r="F46" s="27">
        <v>146</v>
      </c>
      <c r="G46" s="26">
        <v>44.2</v>
      </c>
      <c r="H46" s="26">
        <v>42.42</v>
      </c>
      <c r="I46" s="26">
        <v>45.98</v>
      </c>
      <c r="J46" s="27">
        <v>2063</v>
      </c>
      <c r="K46" s="26">
        <v>38.840000000000003</v>
      </c>
      <c r="L46" s="26">
        <v>37.08</v>
      </c>
      <c r="M46" s="26">
        <v>40.61</v>
      </c>
      <c r="N46" s="27">
        <v>1838</v>
      </c>
      <c r="O46" s="26">
        <v>14.13</v>
      </c>
      <c r="P46" s="26">
        <v>12.87</v>
      </c>
      <c r="Q46" s="26">
        <v>15.39</v>
      </c>
      <c r="R46" s="27">
        <v>682</v>
      </c>
      <c r="S46" s="27">
        <f>R46+N46+J46+F46</f>
        <v>4729</v>
      </c>
    </row>
    <row r="47" spans="1:19" x14ac:dyDescent="0.2">
      <c r="A47" s="61"/>
      <c r="B47" s="28" t="s">
        <v>337</v>
      </c>
      <c r="C47" s="29">
        <v>2.57</v>
      </c>
      <c r="D47" s="29">
        <v>1.96</v>
      </c>
      <c r="E47" s="29">
        <v>3.18</v>
      </c>
      <c r="F47" s="30">
        <v>93</v>
      </c>
      <c r="G47" s="29">
        <v>44.41</v>
      </c>
      <c r="H47" s="29">
        <v>42.2</v>
      </c>
      <c r="I47" s="29">
        <v>46.62</v>
      </c>
      <c r="J47" s="30">
        <v>1358</v>
      </c>
      <c r="K47" s="29">
        <v>38.58</v>
      </c>
      <c r="L47" s="29">
        <v>36.39</v>
      </c>
      <c r="M47" s="29">
        <v>40.770000000000003</v>
      </c>
      <c r="N47" s="30">
        <v>1218</v>
      </c>
      <c r="O47" s="29">
        <v>14.45</v>
      </c>
      <c r="P47" s="29">
        <v>12.85</v>
      </c>
      <c r="Q47" s="29">
        <v>16.04</v>
      </c>
      <c r="R47" s="30">
        <v>456</v>
      </c>
      <c r="S47" s="30">
        <f t="shared" ref="S47:S54" si="1">R47+N47+J47+F47</f>
        <v>3125</v>
      </c>
    </row>
    <row r="48" spans="1:19" x14ac:dyDescent="0.2">
      <c r="A48" s="61"/>
      <c r="B48" s="28" t="s">
        <v>338</v>
      </c>
      <c r="C48" s="29">
        <v>3.09</v>
      </c>
      <c r="D48" s="29">
        <v>1.8</v>
      </c>
      <c r="E48" s="29">
        <v>4.38</v>
      </c>
      <c r="F48" s="30">
        <v>34</v>
      </c>
      <c r="G48" s="29">
        <v>43.86</v>
      </c>
      <c r="H48" s="29">
        <v>40.549999999999997</v>
      </c>
      <c r="I48" s="29">
        <v>47.16</v>
      </c>
      <c r="J48" s="30">
        <v>539</v>
      </c>
      <c r="K48" s="29">
        <v>39.64</v>
      </c>
      <c r="L48" s="29">
        <v>36.340000000000003</v>
      </c>
      <c r="M48" s="29">
        <v>42.93</v>
      </c>
      <c r="N48" s="30">
        <v>472</v>
      </c>
      <c r="O48" s="29">
        <v>13.42</v>
      </c>
      <c r="P48" s="29">
        <v>11.29</v>
      </c>
      <c r="Q48" s="29">
        <v>15.54</v>
      </c>
      <c r="R48" s="30">
        <v>175</v>
      </c>
      <c r="S48" s="30">
        <f t="shared" si="1"/>
        <v>1220</v>
      </c>
    </row>
    <row r="49" spans="1:19" x14ac:dyDescent="0.2">
      <c r="A49" s="61"/>
      <c r="B49" s="31" t="s">
        <v>339</v>
      </c>
      <c r="C49" s="32" t="s">
        <v>220</v>
      </c>
      <c r="D49" s="29">
        <v>2.81</v>
      </c>
      <c r="E49" s="29">
        <v>7.9</v>
      </c>
      <c r="F49" s="30">
        <v>19</v>
      </c>
      <c r="G49" s="29">
        <v>42.83</v>
      </c>
      <c r="H49" s="29">
        <v>37.450000000000003</v>
      </c>
      <c r="I49" s="29">
        <v>48.21</v>
      </c>
      <c r="J49" s="30">
        <v>166</v>
      </c>
      <c r="K49" s="29">
        <v>38.9</v>
      </c>
      <c r="L49" s="29">
        <v>33.47</v>
      </c>
      <c r="M49" s="29">
        <v>44.33</v>
      </c>
      <c r="N49" s="30">
        <v>148</v>
      </c>
      <c r="O49" s="29">
        <v>12.92</v>
      </c>
      <c r="P49" s="29">
        <v>9.31</v>
      </c>
      <c r="Q49" s="29">
        <v>16.52</v>
      </c>
      <c r="R49" s="30">
        <v>51</v>
      </c>
      <c r="S49" s="30">
        <f t="shared" si="1"/>
        <v>384</v>
      </c>
    </row>
    <row r="50" spans="1:19" x14ac:dyDescent="0.2">
      <c r="A50" s="61"/>
      <c r="B50" s="31" t="s">
        <v>24</v>
      </c>
      <c r="C50" s="29" t="s">
        <v>25</v>
      </c>
      <c r="D50" s="29">
        <v>0.95</v>
      </c>
      <c r="E50" s="29">
        <v>6.44</v>
      </c>
      <c r="F50" s="30">
        <v>7</v>
      </c>
      <c r="G50" s="29">
        <v>45.45</v>
      </c>
      <c r="H50" s="29">
        <v>36.909999999999997</v>
      </c>
      <c r="I50" s="29">
        <v>53.99</v>
      </c>
      <c r="J50" s="30">
        <v>75</v>
      </c>
      <c r="K50" s="29">
        <v>32.96</v>
      </c>
      <c r="L50" s="29">
        <v>25.08</v>
      </c>
      <c r="M50" s="29">
        <v>40.840000000000003</v>
      </c>
      <c r="N50" s="30">
        <v>57</v>
      </c>
      <c r="O50" s="32" t="s">
        <v>185</v>
      </c>
      <c r="P50" s="29">
        <v>10.3</v>
      </c>
      <c r="Q50" s="29">
        <v>25.48</v>
      </c>
      <c r="R50" s="30">
        <v>24</v>
      </c>
      <c r="S50" s="30">
        <f t="shared" si="1"/>
        <v>163</v>
      </c>
    </row>
    <row r="51" spans="1:19" x14ac:dyDescent="0.2">
      <c r="A51" s="61"/>
      <c r="B51" s="31" t="s">
        <v>26</v>
      </c>
      <c r="C51" s="32" t="s">
        <v>221</v>
      </c>
      <c r="D51" s="29">
        <v>2.71</v>
      </c>
      <c r="E51" s="29">
        <v>7.93</v>
      </c>
      <c r="F51" s="30">
        <v>18</v>
      </c>
      <c r="G51" s="29">
        <v>42.68</v>
      </c>
      <c r="H51" s="29">
        <v>37.21</v>
      </c>
      <c r="I51" s="29">
        <v>48.15</v>
      </c>
      <c r="J51" s="30">
        <v>160</v>
      </c>
      <c r="K51" s="29">
        <v>39.340000000000003</v>
      </c>
      <c r="L51" s="29">
        <v>33.799999999999997</v>
      </c>
      <c r="M51" s="29">
        <v>44.88</v>
      </c>
      <c r="N51" s="30">
        <v>144</v>
      </c>
      <c r="O51" s="29">
        <v>12.65</v>
      </c>
      <c r="P51" s="29">
        <v>9</v>
      </c>
      <c r="Q51" s="29">
        <v>16.309999999999999</v>
      </c>
      <c r="R51" s="30">
        <v>48</v>
      </c>
      <c r="S51" s="30">
        <f t="shared" si="1"/>
        <v>370</v>
      </c>
    </row>
    <row r="52" spans="1:19" x14ac:dyDescent="0.2">
      <c r="A52" s="61"/>
      <c r="B52" s="31" t="s">
        <v>27</v>
      </c>
      <c r="C52" s="29" t="s">
        <v>25</v>
      </c>
      <c r="D52" s="29">
        <v>1.23</v>
      </c>
      <c r="E52" s="29">
        <v>8.1999999999999993</v>
      </c>
      <c r="F52" s="30">
        <v>7</v>
      </c>
      <c r="G52" s="29">
        <v>51.16</v>
      </c>
      <c r="H52" s="29">
        <v>42.14</v>
      </c>
      <c r="I52" s="29">
        <v>60.17</v>
      </c>
      <c r="J52" s="30">
        <v>73</v>
      </c>
      <c r="K52" s="29">
        <v>33.96</v>
      </c>
      <c r="L52" s="29">
        <v>25.49</v>
      </c>
      <c r="M52" s="29">
        <v>42.42</v>
      </c>
      <c r="N52" s="30">
        <v>48</v>
      </c>
      <c r="O52" s="32" t="s">
        <v>186</v>
      </c>
      <c r="P52" s="29">
        <v>5.31</v>
      </c>
      <c r="Q52" s="29">
        <v>15.04</v>
      </c>
      <c r="R52" s="30">
        <v>17</v>
      </c>
      <c r="S52" s="30">
        <f t="shared" si="1"/>
        <v>145</v>
      </c>
    </row>
    <row r="53" spans="1:19" x14ac:dyDescent="0.2">
      <c r="A53" s="61"/>
      <c r="B53" s="31" t="s">
        <v>28</v>
      </c>
      <c r="C53" s="29" t="s">
        <v>25</v>
      </c>
      <c r="D53" s="29">
        <v>1.1599999999999999</v>
      </c>
      <c r="E53" s="29">
        <v>9.17</v>
      </c>
      <c r="F53" s="30">
        <v>9</v>
      </c>
      <c r="G53" s="29">
        <v>43.31</v>
      </c>
      <c r="H53" s="29">
        <v>35.85</v>
      </c>
      <c r="I53" s="29">
        <v>50.78</v>
      </c>
      <c r="J53" s="30">
        <v>116</v>
      </c>
      <c r="K53" s="29">
        <v>37.96</v>
      </c>
      <c r="L53" s="29">
        <v>30.55</v>
      </c>
      <c r="M53" s="29">
        <v>45.36</v>
      </c>
      <c r="N53" s="30">
        <v>99</v>
      </c>
      <c r="O53" s="29">
        <v>13.57</v>
      </c>
      <c r="P53" s="29">
        <v>8.89</v>
      </c>
      <c r="Q53" s="29">
        <v>18.239999999999998</v>
      </c>
      <c r="R53" s="30">
        <v>38</v>
      </c>
      <c r="S53" s="30">
        <f t="shared" si="1"/>
        <v>262</v>
      </c>
    </row>
    <row r="54" spans="1:19" x14ac:dyDescent="0.2">
      <c r="A54" s="61"/>
      <c r="B54" s="31" t="s">
        <v>29</v>
      </c>
      <c r="C54" s="29" t="s">
        <v>25</v>
      </c>
      <c r="D54" s="29">
        <v>0</v>
      </c>
      <c r="E54" s="29">
        <v>4.5999999999999996</v>
      </c>
      <c r="F54" s="30">
        <v>1</v>
      </c>
      <c r="G54" s="29">
        <v>37.43</v>
      </c>
      <c r="H54" s="29">
        <v>26.24</v>
      </c>
      <c r="I54" s="29">
        <v>48.63</v>
      </c>
      <c r="J54" s="30">
        <v>44</v>
      </c>
      <c r="K54" s="29">
        <v>44.55</v>
      </c>
      <c r="L54" s="29">
        <v>31.94</v>
      </c>
      <c r="M54" s="29">
        <v>57.16</v>
      </c>
      <c r="N54" s="30">
        <v>47</v>
      </c>
      <c r="O54" s="32" t="s">
        <v>145</v>
      </c>
      <c r="P54" s="29">
        <v>8.93</v>
      </c>
      <c r="Q54" s="29">
        <v>23.99</v>
      </c>
      <c r="R54" s="30">
        <v>21</v>
      </c>
      <c r="S54" s="30">
        <f t="shared" si="1"/>
        <v>113</v>
      </c>
    </row>
    <row r="55" spans="1:19" x14ac:dyDescent="0.2">
      <c r="A55" s="66" t="s">
        <v>0</v>
      </c>
      <c r="B55" s="67"/>
      <c r="C55" s="77">
        <v>2007</v>
      </c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8"/>
    </row>
    <row r="56" spans="1:19" x14ac:dyDescent="0.2">
      <c r="A56" s="68"/>
      <c r="B56" s="69"/>
      <c r="C56" s="63" t="s">
        <v>40</v>
      </c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79"/>
    </row>
    <row r="57" spans="1:19" ht="15" customHeight="1" x14ac:dyDescent="0.2">
      <c r="A57" s="68"/>
      <c r="B57" s="69"/>
      <c r="C57" s="85" t="s">
        <v>41</v>
      </c>
      <c r="D57" s="63"/>
      <c r="E57" s="63"/>
      <c r="F57" s="63"/>
      <c r="G57" s="86" t="s">
        <v>42</v>
      </c>
      <c r="H57" s="83"/>
      <c r="I57" s="83"/>
      <c r="J57" s="83"/>
      <c r="K57" s="85" t="s">
        <v>43</v>
      </c>
      <c r="L57" s="63"/>
      <c r="M57" s="63"/>
      <c r="N57" s="63"/>
      <c r="O57" s="86" t="s">
        <v>44</v>
      </c>
      <c r="P57" s="83"/>
      <c r="Q57" s="83"/>
      <c r="R57" s="83"/>
      <c r="S57" s="79" t="s">
        <v>2</v>
      </c>
    </row>
    <row r="58" spans="1:19" ht="22.5" x14ac:dyDescent="0.2">
      <c r="A58" s="70"/>
      <c r="B58" s="71"/>
      <c r="C58" s="22" t="s">
        <v>3</v>
      </c>
      <c r="D58" s="75" t="s">
        <v>90</v>
      </c>
      <c r="E58" s="75"/>
      <c r="F58" s="22" t="s">
        <v>91</v>
      </c>
      <c r="G58" s="22" t="s">
        <v>3</v>
      </c>
      <c r="H58" s="75" t="s">
        <v>90</v>
      </c>
      <c r="I58" s="75"/>
      <c r="J58" s="22" t="s">
        <v>91</v>
      </c>
      <c r="K58" s="22" t="s">
        <v>3</v>
      </c>
      <c r="L58" s="75" t="s">
        <v>90</v>
      </c>
      <c r="M58" s="75"/>
      <c r="N58" s="22" t="s">
        <v>91</v>
      </c>
      <c r="O58" s="22" t="s">
        <v>3</v>
      </c>
      <c r="P58" s="75" t="s">
        <v>90</v>
      </c>
      <c r="Q58" s="75"/>
      <c r="R58" s="22" t="s">
        <v>91</v>
      </c>
      <c r="S58" s="80"/>
    </row>
    <row r="59" spans="1:19" x14ac:dyDescent="0.2">
      <c r="A59" s="64" t="s">
        <v>6</v>
      </c>
      <c r="B59" s="25" t="s">
        <v>336</v>
      </c>
      <c r="C59" s="26">
        <v>2.27</v>
      </c>
      <c r="D59" s="26">
        <v>1.78</v>
      </c>
      <c r="E59" s="26">
        <v>2.75</v>
      </c>
      <c r="F59" s="27">
        <v>115</v>
      </c>
      <c r="G59" s="26">
        <v>47.18</v>
      </c>
      <c r="H59" s="26">
        <v>45.34</v>
      </c>
      <c r="I59" s="26">
        <v>49.02</v>
      </c>
      <c r="J59" s="27">
        <v>2064</v>
      </c>
      <c r="K59" s="26">
        <v>39.57</v>
      </c>
      <c r="L59" s="26">
        <v>37.75</v>
      </c>
      <c r="M59" s="26">
        <v>41.38</v>
      </c>
      <c r="N59" s="27">
        <v>1680</v>
      </c>
      <c r="O59" s="26">
        <v>10.99</v>
      </c>
      <c r="P59" s="26">
        <v>9.8000000000000007</v>
      </c>
      <c r="Q59" s="26">
        <v>12.17</v>
      </c>
      <c r="R59" s="27">
        <v>507</v>
      </c>
      <c r="S59" s="27">
        <f>R59+N59+J59+F59</f>
        <v>4366</v>
      </c>
    </row>
    <row r="60" spans="1:19" x14ac:dyDescent="0.2">
      <c r="A60" s="61"/>
      <c r="B60" s="28" t="s">
        <v>337</v>
      </c>
      <c r="C60" s="29">
        <v>1.99</v>
      </c>
      <c r="D60" s="29">
        <v>1.44</v>
      </c>
      <c r="E60" s="29">
        <v>2.54</v>
      </c>
      <c r="F60" s="30">
        <v>61</v>
      </c>
      <c r="G60" s="29">
        <v>46.76</v>
      </c>
      <c r="H60" s="29">
        <v>44.46</v>
      </c>
      <c r="I60" s="29">
        <v>49.06</v>
      </c>
      <c r="J60" s="30">
        <v>1239</v>
      </c>
      <c r="K60" s="29">
        <v>40.26</v>
      </c>
      <c r="L60" s="29">
        <v>37.99</v>
      </c>
      <c r="M60" s="29">
        <v>42.54</v>
      </c>
      <c r="N60" s="30">
        <v>1038</v>
      </c>
      <c r="O60" s="29">
        <v>10.99</v>
      </c>
      <c r="P60" s="29">
        <v>9.51</v>
      </c>
      <c r="Q60" s="29">
        <v>12.47</v>
      </c>
      <c r="R60" s="30">
        <v>297</v>
      </c>
      <c r="S60" s="30">
        <f t="shared" ref="S60:S67" si="2">R60+N60+J60+F60</f>
        <v>2635</v>
      </c>
    </row>
    <row r="61" spans="1:19" x14ac:dyDescent="0.2">
      <c r="A61" s="61"/>
      <c r="B61" s="28" t="s">
        <v>338</v>
      </c>
      <c r="C61" s="29">
        <v>2.93</v>
      </c>
      <c r="D61" s="29">
        <v>1.79</v>
      </c>
      <c r="E61" s="29">
        <v>4.08</v>
      </c>
      <c r="F61" s="30">
        <v>37</v>
      </c>
      <c r="G61" s="29">
        <v>48.53</v>
      </c>
      <c r="H61" s="29">
        <v>45.17</v>
      </c>
      <c r="I61" s="29">
        <v>51.9</v>
      </c>
      <c r="J61" s="30">
        <v>615</v>
      </c>
      <c r="K61" s="29">
        <v>37.68</v>
      </c>
      <c r="L61" s="29">
        <v>34.409999999999997</v>
      </c>
      <c r="M61" s="29">
        <v>40.950000000000003</v>
      </c>
      <c r="N61" s="30">
        <v>480</v>
      </c>
      <c r="O61" s="29">
        <v>10.85</v>
      </c>
      <c r="P61" s="29">
        <v>8.67</v>
      </c>
      <c r="Q61" s="29">
        <v>13.03</v>
      </c>
      <c r="R61" s="30">
        <v>157</v>
      </c>
      <c r="S61" s="30">
        <f t="shared" si="2"/>
        <v>1289</v>
      </c>
    </row>
    <row r="62" spans="1:19" x14ac:dyDescent="0.2">
      <c r="A62" s="61"/>
      <c r="B62" s="31" t="s">
        <v>339</v>
      </c>
      <c r="C62" s="32" t="s">
        <v>218</v>
      </c>
      <c r="D62" s="29">
        <v>1.44</v>
      </c>
      <c r="E62" s="29">
        <v>4.7</v>
      </c>
      <c r="F62" s="30">
        <v>17</v>
      </c>
      <c r="G62" s="29">
        <v>47.04</v>
      </c>
      <c r="H62" s="29">
        <v>41.38</v>
      </c>
      <c r="I62" s="29">
        <v>52.7</v>
      </c>
      <c r="J62" s="30">
        <v>210</v>
      </c>
      <c r="K62" s="29">
        <v>38.4</v>
      </c>
      <c r="L62" s="29">
        <v>32.92</v>
      </c>
      <c r="M62" s="29">
        <v>43.88</v>
      </c>
      <c r="N62" s="30">
        <v>162</v>
      </c>
      <c r="O62" s="29">
        <v>11.49</v>
      </c>
      <c r="P62" s="29">
        <v>8.0299999999999994</v>
      </c>
      <c r="Q62" s="29">
        <v>14.96</v>
      </c>
      <c r="R62" s="30">
        <v>53</v>
      </c>
      <c r="S62" s="30">
        <f t="shared" si="2"/>
        <v>442</v>
      </c>
    </row>
    <row r="63" spans="1:19" x14ac:dyDescent="0.2">
      <c r="A63" s="61"/>
      <c r="B63" s="31" t="s">
        <v>24</v>
      </c>
      <c r="C63" s="29" t="s">
        <v>25</v>
      </c>
      <c r="D63" s="29">
        <v>0.47</v>
      </c>
      <c r="E63" s="29">
        <v>6.65</v>
      </c>
      <c r="F63" s="30">
        <v>6</v>
      </c>
      <c r="G63" s="29">
        <v>43.28</v>
      </c>
      <c r="H63" s="29">
        <v>34.65</v>
      </c>
      <c r="I63" s="29">
        <v>51.91</v>
      </c>
      <c r="J63" s="30">
        <v>69</v>
      </c>
      <c r="K63" s="29">
        <v>43.71</v>
      </c>
      <c r="L63" s="29">
        <v>35.299999999999997</v>
      </c>
      <c r="M63" s="29">
        <v>52.12</v>
      </c>
      <c r="N63" s="30">
        <v>77</v>
      </c>
      <c r="O63" s="32" t="s">
        <v>194</v>
      </c>
      <c r="P63" s="29">
        <v>5.24</v>
      </c>
      <c r="Q63" s="29">
        <v>13.66</v>
      </c>
      <c r="R63" s="30">
        <v>22</v>
      </c>
      <c r="S63" s="30">
        <f t="shared" si="2"/>
        <v>174</v>
      </c>
    </row>
    <row r="64" spans="1:19" x14ac:dyDescent="0.2">
      <c r="A64" s="61"/>
      <c r="B64" s="31" t="s">
        <v>26</v>
      </c>
      <c r="C64" s="32" t="s">
        <v>222</v>
      </c>
      <c r="D64" s="29">
        <v>1.54</v>
      </c>
      <c r="E64" s="29">
        <v>5.01</v>
      </c>
      <c r="F64" s="30">
        <v>17</v>
      </c>
      <c r="G64" s="29">
        <v>44.53</v>
      </c>
      <c r="H64" s="29">
        <v>39.159999999999997</v>
      </c>
      <c r="I64" s="29">
        <v>49.89</v>
      </c>
      <c r="J64" s="30">
        <v>203</v>
      </c>
      <c r="K64" s="29">
        <v>39.909999999999997</v>
      </c>
      <c r="L64" s="29">
        <v>34.54</v>
      </c>
      <c r="M64" s="29">
        <v>45.29</v>
      </c>
      <c r="N64" s="30">
        <v>161</v>
      </c>
      <c r="O64" s="29">
        <v>12.28</v>
      </c>
      <c r="P64" s="29">
        <v>8.6300000000000008</v>
      </c>
      <c r="Q64" s="29">
        <v>15.93</v>
      </c>
      <c r="R64" s="30">
        <v>53</v>
      </c>
      <c r="S64" s="30">
        <f t="shared" si="2"/>
        <v>434</v>
      </c>
    </row>
    <row r="65" spans="1:19" x14ac:dyDescent="0.2">
      <c r="A65" s="61"/>
      <c r="B65" s="31" t="s">
        <v>27</v>
      </c>
      <c r="C65" s="29" t="s">
        <v>25</v>
      </c>
      <c r="D65" s="29">
        <v>0</v>
      </c>
      <c r="E65" s="29">
        <v>4.38</v>
      </c>
      <c r="F65" s="30">
        <v>4</v>
      </c>
      <c r="G65" s="29">
        <v>49.9</v>
      </c>
      <c r="H65" s="29">
        <v>41.79</v>
      </c>
      <c r="I65" s="29">
        <v>58.01</v>
      </c>
      <c r="J65" s="30">
        <v>87</v>
      </c>
      <c r="K65" s="29">
        <v>36.409999999999997</v>
      </c>
      <c r="L65" s="29">
        <v>28.61</v>
      </c>
      <c r="M65" s="29">
        <v>44.21</v>
      </c>
      <c r="N65" s="30">
        <v>63</v>
      </c>
      <c r="O65" s="32" t="s">
        <v>195</v>
      </c>
      <c r="P65" s="29">
        <v>6.44</v>
      </c>
      <c r="Q65" s="29">
        <v>16.63</v>
      </c>
      <c r="R65" s="30">
        <v>21</v>
      </c>
      <c r="S65" s="30">
        <f t="shared" si="2"/>
        <v>175</v>
      </c>
    </row>
    <row r="66" spans="1:19" x14ac:dyDescent="0.2">
      <c r="A66" s="61"/>
      <c r="B66" s="31" t="s">
        <v>28</v>
      </c>
      <c r="C66" s="29" t="s">
        <v>25</v>
      </c>
      <c r="D66" s="29">
        <v>0.27</v>
      </c>
      <c r="E66" s="29">
        <v>3.72</v>
      </c>
      <c r="F66" s="30">
        <v>6</v>
      </c>
      <c r="G66" s="29">
        <v>51.65</v>
      </c>
      <c r="H66" s="29">
        <v>44.43</v>
      </c>
      <c r="I66" s="29">
        <v>58.86</v>
      </c>
      <c r="J66" s="30">
        <v>125</v>
      </c>
      <c r="K66" s="29">
        <v>38.92</v>
      </c>
      <c r="L66" s="29">
        <v>31.8</v>
      </c>
      <c r="M66" s="29">
        <v>46.03</v>
      </c>
      <c r="N66" s="30">
        <v>87</v>
      </c>
      <c r="O66" s="32" t="s">
        <v>196</v>
      </c>
      <c r="P66" s="29">
        <v>3.77</v>
      </c>
      <c r="Q66" s="29">
        <v>11.12</v>
      </c>
      <c r="R66" s="30">
        <v>17</v>
      </c>
      <c r="S66" s="30">
        <f t="shared" si="2"/>
        <v>235</v>
      </c>
    </row>
    <row r="67" spans="1:19" x14ac:dyDescent="0.2">
      <c r="A67" s="61"/>
      <c r="B67" s="31" t="s">
        <v>29</v>
      </c>
      <c r="C67" s="29" t="s">
        <v>25</v>
      </c>
      <c r="D67" s="29">
        <v>0</v>
      </c>
      <c r="E67" s="29">
        <v>5.93</v>
      </c>
      <c r="F67" s="30">
        <v>3</v>
      </c>
      <c r="G67" s="29">
        <v>34.58</v>
      </c>
      <c r="H67" s="29">
        <v>24.52</v>
      </c>
      <c r="I67" s="29">
        <v>44.63</v>
      </c>
      <c r="J67" s="30">
        <v>39</v>
      </c>
      <c r="K67" s="29">
        <v>50.8</v>
      </c>
      <c r="L67" s="29">
        <v>40.020000000000003</v>
      </c>
      <c r="M67" s="29">
        <v>61.57</v>
      </c>
      <c r="N67" s="30">
        <v>50</v>
      </c>
      <c r="O67" s="32" t="s">
        <v>197</v>
      </c>
      <c r="P67" s="29">
        <v>5.74</v>
      </c>
      <c r="Q67" s="29">
        <v>17.989999999999998</v>
      </c>
      <c r="R67" s="30">
        <v>16</v>
      </c>
      <c r="S67" s="30">
        <f t="shared" si="2"/>
        <v>108</v>
      </c>
    </row>
    <row r="68" spans="1:19" x14ac:dyDescent="0.2">
      <c r="A68" s="66" t="s">
        <v>0</v>
      </c>
      <c r="B68" s="67"/>
      <c r="C68" s="77">
        <v>2002</v>
      </c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8"/>
    </row>
    <row r="69" spans="1:19" x14ac:dyDescent="0.2">
      <c r="A69" s="68"/>
      <c r="B69" s="69"/>
      <c r="C69" s="63" t="s">
        <v>40</v>
      </c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79"/>
    </row>
    <row r="70" spans="1:19" ht="15" customHeight="1" x14ac:dyDescent="0.2">
      <c r="A70" s="68"/>
      <c r="B70" s="69"/>
      <c r="C70" s="85" t="s">
        <v>41</v>
      </c>
      <c r="D70" s="63"/>
      <c r="E70" s="63"/>
      <c r="F70" s="63"/>
      <c r="G70" s="86" t="s">
        <v>42</v>
      </c>
      <c r="H70" s="83"/>
      <c r="I70" s="83"/>
      <c r="J70" s="83"/>
      <c r="K70" s="85" t="s">
        <v>43</v>
      </c>
      <c r="L70" s="63"/>
      <c r="M70" s="63"/>
      <c r="N70" s="63"/>
      <c r="O70" s="86" t="s">
        <v>44</v>
      </c>
      <c r="P70" s="83"/>
      <c r="Q70" s="83"/>
      <c r="R70" s="83"/>
      <c r="S70" s="79" t="s">
        <v>2</v>
      </c>
    </row>
    <row r="71" spans="1:19" ht="22.5" x14ac:dyDescent="0.2">
      <c r="A71" s="70"/>
      <c r="B71" s="71"/>
      <c r="C71" s="22" t="s">
        <v>3</v>
      </c>
      <c r="D71" s="75" t="s">
        <v>90</v>
      </c>
      <c r="E71" s="75"/>
      <c r="F71" s="22" t="s">
        <v>91</v>
      </c>
      <c r="G71" s="22" t="s">
        <v>3</v>
      </c>
      <c r="H71" s="75" t="s">
        <v>90</v>
      </c>
      <c r="I71" s="75"/>
      <c r="J71" s="22" t="s">
        <v>91</v>
      </c>
      <c r="K71" s="22" t="s">
        <v>3</v>
      </c>
      <c r="L71" s="75" t="s">
        <v>90</v>
      </c>
      <c r="M71" s="75"/>
      <c r="N71" s="22" t="s">
        <v>91</v>
      </c>
      <c r="O71" s="22" t="s">
        <v>3</v>
      </c>
      <c r="P71" s="75" t="s">
        <v>90</v>
      </c>
      <c r="Q71" s="75"/>
      <c r="R71" s="22" t="s">
        <v>91</v>
      </c>
      <c r="S71" s="80"/>
    </row>
    <row r="72" spans="1:19" x14ac:dyDescent="0.2">
      <c r="A72" s="64" t="s">
        <v>6</v>
      </c>
      <c r="B72" s="25" t="s">
        <v>336</v>
      </c>
      <c r="C72" s="26">
        <v>2.86</v>
      </c>
      <c r="D72" s="26">
        <v>2.25</v>
      </c>
      <c r="E72" s="26">
        <v>3.48</v>
      </c>
      <c r="F72" s="27">
        <v>124</v>
      </c>
      <c r="G72" s="26">
        <v>46.59</v>
      </c>
      <c r="H72" s="26">
        <v>44.72</v>
      </c>
      <c r="I72" s="26">
        <v>48.45</v>
      </c>
      <c r="J72" s="27">
        <v>1978</v>
      </c>
      <c r="K72" s="26">
        <v>39.619999999999997</v>
      </c>
      <c r="L72" s="26">
        <v>37.799999999999997</v>
      </c>
      <c r="M72" s="26">
        <v>41.44</v>
      </c>
      <c r="N72" s="27">
        <v>1662</v>
      </c>
      <c r="O72" s="26">
        <v>10.93</v>
      </c>
      <c r="P72" s="26">
        <v>9.75</v>
      </c>
      <c r="Q72" s="26">
        <v>12.1</v>
      </c>
      <c r="R72" s="27">
        <v>492</v>
      </c>
      <c r="S72" s="27">
        <f>R72+N72+J72+F72</f>
        <v>4256</v>
      </c>
    </row>
    <row r="73" spans="1:19" x14ac:dyDescent="0.2">
      <c r="A73" s="61"/>
      <c r="B73" s="28" t="s">
        <v>337</v>
      </c>
      <c r="C73" s="29">
        <v>2.68</v>
      </c>
      <c r="D73" s="29">
        <v>1.95</v>
      </c>
      <c r="E73" s="29">
        <v>3.42</v>
      </c>
      <c r="F73" s="30">
        <v>77</v>
      </c>
      <c r="G73" s="29">
        <v>46.37</v>
      </c>
      <c r="H73" s="29">
        <v>44.12</v>
      </c>
      <c r="I73" s="29">
        <v>48.62</v>
      </c>
      <c r="J73" s="30">
        <v>1329</v>
      </c>
      <c r="K73" s="29">
        <v>39.69</v>
      </c>
      <c r="L73" s="29">
        <v>37.5</v>
      </c>
      <c r="M73" s="29">
        <v>41.87</v>
      </c>
      <c r="N73" s="30">
        <v>1141</v>
      </c>
      <c r="O73" s="29">
        <v>11.26</v>
      </c>
      <c r="P73" s="29">
        <v>9.82</v>
      </c>
      <c r="Q73" s="29">
        <v>12.7</v>
      </c>
      <c r="R73" s="30">
        <v>335</v>
      </c>
      <c r="S73" s="30">
        <f t="shared" ref="S73:S80" si="3">R73+N73+J73+F73</f>
        <v>2882</v>
      </c>
    </row>
    <row r="74" spans="1:19" x14ac:dyDescent="0.2">
      <c r="A74" s="61"/>
      <c r="B74" s="28" t="s">
        <v>338</v>
      </c>
      <c r="C74" s="32" t="s">
        <v>218</v>
      </c>
      <c r="D74" s="29">
        <v>1.86</v>
      </c>
      <c r="E74" s="29">
        <v>4.43</v>
      </c>
      <c r="F74" s="30">
        <v>29</v>
      </c>
      <c r="G74" s="29">
        <v>46.67</v>
      </c>
      <c r="H74" s="29">
        <v>42.83</v>
      </c>
      <c r="I74" s="29">
        <v>50.51</v>
      </c>
      <c r="J74" s="30">
        <v>452</v>
      </c>
      <c r="K74" s="29">
        <v>39.380000000000003</v>
      </c>
      <c r="L74" s="29">
        <v>35.57</v>
      </c>
      <c r="M74" s="29">
        <v>43.18</v>
      </c>
      <c r="N74" s="30">
        <v>362</v>
      </c>
      <c r="O74" s="29">
        <v>10.81</v>
      </c>
      <c r="P74" s="29">
        <v>8.49</v>
      </c>
      <c r="Q74" s="29">
        <v>13.13</v>
      </c>
      <c r="R74" s="30">
        <v>126</v>
      </c>
      <c r="S74" s="30">
        <f t="shared" si="3"/>
        <v>969</v>
      </c>
    </row>
    <row r="75" spans="1:19" x14ac:dyDescent="0.2">
      <c r="A75" s="61"/>
      <c r="B75" s="31" t="s">
        <v>339</v>
      </c>
      <c r="C75" s="32" t="s">
        <v>214</v>
      </c>
      <c r="D75" s="29">
        <v>2.0699999999999998</v>
      </c>
      <c r="E75" s="29">
        <v>6.19</v>
      </c>
      <c r="F75" s="30">
        <v>18</v>
      </c>
      <c r="G75" s="29">
        <v>49.11</v>
      </c>
      <c r="H75" s="29">
        <v>43.5</v>
      </c>
      <c r="I75" s="29">
        <v>54.73</v>
      </c>
      <c r="J75" s="30">
        <v>197</v>
      </c>
      <c r="K75" s="29">
        <v>39.72</v>
      </c>
      <c r="L75" s="29">
        <v>34.11</v>
      </c>
      <c r="M75" s="29">
        <v>45.32</v>
      </c>
      <c r="N75" s="30">
        <v>159</v>
      </c>
      <c r="O75" s="29">
        <v>7.04</v>
      </c>
      <c r="P75" s="29">
        <v>4.41</v>
      </c>
      <c r="Q75" s="29">
        <v>9.67</v>
      </c>
      <c r="R75" s="30">
        <v>31</v>
      </c>
      <c r="S75" s="30">
        <f t="shared" si="3"/>
        <v>405</v>
      </c>
    </row>
    <row r="76" spans="1:19" x14ac:dyDescent="0.2">
      <c r="A76" s="61"/>
      <c r="B76" s="31" t="s">
        <v>24</v>
      </c>
      <c r="C76" s="29" t="s">
        <v>25</v>
      </c>
      <c r="D76" s="29">
        <v>0.5</v>
      </c>
      <c r="E76" s="29">
        <v>7.76</v>
      </c>
      <c r="F76" s="30">
        <v>5</v>
      </c>
      <c r="G76" s="29">
        <v>40.020000000000003</v>
      </c>
      <c r="H76" s="29">
        <v>31.21</v>
      </c>
      <c r="I76" s="29">
        <v>48.83</v>
      </c>
      <c r="J76" s="30">
        <v>63</v>
      </c>
      <c r="K76" s="29">
        <v>38.44</v>
      </c>
      <c r="L76" s="29">
        <v>29.49</v>
      </c>
      <c r="M76" s="29">
        <v>47.39</v>
      </c>
      <c r="N76" s="30">
        <v>57</v>
      </c>
      <c r="O76" s="32" t="s">
        <v>202</v>
      </c>
      <c r="P76" s="29">
        <v>10.71</v>
      </c>
      <c r="Q76" s="29">
        <v>24.11</v>
      </c>
      <c r="R76" s="30">
        <v>26</v>
      </c>
      <c r="S76" s="30">
        <f t="shared" si="3"/>
        <v>151</v>
      </c>
    </row>
    <row r="77" spans="1:19" x14ac:dyDescent="0.2">
      <c r="A77" s="61"/>
      <c r="B77" s="31" t="s">
        <v>26</v>
      </c>
      <c r="C77" s="32" t="s">
        <v>180</v>
      </c>
      <c r="D77" s="29">
        <v>2.2400000000000002</v>
      </c>
      <c r="E77" s="29">
        <v>6.64</v>
      </c>
      <c r="F77" s="30">
        <v>18</v>
      </c>
      <c r="G77" s="29">
        <v>49.32</v>
      </c>
      <c r="H77" s="29">
        <v>44.04</v>
      </c>
      <c r="I77" s="29">
        <v>54.6</v>
      </c>
      <c r="J77" s="30">
        <v>193</v>
      </c>
      <c r="K77" s="29">
        <v>38.68</v>
      </c>
      <c r="L77" s="29">
        <v>33.56</v>
      </c>
      <c r="M77" s="29">
        <v>43.79</v>
      </c>
      <c r="N77" s="30">
        <v>156</v>
      </c>
      <c r="O77" s="29">
        <v>7.56</v>
      </c>
      <c r="P77" s="29">
        <v>4.7699999999999996</v>
      </c>
      <c r="Q77" s="29">
        <v>10.36</v>
      </c>
      <c r="R77" s="30">
        <v>31</v>
      </c>
      <c r="S77" s="30">
        <f t="shared" si="3"/>
        <v>398</v>
      </c>
    </row>
    <row r="78" spans="1:19" x14ac:dyDescent="0.2">
      <c r="A78" s="61"/>
      <c r="B78" s="31" t="s">
        <v>27</v>
      </c>
      <c r="C78" s="29" t="s">
        <v>25</v>
      </c>
      <c r="D78" s="29">
        <v>0</v>
      </c>
      <c r="E78" s="29">
        <v>4.82</v>
      </c>
      <c r="F78" s="30">
        <v>2</v>
      </c>
      <c r="G78" s="29">
        <v>49.67</v>
      </c>
      <c r="H78" s="29">
        <v>41.54</v>
      </c>
      <c r="I78" s="29">
        <v>57.8</v>
      </c>
      <c r="J78" s="30">
        <v>85</v>
      </c>
      <c r="K78" s="29">
        <v>40.19</v>
      </c>
      <c r="L78" s="29">
        <v>32.270000000000003</v>
      </c>
      <c r="M78" s="29">
        <v>48.12</v>
      </c>
      <c r="N78" s="30">
        <v>67</v>
      </c>
      <c r="O78" s="32" t="s">
        <v>182</v>
      </c>
      <c r="P78" s="29">
        <v>3.82</v>
      </c>
      <c r="Q78" s="29">
        <v>12.63</v>
      </c>
      <c r="R78" s="30">
        <v>14</v>
      </c>
      <c r="S78" s="30">
        <f t="shared" si="3"/>
        <v>168</v>
      </c>
    </row>
    <row r="79" spans="1:19" x14ac:dyDescent="0.2">
      <c r="A79" s="61"/>
      <c r="B79" s="31" t="s">
        <v>28</v>
      </c>
      <c r="C79" s="29" t="s">
        <v>25</v>
      </c>
      <c r="D79" s="29">
        <v>1.35</v>
      </c>
      <c r="E79" s="29">
        <v>7.72</v>
      </c>
      <c r="F79" s="30">
        <v>8</v>
      </c>
      <c r="G79" s="29">
        <v>49.88</v>
      </c>
      <c r="H79" s="29">
        <v>42.26</v>
      </c>
      <c r="I79" s="29">
        <v>57.49</v>
      </c>
      <c r="J79" s="30">
        <v>103</v>
      </c>
      <c r="K79" s="29">
        <v>32.700000000000003</v>
      </c>
      <c r="L79" s="29">
        <v>25.63</v>
      </c>
      <c r="M79" s="29">
        <v>39.76</v>
      </c>
      <c r="N79" s="30">
        <v>70</v>
      </c>
      <c r="O79" s="32" t="s">
        <v>203</v>
      </c>
      <c r="P79" s="29">
        <v>7.11</v>
      </c>
      <c r="Q79" s="29">
        <v>18.670000000000002</v>
      </c>
      <c r="R79" s="30">
        <v>25</v>
      </c>
      <c r="S79" s="30">
        <f t="shared" si="3"/>
        <v>206</v>
      </c>
    </row>
    <row r="80" spans="1:19" x14ac:dyDescent="0.2">
      <c r="A80" s="61"/>
      <c r="B80" s="31" t="s">
        <v>29</v>
      </c>
      <c r="C80" s="29" t="s">
        <v>25</v>
      </c>
      <c r="D80" s="29">
        <v>0.35</v>
      </c>
      <c r="E80" s="29">
        <v>6.39</v>
      </c>
      <c r="F80" s="30">
        <v>5</v>
      </c>
      <c r="G80" s="29">
        <v>38</v>
      </c>
      <c r="H80" s="29">
        <v>28.81</v>
      </c>
      <c r="I80" s="29">
        <v>47.19</v>
      </c>
      <c r="J80" s="30">
        <v>49</v>
      </c>
      <c r="K80" s="29">
        <v>37.380000000000003</v>
      </c>
      <c r="L80" s="29">
        <v>27.82</v>
      </c>
      <c r="M80" s="29">
        <v>46.95</v>
      </c>
      <c r="N80" s="30">
        <v>40</v>
      </c>
      <c r="O80" s="32" t="s">
        <v>204</v>
      </c>
      <c r="P80" s="29">
        <v>13.22</v>
      </c>
      <c r="Q80" s="29">
        <v>29.27</v>
      </c>
      <c r="R80" s="30">
        <v>24</v>
      </c>
      <c r="S80" s="30">
        <f t="shared" si="3"/>
        <v>118</v>
      </c>
    </row>
    <row r="81" spans="1:19" x14ac:dyDescent="0.2">
      <c r="A81" s="66" t="s">
        <v>0</v>
      </c>
      <c r="B81" s="67"/>
      <c r="C81" s="77">
        <v>1997</v>
      </c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8"/>
    </row>
    <row r="82" spans="1:19" x14ac:dyDescent="0.2">
      <c r="A82" s="68"/>
      <c r="B82" s="69"/>
      <c r="C82" s="63" t="s">
        <v>40</v>
      </c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79"/>
    </row>
    <row r="83" spans="1:19" ht="15" customHeight="1" x14ac:dyDescent="0.2">
      <c r="A83" s="68"/>
      <c r="B83" s="69"/>
      <c r="C83" s="85" t="s">
        <v>41</v>
      </c>
      <c r="D83" s="63"/>
      <c r="E83" s="63"/>
      <c r="F83" s="63"/>
      <c r="G83" s="86" t="s">
        <v>42</v>
      </c>
      <c r="H83" s="83"/>
      <c r="I83" s="83"/>
      <c r="J83" s="83"/>
      <c r="K83" s="85" t="s">
        <v>43</v>
      </c>
      <c r="L83" s="63"/>
      <c r="M83" s="63"/>
      <c r="N83" s="63"/>
      <c r="O83" s="86" t="s">
        <v>44</v>
      </c>
      <c r="P83" s="83"/>
      <c r="Q83" s="83"/>
      <c r="R83" s="83"/>
      <c r="S83" s="79" t="s">
        <v>2</v>
      </c>
    </row>
    <row r="84" spans="1:19" ht="22.5" x14ac:dyDescent="0.2">
      <c r="A84" s="70"/>
      <c r="B84" s="71"/>
      <c r="C84" s="22" t="s">
        <v>3</v>
      </c>
      <c r="D84" s="75" t="s">
        <v>90</v>
      </c>
      <c r="E84" s="75"/>
      <c r="F84" s="22" t="s">
        <v>91</v>
      </c>
      <c r="G84" s="22" t="s">
        <v>3</v>
      </c>
      <c r="H84" s="75" t="s">
        <v>90</v>
      </c>
      <c r="I84" s="75"/>
      <c r="J84" s="22" t="s">
        <v>91</v>
      </c>
      <c r="K84" s="22" t="s">
        <v>3</v>
      </c>
      <c r="L84" s="75" t="s">
        <v>90</v>
      </c>
      <c r="M84" s="75"/>
      <c r="N84" s="22" t="s">
        <v>91</v>
      </c>
      <c r="O84" s="22" t="s">
        <v>3</v>
      </c>
      <c r="P84" s="75" t="s">
        <v>90</v>
      </c>
      <c r="Q84" s="75"/>
      <c r="R84" s="22" t="s">
        <v>91</v>
      </c>
      <c r="S84" s="80"/>
    </row>
    <row r="85" spans="1:19" x14ac:dyDescent="0.2">
      <c r="A85" s="64" t="s">
        <v>6</v>
      </c>
      <c r="B85" s="25" t="s">
        <v>336</v>
      </c>
      <c r="C85" s="26">
        <v>2.7</v>
      </c>
      <c r="D85" s="26">
        <v>2</v>
      </c>
      <c r="E85" s="26">
        <v>3.4</v>
      </c>
      <c r="F85" s="27">
        <v>71</v>
      </c>
      <c r="G85" s="26">
        <v>49.74</v>
      </c>
      <c r="H85" s="26">
        <v>47.5</v>
      </c>
      <c r="I85" s="26">
        <v>51.98</v>
      </c>
      <c r="J85" s="27">
        <v>1233</v>
      </c>
      <c r="K85" s="26">
        <v>37.020000000000003</v>
      </c>
      <c r="L85" s="26">
        <v>34.840000000000003</v>
      </c>
      <c r="M85" s="26">
        <v>39.200000000000003</v>
      </c>
      <c r="N85" s="27">
        <v>886</v>
      </c>
      <c r="O85" s="26">
        <v>10.54</v>
      </c>
      <c r="P85" s="26">
        <v>9.1999999999999993</v>
      </c>
      <c r="Q85" s="26">
        <v>11.88</v>
      </c>
      <c r="R85" s="27">
        <v>268</v>
      </c>
      <c r="S85" s="27">
        <f>R85+N85+J85+F85</f>
        <v>2458</v>
      </c>
    </row>
    <row r="86" spans="1:19" x14ac:dyDescent="0.2">
      <c r="A86" s="61"/>
      <c r="B86" s="28" t="s">
        <v>337</v>
      </c>
      <c r="C86" s="29">
        <v>2.2400000000000002</v>
      </c>
      <c r="D86" s="29">
        <v>1.43</v>
      </c>
      <c r="E86" s="29">
        <v>3.05</v>
      </c>
      <c r="F86" s="30">
        <v>36</v>
      </c>
      <c r="G86" s="29">
        <v>48.66</v>
      </c>
      <c r="H86" s="29">
        <v>45.9</v>
      </c>
      <c r="I86" s="29">
        <v>51.42</v>
      </c>
      <c r="J86" s="30">
        <v>751</v>
      </c>
      <c r="K86" s="29">
        <v>38.6</v>
      </c>
      <c r="L86" s="29">
        <v>35.9</v>
      </c>
      <c r="M86" s="29">
        <v>41.31</v>
      </c>
      <c r="N86" s="30">
        <v>577</v>
      </c>
      <c r="O86" s="29">
        <v>10.5</v>
      </c>
      <c r="P86" s="29">
        <v>8.84</v>
      </c>
      <c r="Q86" s="29">
        <v>12.15</v>
      </c>
      <c r="R86" s="30">
        <v>165</v>
      </c>
      <c r="S86" s="30">
        <f t="shared" ref="S86:S92" si="4">R86+N86+J86+F86</f>
        <v>1529</v>
      </c>
    </row>
    <row r="87" spans="1:19" x14ac:dyDescent="0.2">
      <c r="A87" s="61"/>
      <c r="B87" s="28" t="s">
        <v>338</v>
      </c>
      <c r="C87" s="32" t="s">
        <v>162</v>
      </c>
      <c r="D87" s="29">
        <v>2.0499999999999998</v>
      </c>
      <c r="E87" s="29">
        <v>5.1100000000000003</v>
      </c>
      <c r="F87" s="30">
        <v>24</v>
      </c>
      <c r="G87" s="29">
        <v>53.22</v>
      </c>
      <c r="H87" s="29">
        <v>49.01</v>
      </c>
      <c r="I87" s="29">
        <v>57.44</v>
      </c>
      <c r="J87" s="30">
        <v>374</v>
      </c>
      <c r="K87" s="29">
        <v>32.56</v>
      </c>
      <c r="L87" s="29">
        <v>28.57</v>
      </c>
      <c r="M87" s="29">
        <v>36.56</v>
      </c>
      <c r="N87" s="30">
        <v>224</v>
      </c>
      <c r="O87" s="29">
        <v>10.64</v>
      </c>
      <c r="P87" s="29">
        <v>8.1</v>
      </c>
      <c r="Q87" s="29">
        <v>13.17</v>
      </c>
      <c r="R87" s="30">
        <v>77</v>
      </c>
      <c r="S87" s="30">
        <f t="shared" si="4"/>
        <v>699</v>
      </c>
    </row>
    <row r="88" spans="1:19" x14ac:dyDescent="0.2">
      <c r="A88" s="61"/>
      <c r="B88" s="31" t="s">
        <v>339</v>
      </c>
      <c r="C88" s="32" t="s">
        <v>215</v>
      </c>
      <c r="D88" s="29">
        <v>1.67</v>
      </c>
      <c r="E88" s="29">
        <v>8.08</v>
      </c>
      <c r="F88" s="30">
        <v>11</v>
      </c>
      <c r="G88" s="29">
        <v>48.07</v>
      </c>
      <c r="H88" s="29">
        <v>40.67</v>
      </c>
      <c r="I88" s="29">
        <v>55.47</v>
      </c>
      <c r="J88" s="30">
        <v>108</v>
      </c>
      <c r="K88" s="29">
        <v>36.42</v>
      </c>
      <c r="L88" s="29">
        <v>29.4</v>
      </c>
      <c r="M88" s="29">
        <v>43.45</v>
      </c>
      <c r="N88" s="30">
        <v>85</v>
      </c>
      <c r="O88" s="32" t="s">
        <v>150</v>
      </c>
      <c r="P88" s="29">
        <v>6.45</v>
      </c>
      <c r="Q88" s="29">
        <v>14.82</v>
      </c>
      <c r="R88" s="30">
        <v>26</v>
      </c>
      <c r="S88" s="30">
        <f t="shared" si="4"/>
        <v>230</v>
      </c>
    </row>
    <row r="89" spans="1:19" x14ac:dyDescent="0.2">
      <c r="A89" s="61"/>
      <c r="B89" s="31" t="s">
        <v>24</v>
      </c>
      <c r="C89" s="29" t="s">
        <v>25</v>
      </c>
      <c r="D89" s="29" t="s">
        <v>25</v>
      </c>
      <c r="E89" s="29" t="s">
        <v>25</v>
      </c>
      <c r="F89" s="30" t="s">
        <v>25</v>
      </c>
      <c r="G89" s="29" t="s">
        <v>25</v>
      </c>
      <c r="H89" s="29" t="s">
        <v>25</v>
      </c>
      <c r="I89" s="29" t="s">
        <v>25</v>
      </c>
      <c r="J89" s="30" t="s">
        <v>25</v>
      </c>
      <c r="K89" s="29" t="s">
        <v>25</v>
      </c>
      <c r="L89" s="29" t="s">
        <v>25</v>
      </c>
      <c r="M89" s="29" t="s">
        <v>25</v>
      </c>
      <c r="N89" s="30" t="s">
        <v>25</v>
      </c>
      <c r="O89" s="29" t="s">
        <v>25</v>
      </c>
      <c r="P89" s="29" t="s">
        <v>25</v>
      </c>
      <c r="Q89" s="29" t="s">
        <v>25</v>
      </c>
      <c r="R89" s="30" t="s">
        <v>25</v>
      </c>
      <c r="S89" s="30" t="s">
        <v>25</v>
      </c>
    </row>
    <row r="90" spans="1:19" x14ac:dyDescent="0.2">
      <c r="A90" s="61"/>
      <c r="B90" s="31" t="s">
        <v>26</v>
      </c>
      <c r="C90" s="32" t="s">
        <v>223</v>
      </c>
      <c r="D90" s="29">
        <v>1.76</v>
      </c>
      <c r="E90" s="29">
        <v>8.49</v>
      </c>
      <c r="F90" s="30">
        <v>11</v>
      </c>
      <c r="G90" s="29">
        <v>46.47</v>
      </c>
      <c r="H90" s="29">
        <v>39.090000000000003</v>
      </c>
      <c r="I90" s="29">
        <v>53.85</v>
      </c>
      <c r="J90" s="30">
        <v>104</v>
      </c>
      <c r="K90" s="29">
        <v>37.229999999999997</v>
      </c>
      <c r="L90" s="29">
        <v>30.12</v>
      </c>
      <c r="M90" s="29">
        <v>44.34</v>
      </c>
      <c r="N90" s="30">
        <v>84</v>
      </c>
      <c r="O90" s="32" t="s">
        <v>207</v>
      </c>
      <c r="P90" s="29">
        <v>6.81</v>
      </c>
      <c r="Q90" s="29">
        <v>15.55</v>
      </c>
      <c r="R90" s="30">
        <v>26</v>
      </c>
      <c r="S90" s="30">
        <f t="shared" si="4"/>
        <v>225</v>
      </c>
    </row>
    <row r="91" spans="1:19" x14ac:dyDescent="0.2">
      <c r="A91" s="61"/>
      <c r="B91" s="31" t="s">
        <v>27</v>
      </c>
      <c r="C91" s="29" t="s">
        <v>25</v>
      </c>
      <c r="D91" s="29" t="s">
        <v>25</v>
      </c>
      <c r="E91" s="29" t="s">
        <v>25</v>
      </c>
      <c r="F91" s="30" t="s">
        <v>25</v>
      </c>
      <c r="G91" s="29" t="s">
        <v>25</v>
      </c>
      <c r="H91" s="29" t="s">
        <v>25</v>
      </c>
      <c r="I91" s="29" t="s">
        <v>25</v>
      </c>
      <c r="J91" s="30" t="s">
        <v>25</v>
      </c>
      <c r="K91" s="29" t="s">
        <v>25</v>
      </c>
      <c r="L91" s="29" t="s">
        <v>25</v>
      </c>
      <c r="M91" s="29" t="s">
        <v>25</v>
      </c>
      <c r="N91" s="30" t="s">
        <v>25</v>
      </c>
      <c r="O91" s="29" t="s">
        <v>25</v>
      </c>
      <c r="P91" s="29" t="s">
        <v>25</v>
      </c>
      <c r="Q91" s="29" t="s">
        <v>25</v>
      </c>
      <c r="R91" s="30" t="s">
        <v>25</v>
      </c>
      <c r="S91" s="30" t="s">
        <v>25</v>
      </c>
    </row>
    <row r="92" spans="1:19" x14ac:dyDescent="0.2">
      <c r="A92" s="61"/>
      <c r="B92" s="31" t="s">
        <v>28</v>
      </c>
      <c r="C92" s="29" t="s">
        <v>25</v>
      </c>
      <c r="D92" s="29">
        <v>1.1499999999999999</v>
      </c>
      <c r="E92" s="29">
        <v>7.98</v>
      </c>
      <c r="F92" s="30">
        <v>7</v>
      </c>
      <c r="G92" s="29">
        <v>55.3</v>
      </c>
      <c r="H92" s="29">
        <v>47.71</v>
      </c>
      <c r="I92" s="29">
        <v>62.89</v>
      </c>
      <c r="J92" s="30">
        <v>108</v>
      </c>
      <c r="K92" s="29">
        <v>30.04</v>
      </c>
      <c r="L92" s="29">
        <v>23</v>
      </c>
      <c r="M92" s="29">
        <v>37.08</v>
      </c>
      <c r="N92" s="30">
        <v>58</v>
      </c>
      <c r="O92" s="32" t="s">
        <v>149</v>
      </c>
      <c r="P92" s="29">
        <v>5.54</v>
      </c>
      <c r="Q92" s="29">
        <v>14.65</v>
      </c>
      <c r="R92" s="30">
        <v>20</v>
      </c>
      <c r="S92" s="30">
        <f t="shared" si="4"/>
        <v>193</v>
      </c>
    </row>
    <row r="93" spans="1:19" x14ac:dyDescent="0.2">
      <c r="A93" s="61"/>
      <c r="B93" s="31" t="s">
        <v>29</v>
      </c>
      <c r="C93" s="29" t="s">
        <v>25</v>
      </c>
      <c r="D93" s="29" t="s">
        <v>25</v>
      </c>
      <c r="E93" s="29" t="s">
        <v>25</v>
      </c>
      <c r="F93" s="30" t="s">
        <v>25</v>
      </c>
      <c r="G93" s="29" t="s">
        <v>25</v>
      </c>
      <c r="H93" s="29" t="s">
        <v>25</v>
      </c>
      <c r="I93" s="29" t="s">
        <v>25</v>
      </c>
      <c r="J93" s="30" t="s">
        <v>25</v>
      </c>
      <c r="K93" s="29" t="s">
        <v>25</v>
      </c>
      <c r="L93" s="29" t="s">
        <v>25</v>
      </c>
      <c r="M93" s="29" t="s">
        <v>25</v>
      </c>
      <c r="N93" s="30" t="s">
        <v>25</v>
      </c>
      <c r="O93" s="29" t="s">
        <v>25</v>
      </c>
      <c r="P93" s="29" t="s">
        <v>25</v>
      </c>
      <c r="Q93" s="29" t="s">
        <v>25</v>
      </c>
      <c r="R93" s="30" t="s">
        <v>25</v>
      </c>
      <c r="S93" s="30" t="s">
        <v>25</v>
      </c>
    </row>
    <row r="94" spans="1:19" x14ac:dyDescent="0.2">
      <c r="A94" s="66" t="s">
        <v>0</v>
      </c>
      <c r="B94" s="67"/>
      <c r="C94" s="77">
        <v>1992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8"/>
    </row>
    <row r="95" spans="1:19" x14ac:dyDescent="0.2">
      <c r="A95" s="68"/>
      <c r="B95" s="69"/>
      <c r="C95" s="63" t="s">
        <v>40</v>
      </c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79"/>
    </row>
    <row r="96" spans="1:19" ht="15" customHeight="1" x14ac:dyDescent="0.2">
      <c r="A96" s="68"/>
      <c r="B96" s="69"/>
      <c r="C96" s="85" t="s">
        <v>41</v>
      </c>
      <c r="D96" s="63"/>
      <c r="E96" s="63"/>
      <c r="F96" s="63"/>
      <c r="G96" s="86" t="s">
        <v>42</v>
      </c>
      <c r="H96" s="83"/>
      <c r="I96" s="83"/>
      <c r="J96" s="83"/>
      <c r="K96" s="85" t="s">
        <v>43</v>
      </c>
      <c r="L96" s="63"/>
      <c r="M96" s="63"/>
      <c r="N96" s="63"/>
      <c r="O96" s="86" t="s">
        <v>44</v>
      </c>
      <c r="P96" s="83"/>
      <c r="Q96" s="83"/>
      <c r="R96" s="83"/>
      <c r="S96" s="79" t="s">
        <v>2</v>
      </c>
    </row>
    <row r="97" spans="1:19" ht="22.5" x14ac:dyDescent="0.2">
      <c r="A97" s="70"/>
      <c r="B97" s="71"/>
      <c r="C97" s="22" t="s">
        <v>3</v>
      </c>
      <c r="D97" s="75" t="s">
        <v>90</v>
      </c>
      <c r="E97" s="75"/>
      <c r="F97" s="22" t="s">
        <v>91</v>
      </c>
      <c r="G97" s="22" t="s">
        <v>3</v>
      </c>
      <c r="H97" s="75" t="s">
        <v>90</v>
      </c>
      <c r="I97" s="75"/>
      <c r="J97" s="22" t="s">
        <v>91</v>
      </c>
      <c r="K97" s="22" t="s">
        <v>3</v>
      </c>
      <c r="L97" s="75" t="s">
        <v>90</v>
      </c>
      <c r="M97" s="75"/>
      <c r="N97" s="22" t="s">
        <v>91</v>
      </c>
      <c r="O97" s="22" t="s">
        <v>3</v>
      </c>
      <c r="P97" s="75" t="s">
        <v>90</v>
      </c>
      <c r="Q97" s="75"/>
      <c r="R97" s="22" t="s">
        <v>91</v>
      </c>
      <c r="S97" s="80"/>
    </row>
    <row r="98" spans="1:19" x14ac:dyDescent="0.2">
      <c r="A98" s="64" t="s">
        <v>6</v>
      </c>
      <c r="B98" s="25" t="s">
        <v>336</v>
      </c>
      <c r="C98" s="26">
        <v>2.98</v>
      </c>
      <c r="D98" s="26">
        <v>2.29</v>
      </c>
      <c r="E98" s="26">
        <v>3.66</v>
      </c>
      <c r="F98" s="27">
        <v>92</v>
      </c>
      <c r="G98" s="26">
        <v>53.5</v>
      </c>
      <c r="H98" s="26">
        <v>51.22</v>
      </c>
      <c r="I98" s="26">
        <v>55.79</v>
      </c>
      <c r="J98" s="27">
        <v>1318</v>
      </c>
      <c r="K98" s="26">
        <v>35.340000000000003</v>
      </c>
      <c r="L98" s="26">
        <v>33.130000000000003</v>
      </c>
      <c r="M98" s="26">
        <v>37.54</v>
      </c>
      <c r="N98" s="27">
        <v>848</v>
      </c>
      <c r="O98" s="26">
        <v>8.18</v>
      </c>
      <c r="P98" s="26">
        <v>6.93</v>
      </c>
      <c r="Q98" s="26">
        <v>9.43</v>
      </c>
      <c r="R98" s="27">
        <v>205</v>
      </c>
      <c r="S98" s="27">
        <f>R98+N98+J98+F98</f>
        <v>2463</v>
      </c>
    </row>
    <row r="99" spans="1:19" x14ac:dyDescent="0.2">
      <c r="A99" s="61"/>
      <c r="B99" s="28" t="s">
        <v>337</v>
      </c>
      <c r="C99" s="29">
        <v>2.1800000000000002</v>
      </c>
      <c r="D99" s="29">
        <v>1.48</v>
      </c>
      <c r="E99" s="29">
        <v>2.88</v>
      </c>
      <c r="F99" s="30">
        <v>50</v>
      </c>
      <c r="G99" s="29">
        <v>52.97</v>
      </c>
      <c r="H99" s="29">
        <v>50.21</v>
      </c>
      <c r="I99" s="29">
        <v>55.73</v>
      </c>
      <c r="J99" s="30">
        <v>906</v>
      </c>
      <c r="K99" s="29">
        <v>36.53</v>
      </c>
      <c r="L99" s="29">
        <v>33.85</v>
      </c>
      <c r="M99" s="29">
        <v>39.21</v>
      </c>
      <c r="N99" s="30">
        <v>606</v>
      </c>
      <c r="O99" s="29">
        <v>8.32</v>
      </c>
      <c r="P99" s="29">
        <v>6.81</v>
      </c>
      <c r="Q99" s="29">
        <v>9.82</v>
      </c>
      <c r="R99" s="30">
        <v>142</v>
      </c>
      <c r="S99" s="30">
        <f t="shared" ref="S99:S105" si="5">R99+N99+J99+F99</f>
        <v>1704</v>
      </c>
    </row>
    <row r="100" spans="1:19" x14ac:dyDescent="0.2">
      <c r="A100" s="61"/>
      <c r="B100" s="28" t="s">
        <v>338</v>
      </c>
      <c r="C100" s="32" t="s">
        <v>224</v>
      </c>
      <c r="D100" s="29">
        <v>2.85</v>
      </c>
      <c r="E100" s="29">
        <v>6.54</v>
      </c>
      <c r="F100" s="30">
        <v>29</v>
      </c>
      <c r="G100" s="29">
        <v>55.21</v>
      </c>
      <c r="H100" s="29">
        <v>50.72</v>
      </c>
      <c r="I100" s="29">
        <v>59.71</v>
      </c>
      <c r="J100" s="30">
        <v>330</v>
      </c>
      <c r="K100" s="29">
        <v>31.88</v>
      </c>
      <c r="L100" s="29">
        <v>27.66</v>
      </c>
      <c r="M100" s="29">
        <v>36.1</v>
      </c>
      <c r="N100" s="30">
        <v>191</v>
      </c>
      <c r="O100" s="29">
        <v>8.2100000000000009</v>
      </c>
      <c r="P100" s="29">
        <v>5.72</v>
      </c>
      <c r="Q100" s="29">
        <v>10.71</v>
      </c>
      <c r="R100" s="30">
        <v>54</v>
      </c>
      <c r="S100" s="30">
        <f t="shared" si="5"/>
        <v>604</v>
      </c>
    </row>
    <row r="101" spans="1:19" x14ac:dyDescent="0.2">
      <c r="A101" s="61"/>
      <c r="B101" s="31" t="s">
        <v>339</v>
      </c>
      <c r="C101" s="32" t="s">
        <v>225</v>
      </c>
      <c r="D101" s="29">
        <v>2.93</v>
      </c>
      <c r="E101" s="29">
        <v>10.62</v>
      </c>
      <c r="F101" s="30">
        <v>13</v>
      </c>
      <c r="G101" s="29">
        <v>53.58</v>
      </c>
      <c r="H101" s="29">
        <v>44.67</v>
      </c>
      <c r="I101" s="29">
        <v>62.49</v>
      </c>
      <c r="J101" s="30">
        <v>82</v>
      </c>
      <c r="K101" s="29">
        <v>33.56</v>
      </c>
      <c r="L101" s="29">
        <v>24.99</v>
      </c>
      <c r="M101" s="29">
        <v>42.12</v>
      </c>
      <c r="N101" s="30">
        <v>51</v>
      </c>
      <c r="O101" s="29" t="s">
        <v>25</v>
      </c>
      <c r="P101" s="29">
        <v>1.85</v>
      </c>
      <c r="Q101" s="29">
        <v>10.33</v>
      </c>
      <c r="R101" s="30">
        <v>9</v>
      </c>
      <c r="S101" s="30">
        <f t="shared" si="5"/>
        <v>155</v>
      </c>
    </row>
    <row r="102" spans="1:19" x14ac:dyDescent="0.2">
      <c r="A102" s="61"/>
      <c r="B102" s="31" t="s">
        <v>24</v>
      </c>
      <c r="C102" s="29" t="s">
        <v>25</v>
      </c>
      <c r="D102" s="29">
        <v>0.02</v>
      </c>
      <c r="E102" s="29">
        <v>5.88</v>
      </c>
      <c r="F102" s="30">
        <v>4</v>
      </c>
      <c r="G102" s="29">
        <v>44.24</v>
      </c>
      <c r="H102" s="29">
        <v>35.32</v>
      </c>
      <c r="I102" s="29">
        <v>53.16</v>
      </c>
      <c r="J102" s="30">
        <v>59</v>
      </c>
      <c r="K102" s="29">
        <v>38.21</v>
      </c>
      <c r="L102" s="29">
        <v>29.55</v>
      </c>
      <c r="M102" s="29">
        <v>46.86</v>
      </c>
      <c r="N102" s="30">
        <v>53</v>
      </c>
      <c r="O102" s="32" t="s">
        <v>178</v>
      </c>
      <c r="P102" s="29">
        <v>8.7100000000000009</v>
      </c>
      <c r="Q102" s="29">
        <v>20.5</v>
      </c>
      <c r="R102" s="30">
        <v>23</v>
      </c>
      <c r="S102" s="30">
        <f t="shared" si="5"/>
        <v>139</v>
      </c>
    </row>
    <row r="103" spans="1:19" x14ac:dyDescent="0.2">
      <c r="A103" s="61"/>
      <c r="B103" s="31" t="s">
        <v>26</v>
      </c>
      <c r="C103" s="29" t="s">
        <v>25</v>
      </c>
      <c r="D103" s="29" t="s">
        <v>25</v>
      </c>
      <c r="E103" s="29" t="s">
        <v>25</v>
      </c>
      <c r="F103" s="30" t="s">
        <v>25</v>
      </c>
      <c r="G103" s="29" t="s">
        <v>25</v>
      </c>
      <c r="H103" s="29" t="s">
        <v>25</v>
      </c>
      <c r="I103" s="29" t="s">
        <v>25</v>
      </c>
      <c r="J103" s="30" t="s">
        <v>25</v>
      </c>
      <c r="K103" s="29" t="s">
        <v>25</v>
      </c>
      <c r="L103" s="29" t="s">
        <v>25</v>
      </c>
      <c r="M103" s="29" t="s">
        <v>25</v>
      </c>
      <c r="N103" s="30" t="s">
        <v>25</v>
      </c>
      <c r="O103" s="29" t="s">
        <v>25</v>
      </c>
      <c r="P103" s="29" t="s">
        <v>25</v>
      </c>
      <c r="Q103" s="29" t="s">
        <v>25</v>
      </c>
      <c r="R103" s="30" t="s">
        <v>25</v>
      </c>
      <c r="S103" s="30" t="s">
        <v>25</v>
      </c>
    </row>
    <row r="104" spans="1:19" x14ac:dyDescent="0.2">
      <c r="A104" s="61"/>
      <c r="B104" s="31" t="s">
        <v>27</v>
      </c>
      <c r="C104" s="29" t="s">
        <v>25</v>
      </c>
      <c r="D104" s="29" t="s">
        <v>25</v>
      </c>
      <c r="E104" s="29" t="s">
        <v>25</v>
      </c>
      <c r="F104" s="30" t="s">
        <v>25</v>
      </c>
      <c r="G104" s="29" t="s">
        <v>25</v>
      </c>
      <c r="H104" s="29" t="s">
        <v>25</v>
      </c>
      <c r="I104" s="29" t="s">
        <v>25</v>
      </c>
      <c r="J104" s="30" t="s">
        <v>25</v>
      </c>
      <c r="K104" s="29" t="s">
        <v>25</v>
      </c>
      <c r="L104" s="29" t="s">
        <v>25</v>
      </c>
      <c r="M104" s="29" t="s">
        <v>25</v>
      </c>
      <c r="N104" s="30" t="s">
        <v>25</v>
      </c>
      <c r="O104" s="29" t="s">
        <v>25</v>
      </c>
      <c r="P104" s="29" t="s">
        <v>25</v>
      </c>
      <c r="Q104" s="29" t="s">
        <v>25</v>
      </c>
      <c r="R104" s="30" t="s">
        <v>25</v>
      </c>
      <c r="S104" s="30" t="s">
        <v>25</v>
      </c>
    </row>
    <row r="105" spans="1:19" x14ac:dyDescent="0.2">
      <c r="A105" s="61"/>
      <c r="B105" s="31" t="s">
        <v>28</v>
      </c>
      <c r="C105" s="29" t="s">
        <v>25</v>
      </c>
      <c r="D105" s="29">
        <v>0.84</v>
      </c>
      <c r="E105" s="29">
        <v>7.83</v>
      </c>
      <c r="F105" s="30">
        <v>7</v>
      </c>
      <c r="G105" s="29">
        <v>60.24</v>
      </c>
      <c r="H105" s="29">
        <v>51.63</v>
      </c>
      <c r="I105" s="29">
        <v>68.849999999999994</v>
      </c>
      <c r="J105" s="30">
        <v>92</v>
      </c>
      <c r="K105" s="29">
        <v>26.72</v>
      </c>
      <c r="L105" s="29">
        <v>19.11</v>
      </c>
      <c r="M105" s="29">
        <v>34.32</v>
      </c>
      <c r="N105" s="30">
        <v>40</v>
      </c>
      <c r="O105" s="32" t="s">
        <v>173</v>
      </c>
      <c r="P105" s="29">
        <v>3.1</v>
      </c>
      <c r="Q105" s="29">
        <v>14.32</v>
      </c>
      <c r="R105" s="30">
        <v>12</v>
      </c>
      <c r="S105" s="30">
        <f t="shared" si="5"/>
        <v>151</v>
      </c>
    </row>
    <row r="106" spans="1:19" x14ac:dyDescent="0.2">
      <c r="A106" s="61"/>
      <c r="B106" s="31" t="s">
        <v>29</v>
      </c>
      <c r="C106" s="29" t="s">
        <v>25</v>
      </c>
      <c r="D106" s="29" t="s">
        <v>25</v>
      </c>
      <c r="E106" s="29" t="s">
        <v>25</v>
      </c>
      <c r="F106" s="30" t="s">
        <v>25</v>
      </c>
      <c r="G106" s="29" t="s">
        <v>25</v>
      </c>
      <c r="H106" s="29" t="s">
        <v>25</v>
      </c>
      <c r="I106" s="29" t="s">
        <v>25</v>
      </c>
      <c r="J106" s="30" t="s">
        <v>25</v>
      </c>
      <c r="K106" s="29" t="s">
        <v>25</v>
      </c>
      <c r="L106" s="29" t="s">
        <v>25</v>
      </c>
      <c r="M106" s="29" t="s">
        <v>25</v>
      </c>
      <c r="N106" s="30" t="s">
        <v>25</v>
      </c>
      <c r="O106" s="29" t="s">
        <v>25</v>
      </c>
      <c r="P106" s="29" t="s">
        <v>25</v>
      </c>
      <c r="Q106" s="29" t="s">
        <v>25</v>
      </c>
      <c r="R106" s="30" t="s">
        <v>25</v>
      </c>
      <c r="S106" s="30" t="s">
        <v>25</v>
      </c>
    </row>
    <row r="107" spans="1:19" x14ac:dyDescent="0.2">
      <c r="A107" s="1" t="s">
        <v>123</v>
      </c>
      <c r="S107" s="3" t="s">
        <v>340</v>
      </c>
    </row>
    <row r="108" spans="1:19" x14ac:dyDescent="0.2">
      <c r="A108" s="1" t="s">
        <v>155</v>
      </c>
    </row>
  </sheetData>
  <mergeCells count="109">
    <mergeCell ref="S31:S32"/>
    <mergeCell ref="A24:A25"/>
    <mergeCell ref="T1:AJ1"/>
    <mergeCell ref="A5:A10"/>
    <mergeCell ref="S96:S97"/>
    <mergeCell ref="C68:S68"/>
    <mergeCell ref="C69:S69"/>
    <mergeCell ref="C81:S81"/>
    <mergeCell ref="C82:S82"/>
    <mergeCell ref="C94:S94"/>
    <mergeCell ref="C95:S95"/>
    <mergeCell ref="C29:S29"/>
    <mergeCell ref="C30:S30"/>
    <mergeCell ref="C42:S42"/>
    <mergeCell ref="C43:S43"/>
    <mergeCell ref="C55:S55"/>
    <mergeCell ref="C56:S56"/>
    <mergeCell ref="D97:E97"/>
    <mergeCell ref="H97:I97"/>
    <mergeCell ref="L97:M97"/>
    <mergeCell ref="P97:Q97"/>
    <mergeCell ref="A42:B45"/>
    <mergeCell ref="A46:A54"/>
    <mergeCell ref="A55:B58"/>
    <mergeCell ref="A59:A67"/>
    <mergeCell ref="G44:J44"/>
    <mergeCell ref="K44:N44"/>
    <mergeCell ref="O44:R44"/>
    <mergeCell ref="A72:A80"/>
    <mergeCell ref="A81:B84"/>
    <mergeCell ref="A85:A93"/>
    <mergeCell ref="A94:B97"/>
    <mergeCell ref="D4:E4"/>
    <mergeCell ref="H4:I4"/>
    <mergeCell ref="D32:E32"/>
    <mergeCell ref="H32:I32"/>
    <mergeCell ref="L4:M4"/>
    <mergeCell ref="D58:E58"/>
    <mergeCell ref="H58:I58"/>
    <mergeCell ref="L58:M58"/>
    <mergeCell ref="A33:A41"/>
    <mergeCell ref="K57:N57"/>
    <mergeCell ref="L32:M32"/>
    <mergeCell ref="A11:A12"/>
    <mergeCell ref="A13:A14"/>
    <mergeCell ref="A15:A17"/>
    <mergeCell ref="A18:A19"/>
    <mergeCell ref="A20:A21"/>
    <mergeCell ref="A22:A23"/>
    <mergeCell ref="A98:A106"/>
    <mergeCell ref="A68:B71"/>
    <mergeCell ref="S57:S58"/>
    <mergeCell ref="S70:S71"/>
    <mergeCell ref="C96:F96"/>
    <mergeCell ref="G96:J96"/>
    <mergeCell ref="K96:N96"/>
    <mergeCell ref="O96:R96"/>
    <mergeCell ref="P71:Q71"/>
    <mergeCell ref="D84:E84"/>
    <mergeCell ref="H84:I84"/>
    <mergeCell ref="L84:M84"/>
    <mergeCell ref="P84:Q84"/>
    <mergeCell ref="C57:F57"/>
    <mergeCell ref="G57:J57"/>
    <mergeCell ref="S83:S84"/>
    <mergeCell ref="O57:R57"/>
    <mergeCell ref="C70:F70"/>
    <mergeCell ref="G70:J70"/>
    <mergeCell ref="A1:B4"/>
    <mergeCell ref="C1:S1"/>
    <mergeCell ref="K70:N70"/>
    <mergeCell ref="O70:R70"/>
    <mergeCell ref="C83:F83"/>
    <mergeCell ref="A29:B32"/>
    <mergeCell ref="G83:J83"/>
    <mergeCell ref="K83:N83"/>
    <mergeCell ref="O83:R83"/>
    <mergeCell ref="P58:Q58"/>
    <mergeCell ref="D71:E71"/>
    <mergeCell ref="H71:I71"/>
    <mergeCell ref="L71:M71"/>
    <mergeCell ref="O31:R31"/>
    <mergeCell ref="P32:Q32"/>
    <mergeCell ref="D45:E45"/>
    <mergeCell ref="H45:I45"/>
    <mergeCell ref="L45:M45"/>
    <mergeCell ref="P45:Q45"/>
    <mergeCell ref="C31:F31"/>
    <mergeCell ref="G31:J31"/>
    <mergeCell ref="K31:N31"/>
    <mergeCell ref="S44:S45"/>
    <mergeCell ref="C44:F44"/>
    <mergeCell ref="T2:AJ2"/>
    <mergeCell ref="C3:F3"/>
    <mergeCell ref="G3:J3"/>
    <mergeCell ref="K3:N3"/>
    <mergeCell ref="O3:R3"/>
    <mergeCell ref="S3:S4"/>
    <mergeCell ref="T3:W3"/>
    <mergeCell ref="X3:AA3"/>
    <mergeCell ref="AB3:AE3"/>
    <mergeCell ref="AF3:AI3"/>
    <mergeCell ref="AJ3:AJ4"/>
    <mergeCell ref="P4:Q4"/>
    <mergeCell ref="U4:V4"/>
    <mergeCell ref="Y4:Z4"/>
    <mergeCell ref="AC4:AD4"/>
    <mergeCell ref="AG4:AH4"/>
    <mergeCell ref="C2:S2"/>
  </mergeCells>
  <pageMargins left="0.59055118110236227" right="0.39370078740157483" top="0.98425196850393704" bottom="0.59055118110236227" header="0.31496062992125984" footer="0.31496062992125984"/>
  <pageSetup paperSize="9" scale="77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94"/>
  <sheetViews>
    <sheetView topLeftCell="A55" zoomScaleNormal="100" workbookViewId="0">
      <selection activeCell="A84" sqref="A84:K92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9.28515625" style="1" customWidth="1"/>
    <col min="12" max="19" width="8.7109375" style="1" customWidth="1"/>
    <col min="20" max="20" width="10.28515625" style="1" customWidth="1"/>
    <col min="21" max="28" width="8.7109375" style="45" customWidth="1"/>
    <col min="29" max="49" width="8.7109375" style="1" customWidth="1"/>
    <col min="50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96</v>
      </c>
      <c r="D1" s="72"/>
      <c r="E1" s="72"/>
      <c r="F1" s="72"/>
      <c r="G1" s="72"/>
      <c r="H1" s="72"/>
      <c r="I1" s="72"/>
      <c r="J1" s="72"/>
      <c r="K1" s="72"/>
      <c r="L1" s="72" t="s">
        <v>96</v>
      </c>
      <c r="M1" s="72"/>
      <c r="N1" s="72"/>
      <c r="O1" s="72"/>
      <c r="P1" s="72"/>
      <c r="Q1" s="72"/>
      <c r="R1" s="72"/>
      <c r="S1" s="72"/>
      <c r="T1" s="72"/>
      <c r="U1" s="44"/>
      <c r="V1" s="44"/>
      <c r="W1" s="44"/>
      <c r="X1" s="44"/>
      <c r="Y1" s="44"/>
      <c r="Z1" s="44"/>
      <c r="AA1" s="44"/>
      <c r="AB1" s="44"/>
      <c r="AC1" s="41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2" t="s">
        <v>336</v>
      </c>
      <c r="M2" s="63"/>
      <c r="N2" s="63"/>
      <c r="O2" s="63"/>
      <c r="P2" s="63"/>
      <c r="Q2" s="63"/>
      <c r="R2" s="63"/>
      <c r="S2" s="63"/>
      <c r="T2" s="63"/>
      <c r="U2" s="44"/>
      <c r="V2" s="44"/>
      <c r="W2" s="44"/>
      <c r="X2" s="44"/>
      <c r="Y2" s="44"/>
      <c r="Z2" s="44"/>
      <c r="AA2" s="44"/>
      <c r="AB2" s="44"/>
      <c r="AC2" s="42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87" t="s">
        <v>45</v>
      </c>
      <c r="D3" s="63"/>
      <c r="E3" s="63"/>
      <c r="F3" s="63"/>
      <c r="G3" s="87" t="s">
        <v>46</v>
      </c>
      <c r="H3" s="63"/>
      <c r="I3" s="63"/>
      <c r="J3" s="63"/>
      <c r="K3" s="63" t="s">
        <v>2</v>
      </c>
      <c r="L3" s="87" t="s">
        <v>45</v>
      </c>
      <c r="M3" s="63"/>
      <c r="N3" s="63"/>
      <c r="O3" s="63"/>
      <c r="P3" s="87" t="s">
        <v>46</v>
      </c>
      <c r="Q3" s="63"/>
      <c r="R3" s="63"/>
      <c r="S3" s="63"/>
      <c r="T3" s="79" t="s">
        <v>2</v>
      </c>
      <c r="U3" s="44"/>
      <c r="V3" s="44"/>
      <c r="W3" s="44"/>
      <c r="X3" s="44"/>
      <c r="Y3" s="44"/>
      <c r="Z3" s="44"/>
      <c r="AA3" s="44"/>
      <c r="AB3" s="44"/>
      <c r="AC3" s="42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74"/>
      <c r="L4" s="22" t="s">
        <v>3</v>
      </c>
      <c r="M4" s="75" t="s">
        <v>90</v>
      </c>
      <c r="N4" s="75"/>
      <c r="O4" s="22" t="s">
        <v>91</v>
      </c>
      <c r="P4" s="22" t="s">
        <v>3</v>
      </c>
      <c r="Q4" s="75" t="s">
        <v>90</v>
      </c>
      <c r="R4" s="75"/>
      <c r="S4" s="22" t="s">
        <v>91</v>
      </c>
      <c r="T4" s="80"/>
      <c r="U4" s="44"/>
      <c r="V4" s="44"/>
      <c r="W4" s="44"/>
      <c r="X4" s="44"/>
      <c r="Y4" s="44"/>
      <c r="Z4" s="44"/>
      <c r="AA4" s="44"/>
      <c r="AB4" s="44"/>
      <c r="AC4" s="4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64" t="s">
        <v>6</v>
      </c>
      <c r="B5" s="39">
        <v>2017</v>
      </c>
      <c r="C5" s="26">
        <v>26.5</v>
      </c>
      <c r="D5" s="26">
        <v>24.18</v>
      </c>
      <c r="E5" s="26">
        <v>28.82</v>
      </c>
      <c r="F5" s="27">
        <v>434</v>
      </c>
      <c r="G5" s="26">
        <v>73.5</v>
      </c>
      <c r="H5" s="26">
        <v>71.180000000000007</v>
      </c>
      <c r="I5" s="26">
        <v>75.819999999999993</v>
      </c>
      <c r="J5" s="27">
        <v>1172</v>
      </c>
      <c r="K5" s="27">
        <v>1606</v>
      </c>
      <c r="L5" s="26">
        <v>23.84</v>
      </c>
      <c r="M5" s="26">
        <v>22.44</v>
      </c>
      <c r="N5" s="26">
        <v>25.24</v>
      </c>
      <c r="O5" s="27">
        <v>1149</v>
      </c>
      <c r="P5" s="26">
        <v>76.16</v>
      </c>
      <c r="Q5" s="26">
        <v>74.760000000000005</v>
      </c>
      <c r="R5" s="26">
        <v>77.56</v>
      </c>
      <c r="S5" s="27">
        <v>3710</v>
      </c>
      <c r="T5" s="27">
        <v>4859</v>
      </c>
    </row>
    <row r="6" spans="1:50" ht="12" customHeight="1" x14ac:dyDescent="0.2">
      <c r="A6" s="65"/>
      <c r="B6" s="40">
        <v>2012</v>
      </c>
      <c r="C6" s="29">
        <v>25.34</v>
      </c>
      <c r="D6" s="29">
        <v>22.76</v>
      </c>
      <c r="E6" s="29">
        <v>27.93</v>
      </c>
      <c r="F6" s="30">
        <v>391</v>
      </c>
      <c r="G6" s="29">
        <v>74.66</v>
      </c>
      <c r="H6" s="29">
        <v>72.069999999999993</v>
      </c>
      <c r="I6" s="29">
        <v>77.239999999999995</v>
      </c>
      <c r="J6" s="30">
        <v>1209</v>
      </c>
      <c r="K6" s="30">
        <v>1600</v>
      </c>
      <c r="L6" s="29">
        <v>21.89</v>
      </c>
      <c r="M6" s="29">
        <v>20.399999999999999</v>
      </c>
      <c r="N6" s="29">
        <v>23.38</v>
      </c>
      <c r="O6" s="30">
        <v>1013</v>
      </c>
      <c r="P6" s="29">
        <v>78.11</v>
      </c>
      <c r="Q6" s="29">
        <v>76.62</v>
      </c>
      <c r="R6" s="29">
        <v>79.599999999999994</v>
      </c>
      <c r="S6" s="30">
        <v>3567</v>
      </c>
      <c r="T6" s="30">
        <v>4580</v>
      </c>
    </row>
    <row r="7" spans="1:50" ht="12" customHeight="1" x14ac:dyDescent="0.2">
      <c r="A7" s="65"/>
      <c r="B7" s="40">
        <v>2007</v>
      </c>
      <c r="C7" s="29">
        <v>28.08</v>
      </c>
      <c r="D7" s="29">
        <v>25.45</v>
      </c>
      <c r="E7" s="29">
        <v>30.72</v>
      </c>
      <c r="F7" s="30">
        <v>448</v>
      </c>
      <c r="G7" s="29">
        <v>71.92</v>
      </c>
      <c r="H7" s="29">
        <v>69.28</v>
      </c>
      <c r="I7" s="29">
        <v>74.55</v>
      </c>
      <c r="J7" s="30">
        <v>1148</v>
      </c>
      <c r="K7" s="30">
        <v>1596</v>
      </c>
      <c r="L7" s="29">
        <v>30.05</v>
      </c>
      <c r="M7" s="29">
        <v>28.35</v>
      </c>
      <c r="N7" s="29">
        <v>31.76</v>
      </c>
      <c r="O7" s="30">
        <v>1278</v>
      </c>
      <c r="P7" s="29">
        <v>69.95</v>
      </c>
      <c r="Q7" s="29">
        <v>68.239999999999995</v>
      </c>
      <c r="R7" s="29">
        <v>71.650000000000006</v>
      </c>
      <c r="S7" s="30">
        <v>2965</v>
      </c>
      <c r="T7" s="30">
        <v>4243</v>
      </c>
    </row>
    <row r="8" spans="1:50" ht="12" customHeight="1" x14ac:dyDescent="0.2">
      <c r="A8" s="65"/>
      <c r="B8" s="40">
        <v>2002</v>
      </c>
      <c r="C8" s="29">
        <v>31.91</v>
      </c>
      <c r="D8" s="29">
        <v>28.88</v>
      </c>
      <c r="E8" s="29">
        <v>34.94</v>
      </c>
      <c r="F8" s="30">
        <v>445</v>
      </c>
      <c r="G8" s="29">
        <v>68.09</v>
      </c>
      <c r="H8" s="29">
        <v>65.06</v>
      </c>
      <c r="I8" s="29">
        <v>71.12</v>
      </c>
      <c r="J8" s="30">
        <v>914</v>
      </c>
      <c r="K8" s="30">
        <v>1359</v>
      </c>
      <c r="L8" s="29">
        <v>36.090000000000003</v>
      </c>
      <c r="M8" s="29">
        <v>34.25</v>
      </c>
      <c r="N8" s="29">
        <v>37.92</v>
      </c>
      <c r="O8" s="30">
        <v>1468</v>
      </c>
      <c r="P8" s="29">
        <v>63.91</v>
      </c>
      <c r="Q8" s="29">
        <v>62.08</v>
      </c>
      <c r="R8" s="29">
        <v>65.75</v>
      </c>
      <c r="S8" s="30">
        <v>2611</v>
      </c>
      <c r="T8" s="30">
        <v>4079</v>
      </c>
    </row>
    <row r="9" spans="1:50" ht="12" customHeight="1" x14ac:dyDescent="0.2">
      <c r="A9" s="65"/>
      <c r="B9" s="57">
        <v>1997</v>
      </c>
      <c r="C9" s="29">
        <v>29.73</v>
      </c>
      <c r="D9" s="29">
        <v>26.39</v>
      </c>
      <c r="E9" s="29">
        <v>33.07</v>
      </c>
      <c r="F9" s="30">
        <v>284</v>
      </c>
      <c r="G9" s="29">
        <v>70.27</v>
      </c>
      <c r="H9" s="29">
        <v>66.930000000000007</v>
      </c>
      <c r="I9" s="29">
        <v>73.61</v>
      </c>
      <c r="J9" s="30">
        <v>677</v>
      </c>
      <c r="K9" s="30">
        <v>961</v>
      </c>
      <c r="L9" s="29">
        <v>29.47</v>
      </c>
      <c r="M9" s="29">
        <v>27.44</v>
      </c>
      <c r="N9" s="29">
        <v>31.51</v>
      </c>
      <c r="O9" s="30">
        <v>728</v>
      </c>
      <c r="P9" s="29">
        <v>70.53</v>
      </c>
      <c r="Q9" s="29">
        <v>68.489999999999995</v>
      </c>
      <c r="R9" s="29">
        <v>72.56</v>
      </c>
      <c r="S9" s="30">
        <v>1740</v>
      </c>
      <c r="T9" s="30">
        <v>2468</v>
      </c>
      <c r="U9" s="46"/>
      <c r="V9" s="46"/>
      <c r="W9" s="46"/>
      <c r="X9" s="46"/>
      <c r="Y9" s="46"/>
      <c r="Z9" s="46"/>
      <c r="AA9" s="46"/>
      <c r="AB9" s="46"/>
      <c r="AC9" s="2"/>
      <c r="AD9" s="2"/>
    </row>
    <row r="10" spans="1:50" ht="12" customHeight="1" x14ac:dyDescent="0.2">
      <c r="A10" s="60" t="s">
        <v>7</v>
      </c>
      <c r="B10" s="57" t="s">
        <v>8</v>
      </c>
      <c r="C10" s="29">
        <v>23.04</v>
      </c>
      <c r="D10" s="29">
        <v>19.739999999999998</v>
      </c>
      <c r="E10" s="29">
        <v>26.33</v>
      </c>
      <c r="F10" s="30">
        <v>167</v>
      </c>
      <c r="G10" s="29">
        <v>76.959999999999994</v>
      </c>
      <c r="H10" s="29">
        <v>73.67</v>
      </c>
      <c r="I10" s="29">
        <v>80.260000000000005</v>
      </c>
      <c r="J10" s="30">
        <v>529</v>
      </c>
      <c r="K10" s="30">
        <v>696</v>
      </c>
      <c r="L10" s="29">
        <v>21.37</v>
      </c>
      <c r="M10" s="29">
        <v>19.399999999999999</v>
      </c>
      <c r="N10" s="29">
        <v>23.33</v>
      </c>
      <c r="O10" s="30">
        <v>484</v>
      </c>
      <c r="P10" s="29">
        <v>78.63</v>
      </c>
      <c r="Q10" s="29">
        <v>76.67</v>
      </c>
      <c r="R10" s="29">
        <v>80.599999999999994</v>
      </c>
      <c r="S10" s="30">
        <v>1787</v>
      </c>
      <c r="T10" s="30">
        <v>2271</v>
      </c>
      <c r="U10" s="46"/>
      <c r="V10" s="46"/>
      <c r="W10" s="46"/>
      <c r="X10" s="46"/>
      <c r="Y10" s="46"/>
      <c r="Z10" s="46"/>
      <c r="AA10" s="46"/>
      <c r="AB10" s="46"/>
      <c r="AC10" s="2"/>
      <c r="AD10" s="2"/>
    </row>
    <row r="11" spans="1:50" ht="12" customHeight="1" x14ac:dyDescent="0.2">
      <c r="A11" s="61"/>
      <c r="B11" s="57" t="s">
        <v>9</v>
      </c>
      <c r="C11" s="29">
        <v>29</v>
      </c>
      <c r="D11" s="29">
        <v>25.81</v>
      </c>
      <c r="E11" s="29">
        <v>32.19</v>
      </c>
      <c r="F11" s="30">
        <v>267</v>
      </c>
      <c r="G11" s="29">
        <v>71</v>
      </c>
      <c r="H11" s="29">
        <v>67.81</v>
      </c>
      <c r="I11" s="29">
        <v>74.19</v>
      </c>
      <c r="J11" s="30">
        <v>643</v>
      </c>
      <c r="K11" s="30">
        <v>910</v>
      </c>
      <c r="L11" s="29">
        <v>25.92</v>
      </c>
      <c r="M11" s="29">
        <v>23.94</v>
      </c>
      <c r="N11" s="29">
        <v>27.89</v>
      </c>
      <c r="O11" s="30">
        <v>665</v>
      </c>
      <c r="P11" s="29">
        <v>74.08</v>
      </c>
      <c r="Q11" s="29">
        <v>72.11</v>
      </c>
      <c r="R11" s="29">
        <v>76.06</v>
      </c>
      <c r="S11" s="30">
        <v>1923</v>
      </c>
      <c r="T11" s="30">
        <v>2588</v>
      </c>
      <c r="U11" s="46"/>
      <c r="V11" s="46"/>
      <c r="W11" s="46"/>
      <c r="X11" s="46"/>
      <c r="Y11" s="46"/>
      <c r="Z11" s="46"/>
      <c r="AA11" s="46"/>
      <c r="AB11" s="46"/>
      <c r="AC11" s="2"/>
      <c r="AD11" s="2"/>
    </row>
    <row r="12" spans="1:50" ht="12" customHeight="1" x14ac:dyDescent="0.2">
      <c r="A12" s="60" t="s">
        <v>10</v>
      </c>
      <c r="B12" s="57" t="s">
        <v>11</v>
      </c>
      <c r="C12" s="29">
        <v>28.74</v>
      </c>
      <c r="D12" s="29">
        <v>26.09</v>
      </c>
      <c r="E12" s="29">
        <v>31.38</v>
      </c>
      <c r="F12" s="30">
        <v>378</v>
      </c>
      <c r="G12" s="29">
        <v>71.260000000000005</v>
      </c>
      <c r="H12" s="29">
        <v>68.62</v>
      </c>
      <c r="I12" s="29">
        <v>73.91</v>
      </c>
      <c r="J12" s="30">
        <v>922</v>
      </c>
      <c r="K12" s="30">
        <v>1300</v>
      </c>
      <c r="L12" s="29">
        <v>25.97</v>
      </c>
      <c r="M12" s="29">
        <v>24.35</v>
      </c>
      <c r="N12" s="29">
        <v>27.6</v>
      </c>
      <c r="O12" s="30">
        <v>987</v>
      </c>
      <c r="P12" s="29">
        <v>74.03</v>
      </c>
      <c r="Q12" s="29">
        <v>72.400000000000006</v>
      </c>
      <c r="R12" s="29">
        <v>75.650000000000006</v>
      </c>
      <c r="S12" s="30">
        <v>2885</v>
      </c>
      <c r="T12" s="30">
        <v>3872</v>
      </c>
      <c r="U12" s="46"/>
      <c r="V12" s="46"/>
      <c r="W12" s="46"/>
      <c r="X12" s="46"/>
      <c r="Y12" s="46"/>
      <c r="Z12" s="46"/>
      <c r="AA12" s="46"/>
      <c r="AB12" s="46"/>
      <c r="AC12" s="2"/>
      <c r="AD12" s="2"/>
    </row>
    <row r="13" spans="1:50" ht="12" customHeight="1" x14ac:dyDescent="0.2">
      <c r="A13" s="61"/>
      <c r="B13" s="57" t="s">
        <v>12</v>
      </c>
      <c r="C13" s="29">
        <v>18.63</v>
      </c>
      <c r="D13" s="29">
        <v>13.94</v>
      </c>
      <c r="E13" s="29">
        <v>23.32</v>
      </c>
      <c r="F13" s="30">
        <v>56</v>
      </c>
      <c r="G13" s="29">
        <v>81.37</v>
      </c>
      <c r="H13" s="29">
        <v>76.680000000000007</v>
      </c>
      <c r="I13" s="29">
        <v>86.06</v>
      </c>
      <c r="J13" s="30">
        <v>250</v>
      </c>
      <c r="K13" s="30">
        <v>306</v>
      </c>
      <c r="L13" s="29">
        <v>16.52</v>
      </c>
      <c r="M13" s="29">
        <v>13.87</v>
      </c>
      <c r="N13" s="29">
        <v>19.16</v>
      </c>
      <c r="O13" s="30">
        <v>162</v>
      </c>
      <c r="P13" s="29">
        <v>83.48</v>
      </c>
      <c r="Q13" s="29">
        <v>80.84</v>
      </c>
      <c r="R13" s="29">
        <v>86.13</v>
      </c>
      <c r="S13" s="30">
        <v>825</v>
      </c>
      <c r="T13" s="30">
        <v>987</v>
      </c>
      <c r="U13" s="46"/>
      <c r="V13" s="46"/>
      <c r="W13" s="46"/>
      <c r="X13" s="46"/>
      <c r="Y13" s="46"/>
      <c r="Z13" s="46"/>
      <c r="AA13" s="46"/>
      <c r="AB13" s="46"/>
      <c r="AC13" s="2"/>
      <c r="AD13" s="2"/>
    </row>
    <row r="14" spans="1:50" ht="12" customHeight="1" x14ac:dyDescent="0.2">
      <c r="A14" s="60" t="s">
        <v>13</v>
      </c>
      <c r="B14" s="58" t="s">
        <v>86</v>
      </c>
      <c r="C14" s="29">
        <v>26.46</v>
      </c>
      <c r="D14" s="29">
        <v>21.87</v>
      </c>
      <c r="E14" s="29">
        <v>31.04</v>
      </c>
      <c r="F14" s="30">
        <v>113</v>
      </c>
      <c r="G14" s="29">
        <v>73.540000000000006</v>
      </c>
      <c r="H14" s="29">
        <v>68.959999999999994</v>
      </c>
      <c r="I14" s="29">
        <v>78.13</v>
      </c>
      <c r="J14" s="30">
        <v>303</v>
      </c>
      <c r="K14" s="30">
        <v>416</v>
      </c>
      <c r="L14" s="29">
        <v>23.06</v>
      </c>
      <c r="M14" s="29">
        <v>20.100000000000001</v>
      </c>
      <c r="N14" s="29">
        <v>26.02</v>
      </c>
      <c r="O14" s="30">
        <v>247</v>
      </c>
      <c r="P14" s="29">
        <v>76.94</v>
      </c>
      <c r="Q14" s="29">
        <v>73.98</v>
      </c>
      <c r="R14" s="29">
        <v>79.900000000000006</v>
      </c>
      <c r="S14" s="30">
        <v>832</v>
      </c>
      <c r="T14" s="30">
        <v>1079</v>
      </c>
      <c r="U14" s="46"/>
      <c r="V14" s="46"/>
      <c r="W14" s="46"/>
      <c r="X14" s="46"/>
      <c r="Y14" s="46"/>
      <c r="Z14" s="46"/>
      <c r="AA14" s="46"/>
      <c r="AB14" s="46"/>
      <c r="AC14" s="2"/>
      <c r="AD14" s="2"/>
    </row>
    <row r="15" spans="1:50" ht="12" customHeight="1" x14ac:dyDescent="0.2">
      <c r="A15" s="61"/>
      <c r="B15" s="58" t="s">
        <v>87</v>
      </c>
      <c r="C15" s="29">
        <v>27.11</v>
      </c>
      <c r="D15" s="29">
        <v>23.84</v>
      </c>
      <c r="E15" s="29">
        <v>30.37</v>
      </c>
      <c r="F15" s="30">
        <v>226</v>
      </c>
      <c r="G15" s="29">
        <v>72.89</v>
      </c>
      <c r="H15" s="29">
        <v>69.63</v>
      </c>
      <c r="I15" s="29">
        <v>76.16</v>
      </c>
      <c r="J15" s="30">
        <v>596</v>
      </c>
      <c r="K15" s="30">
        <v>822</v>
      </c>
      <c r="L15" s="29">
        <v>23.99</v>
      </c>
      <c r="M15" s="29">
        <v>22.07</v>
      </c>
      <c r="N15" s="29">
        <v>25.91</v>
      </c>
      <c r="O15" s="30">
        <v>613</v>
      </c>
      <c r="P15" s="29">
        <v>76.010000000000005</v>
      </c>
      <c r="Q15" s="29">
        <v>74.09</v>
      </c>
      <c r="R15" s="29">
        <v>77.930000000000007</v>
      </c>
      <c r="S15" s="30">
        <v>1952</v>
      </c>
      <c r="T15" s="30">
        <v>2565</v>
      </c>
      <c r="U15" s="46"/>
      <c r="V15" s="46"/>
      <c r="W15" s="46"/>
      <c r="X15" s="46"/>
      <c r="Y15" s="46"/>
      <c r="Z15" s="46"/>
      <c r="AA15" s="46"/>
      <c r="AB15" s="46"/>
      <c r="AC15" s="2"/>
      <c r="AD15" s="2"/>
    </row>
    <row r="16" spans="1:50" ht="12" customHeight="1" x14ac:dyDescent="0.2">
      <c r="A16" s="61"/>
      <c r="B16" s="57" t="s">
        <v>14</v>
      </c>
      <c r="C16" s="29">
        <v>24.65</v>
      </c>
      <c r="D16" s="29">
        <v>19.93</v>
      </c>
      <c r="E16" s="29">
        <v>29.37</v>
      </c>
      <c r="F16" s="30">
        <v>92</v>
      </c>
      <c r="G16" s="29">
        <v>75.349999999999994</v>
      </c>
      <c r="H16" s="29">
        <v>70.63</v>
      </c>
      <c r="I16" s="29">
        <v>80.069999999999993</v>
      </c>
      <c r="J16" s="30">
        <v>269</v>
      </c>
      <c r="K16" s="30">
        <v>361</v>
      </c>
      <c r="L16" s="29">
        <v>24.03</v>
      </c>
      <c r="M16" s="29">
        <v>21.2</v>
      </c>
      <c r="N16" s="29">
        <v>26.87</v>
      </c>
      <c r="O16" s="30">
        <v>285</v>
      </c>
      <c r="P16" s="29">
        <v>75.97</v>
      </c>
      <c r="Q16" s="29">
        <v>73.13</v>
      </c>
      <c r="R16" s="29">
        <v>78.8</v>
      </c>
      <c r="S16" s="30">
        <v>917</v>
      </c>
      <c r="T16" s="30">
        <v>1202</v>
      </c>
      <c r="U16" s="46"/>
      <c r="V16" s="46"/>
      <c r="W16" s="46"/>
      <c r="X16" s="46"/>
      <c r="Y16" s="46"/>
      <c r="Z16" s="46"/>
      <c r="AA16" s="46"/>
      <c r="AB16" s="46"/>
      <c r="AC16" s="2"/>
      <c r="AD16" s="2"/>
    </row>
    <row r="17" spans="1:80" ht="12" customHeight="1" x14ac:dyDescent="0.2">
      <c r="A17" s="60" t="s">
        <v>15</v>
      </c>
      <c r="B17" s="58" t="s">
        <v>89</v>
      </c>
      <c r="C17" s="29">
        <v>24.97</v>
      </c>
      <c r="D17" s="29">
        <v>22.31</v>
      </c>
      <c r="E17" s="29">
        <v>27.64</v>
      </c>
      <c r="F17" s="30">
        <v>297</v>
      </c>
      <c r="G17" s="29">
        <v>75.03</v>
      </c>
      <c r="H17" s="29">
        <v>72.36</v>
      </c>
      <c r="I17" s="29">
        <v>77.69</v>
      </c>
      <c r="J17" s="30">
        <v>849</v>
      </c>
      <c r="K17" s="30">
        <v>1146</v>
      </c>
      <c r="L17" s="29">
        <v>22.65</v>
      </c>
      <c r="M17" s="29">
        <v>21.09</v>
      </c>
      <c r="N17" s="29">
        <v>24.22</v>
      </c>
      <c r="O17" s="30">
        <v>857</v>
      </c>
      <c r="P17" s="29">
        <v>77.349999999999994</v>
      </c>
      <c r="Q17" s="29">
        <v>75.78</v>
      </c>
      <c r="R17" s="29">
        <v>78.91</v>
      </c>
      <c r="S17" s="30">
        <v>2940</v>
      </c>
      <c r="T17" s="30">
        <v>3797</v>
      </c>
      <c r="U17" s="46"/>
      <c r="V17" s="46"/>
      <c r="W17" s="46"/>
      <c r="X17" s="46"/>
      <c r="Y17" s="46"/>
      <c r="Z17" s="46"/>
      <c r="AA17" s="46"/>
      <c r="AB17" s="46"/>
      <c r="AC17" s="2"/>
      <c r="AD17" s="2"/>
    </row>
    <row r="18" spans="1:80" ht="12" customHeight="1" x14ac:dyDescent="0.2">
      <c r="A18" s="61"/>
      <c r="B18" s="58" t="s">
        <v>88</v>
      </c>
      <c r="C18" s="29">
        <v>30</v>
      </c>
      <c r="D18" s="29">
        <v>25.42</v>
      </c>
      <c r="E18" s="29">
        <v>34.57</v>
      </c>
      <c r="F18" s="30">
        <v>136</v>
      </c>
      <c r="G18" s="29">
        <v>70</v>
      </c>
      <c r="H18" s="29">
        <v>65.430000000000007</v>
      </c>
      <c r="I18" s="29">
        <v>74.58</v>
      </c>
      <c r="J18" s="30">
        <v>321</v>
      </c>
      <c r="K18" s="30">
        <v>457</v>
      </c>
      <c r="L18" s="29">
        <v>27.66</v>
      </c>
      <c r="M18" s="29">
        <v>24.57</v>
      </c>
      <c r="N18" s="29">
        <v>30.76</v>
      </c>
      <c r="O18" s="30">
        <v>288</v>
      </c>
      <c r="P18" s="29">
        <v>72.34</v>
      </c>
      <c r="Q18" s="29">
        <v>69.239999999999995</v>
      </c>
      <c r="R18" s="29">
        <v>75.430000000000007</v>
      </c>
      <c r="S18" s="30">
        <v>762</v>
      </c>
      <c r="T18" s="30">
        <v>1050</v>
      </c>
      <c r="U18" s="46"/>
      <c r="V18" s="46"/>
      <c r="W18" s="46"/>
      <c r="X18" s="46"/>
      <c r="Y18" s="46"/>
      <c r="Z18" s="46"/>
      <c r="AA18" s="46"/>
      <c r="AB18" s="46"/>
      <c r="AC18" s="2"/>
      <c r="AD18" s="2"/>
    </row>
    <row r="19" spans="1:80" ht="12" customHeight="1" x14ac:dyDescent="0.2">
      <c r="A19" s="60" t="s">
        <v>16</v>
      </c>
      <c r="B19" s="57" t="s">
        <v>17</v>
      </c>
      <c r="C19" s="29">
        <v>25.95</v>
      </c>
      <c r="D19" s="29">
        <v>23.24</v>
      </c>
      <c r="E19" s="29">
        <v>28.67</v>
      </c>
      <c r="F19" s="30">
        <v>299</v>
      </c>
      <c r="G19" s="29">
        <v>74.05</v>
      </c>
      <c r="H19" s="29">
        <v>71.33</v>
      </c>
      <c r="I19" s="29">
        <v>76.760000000000005</v>
      </c>
      <c r="J19" s="30">
        <v>842</v>
      </c>
      <c r="K19" s="30">
        <v>1141</v>
      </c>
      <c r="L19" s="29">
        <v>24.81</v>
      </c>
      <c r="M19" s="29">
        <v>23.13</v>
      </c>
      <c r="N19" s="29">
        <v>26.5</v>
      </c>
      <c r="O19" s="30">
        <v>824</v>
      </c>
      <c r="P19" s="29">
        <v>75.19</v>
      </c>
      <c r="Q19" s="29">
        <v>73.5</v>
      </c>
      <c r="R19" s="29">
        <v>76.87</v>
      </c>
      <c r="S19" s="30">
        <v>2524</v>
      </c>
      <c r="T19" s="30">
        <v>3348</v>
      </c>
      <c r="U19" s="46"/>
      <c r="V19" s="46"/>
      <c r="W19" s="46"/>
      <c r="X19" s="46"/>
      <c r="Y19" s="46"/>
      <c r="Z19" s="46"/>
      <c r="AA19" s="46"/>
      <c r="AB19" s="46"/>
      <c r="AC19" s="2"/>
      <c r="AD19" s="2"/>
    </row>
    <row r="20" spans="1:80" ht="12" customHeight="1" x14ac:dyDescent="0.2">
      <c r="A20" s="61"/>
      <c r="B20" s="57" t="s">
        <v>18</v>
      </c>
      <c r="C20" s="29">
        <v>27.93</v>
      </c>
      <c r="D20" s="29">
        <v>23.47</v>
      </c>
      <c r="E20" s="29">
        <v>32.4</v>
      </c>
      <c r="F20" s="30">
        <v>135</v>
      </c>
      <c r="G20" s="29">
        <v>72.069999999999993</v>
      </c>
      <c r="H20" s="29">
        <v>67.599999999999994</v>
      </c>
      <c r="I20" s="29">
        <v>76.53</v>
      </c>
      <c r="J20" s="30">
        <v>330</v>
      </c>
      <c r="K20" s="30">
        <v>465</v>
      </c>
      <c r="L20" s="29">
        <v>20.98</v>
      </c>
      <c r="M20" s="29">
        <v>18.55</v>
      </c>
      <c r="N20" s="29">
        <v>23.41</v>
      </c>
      <c r="O20" s="30">
        <v>325</v>
      </c>
      <c r="P20" s="29">
        <v>79.02</v>
      </c>
      <c r="Q20" s="29">
        <v>76.59</v>
      </c>
      <c r="R20" s="29">
        <v>81.45</v>
      </c>
      <c r="S20" s="30">
        <v>1186</v>
      </c>
      <c r="T20" s="30">
        <v>1511</v>
      </c>
      <c r="U20" s="46"/>
      <c r="V20" s="46"/>
      <c r="W20" s="46"/>
      <c r="X20" s="46"/>
      <c r="Y20" s="46"/>
      <c r="Z20" s="46"/>
      <c r="AA20" s="46"/>
      <c r="AB20" s="46"/>
      <c r="AC20" s="2"/>
      <c r="AD20" s="2"/>
    </row>
    <row r="21" spans="1:80" ht="12" customHeight="1" x14ac:dyDescent="0.2">
      <c r="A21" s="60" t="s">
        <v>19</v>
      </c>
      <c r="B21" s="58" t="s">
        <v>92</v>
      </c>
      <c r="C21" s="29">
        <v>29.06</v>
      </c>
      <c r="D21" s="29">
        <v>24.83</v>
      </c>
      <c r="E21" s="29">
        <v>33.29</v>
      </c>
      <c r="F21" s="30">
        <v>152</v>
      </c>
      <c r="G21" s="29">
        <v>70.94</v>
      </c>
      <c r="H21" s="29">
        <v>66.709999999999994</v>
      </c>
      <c r="I21" s="29">
        <v>75.17</v>
      </c>
      <c r="J21" s="30">
        <v>361</v>
      </c>
      <c r="K21" s="30">
        <v>513</v>
      </c>
      <c r="L21" s="29">
        <v>25.04</v>
      </c>
      <c r="M21" s="29">
        <v>22.49</v>
      </c>
      <c r="N21" s="29">
        <v>27.59</v>
      </c>
      <c r="O21" s="30">
        <v>383</v>
      </c>
      <c r="P21" s="29">
        <v>74.959999999999994</v>
      </c>
      <c r="Q21" s="29">
        <v>72.41</v>
      </c>
      <c r="R21" s="29">
        <v>77.510000000000005</v>
      </c>
      <c r="S21" s="30">
        <v>1101</v>
      </c>
      <c r="T21" s="30">
        <v>1484</v>
      </c>
      <c r="U21" s="46"/>
      <c r="V21" s="46"/>
      <c r="W21" s="46"/>
      <c r="X21" s="46"/>
      <c r="Y21" s="46"/>
      <c r="Z21" s="46"/>
      <c r="AA21" s="46"/>
      <c r="AB21" s="46"/>
      <c r="AC21" s="2"/>
      <c r="AD21" s="2"/>
    </row>
    <row r="22" spans="1:80" ht="12" customHeight="1" x14ac:dyDescent="0.2">
      <c r="A22" s="61"/>
      <c r="B22" s="58" t="s">
        <v>93</v>
      </c>
      <c r="C22" s="29">
        <v>25.12</v>
      </c>
      <c r="D22" s="29">
        <v>22.19</v>
      </c>
      <c r="E22" s="29">
        <v>28.05</v>
      </c>
      <c r="F22" s="30">
        <v>245</v>
      </c>
      <c r="G22" s="29">
        <v>74.88</v>
      </c>
      <c r="H22" s="29">
        <v>71.95</v>
      </c>
      <c r="I22" s="29">
        <v>77.81</v>
      </c>
      <c r="J22" s="30">
        <v>698</v>
      </c>
      <c r="K22" s="30">
        <v>943</v>
      </c>
      <c r="L22" s="29">
        <v>23.05</v>
      </c>
      <c r="M22" s="29">
        <v>21.29</v>
      </c>
      <c r="N22" s="29">
        <v>24.81</v>
      </c>
      <c r="O22" s="30">
        <v>683</v>
      </c>
      <c r="P22" s="29">
        <v>76.95</v>
      </c>
      <c r="Q22" s="29">
        <v>75.19</v>
      </c>
      <c r="R22" s="29">
        <v>78.709999999999994</v>
      </c>
      <c r="S22" s="30">
        <v>2338</v>
      </c>
      <c r="T22" s="30">
        <v>3021</v>
      </c>
      <c r="U22" s="46"/>
      <c r="V22" s="46"/>
      <c r="W22" s="46"/>
      <c r="X22" s="46"/>
      <c r="Y22" s="46"/>
      <c r="Z22" s="46"/>
      <c r="AA22" s="46"/>
      <c r="AB22" s="46"/>
      <c r="AC22" s="2"/>
      <c r="AD22" s="2"/>
    </row>
    <row r="23" spans="1:80" ht="12" customHeight="1" x14ac:dyDescent="0.2">
      <c r="A23" s="76" t="s">
        <v>20</v>
      </c>
      <c r="B23" s="57" t="s">
        <v>21</v>
      </c>
      <c r="C23" s="29">
        <v>27.84</v>
      </c>
      <c r="D23" s="29">
        <v>24.09</v>
      </c>
      <c r="E23" s="29">
        <v>31.6</v>
      </c>
      <c r="F23" s="30">
        <v>180</v>
      </c>
      <c r="G23" s="29">
        <v>72.16</v>
      </c>
      <c r="H23" s="29">
        <v>68.400000000000006</v>
      </c>
      <c r="I23" s="29">
        <v>75.91</v>
      </c>
      <c r="J23" s="30">
        <v>444</v>
      </c>
      <c r="K23" s="30">
        <v>624</v>
      </c>
      <c r="L23" s="29">
        <v>24.81</v>
      </c>
      <c r="M23" s="29">
        <v>22.51</v>
      </c>
      <c r="N23" s="29">
        <v>27.12</v>
      </c>
      <c r="O23" s="30">
        <v>456</v>
      </c>
      <c r="P23" s="29">
        <v>75.19</v>
      </c>
      <c r="Q23" s="29">
        <v>72.88</v>
      </c>
      <c r="R23" s="29">
        <v>77.489999999999995</v>
      </c>
      <c r="S23" s="30">
        <v>1364</v>
      </c>
      <c r="T23" s="30">
        <v>1820</v>
      </c>
      <c r="U23" s="46"/>
      <c r="V23" s="46"/>
      <c r="W23" s="46"/>
      <c r="X23" s="46"/>
      <c r="Y23" s="46"/>
      <c r="Z23" s="46"/>
      <c r="AA23" s="46"/>
      <c r="AB23" s="46"/>
      <c r="AC23" s="2"/>
      <c r="AD23" s="2"/>
    </row>
    <row r="24" spans="1:80" ht="12" customHeight="1" x14ac:dyDescent="0.2">
      <c r="A24" s="61"/>
      <c r="B24" s="57" t="s">
        <v>22</v>
      </c>
      <c r="C24" s="29">
        <v>26.37</v>
      </c>
      <c r="D24" s="29">
        <v>23.29</v>
      </c>
      <c r="E24" s="29">
        <v>29.46</v>
      </c>
      <c r="F24" s="30">
        <v>242</v>
      </c>
      <c r="G24" s="29">
        <v>73.63</v>
      </c>
      <c r="H24" s="29">
        <v>70.540000000000006</v>
      </c>
      <c r="I24" s="29">
        <v>76.709999999999994</v>
      </c>
      <c r="J24" s="30">
        <v>670</v>
      </c>
      <c r="K24" s="30">
        <v>912</v>
      </c>
      <c r="L24" s="29">
        <v>23.46</v>
      </c>
      <c r="M24" s="29">
        <v>21.65</v>
      </c>
      <c r="N24" s="29">
        <v>25.28</v>
      </c>
      <c r="O24" s="30">
        <v>660</v>
      </c>
      <c r="P24" s="29">
        <v>76.540000000000006</v>
      </c>
      <c r="Q24" s="29">
        <v>74.72</v>
      </c>
      <c r="R24" s="29">
        <v>78.349999999999994</v>
      </c>
      <c r="S24" s="30">
        <v>2194</v>
      </c>
      <c r="T24" s="30">
        <v>2854</v>
      </c>
      <c r="U24" s="46"/>
      <c r="V24" s="46"/>
      <c r="W24" s="46"/>
      <c r="X24" s="46"/>
      <c r="Y24" s="46"/>
      <c r="Z24" s="46"/>
      <c r="AA24" s="46"/>
      <c r="AB24" s="46"/>
      <c r="AC24" s="2"/>
      <c r="AD24" s="2"/>
    </row>
    <row r="25" spans="1:80" ht="12" customHeight="1" x14ac:dyDescent="0.2">
      <c r="A25" s="1" t="s">
        <v>123</v>
      </c>
      <c r="T25" s="3" t="s">
        <v>340</v>
      </c>
    </row>
    <row r="26" spans="1:80" x14ac:dyDescent="0.2">
      <c r="A26" s="1" t="s">
        <v>228</v>
      </c>
    </row>
    <row r="28" spans="1:80" x14ac:dyDescent="0.2">
      <c r="A28" s="88" t="s">
        <v>0</v>
      </c>
      <c r="B28" s="89"/>
      <c r="C28" s="91">
        <v>2017</v>
      </c>
      <c r="D28" s="91"/>
      <c r="E28" s="91"/>
      <c r="F28" s="91"/>
      <c r="G28" s="91"/>
      <c r="H28" s="91"/>
      <c r="I28" s="91"/>
      <c r="J28" s="91"/>
      <c r="K28" s="92"/>
    </row>
    <row r="29" spans="1:80" x14ac:dyDescent="0.2">
      <c r="A29" s="68"/>
      <c r="B29" s="69"/>
      <c r="C29" s="63" t="s">
        <v>96</v>
      </c>
      <c r="D29" s="63"/>
      <c r="E29" s="63"/>
      <c r="F29" s="63"/>
      <c r="G29" s="63"/>
      <c r="H29" s="63"/>
      <c r="I29" s="63"/>
      <c r="J29" s="63"/>
      <c r="K29" s="79"/>
    </row>
    <row r="30" spans="1:80" s="4" customFormat="1" x14ac:dyDescent="0.2">
      <c r="A30" s="68"/>
      <c r="B30" s="69"/>
      <c r="C30" s="90" t="s">
        <v>45</v>
      </c>
      <c r="D30" s="83"/>
      <c r="E30" s="83"/>
      <c r="F30" s="83"/>
      <c r="G30" s="90" t="s">
        <v>46</v>
      </c>
      <c r="H30" s="83"/>
      <c r="I30" s="83"/>
      <c r="J30" s="83"/>
      <c r="K30" s="79" t="s">
        <v>2</v>
      </c>
      <c r="U30" s="47"/>
      <c r="V30" s="47"/>
      <c r="W30" s="47"/>
      <c r="X30" s="47"/>
      <c r="Y30" s="47"/>
      <c r="Z30" s="47"/>
      <c r="AA30" s="47"/>
      <c r="AB30" s="47"/>
    </row>
    <row r="31" spans="1:80" ht="22.5" x14ac:dyDescent="0.2">
      <c r="A31" s="70"/>
      <c r="B31" s="71"/>
      <c r="C31" s="22" t="s">
        <v>3</v>
      </c>
      <c r="D31" s="75" t="s">
        <v>90</v>
      </c>
      <c r="E31" s="75"/>
      <c r="F31" s="22" t="s">
        <v>91</v>
      </c>
      <c r="G31" s="22" t="s">
        <v>3</v>
      </c>
      <c r="H31" s="75" t="s">
        <v>90</v>
      </c>
      <c r="I31" s="75"/>
      <c r="J31" s="22" t="s">
        <v>91</v>
      </c>
      <c r="K31" s="80"/>
    </row>
    <row r="32" spans="1:80" x14ac:dyDescent="0.2">
      <c r="A32" s="64" t="s">
        <v>6</v>
      </c>
      <c r="B32" s="25" t="s">
        <v>336</v>
      </c>
      <c r="C32" s="26">
        <v>23.84</v>
      </c>
      <c r="D32" s="26">
        <v>22.44</v>
      </c>
      <c r="E32" s="26">
        <v>25.24</v>
      </c>
      <c r="F32" s="27">
        <v>1149</v>
      </c>
      <c r="G32" s="26">
        <v>76.16</v>
      </c>
      <c r="H32" s="26">
        <v>74.760000000000005</v>
      </c>
      <c r="I32" s="26">
        <v>77.56</v>
      </c>
      <c r="J32" s="27">
        <v>3710</v>
      </c>
      <c r="K32" s="27">
        <f>J32+F32</f>
        <v>4859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x14ac:dyDescent="0.2">
      <c r="A33" s="61"/>
      <c r="B33" s="31" t="s">
        <v>337</v>
      </c>
      <c r="C33" s="29">
        <v>22.94</v>
      </c>
      <c r="D33" s="29">
        <v>21.24</v>
      </c>
      <c r="E33" s="29">
        <v>24.64</v>
      </c>
      <c r="F33" s="30">
        <v>730</v>
      </c>
      <c r="G33" s="29">
        <v>77.06</v>
      </c>
      <c r="H33" s="29">
        <v>75.36</v>
      </c>
      <c r="I33" s="29">
        <v>78.760000000000005</v>
      </c>
      <c r="J33" s="30">
        <v>2583</v>
      </c>
      <c r="K33" s="30">
        <f t="shared" ref="K33:K40" si="0">J33+F33</f>
        <v>3313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x14ac:dyDescent="0.2">
      <c r="A34" s="61"/>
      <c r="B34" s="31" t="s">
        <v>338</v>
      </c>
      <c r="C34" s="29">
        <v>26.09</v>
      </c>
      <c r="D34" s="29">
        <v>23.41</v>
      </c>
      <c r="E34" s="29">
        <v>28.78</v>
      </c>
      <c r="F34" s="30">
        <v>317</v>
      </c>
      <c r="G34" s="29">
        <v>73.91</v>
      </c>
      <c r="H34" s="29">
        <v>71.22</v>
      </c>
      <c r="I34" s="29">
        <v>76.59</v>
      </c>
      <c r="J34" s="30">
        <v>847</v>
      </c>
      <c r="K34" s="30">
        <f t="shared" si="0"/>
        <v>1164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</row>
    <row r="35" spans="1:80" x14ac:dyDescent="0.2">
      <c r="A35" s="61"/>
      <c r="B35" s="31" t="s">
        <v>339</v>
      </c>
      <c r="C35" s="29">
        <v>27.64</v>
      </c>
      <c r="D35" s="29">
        <v>22.79</v>
      </c>
      <c r="E35" s="29">
        <v>32.5</v>
      </c>
      <c r="F35" s="30">
        <v>102</v>
      </c>
      <c r="G35" s="29">
        <v>72.36</v>
      </c>
      <c r="H35" s="29">
        <v>67.5</v>
      </c>
      <c r="I35" s="29">
        <v>77.209999999999994</v>
      </c>
      <c r="J35" s="30">
        <v>280</v>
      </c>
      <c r="K35" s="30">
        <f t="shared" si="0"/>
        <v>382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24</v>
      </c>
      <c r="C36" s="29">
        <v>24.17</v>
      </c>
      <c r="D36" s="29">
        <v>17.920000000000002</v>
      </c>
      <c r="E36" s="29">
        <v>30.41</v>
      </c>
      <c r="F36" s="30">
        <v>47</v>
      </c>
      <c r="G36" s="29">
        <v>75.83</v>
      </c>
      <c r="H36" s="29">
        <v>69.59</v>
      </c>
      <c r="I36" s="29">
        <v>82.08</v>
      </c>
      <c r="J36" s="30">
        <v>148</v>
      </c>
      <c r="K36" s="30">
        <f t="shared" si="0"/>
        <v>195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x14ac:dyDescent="0.2">
      <c r="A37" s="61"/>
      <c r="B37" s="31" t="s">
        <v>26</v>
      </c>
      <c r="C37" s="29">
        <v>28.43</v>
      </c>
      <c r="D37" s="29">
        <v>23.37</v>
      </c>
      <c r="E37" s="29">
        <v>33.49</v>
      </c>
      <c r="F37" s="30">
        <v>98</v>
      </c>
      <c r="G37" s="29">
        <v>71.569999999999993</v>
      </c>
      <c r="H37" s="29">
        <v>66.510000000000005</v>
      </c>
      <c r="I37" s="29">
        <v>76.63</v>
      </c>
      <c r="J37" s="30">
        <v>260</v>
      </c>
      <c r="K37" s="30">
        <f t="shared" si="0"/>
        <v>358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</row>
    <row r="38" spans="1:80" x14ac:dyDescent="0.2">
      <c r="A38" s="61"/>
      <c r="B38" s="31" t="s">
        <v>27</v>
      </c>
      <c r="C38" s="29">
        <v>31.17</v>
      </c>
      <c r="D38" s="29">
        <v>23.34</v>
      </c>
      <c r="E38" s="29">
        <v>38.99</v>
      </c>
      <c r="F38" s="30">
        <v>45</v>
      </c>
      <c r="G38" s="29">
        <v>68.83</v>
      </c>
      <c r="H38" s="29">
        <v>61.01</v>
      </c>
      <c r="I38" s="29">
        <v>76.66</v>
      </c>
      <c r="J38" s="30">
        <v>95</v>
      </c>
      <c r="K38" s="30">
        <f t="shared" si="0"/>
        <v>140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</row>
    <row r="39" spans="1:80" x14ac:dyDescent="0.2">
      <c r="A39" s="61"/>
      <c r="B39" s="31" t="s">
        <v>28</v>
      </c>
      <c r="C39" s="29">
        <v>26.48</v>
      </c>
      <c r="D39" s="29">
        <v>20.86</v>
      </c>
      <c r="E39" s="29">
        <v>32.11</v>
      </c>
      <c r="F39" s="30">
        <v>66</v>
      </c>
      <c r="G39" s="29">
        <v>73.52</v>
      </c>
      <c r="H39" s="29">
        <v>67.89</v>
      </c>
      <c r="I39" s="29">
        <v>79.14</v>
      </c>
      <c r="J39" s="30">
        <v>176</v>
      </c>
      <c r="K39" s="30">
        <f t="shared" si="0"/>
        <v>242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</row>
    <row r="40" spans="1:80" x14ac:dyDescent="0.2">
      <c r="A40" s="61"/>
      <c r="B40" s="31" t="s">
        <v>29</v>
      </c>
      <c r="C40" s="29">
        <v>30.96</v>
      </c>
      <c r="D40" s="29">
        <v>22.19</v>
      </c>
      <c r="E40" s="29">
        <v>39.72</v>
      </c>
      <c r="F40" s="30">
        <v>36</v>
      </c>
      <c r="G40" s="29">
        <v>69.040000000000006</v>
      </c>
      <c r="H40" s="29">
        <v>60.28</v>
      </c>
      <c r="I40" s="29">
        <v>77.81</v>
      </c>
      <c r="J40" s="30">
        <v>77</v>
      </c>
      <c r="K40" s="30">
        <f t="shared" si="0"/>
        <v>113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</row>
    <row r="41" spans="1:80" x14ac:dyDescent="0.2">
      <c r="A41" s="66" t="s">
        <v>0</v>
      </c>
      <c r="B41" s="67"/>
      <c r="C41" s="77">
        <v>2012</v>
      </c>
      <c r="D41" s="77"/>
      <c r="E41" s="77"/>
      <c r="F41" s="77"/>
      <c r="G41" s="77"/>
      <c r="H41" s="77"/>
      <c r="I41" s="77"/>
      <c r="J41" s="77"/>
      <c r="K41" s="78"/>
    </row>
    <row r="42" spans="1:80" x14ac:dyDescent="0.2">
      <c r="A42" s="68"/>
      <c r="B42" s="69"/>
      <c r="C42" s="63" t="s">
        <v>96</v>
      </c>
      <c r="D42" s="63"/>
      <c r="E42" s="63"/>
      <c r="F42" s="63"/>
      <c r="G42" s="63"/>
      <c r="H42" s="63"/>
      <c r="I42" s="63"/>
      <c r="J42" s="63"/>
      <c r="K42" s="79"/>
      <c r="L42" s="9"/>
      <c r="M42" s="9"/>
      <c r="N42" s="9"/>
      <c r="O42" s="9"/>
    </row>
    <row r="43" spans="1:80" x14ac:dyDescent="0.2">
      <c r="A43" s="68"/>
      <c r="B43" s="69"/>
      <c r="C43" s="90" t="s">
        <v>45</v>
      </c>
      <c r="D43" s="83"/>
      <c r="E43" s="83"/>
      <c r="F43" s="83"/>
      <c r="G43" s="90" t="s">
        <v>46</v>
      </c>
      <c r="H43" s="83"/>
      <c r="I43" s="83"/>
      <c r="J43" s="83"/>
      <c r="K43" s="79" t="s">
        <v>2</v>
      </c>
      <c r="L43" s="9"/>
      <c r="M43" s="9"/>
      <c r="N43" s="9"/>
      <c r="O43" s="9"/>
    </row>
    <row r="44" spans="1:80" ht="30" customHeight="1" x14ac:dyDescent="0.2">
      <c r="A44" s="70"/>
      <c r="B44" s="71"/>
      <c r="C44" s="22" t="s">
        <v>3</v>
      </c>
      <c r="D44" s="75" t="s">
        <v>90</v>
      </c>
      <c r="E44" s="75"/>
      <c r="F44" s="22" t="s">
        <v>91</v>
      </c>
      <c r="G44" s="22" t="s">
        <v>3</v>
      </c>
      <c r="H44" s="75" t="s">
        <v>90</v>
      </c>
      <c r="I44" s="75"/>
      <c r="J44" s="22" t="s">
        <v>91</v>
      </c>
      <c r="K44" s="80"/>
      <c r="L44" s="9"/>
      <c r="M44" s="9"/>
      <c r="N44" s="9"/>
      <c r="O44" s="9"/>
    </row>
    <row r="45" spans="1:80" x14ac:dyDescent="0.2">
      <c r="A45" s="64" t="s">
        <v>6</v>
      </c>
      <c r="B45" s="25" t="s">
        <v>336</v>
      </c>
      <c r="C45" s="26">
        <v>21.89</v>
      </c>
      <c r="D45" s="26">
        <v>20.399999999999999</v>
      </c>
      <c r="E45" s="26">
        <v>23.38</v>
      </c>
      <c r="F45" s="27">
        <v>1013</v>
      </c>
      <c r="G45" s="26">
        <v>78.11</v>
      </c>
      <c r="H45" s="26">
        <v>76.62</v>
      </c>
      <c r="I45" s="26">
        <v>79.599999999999994</v>
      </c>
      <c r="J45" s="27">
        <v>3567</v>
      </c>
      <c r="K45" s="27">
        <f>J45+F45</f>
        <v>4580</v>
      </c>
      <c r="L45" s="9"/>
      <c r="M45" s="9"/>
      <c r="N45" s="9"/>
      <c r="O45" s="9"/>
    </row>
    <row r="46" spans="1:80" x14ac:dyDescent="0.2">
      <c r="A46" s="61"/>
      <c r="B46" s="31" t="s">
        <v>337</v>
      </c>
      <c r="C46" s="29">
        <v>20.62</v>
      </c>
      <c r="D46" s="29">
        <v>18.829999999999998</v>
      </c>
      <c r="E46" s="29">
        <v>22.42</v>
      </c>
      <c r="F46" s="30">
        <v>639</v>
      </c>
      <c r="G46" s="29">
        <v>79.38</v>
      </c>
      <c r="H46" s="29">
        <v>77.58</v>
      </c>
      <c r="I46" s="29">
        <v>81.17</v>
      </c>
      <c r="J46" s="30">
        <v>2410</v>
      </c>
      <c r="K46" s="30">
        <f t="shared" ref="K46:K53" si="1">J46+F46</f>
        <v>3049</v>
      </c>
    </row>
    <row r="47" spans="1:80" x14ac:dyDescent="0.2">
      <c r="A47" s="61"/>
      <c r="B47" s="31" t="s">
        <v>338</v>
      </c>
      <c r="C47" s="29">
        <v>25.41</v>
      </c>
      <c r="D47" s="29">
        <v>22.41</v>
      </c>
      <c r="E47" s="29">
        <v>28.41</v>
      </c>
      <c r="F47" s="30">
        <v>287</v>
      </c>
      <c r="G47" s="29">
        <v>74.59</v>
      </c>
      <c r="H47" s="29">
        <v>71.59</v>
      </c>
      <c r="I47" s="29">
        <v>77.59</v>
      </c>
      <c r="J47" s="30">
        <v>885</v>
      </c>
      <c r="K47" s="30">
        <f t="shared" si="1"/>
        <v>1172</v>
      </c>
    </row>
    <row r="48" spans="1:80" x14ac:dyDescent="0.2">
      <c r="A48" s="61"/>
      <c r="B48" s="31" t="s">
        <v>339</v>
      </c>
      <c r="C48" s="29">
        <v>23.81</v>
      </c>
      <c r="D48" s="29">
        <v>18.98</v>
      </c>
      <c r="E48" s="29">
        <v>28.63</v>
      </c>
      <c r="F48" s="30">
        <v>87</v>
      </c>
      <c r="G48" s="29">
        <v>76.19</v>
      </c>
      <c r="H48" s="29">
        <v>71.37</v>
      </c>
      <c r="I48" s="29">
        <v>81.02</v>
      </c>
      <c r="J48" s="30">
        <v>272</v>
      </c>
      <c r="K48" s="30">
        <f t="shared" si="1"/>
        <v>359</v>
      </c>
    </row>
    <row r="49" spans="1:11" x14ac:dyDescent="0.2">
      <c r="A49" s="61"/>
      <c r="B49" s="31" t="s">
        <v>24</v>
      </c>
      <c r="C49" s="29">
        <v>22.24</v>
      </c>
      <c r="D49" s="29">
        <v>14.56</v>
      </c>
      <c r="E49" s="29">
        <v>29.92</v>
      </c>
      <c r="F49" s="30">
        <v>31</v>
      </c>
      <c r="G49" s="29">
        <v>77.760000000000005</v>
      </c>
      <c r="H49" s="29">
        <v>70.08</v>
      </c>
      <c r="I49" s="29">
        <v>85.44</v>
      </c>
      <c r="J49" s="30">
        <v>127</v>
      </c>
      <c r="K49" s="30">
        <f t="shared" si="1"/>
        <v>158</v>
      </c>
    </row>
    <row r="50" spans="1:11" x14ac:dyDescent="0.2">
      <c r="A50" s="61"/>
      <c r="B50" s="31" t="s">
        <v>26</v>
      </c>
      <c r="C50" s="29">
        <v>23.9</v>
      </c>
      <c r="D50" s="29">
        <v>18.989999999999998</v>
      </c>
      <c r="E50" s="29">
        <v>28.82</v>
      </c>
      <c r="F50" s="30">
        <v>84</v>
      </c>
      <c r="G50" s="29">
        <v>76.099999999999994</v>
      </c>
      <c r="H50" s="29">
        <v>71.180000000000007</v>
      </c>
      <c r="I50" s="29">
        <v>81.010000000000005</v>
      </c>
      <c r="J50" s="30">
        <v>261</v>
      </c>
      <c r="K50" s="30">
        <f t="shared" si="1"/>
        <v>345</v>
      </c>
    </row>
    <row r="51" spans="1:11" x14ac:dyDescent="0.2">
      <c r="A51" s="61"/>
      <c r="B51" s="31" t="s">
        <v>27</v>
      </c>
      <c r="C51" s="32" t="s">
        <v>226</v>
      </c>
      <c r="D51" s="29">
        <v>13.49</v>
      </c>
      <c r="E51" s="29">
        <v>30.83</v>
      </c>
      <c r="F51" s="30">
        <v>27</v>
      </c>
      <c r="G51" s="29">
        <v>77.84</v>
      </c>
      <c r="H51" s="29">
        <v>69.17</v>
      </c>
      <c r="I51" s="29">
        <v>86.51</v>
      </c>
      <c r="J51" s="30">
        <v>109</v>
      </c>
      <c r="K51" s="30">
        <f t="shared" si="1"/>
        <v>136</v>
      </c>
    </row>
    <row r="52" spans="1:11" x14ac:dyDescent="0.2">
      <c r="A52" s="61"/>
      <c r="B52" s="31" t="s">
        <v>28</v>
      </c>
      <c r="C52" s="29">
        <v>24.8</v>
      </c>
      <c r="D52" s="29">
        <v>18.309999999999999</v>
      </c>
      <c r="E52" s="29">
        <v>31.3</v>
      </c>
      <c r="F52" s="30">
        <v>66</v>
      </c>
      <c r="G52" s="29">
        <v>75.2</v>
      </c>
      <c r="H52" s="29">
        <v>68.7</v>
      </c>
      <c r="I52" s="29">
        <v>81.69</v>
      </c>
      <c r="J52" s="30">
        <v>184</v>
      </c>
      <c r="K52" s="30">
        <f t="shared" si="1"/>
        <v>250</v>
      </c>
    </row>
    <row r="53" spans="1:11" x14ac:dyDescent="0.2">
      <c r="A53" s="61"/>
      <c r="B53" s="31" t="s">
        <v>29</v>
      </c>
      <c r="C53" s="32" t="s">
        <v>177</v>
      </c>
      <c r="D53" s="29">
        <v>8.26</v>
      </c>
      <c r="E53" s="29">
        <v>22.15</v>
      </c>
      <c r="F53" s="30">
        <v>20</v>
      </c>
      <c r="G53" s="29">
        <v>84.8</v>
      </c>
      <c r="H53" s="29">
        <v>77.849999999999994</v>
      </c>
      <c r="I53" s="29">
        <v>91.74</v>
      </c>
      <c r="J53" s="30">
        <v>92</v>
      </c>
      <c r="K53" s="30">
        <f t="shared" si="1"/>
        <v>112</v>
      </c>
    </row>
    <row r="54" spans="1:11" x14ac:dyDescent="0.2">
      <c r="A54" s="66" t="s">
        <v>0</v>
      </c>
      <c r="B54" s="67"/>
      <c r="C54" s="77">
        <v>2007</v>
      </c>
      <c r="D54" s="77"/>
      <c r="E54" s="77"/>
      <c r="F54" s="77"/>
      <c r="G54" s="77"/>
      <c r="H54" s="77"/>
      <c r="I54" s="77"/>
      <c r="J54" s="77"/>
      <c r="K54" s="78"/>
    </row>
    <row r="55" spans="1:11" x14ac:dyDescent="0.2">
      <c r="A55" s="68"/>
      <c r="B55" s="69"/>
      <c r="C55" s="63" t="s">
        <v>96</v>
      </c>
      <c r="D55" s="63"/>
      <c r="E55" s="63"/>
      <c r="F55" s="63"/>
      <c r="G55" s="63"/>
      <c r="H55" s="63"/>
      <c r="I55" s="63"/>
      <c r="J55" s="63"/>
      <c r="K55" s="79"/>
    </row>
    <row r="56" spans="1:11" x14ac:dyDescent="0.2">
      <c r="A56" s="68"/>
      <c r="B56" s="69"/>
      <c r="C56" s="90" t="s">
        <v>45</v>
      </c>
      <c r="D56" s="83"/>
      <c r="E56" s="83"/>
      <c r="F56" s="83"/>
      <c r="G56" s="90" t="s">
        <v>46</v>
      </c>
      <c r="H56" s="83"/>
      <c r="I56" s="83"/>
      <c r="J56" s="83"/>
      <c r="K56" s="79" t="s">
        <v>2</v>
      </c>
    </row>
    <row r="57" spans="1:11" ht="30" customHeight="1" x14ac:dyDescent="0.2">
      <c r="A57" s="70"/>
      <c r="B57" s="71"/>
      <c r="C57" s="22" t="s">
        <v>3</v>
      </c>
      <c r="D57" s="75" t="s">
        <v>90</v>
      </c>
      <c r="E57" s="75"/>
      <c r="F57" s="22" t="s">
        <v>91</v>
      </c>
      <c r="G57" s="22" t="s">
        <v>3</v>
      </c>
      <c r="H57" s="75" t="s">
        <v>90</v>
      </c>
      <c r="I57" s="75"/>
      <c r="J57" s="22" t="s">
        <v>91</v>
      </c>
      <c r="K57" s="80"/>
    </row>
    <row r="58" spans="1:11" x14ac:dyDescent="0.2">
      <c r="A58" s="64" t="s">
        <v>6</v>
      </c>
      <c r="B58" s="25" t="s">
        <v>336</v>
      </c>
      <c r="C58" s="26">
        <v>30.05</v>
      </c>
      <c r="D58" s="26">
        <v>28.35</v>
      </c>
      <c r="E58" s="26">
        <v>31.76</v>
      </c>
      <c r="F58" s="27">
        <v>1278</v>
      </c>
      <c r="G58" s="26">
        <v>69.95</v>
      </c>
      <c r="H58" s="26">
        <v>68.239999999999995</v>
      </c>
      <c r="I58" s="26">
        <v>71.650000000000006</v>
      </c>
      <c r="J58" s="27">
        <v>2965</v>
      </c>
      <c r="K58" s="27">
        <f>J58+F58</f>
        <v>4243</v>
      </c>
    </row>
    <row r="59" spans="1:11" x14ac:dyDescent="0.2">
      <c r="A59" s="61"/>
      <c r="B59" s="31" t="s">
        <v>337</v>
      </c>
      <c r="C59" s="29">
        <v>30.82</v>
      </c>
      <c r="D59" s="29">
        <v>28.7</v>
      </c>
      <c r="E59" s="29">
        <v>32.94</v>
      </c>
      <c r="F59" s="30">
        <v>815</v>
      </c>
      <c r="G59" s="29">
        <v>69.180000000000007</v>
      </c>
      <c r="H59" s="29">
        <v>67.06</v>
      </c>
      <c r="I59" s="29">
        <v>71.3</v>
      </c>
      <c r="J59" s="30">
        <v>1782</v>
      </c>
      <c r="K59" s="30">
        <f t="shared" ref="K59:K66" si="2">J59+F59</f>
        <v>2597</v>
      </c>
    </row>
    <row r="60" spans="1:11" x14ac:dyDescent="0.2">
      <c r="A60" s="61"/>
      <c r="B60" s="31" t="s">
        <v>338</v>
      </c>
      <c r="C60" s="29">
        <v>28.21</v>
      </c>
      <c r="D60" s="29">
        <v>25.1</v>
      </c>
      <c r="E60" s="29">
        <v>31.32</v>
      </c>
      <c r="F60" s="30">
        <v>343</v>
      </c>
      <c r="G60" s="29">
        <v>71.790000000000006</v>
      </c>
      <c r="H60" s="29">
        <v>68.680000000000007</v>
      </c>
      <c r="I60" s="29">
        <v>74.900000000000006</v>
      </c>
      <c r="J60" s="30">
        <v>876</v>
      </c>
      <c r="K60" s="30">
        <f t="shared" si="2"/>
        <v>1219</v>
      </c>
    </row>
    <row r="61" spans="1:11" x14ac:dyDescent="0.2">
      <c r="A61" s="61"/>
      <c r="B61" s="31" t="s">
        <v>339</v>
      </c>
      <c r="C61" s="29">
        <v>27.33</v>
      </c>
      <c r="D61" s="29">
        <v>22.23</v>
      </c>
      <c r="E61" s="29">
        <v>32.42</v>
      </c>
      <c r="F61" s="30">
        <v>120</v>
      </c>
      <c r="G61" s="29">
        <v>72.67</v>
      </c>
      <c r="H61" s="29">
        <v>67.58</v>
      </c>
      <c r="I61" s="29">
        <v>77.77</v>
      </c>
      <c r="J61" s="30">
        <v>307</v>
      </c>
      <c r="K61" s="30">
        <f t="shared" si="2"/>
        <v>427</v>
      </c>
    </row>
    <row r="62" spans="1:11" x14ac:dyDescent="0.2">
      <c r="A62" s="61"/>
      <c r="B62" s="31" t="s">
        <v>24</v>
      </c>
      <c r="C62" s="29">
        <v>31.02</v>
      </c>
      <c r="D62" s="29">
        <v>23.27</v>
      </c>
      <c r="E62" s="29">
        <v>38.78</v>
      </c>
      <c r="F62" s="30">
        <v>53</v>
      </c>
      <c r="G62" s="29">
        <v>68.98</v>
      </c>
      <c r="H62" s="29">
        <v>61.22</v>
      </c>
      <c r="I62" s="29">
        <v>76.73</v>
      </c>
      <c r="J62" s="30">
        <v>105</v>
      </c>
      <c r="K62" s="30">
        <f t="shared" si="2"/>
        <v>158</v>
      </c>
    </row>
    <row r="63" spans="1:11" x14ac:dyDescent="0.2">
      <c r="A63" s="61"/>
      <c r="B63" s="31" t="s">
        <v>26</v>
      </c>
      <c r="C63" s="29">
        <v>28.19</v>
      </c>
      <c r="D63" s="29">
        <v>23.18</v>
      </c>
      <c r="E63" s="29">
        <v>33.19</v>
      </c>
      <c r="F63" s="30">
        <v>119</v>
      </c>
      <c r="G63" s="29">
        <v>71.81</v>
      </c>
      <c r="H63" s="29">
        <v>66.81</v>
      </c>
      <c r="I63" s="29">
        <v>76.819999999999993</v>
      </c>
      <c r="J63" s="30">
        <v>300</v>
      </c>
      <c r="K63" s="30">
        <f t="shared" si="2"/>
        <v>419</v>
      </c>
    </row>
    <row r="64" spans="1:11" x14ac:dyDescent="0.2">
      <c r="A64" s="61"/>
      <c r="B64" s="31" t="s">
        <v>27</v>
      </c>
      <c r="C64" s="29">
        <v>25.62</v>
      </c>
      <c r="D64" s="29">
        <v>18.62</v>
      </c>
      <c r="E64" s="29">
        <v>32.630000000000003</v>
      </c>
      <c r="F64" s="30">
        <v>47</v>
      </c>
      <c r="G64" s="29">
        <v>74.38</v>
      </c>
      <c r="H64" s="29">
        <v>67.37</v>
      </c>
      <c r="I64" s="29">
        <v>81.38</v>
      </c>
      <c r="J64" s="30">
        <v>122</v>
      </c>
      <c r="K64" s="30">
        <f t="shared" si="2"/>
        <v>169</v>
      </c>
    </row>
    <row r="65" spans="1:11" x14ac:dyDescent="0.2">
      <c r="A65" s="61"/>
      <c r="B65" s="31" t="s">
        <v>28</v>
      </c>
      <c r="C65" s="29">
        <v>34.590000000000003</v>
      </c>
      <c r="D65" s="29">
        <v>27.5</v>
      </c>
      <c r="E65" s="29">
        <v>41.68</v>
      </c>
      <c r="F65" s="30">
        <v>71</v>
      </c>
      <c r="G65" s="29">
        <v>65.41</v>
      </c>
      <c r="H65" s="29">
        <v>58.32</v>
      </c>
      <c r="I65" s="29">
        <v>72.5</v>
      </c>
      <c r="J65" s="30">
        <v>147</v>
      </c>
      <c r="K65" s="30">
        <f t="shared" si="2"/>
        <v>218</v>
      </c>
    </row>
    <row r="66" spans="1:11" x14ac:dyDescent="0.2">
      <c r="A66" s="61"/>
      <c r="B66" s="31" t="s">
        <v>29</v>
      </c>
      <c r="C66" s="32" t="s">
        <v>227</v>
      </c>
      <c r="D66" s="29">
        <v>15.49</v>
      </c>
      <c r="E66" s="29">
        <v>33.200000000000003</v>
      </c>
      <c r="F66" s="30">
        <v>28</v>
      </c>
      <c r="G66" s="29">
        <v>75.650000000000006</v>
      </c>
      <c r="H66" s="29">
        <v>66.8</v>
      </c>
      <c r="I66" s="29">
        <v>84.51</v>
      </c>
      <c r="J66" s="30">
        <v>76</v>
      </c>
      <c r="K66" s="30">
        <f t="shared" si="2"/>
        <v>104</v>
      </c>
    </row>
    <row r="67" spans="1:11" x14ac:dyDescent="0.2">
      <c r="A67" s="66" t="s">
        <v>0</v>
      </c>
      <c r="B67" s="67"/>
      <c r="C67" s="77">
        <v>2002</v>
      </c>
      <c r="D67" s="77"/>
      <c r="E67" s="77"/>
      <c r="F67" s="77"/>
      <c r="G67" s="77"/>
      <c r="H67" s="77"/>
      <c r="I67" s="77"/>
      <c r="J67" s="77"/>
      <c r="K67" s="78"/>
    </row>
    <row r="68" spans="1:11" x14ac:dyDescent="0.2">
      <c r="A68" s="68"/>
      <c r="B68" s="69"/>
      <c r="C68" s="63" t="s">
        <v>96</v>
      </c>
      <c r="D68" s="63"/>
      <c r="E68" s="63"/>
      <c r="F68" s="63"/>
      <c r="G68" s="63"/>
      <c r="H68" s="63"/>
      <c r="I68" s="63"/>
      <c r="J68" s="63"/>
      <c r="K68" s="79"/>
    </row>
    <row r="69" spans="1:11" x14ac:dyDescent="0.2">
      <c r="A69" s="68"/>
      <c r="B69" s="69"/>
      <c r="C69" s="90" t="s">
        <v>45</v>
      </c>
      <c r="D69" s="83"/>
      <c r="E69" s="83"/>
      <c r="F69" s="83"/>
      <c r="G69" s="90" t="s">
        <v>46</v>
      </c>
      <c r="H69" s="83"/>
      <c r="I69" s="83"/>
      <c r="J69" s="83"/>
      <c r="K69" s="79" t="s">
        <v>2</v>
      </c>
    </row>
    <row r="70" spans="1:11" ht="30" customHeight="1" x14ac:dyDescent="0.2">
      <c r="A70" s="70"/>
      <c r="B70" s="71"/>
      <c r="C70" s="22" t="s">
        <v>3</v>
      </c>
      <c r="D70" s="75" t="s">
        <v>90</v>
      </c>
      <c r="E70" s="75"/>
      <c r="F70" s="22" t="s">
        <v>91</v>
      </c>
      <c r="G70" s="22" t="s">
        <v>3</v>
      </c>
      <c r="H70" s="75" t="s">
        <v>90</v>
      </c>
      <c r="I70" s="75"/>
      <c r="J70" s="22" t="s">
        <v>91</v>
      </c>
      <c r="K70" s="80"/>
    </row>
    <row r="71" spans="1:11" x14ac:dyDescent="0.2">
      <c r="A71" s="64" t="s">
        <v>6</v>
      </c>
      <c r="B71" s="25" t="s">
        <v>336</v>
      </c>
      <c r="C71" s="26">
        <v>36.090000000000003</v>
      </c>
      <c r="D71" s="26">
        <v>34.25</v>
      </c>
      <c r="E71" s="26">
        <v>37.92</v>
      </c>
      <c r="F71" s="27">
        <v>1468</v>
      </c>
      <c r="G71" s="26">
        <v>63.91</v>
      </c>
      <c r="H71" s="26">
        <v>62.08</v>
      </c>
      <c r="I71" s="26">
        <v>65.75</v>
      </c>
      <c r="J71" s="27">
        <v>2611</v>
      </c>
      <c r="K71" s="27">
        <f>J71+F71</f>
        <v>4079</v>
      </c>
    </row>
    <row r="72" spans="1:11" x14ac:dyDescent="0.2">
      <c r="A72" s="61"/>
      <c r="B72" s="31" t="s">
        <v>337</v>
      </c>
      <c r="C72" s="29">
        <v>37.31</v>
      </c>
      <c r="D72" s="29">
        <v>35.090000000000003</v>
      </c>
      <c r="E72" s="29">
        <v>39.520000000000003</v>
      </c>
      <c r="F72" s="30">
        <v>1041</v>
      </c>
      <c r="G72" s="29">
        <v>62.69</v>
      </c>
      <c r="H72" s="29">
        <v>60.48</v>
      </c>
      <c r="I72" s="29">
        <v>64.91</v>
      </c>
      <c r="J72" s="30">
        <v>1752</v>
      </c>
      <c r="K72" s="30">
        <f t="shared" ref="K72:K79" si="3">J72+F72</f>
        <v>2793</v>
      </c>
    </row>
    <row r="73" spans="1:11" x14ac:dyDescent="0.2">
      <c r="A73" s="61"/>
      <c r="B73" s="31" t="s">
        <v>338</v>
      </c>
      <c r="C73" s="29">
        <v>33.06</v>
      </c>
      <c r="D73" s="29">
        <v>29.35</v>
      </c>
      <c r="E73" s="29">
        <v>36.770000000000003</v>
      </c>
      <c r="F73" s="30">
        <v>315</v>
      </c>
      <c r="G73" s="29">
        <v>66.94</v>
      </c>
      <c r="H73" s="29">
        <v>63.23</v>
      </c>
      <c r="I73" s="29">
        <v>70.650000000000006</v>
      </c>
      <c r="J73" s="30">
        <v>600</v>
      </c>
      <c r="K73" s="30">
        <f t="shared" si="3"/>
        <v>915</v>
      </c>
    </row>
    <row r="74" spans="1:11" x14ac:dyDescent="0.2">
      <c r="A74" s="61"/>
      <c r="B74" s="31" t="s">
        <v>339</v>
      </c>
      <c r="C74" s="29">
        <v>31.25</v>
      </c>
      <c r="D74" s="29">
        <v>25.43</v>
      </c>
      <c r="E74" s="29">
        <v>37.08</v>
      </c>
      <c r="F74" s="30">
        <v>112</v>
      </c>
      <c r="G74" s="29">
        <v>68.75</v>
      </c>
      <c r="H74" s="29">
        <v>62.92</v>
      </c>
      <c r="I74" s="29">
        <v>74.569999999999993</v>
      </c>
      <c r="J74" s="30">
        <v>259</v>
      </c>
      <c r="K74" s="30">
        <f t="shared" si="3"/>
        <v>371</v>
      </c>
    </row>
    <row r="75" spans="1:11" x14ac:dyDescent="0.2">
      <c r="A75" s="61"/>
      <c r="B75" s="31" t="s">
        <v>24</v>
      </c>
      <c r="C75" s="29">
        <v>34.94</v>
      </c>
      <c r="D75" s="29">
        <v>26.36</v>
      </c>
      <c r="E75" s="29">
        <v>43.52</v>
      </c>
      <c r="F75" s="30">
        <v>50</v>
      </c>
      <c r="G75" s="29">
        <v>65.06</v>
      </c>
      <c r="H75" s="29">
        <v>56.48</v>
      </c>
      <c r="I75" s="29">
        <v>73.64</v>
      </c>
      <c r="J75" s="30">
        <v>95</v>
      </c>
      <c r="K75" s="30">
        <f t="shared" si="3"/>
        <v>145</v>
      </c>
    </row>
    <row r="76" spans="1:11" x14ac:dyDescent="0.2">
      <c r="A76" s="61"/>
      <c r="B76" s="31" t="s">
        <v>26</v>
      </c>
      <c r="C76" s="29">
        <v>28.84</v>
      </c>
      <c r="D76" s="29">
        <v>23.83</v>
      </c>
      <c r="E76" s="29">
        <v>33.840000000000003</v>
      </c>
      <c r="F76" s="30">
        <v>108</v>
      </c>
      <c r="G76" s="29">
        <v>71.16</v>
      </c>
      <c r="H76" s="29">
        <v>66.16</v>
      </c>
      <c r="I76" s="29">
        <v>76.17</v>
      </c>
      <c r="J76" s="30">
        <v>256</v>
      </c>
      <c r="K76" s="30">
        <f t="shared" si="3"/>
        <v>364</v>
      </c>
    </row>
    <row r="77" spans="1:11" x14ac:dyDescent="0.2">
      <c r="A77" s="61"/>
      <c r="B77" s="31" t="s">
        <v>27</v>
      </c>
      <c r="C77" s="29">
        <v>40.97</v>
      </c>
      <c r="D77" s="29">
        <v>32.6</v>
      </c>
      <c r="E77" s="29">
        <v>49.33</v>
      </c>
      <c r="F77" s="30">
        <v>61</v>
      </c>
      <c r="G77" s="29">
        <v>59.03</v>
      </c>
      <c r="H77" s="29">
        <v>50.67</v>
      </c>
      <c r="I77" s="29">
        <v>67.400000000000006</v>
      </c>
      <c r="J77" s="30">
        <v>93</v>
      </c>
      <c r="K77" s="30">
        <f t="shared" si="3"/>
        <v>154</v>
      </c>
    </row>
    <row r="78" spans="1:11" x14ac:dyDescent="0.2">
      <c r="A78" s="61"/>
      <c r="B78" s="31" t="s">
        <v>28</v>
      </c>
      <c r="C78" s="29">
        <v>34.36</v>
      </c>
      <c r="D78" s="29">
        <v>26.98</v>
      </c>
      <c r="E78" s="29">
        <v>41.74</v>
      </c>
      <c r="F78" s="30">
        <v>75</v>
      </c>
      <c r="G78" s="29">
        <v>65.64</v>
      </c>
      <c r="H78" s="29">
        <v>58.26</v>
      </c>
      <c r="I78" s="29">
        <v>73.02</v>
      </c>
      <c r="J78" s="30">
        <v>124</v>
      </c>
      <c r="K78" s="30">
        <f t="shared" si="3"/>
        <v>199</v>
      </c>
    </row>
    <row r="79" spans="1:11" x14ac:dyDescent="0.2">
      <c r="A79" s="61"/>
      <c r="B79" s="31" t="s">
        <v>29</v>
      </c>
      <c r="C79" s="29">
        <v>29.15</v>
      </c>
      <c r="D79" s="29">
        <v>20.39</v>
      </c>
      <c r="E79" s="29">
        <v>37.909999999999997</v>
      </c>
      <c r="F79" s="30">
        <v>36</v>
      </c>
      <c r="G79" s="29">
        <v>70.849999999999994</v>
      </c>
      <c r="H79" s="29">
        <v>62.09</v>
      </c>
      <c r="I79" s="29">
        <v>79.61</v>
      </c>
      <c r="J79" s="30">
        <v>78</v>
      </c>
      <c r="K79" s="30">
        <f t="shared" si="3"/>
        <v>114</v>
      </c>
    </row>
    <row r="80" spans="1:11" x14ac:dyDescent="0.2">
      <c r="A80" s="66" t="s">
        <v>0</v>
      </c>
      <c r="B80" s="67"/>
      <c r="C80" s="77">
        <v>1997</v>
      </c>
      <c r="D80" s="77"/>
      <c r="E80" s="77"/>
      <c r="F80" s="77"/>
      <c r="G80" s="77"/>
      <c r="H80" s="77"/>
      <c r="I80" s="77"/>
      <c r="J80" s="77"/>
      <c r="K80" s="78"/>
    </row>
    <row r="81" spans="1:11" x14ac:dyDescent="0.2">
      <c r="A81" s="68"/>
      <c r="B81" s="69"/>
      <c r="C81" s="63" t="s">
        <v>96</v>
      </c>
      <c r="D81" s="63"/>
      <c r="E81" s="63"/>
      <c r="F81" s="63"/>
      <c r="G81" s="63"/>
      <c r="H81" s="63"/>
      <c r="I81" s="63"/>
      <c r="J81" s="63"/>
      <c r="K81" s="79"/>
    </row>
    <row r="82" spans="1:11" x14ac:dyDescent="0.2">
      <c r="A82" s="68"/>
      <c r="B82" s="69"/>
      <c r="C82" s="90" t="s">
        <v>45</v>
      </c>
      <c r="D82" s="83"/>
      <c r="E82" s="83"/>
      <c r="F82" s="83"/>
      <c r="G82" s="90" t="s">
        <v>46</v>
      </c>
      <c r="H82" s="83"/>
      <c r="I82" s="83"/>
      <c r="J82" s="83"/>
      <c r="K82" s="79" t="s">
        <v>2</v>
      </c>
    </row>
    <row r="83" spans="1:11" ht="30" customHeight="1" x14ac:dyDescent="0.2">
      <c r="A83" s="70"/>
      <c r="B83" s="71"/>
      <c r="C83" s="22" t="s">
        <v>3</v>
      </c>
      <c r="D83" s="75" t="s">
        <v>90</v>
      </c>
      <c r="E83" s="75"/>
      <c r="F83" s="22" t="s">
        <v>91</v>
      </c>
      <c r="G83" s="22" t="s">
        <v>3</v>
      </c>
      <c r="H83" s="75" t="s">
        <v>90</v>
      </c>
      <c r="I83" s="75"/>
      <c r="J83" s="22" t="s">
        <v>91</v>
      </c>
      <c r="K83" s="80"/>
    </row>
    <row r="84" spans="1:11" x14ac:dyDescent="0.2">
      <c r="A84" s="64" t="s">
        <v>6</v>
      </c>
      <c r="B84" s="25" t="s">
        <v>336</v>
      </c>
      <c r="C84" s="26">
        <v>29.47</v>
      </c>
      <c r="D84" s="26">
        <v>27.44</v>
      </c>
      <c r="E84" s="26">
        <v>31.51</v>
      </c>
      <c r="F84" s="27">
        <v>728</v>
      </c>
      <c r="G84" s="26">
        <v>70.53</v>
      </c>
      <c r="H84" s="26">
        <v>68.489999999999995</v>
      </c>
      <c r="I84" s="26">
        <v>72.56</v>
      </c>
      <c r="J84" s="27">
        <v>1740</v>
      </c>
      <c r="K84" s="27">
        <f>J84+F84</f>
        <v>2468</v>
      </c>
    </row>
    <row r="85" spans="1:11" x14ac:dyDescent="0.2">
      <c r="A85" s="61"/>
      <c r="B85" s="31" t="s">
        <v>337</v>
      </c>
      <c r="C85" s="29">
        <v>29.68</v>
      </c>
      <c r="D85" s="29">
        <v>27.16</v>
      </c>
      <c r="E85" s="29">
        <v>32.200000000000003</v>
      </c>
      <c r="F85" s="30">
        <v>456</v>
      </c>
      <c r="G85" s="29">
        <v>70.319999999999993</v>
      </c>
      <c r="H85" s="29">
        <v>67.8</v>
      </c>
      <c r="I85" s="29">
        <v>72.84</v>
      </c>
      <c r="J85" s="30">
        <v>1074</v>
      </c>
      <c r="K85" s="30">
        <f t="shared" ref="K85:K91" si="4">J85+F85</f>
        <v>1530</v>
      </c>
    </row>
    <row r="86" spans="1:11" x14ac:dyDescent="0.2">
      <c r="A86" s="61"/>
      <c r="B86" s="31" t="s">
        <v>338</v>
      </c>
      <c r="C86" s="29">
        <v>28.84</v>
      </c>
      <c r="D86" s="29">
        <v>25.05</v>
      </c>
      <c r="E86" s="29">
        <v>32.630000000000003</v>
      </c>
      <c r="F86" s="30">
        <v>202</v>
      </c>
      <c r="G86" s="29">
        <v>71.16</v>
      </c>
      <c r="H86" s="29">
        <v>67.37</v>
      </c>
      <c r="I86" s="29">
        <v>74.95</v>
      </c>
      <c r="J86" s="30">
        <v>499</v>
      </c>
      <c r="K86" s="30">
        <f t="shared" si="4"/>
        <v>701</v>
      </c>
    </row>
    <row r="87" spans="1:11" x14ac:dyDescent="0.2">
      <c r="A87" s="61"/>
      <c r="B87" s="31" t="s">
        <v>339</v>
      </c>
      <c r="C87" s="29">
        <v>29.6</v>
      </c>
      <c r="D87" s="29">
        <v>22.9</v>
      </c>
      <c r="E87" s="29">
        <v>36.29</v>
      </c>
      <c r="F87" s="30">
        <v>70</v>
      </c>
      <c r="G87" s="29">
        <v>70.400000000000006</v>
      </c>
      <c r="H87" s="29">
        <v>63.71</v>
      </c>
      <c r="I87" s="29">
        <v>77.099999999999994</v>
      </c>
      <c r="J87" s="30">
        <v>167</v>
      </c>
      <c r="K87" s="30">
        <f t="shared" si="4"/>
        <v>237</v>
      </c>
    </row>
    <row r="88" spans="1:11" x14ac:dyDescent="0.2">
      <c r="A88" s="61"/>
      <c r="B88" s="31" t="s">
        <v>24</v>
      </c>
      <c r="C88" s="29" t="s">
        <v>25</v>
      </c>
      <c r="D88" s="29" t="s">
        <v>25</v>
      </c>
      <c r="E88" s="29" t="s">
        <v>25</v>
      </c>
      <c r="F88" s="30" t="s">
        <v>25</v>
      </c>
      <c r="G88" s="29" t="s">
        <v>25</v>
      </c>
      <c r="H88" s="29" t="s">
        <v>25</v>
      </c>
      <c r="I88" s="29" t="s">
        <v>25</v>
      </c>
      <c r="J88" s="30" t="s">
        <v>25</v>
      </c>
      <c r="K88" s="30" t="s">
        <v>25</v>
      </c>
    </row>
    <row r="89" spans="1:11" x14ac:dyDescent="0.2">
      <c r="A89" s="61"/>
      <c r="B89" s="31" t="s">
        <v>26</v>
      </c>
      <c r="C89" s="29">
        <v>30.57</v>
      </c>
      <c r="D89" s="29">
        <v>23.85</v>
      </c>
      <c r="E89" s="29">
        <v>37.29</v>
      </c>
      <c r="F89" s="30">
        <v>70</v>
      </c>
      <c r="G89" s="29">
        <v>69.430000000000007</v>
      </c>
      <c r="H89" s="29">
        <v>62.71</v>
      </c>
      <c r="I89" s="29">
        <v>76.150000000000006</v>
      </c>
      <c r="J89" s="30">
        <v>162</v>
      </c>
      <c r="K89" s="30">
        <f t="shared" si="4"/>
        <v>232</v>
      </c>
    </row>
    <row r="90" spans="1:11" x14ac:dyDescent="0.2">
      <c r="A90" s="61"/>
      <c r="B90" s="31" t="s">
        <v>27</v>
      </c>
      <c r="C90" s="29" t="s">
        <v>25</v>
      </c>
      <c r="D90" s="29" t="s">
        <v>25</v>
      </c>
      <c r="E90" s="29" t="s">
        <v>25</v>
      </c>
      <c r="F90" s="30" t="s">
        <v>25</v>
      </c>
      <c r="G90" s="29" t="s">
        <v>25</v>
      </c>
      <c r="H90" s="29" t="s">
        <v>25</v>
      </c>
      <c r="I90" s="29" t="s">
        <v>25</v>
      </c>
      <c r="J90" s="30" t="s">
        <v>25</v>
      </c>
      <c r="K90" s="30" t="s">
        <v>25</v>
      </c>
    </row>
    <row r="91" spans="1:11" x14ac:dyDescent="0.2">
      <c r="A91" s="61"/>
      <c r="B91" s="31" t="s">
        <v>28</v>
      </c>
      <c r="C91" s="29">
        <v>37.47</v>
      </c>
      <c r="D91" s="29">
        <v>29.89</v>
      </c>
      <c r="E91" s="29">
        <v>45.05</v>
      </c>
      <c r="F91" s="30">
        <v>68</v>
      </c>
      <c r="G91" s="29">
        <v>62.53</v>
      </c>
      <c r="H91" s="29">
        <v>54.95</v>
      </c>
      <c r="I91" s="29">
        <v>70.11</v>
      </c>
      <c r="J91" s="30">
        <v>119</v>
      </c>
      <c r="K91" s="30">
        <f t="shared" si="4"/>
        <v>187</v>
      </c>
    </row>
    <row r="92" spans="1:11" x14ac:dyDescent="0.2">
      <c r="A92" s="61"/>
      <c r="B92" s="31" t="s">
        <v>29</v>
      </c>
      <c r="C92" s="29" t="s">
        <v>25</v>
      </c>
      <c r="D92" s="29" t="s">
        <v>25</v>
      </c>
      <c r="E92" s="29" t="s">
        <v>25</v>
      </c>
      <c r="F92" s="30" t="s">
        <v>25</v>
      </c>
      <c r="G92" s="29" t="s">
        <v>25</v>
      </c>
      <c r="H92" s="29" t="s">
        <v>25</v>
      </c>
      <c r="I92" s="29" t="s">
        <v>25</v>
      </c>
      <c r="J92" s="30" t="s">
        <v>25</v>
      </c>
      <c r="K92" s="30" t="s">
        <v>25</v>
      </c>
    </row>
    <row r="93" spans="1:11" x14ac:dyDescent="0.2">
      <c r="A93" s="1" t="s">
        <v>123</v>
      </c>
    </row>
    <row r="94" spans="1:11" x14ac:dyDescent="0.2">
      <c r="A94" s="1" t="s">
        <v>228</v>
      </c>
      <c r="K94" s="3" t="s">
        <v>340</v>
      </c>
    </row>
  </sheetData>
  <mergeCells count="68">
    <mergeCell ref="C1:K1"/>
    <mergeCell ref="L1:T1"/>
    <mergeCell ref="A5:A9"/>
    <mergeCell ref="D4:E4"/>
    <mergeCell ref="H4:I4"/>
    <mergeCell ref="M4:N4"/>
    <mergeCell ref="Q4:R4"/>
    <mergeCell ref="A1:B4"/>
    <mergeCell ref="D44:E44"/>
    <mergeCell ref="H44:I44"/>
    <mergeCell ref="K30:K31"/>
    <mergeCell ref="K43:K44"/>
    <mergeCell ref="C28:K28"/>
    <mergeCell ref="C29:K29"/>
    <mergeCell ref="D57:E57"/>
    <mergeCell ref="H57:I57"/>
    <mergeCell ref="D70:E70"/>
    <mergeCell ref="H70:I70"/>
    <mergeCell ref="D83:E83"/>
    <mergeCell ref="H83:I83"/>
    <mergeCell ref="K56:K57"/>
    <mergeCell ref="K69:K70"/>
    <mergeCell ref="K82:K83"/>
    <mergeCell ref="A41:B44"/>
    <mergeCell ref="A45:A53"/>
    <mergeCell ref="A54:B57"/>
    <mergeCell ref="A58:A66"/>
    <mergeCell ref="A67:B70"/>
    <mergeCell ref="A71:A79"/>
    <mergeCell ref="A80:B83"/>
    <mergeCell ref="C54:K54"/>
    <mergeCell ref="C55:K55"/>
    <mergeCell ref="C42:K42"/>
    <mergeCell ref="C41:K41"/>
    <mergeCell ref="C56:F56"/>
    <mergeCell ref="G56:J56"/>
    <mergeCell ref="A84:A92"/>
    <mergeCell ref="C80:K80"/>
    <mergeCell ref="C81:K81"/>
    <mergeCell ref="C67:K67"/>
    <mergeCell ref="C68:K68"/>
    <mergeCell ref="C69:F69"/>
    <mergeCell ref="G69:J69"/>
    <mergeCell ref="C82:F82"/>
    <mergeCell ref="G82:J82"/>
    <mergeCell ref="A32:A40"/>
    <mergeCell ref="A28:B31"/>
    <mergeCell ref="C30:F30"/>
    <mergeCell ref="G30:J30"/>
    <mergeCell ref="C43:F43"/>
    <mergeCell ref="G43:J43"/>
    <mergeCell ref="D31:E31"/>
    <mergeCell ref="H31:I31"/>
    <mergeCell ref="A21:A22"/>
    <mergeCell ref="A23:A24"/>
    <mergeCell ref="C2:K2"/>
    <mergeCell ref="L2:T2"/>
    <mergeCell ref="C3:F3"/>
    <mergeCell ref="G3:J3"/>
    <mergeCell ref="K3:K4"/>
    <mergeCell ref="L3:O3"/>
    <mergeCell ref="P3:S3"/>
    <mergeCell ref="T3:T4"/>
    <mergeCell ref="A10:A11"/>
    <mergeCell ref="A12:A13"/>
    <mergeCell ref="A14:A16"/>
    <mergeCell ref="A17:A18"/>
    <mergeCell ref="A19:A20"/>
  </mergeCells>
  <pageMargins left="0.59055118110236227" right="0.39370078740157483" top="0.98425196850393704" bottom="0.59055118110236227" header="0.31496062992125984" footer="0.31496062992125984"/>
  <pageSetup paperSize="9" scale="75" fitToHeight="2" orientation="landscape" r:id="rId1"/>
  <headerFooter>
    <oddHeader>&amp;R&amp;G</oddHeader>
    <oddFooter>&amp;L&amp;8&amp;F-&amp;A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94"/>
  <sheetViews>
    <sheetView topLeftCell="A58" zoomScaleNormal="100" workbookViewId="0">
      <selection activeCell="A84" sqref="A84:K92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9.42578125" style="1" customWidth="1"/>
    <col min="12" max="19" width="8.7109375" style="1" customWidth="1"/>
    <col min="20" max="20" width="9.5703125" style="1" customWidth="1"/>
    <col min="21" max="49" width="8.7109375" style="1" customWidth="1"/>
    <col min="50" max="50" width="9" style="1" bestFit="1" customWidth="1"/>
    <col min="51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97</v>
      </c>
      <c r="D1" s="72"/>
      <c r="E1" s="72"/>
      <c r="F1" s="72"/>
      <c r="G1" s="72"/>
      <c r="H1" s="72"/>
      <c r="I1" s="72"/>
      <c r="J1" s="72"/>
      <c r="K1" s="72"/>
      <c r="L1" s="72" t="s">
        <v>97</v>
      </c>
      <c r="M1" s="72"/>
      <c r="N1" s="72"/>
      <c r="O1" s="72"/>
      <c r="P1" s="72"/>
      <c r="Q1" s="72"/>
      <c r="R1" s="72"/>
      <c r="S1" s="72"/>
      <c r="T1" s="72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2" t="s">
        <v>336</v>
      </c>
      <c r="M2" s="63"/>
      <c r="N2" s="63"/>
      <c r="O2" s="63"/>
      <c r="P2" s="63"/>
      <c r="Q2" s="63"/>
      <c r="R2" s="63"/>
      <c r="S2" s="63"/>
      <c r="T2" s="63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93" t="s">
        <v>47</v>
      </c>
      <c r="D3" s="63"/>
      <c r="E3" s="63"/>
      <c r="F3" s="63"/>
      <c r="G3" s="93" t="s">
        <v>48</v>
      </c>
      <c r="H3" s="63"/>
      <c r="I3" s="63"/>
      <c r="J3" s="63"/>
      <c r="K3" s="63" t="s">
        <v>2</v>
      </c>
      <c r="L3" s="93" t="s">
        <v>47</v>
      </c>
      <c r="M3" s="63"/>
      <c r="N3" s="63"/>
      <c r="O3" s="63"/>
      <c r="P3" s="93" t="s">
        <v>48</v>
      </c>
      <c r="Q3" s="63"/>
      <c r="R3" s="63"/>
      <c r="S3" s="63"/>
      <c r="T3" s="63" t="s">
        <v>2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74"/>
      <c r="L4" s="22" t="s">
        <v>3</v>
      </c>
      <c r="M4" s="75" t="s">
        <v>90</v>
      </c>
      <c r="N4" s="75"/>
      <c r="O4" s="22" t="s">
        <v>91</v>
      </c>
      <c r="P4" s="22" t="s">
        <v>3</v>
      </c>
      <c r="Q4" s="75" t="s">
        <v>90</v>
      </c>
      <c r="R4" s="75"/>
      <c r="S4" s="22" t="s">
        <v>91</v>
      </c>
      <c r="T4" s="74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64" t="s">
        <v>6</v>
      </c>
      <c r="B5" s="39">
        <v>2017</v>
      </c>
      <c r="C5" s="26">
        <v>40.380000000000003</v>
      </c>
      <c r="D5" s="26">
        <v>37.840000000000003</v>
      </c>
      <c r="E5" s="26">
        <v>42.92</v>
      </c>
      <c r="F5" s="27">
        <v>655</v>
      </c>
      <c r="G5" s="26">
        <v>59.62</v>
      </c>
      <c r="H5" s="26">
        <v>57.08</v>
      </c>
      <c r="I5" s="26">
        <v>62.16</v>
      </c>
      <c r="J5" s="27">
        <v>1035</v>
      </c>
      <c r="K5" s="27">
        <v>1690</v>
      </c>
      <c r="L5" s="26">
        <v>30.52</v>
      </c>
      <c r="M5" s="26">
        <v>29.06</v>
      </c>
      <c r="N5" s="26">
        <v>31.97</v>
      </c>
      <c r="O5" s="27">
        <v>1590</v>
      </c>
      <c r="P5" s="26">
        <v>69.48</v>
      </c>
      <c r="Q5" s="26">
        <v>68.03</v>
      </c>
      <c r="R5" s="26">
        <v>70.94</v>
      </c>
      <c r="S5" s="27">
        <v>3521</v>
      </c>
      <c r="T5" s="27">
        <v>5111</v>
      </c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50" ht="12" customHeight="1" x14ac:dyDescent="0.2">
      <c r="A6" s="65"/>
      <c r="B6" s="40">
        <v>2012</v>
      </c>
      <c r="C6" s="29">
        <v>41.11</v>
      </c>
      <c r="D6" s="29">
        <v>38.26</v>
      </c>
      <c r="E6" s="29">
        <v>43.97</v>
      </c>
      <c r="F6" s="30">
        <v>645</v>
      </c>
      <c r="G6" s="29">
        <v>58.89</v>
      </c>
      <c r="H6" s="29">
        <v>56.03</v>
      </c>
      <c r="I6" s="29">
        <v>61.74</v>
      </c>
      <c r="J6" s="30">
        <v>1053</v>
      </c>
      <c r="K6" s="30">
        <v>1698</v>
      </c>
      <c r="L6" s="29">
        <v>27.52</v>
      </c>
      <c r="M6" s="29">
        <v>25.97</v>
      </c>
      <c r="N6" s="29">
        <v>29.06</v>
      </c>
      <c r="O6" s="30">
        <v>1367</v>
      </c>
      <c r="P6" s="29">
        <v>72.48</v>
      </c>
      <c r="Q6" s="29">
        <v>70.94</v>
      </c>
      <c r="R6" s="29">
        <v>74.03</v>
      </c>
      <c r="S6" s="30">
        <v>3432</v>
      </c>
      <c r="T6" s="30">
        <v>4799</v>
      </c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50" ht="12" customHeight="1" x14ac:dyDescent="0.2">
      <c r="A7" s="65"/>
      <c r="B7" s="40">
        <v>2007</v>
      </c>
      <c r="C7" s="29">
        <v>37.85</v>
      </c>
      <c r="D7" s="29">
        <v>35.08</v>
      </c>
      <c r="E7" s="29">
        <v>40.630000000000003</v>
      </c>
      <c r="F7" s="30">
        <v>613</v>
      </c>
      <c r="G7" s="29">
        <v>62.15</v>
      </c>
      <c r="H7" s="29">
        <v>59.37</v>
      </c>
      <c r="I7" s="29">
        <v>64.92</v>
      </c>
      <c r="J7" s="30">
        <v>1117</v>
      </c>
      <c r="K7" s="30">
        <v>1730</v>
      </c>
      <c r="L7" s="29">
        <v>24.84</v>
      </c>
      <c r="M7" s="29">
        <v>23.26</v>
      </c>
      <c r="N7" s="29">
        <v>26.43</v>
      </c>
      <c r="O7" s="30">
        <v>1155</v>
      </c>
      <c r="P7" s="29">
        <v>75.16</v>
      </c>
      <c r="Q7" s="29">
        <v>73.569999999999993</v>
      </c>
      <c r="R7" s="29">
        <v>76.739999999999995</v>
      </c>
      <c r="S7" s="30">
        <v>3343</v>
      </c>
      <c r="T7" s="30">
        <v>4498</v>
      </c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50" ht="12" customHeight="1" x14ac:dyDescent="0.2">
      <c r="A8" s="65"/>
      <c r="B8" s="40">
        <v>2002</v>
      </c>
      <c r="C8" s="29">
        <v>36.94</v>
      </c>
      <c r="D8" s="29">
        <v>33.85</v>
      </c>
      <c r="E8" s="29">
        <v>40.03</v>
      </c>
      <c r="F8" s="30">
        <v>526</v>
      </c>
      <c r="G8" s="29">
        <v>63.06</v>
      </c>
      <c r="H8" s="29">
        <v>59.97</v>
      </c>
      <c r="I8" s="29">
        <v>66.150000000000006</v>
      </c>
      <c r="J8" s="30">
        <v>951</v>
      </c>
      <c r="K8" s="30">
        <v>1477</v>
      </c>
      <c r="L8" s="29">
        <v>26.3</v>
      </c>
      <c r="M8" s="29">
        <v>24.7</v>
      </c>
      <c r="N8" s="29">
        <v>27.91</v>
      </c>
      <c r="O8" s="30">
        <v>1186</v>
      </c>
      <c r="P8" s="29">
        <v>73.7</v>
      </c>
      <c r="Q8" s="29">
        <v>72.09</v>
      </c>
      <c r="R8" s="29">
        <v>75.3</v>
      </c>
      <c r="S8" s="30">
        <v>3174</v>
      </c>
      <c r="T8" s="30">
        <v>4360</v>
      </c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50" ht="12" customHeight="1" x14ac:dyDescent="0.2">
      <c r="A9" s="65"/>
      <c r="B9" s="57">
        <v>1997</v>
      </c>
      <c r="C9" s="29">
        <v>34.14</v>
      </c>
      <c r="D9" s="29">
        <v>30.71</v>
      </c>
      <c r="E9" s="29">
        <v>37.57</v>
      </c>
      <c r="F9" s="30">
        <v>333</v>
      </c>
      <c r="G9" s="29">
        <v>65.86</v>
      </c>
      <c r="H9" s="29">
        <v>62.43</v>
      </c>
      <c r="I9" s="29">
        <v>69.290000000000006</v>
      </c>
      <c r="J9" s="30">
        <v>663</v>
      </c>
      <c r="K9" s="30">
        <v>996</v>
      </c>
      <c r="L9" s="29">
        <v>26.5</v>
      </c>
      <c r="M9" s="29">
        <v>24.55</v>
      </c>
      <c r="N9" s="29">
        <v>28.44</v>
      </c>
      <c r="O9" s="30">
        <v>687</v>
      </c>
      <c r="P9" s="29">
        <v>73.5</v>
      </c>
      <c r="Q9" s="29">
        <v>71.56</v>
      </c>
      <c r="R9" s="29">
        <v>75.45</v>
      </c>
      <c r="S9" s="30">
        <v>1884</v>
      </c>
      <c r="T9" s="30">
        <v>2571</v>
      </c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50" ht="12" customHeight="1" x14ac:dyDescent="0.2">
      <c r="A10" s="60" t="s">
        <v>7</v>
      </c>
      <c r="B10" s="57" t="s">
        <v>8</v>
      </c>
      <c r="C10" s="29">
        <v>33.6</v>
      </c>
      <c r="D10" s="29">
        <v>29.94</v>
      </c>
      <c r="E10" s="29">
        <v>37.270000000000003</v>
      </c>
      <c r="F10" s="30">
        <v>281</v>
      </c>
      <c r="G10" s="29">
        <v>66.400000000000006</v>
      </c>
      <c r="H10" s="29">
        <v>62.73</v>
      </c>
      <c r="I10" s="29">
        <v>70.06</v>
      </c>
      <c r="J10" s="30">
        <v>542</v>
      </c>
      <c r="K10" s="30">
        <v>823</v>
      </c>
      <c r="L10" s="29">
        <v>28.83</v>
      </c>
      <c r="M10" s="29">
        <v>26.78</v>
      </c>
      <c r="N10" s="29">
        <v>30.87</v>
      </c>
      <c r="O10" s="30">
        <v>736</v>
      </c>
      <c r="P10" s="29">
        <v>71.17</v>
      </c>
      <c r="Q10" s="29">
        <v>69.13</v>
      </c>
      <c r="R10" s="29">
        <v>73.22</v>
      </c>
      <c r="S10" s="30">
        <v>1801</v>
      </c>
      <c r="T10" s="30">
        <v>2537</v>
      </c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50" ht="12" customHeight="1" x14ac:dyDescent="0.2">
      <c r="A11" s="61"/>
      <c r="B11" s="57" t="s">
        <v>9</v>
      </c>
      <c r="C11" s="29">
        <v>35.79</v>
      </c>
      <c r="D11" s="29">
        <v>32.479999999999997</v>
      </c>
      <c r="E11" s="29">
        <v>39.1</v>
      </c>
      <c r="F11" s="30">
        <v>325</v>
      </c>
      <c r="G11" s="29">
        <v>64.209999999999994</v>
      </c>
      <c r="H11" s="29">
        <v>60.9</v>
      </c>
      <c r="I11" s="29">
        <v>67.52</v>
      </c>
      <c r="J11" s="30">
        <v>630</v>
      </c>
      <c r="K11" s="30">
        <v>955</v>
      </c>
      <c r="L11" s="29">
        <v>24.62</v>
      </c>
      <c r="M11" s="29">
        <v>22.74</v>
      </c>
      <c r="N11" s="29">
        <v>26.49</v>
      </c>
      <c r="O11" s="30">
        <v>673</v>
      </c>
      <c r="P11" s="29">
        <v>75.38</v>
      </c>
      <c r="Q11" s="29">
        <v>73.510000000000005</v>
      </c>
      <c r="R11" s="29">
        <v>77.260000000000005</v>
      </c>
      <c r="S11" s="30">
        <v>2039</v>
      </c>
      <c r="T11" s="30">
        <v>2712</v>
      </c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50" ht="12" customHeight="1" x14ac:dyDescent="0.2">
      <c r="A12" s="60" t="s">
        <v>10</v>
      </c>
      <c r="B12" s="57" t="s">
        <v>11</v>
      </c>
      <c r="C12" s="29">
        <v>36.47</v>
      </c>
      <c r="D12" s="29">
        <v>33.700000000000003</v>
      </c>
      <c r="E12" s="29">
        <v>39.24</v>
      </c>
      <c r="F12" s="30">
        <v>484</v>
      </c>
      <c r="G12" s="29">
        <v>63.53</v>
      </c>
      <c r="H12" s="29">
        <v>60.76</v>
      </c>
      <c r="I12" s="29">
        <v>66.3</v>
      </c>
      <c r="J12" s="30">
        <v>864</v>
      </c>
      <c r="K12" s="30">
        <v>1348</v>
      </c>
      <c r="L12" s="29">
        <v>27.51</v>
      </c>
      <c r="M12" s="29">
        <v>25.92</v>
      </c>
      <c r="N12" s="29">
        <v>29.1</v>
      </c>
      <c r="O12" s="30">
        <v>1146</v>
      </c>
      <c r="P12" s="29">
        <v>72.489999999999995</v>
      </c>
      <c r="Q12" s="29">
        <v>70.900000000000006</v>
      </c>
      <c r="R12" s="29">
        <v>74.08</v>
      </c>
      <c r="S12" s="30">
        <v>2872</v>
      </c>
      <c r="T12" s="30">
        <v>4018</v>
      </c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50" ht="12" customHeight="1" x14ac:dyDescent="0.2">
      <c r="A13" s="61"/>
      <c r="B13" s="57" t="s">
        <v>12</v>
      </c>
      <c r="C13" s="29">
        <v>53.37</v>
      </c>
      <c r="D13" s="29">
        <v>47.73</v>
      </c>
      <c r="E13" s="29">
        <v>59</v>
      </c>
      <c r="F13" s="30">
        <v>171</v>
      </c>
      <c r="G13" s="29">
        <v>46.63</v>
      </c>
      <c r="H13" s="29">
        <v>41</v>
      </c>
      <c r="I13" s="29">
        <v>52.27</v>
      </c>
      <c r="J13" s="30">
        <v>171</v>
      </c>
      <c r="K13" s="30">
        <v>342</v>
      </c>
      <c r="L13" s="29">
        <v>40.19</v>
      </c>
      <c r="M13" s="29">
        <v>36.86</v>
      </c>
      <c r="N13" s="29">
        <v>43.51</v>
      </c>
      <c r="O13" s="30">
        <v>444</v>
      </c>
      <c r="P13" s="29">
        <v>59.81</v>
      </c>
      <c r="Q13" s="29">
        <v>56.49</v>
      </c>
      <c r="R13" s="29">
        <v>63.14</v>
      </c>
      <c r="S13" s="30">
        <v>649</v>
      </c>
      <c r="T13" s="30">
        <v>1093</v>
      </c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50" ht="12" customHeight="1" x14ac:dyDescent="0.2">
      <c r="A14" s="60" t="s">
        <v>13</v>
      </c>
      <c r="B14" s="58" t="s">
        <v>86</v>
      </c>
      <c r="C14" s="29">
        <v>45.44</v>
      </c>
      <c r="D14" s="29">
        <v>40.479999999999997</v>
      </c>
      <c r="E14" s="29">
        <v>50.4</v>
      </c>
      <c r="F14" s="30">
        <v>198</v>
      </c>
      <c r="G14" s="29">
        <v>54.56</v>
      </c>
      <c r="H14" s="29">
        <v>49.6</v>
      </c>
      <c r="I14" s="29">
        <v>59.52</v>
      </c>
      <c r="J14" s="30">
        <v>262</v>
      </c>
      <c r="K14" s="30">
        <v>460</v>
      </c>
      <c r="L14" s="29">
        <v>36.24</v>
      </c>
      <c r="M14" s="29">
        <v>33.07</v>
      </c>
      <c r="N14" s="29">
        <v>39.409999999999997</v>
      </c>
      <c r="O14" s="30">
        <v>436</v>
      </c>
      <c r="P14" s="29">
        <v>63.76</v>
      </c>
      <c r="Q14" s="29">
        <v>60.59</v>
      </c>
      <c r="R14" s="29">
        <v>66.930000000000007</v>
      </c>
      <c r="S14" s="30">
        <v>755</v>
      </c>
      <c r="T14" s="30">
        <v>1191</v>
      </c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50" ht="12" customHeight="1" x14ac:dyDescent="0.2">
      <c r="A15" s="61"/>
      <c r="B15" s="58" t="s">
        <v>87</v>
      </c>
      <c r="C15" s="29">
        <v>40.44</v>
      </c>
      <c r="D15" s="29">
        <v>36.86</v>
      </c>
      <c r="E15" s="29">
        <v>44.02</v>
      </c>
      <c r="F15" s="30">
        <v>330</v>
      </c>
      <c r="G15" s="29">
        <v>59.56</v>
      </c>
      <c r="H15" s="29">
        <v>55.98</v>
      </c>
      <c r="I15" s="29">
        <v>63.14</v>
      </c>
      <c r="J15" s="30">
        <v>523</v>
      </c>
      <c r="K15" s="30">
        <v>853</v>
      </c>
      <c r="L15" s="29">
        <v>30.72</v>
      </c>
      <c r="M15" s="29">
        <v>28.69</v>
      </c>
      <c r="N15" s="29">
        <v>32.75</v>
      </c>
      <c r="O15" s="30">
        <v>828</v>
      </c>
      <c r="P15" s="29">
        <v>69.28</v>
      </c>
      <c r="Q15" s="29">
        <v>67.25</v>
      </c>
      <c r="R15" s="29">
        <v>71.31</v>
      </c>
      <c r="S15" s="30">
        <v>1835</v>
      </c>
      <c r="T15" s="30">
        <v>2663</v>
      </c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50" ht="12" customHeight="1" x14ac:dyDescent="0.2">
      <c r="A16" s="61"/>
      <c r="B16" s="57" t="s">
        <v>14</v>
      </c>
      <c r="C16" s="29">
        <v>33.86</v>
      </c>
      <c r="D16" s="29">
        <v>28.71</v>
      </c>
      <c r="E16" s="29">
        <v>39.01</v>
      </c>
      <c r="F16" s="30">
        <v>123</v>
      </c>
      <c r="G16" s="29">
        <v>66.14</v>
      </c>
      <c r="H16" s="29">
        <v>60.99</v>
      </c>
      <c r="I16" s="29">
        <v>71.290000000000006</v>
      </c>
      <c r="J16" s="30">
        <v>245</v>
      </c>
      <c r="K16" s="30">
        <v>368</v>
      </c>
      <c r="L16" s="29">
        <v>24.82</v>
      </c>
      <c r="M16" s="29">
        <v>22.07</v>
      </c>
      <c r="N16" s="29">
        <v>27.56</v>
      </c>
      <c r="O16" s="30">
        <v>317</v>
      </c>
      <c r="P16" s="29">
        <v>75.180000000000007</v>
      </c>
      <c r="Q16" s="29">
        <v>72.44</v>
      </c>
      <c r="R16" s="29">
        <v>77.930000000000007</v>
      </c>
      <c r="S16" s="30">
        <v>916</v>
      </c>
      <c r="T16" s="30">
        <v>1233</v>
      </c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80" ht="12" customHeight="1" x14ac:dyDescent="0.2">
      <c r="A17" s="60" t="s">
        <v>15</v>
      </c>
      <c r="B17" s="58" t="s">
        <v>89</v>
      </c>
      <c r="C17" s="29">
        <v>43.19</v>
      </c>
      <c r="D17" s="29">
        <v>40.090000000000003</v>
      </c>
      <c r="E17" s="29">
        <v>46.29</v>
      </c>
      <c r="F17" s="30">
        <v>470</v>
      </c>
      <c r="G17" s="29">
        <v>56.81</v>
      </c>
      <c r="H17" s="29">
        <v>53.71</v>
      </c>
      <c r="I17" s="29">
        <v>59.91</v>
      </c>
      <c r="J17" s="30">
        <v>681</v>
      </c>
      <c r="K17" s="30">
        <v>1151</v>
      </c>
      <c r="L17" s="29">
        <v>30.97</v>
      </c>
      <c r="M17" s="29">
        <v>29.27</v>
      </c>
      <c r="N17" s="29">
        <v>32.659999999999997</v>
      </c>
      <c r="O17" s="30">
        <v>1200</v>
      </c>
      <c r="P17" s="29">
        <v>69.03</v>
      </c>
      <c r="Q17" s="29">
        <v>67.34</v>
      </c>
      <c r="R17" s="29">
        <v>70.73</v>
      </c>
      <c r="S17" s="30">
        <v>2603</v>
      </c>
      <c r="T17" s="30">
        <v>3803</v>
      </c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80" ht="12" customHeight="1" x14ac:dyDescent="0.2">
      <c r="A18" s="61"/>
      <c r="B18" s="58" t="s">
        <v>88</v>
      </c>
      <c r="C18" s="29">
        <v>32.409999999999997</v>
      </c>
      <c r="D18" s="29">
        <v>27.79</v>
      </c>
      <c r="E18" s="29">
        <v>37.03</v>
      </c>
      <c r="F18" s="30">
        <v>147</v>
      </c>
      <c r="G18" s="29">
        <v>67.59</v>
      </c>
      <c r="H18" s="29">
        <v>62.97</v>
      </c>
      <c r="I18" s="29">
        <v>72.209999999999994</v>
      </c>
      <c r="J18" s="30">
        <v>312</v>
      </c>
      <c r="K18" s="30">
        <v>459</v>
      </c>
      <c r="L18" s="29">
        <v>26.05</v>
      </c>
      <c r="M18" s="29">
        <v>23.07</v>
      </c>
      <c r="N18" s="29">
        <v>29.04</v>
      </c>
      <c r="O18" s="30">
        <v>283</v>
      </c>
      <c r="P18" s="29">
        <v>73.95</v>
      </c>
      <c r="Q18" s="29">
        <v>70.959999999999994</v>
      </c>
      <c r="R18" s="29">
        <v>76.930000000000007</v>
      </c>
      <c r="S18" s="30">
        <v>770</v>
      </c>
      <c r="T18" s="30">
        <v>1053</v>
      </c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80" ht="12" customHeight="1" x14ac:dyDescent="0.2">
      <c r="A19" s="60" t="s">
        <v>16</v>
      </c>
      <c r="B19" s="57" t="s">
        <v>17</v>
      </c>
      <c r="C19" s="29">
        <v>40.35</v>
      </c>
      <c r="D19" s="29">
        <v>37.369999999999997</v>
      </c>
      <c r="E19" s="29">
        <v>43.33</v>
      </c>
      <c r="F19" s="30">
        <v>460</v>
      </c>
      <c r="G19" s="29">
        <v>59.65</v>
      </c>
      <c r="H19" s="29">
        <v>56.67</v>
      </c>
      <c r="I19" s="29">
        <v>62.63</v>
      </c>
      <c r="J19" s="30">
        <v>746</v>
      </c>
      <c r="K19" s="30">
        <v>1206</v>
      </c>
      <c r="L19" s="29">
        <v>29.64</v>
      </c>
      <c r="M19" s="29">
        <v>27.94</v>
      </c>
      <c r="N19" s="29">
        <v>31.35</v>
      </c>
      <c r="O19" s="30">
        <v>1064</v>
      </c>
      <c r="P19" s="29">
        <v>70.36</v>
      </c>
      <c r="Q19" s="29">
        <v>68.650000000000006</v>
      </c>
      <c r="R19" s="29">
        <v>72.06</v>
      </c>
      <c r="S19" s="30">
        <v>2462</v>
      </c>
      <c r="T19" s="30">
        <v>3526</v>
      </c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80" ht="12" customHeight="1" x14ac:dyDescent="0.2">
      <c r="A20" s="61"/>
      <c r="B20" s="57" t="s">
        <v>18</v>
      </c>
      <c r="C20" s="29">
        <v>40.47</v>
      </c>
      <c r="D20" s="29">
        <v>35.630000000000003</v>
      </c>
      <c r="E20" s="29">
        <v>45.3</v>
      </c>
      <c r="F20" s="30">
        <v>195</v>
      </c>
      <c r="G20" s="29">
        <v>59.53</v>
      </c>
      <c r="H20" s="29">
        <v>54.7</v>
      </c>
      <c r="I20" s="29">
        <v>64.37</v>
      </c>
      <c r="J20" s="30">
        <v>289</v>
      </c>
      <c r="K20" s="30">
        <v>484</v>
      </c>
      <c r="L20" s="29">
        <v>33.090000000000003</v>
      </c>
      <c r="M20" s="29">
        <v>30.33</v>
      </c>
      <c r="N20" s="29">
        <v>35.86</v>
      </c>
      <c r="O20" s="30">
        <v>526</v>
      </c>
      <c r="P20" s="29">
        <v>66.91</v>
      </c>
      <c r="Q20" s="29">
        <v>64.14</v>
      </c>
      <c r="R20" s="29">
        <v>69.67</v>
      </c>
      <c r="S20" s="30">
        <v>1059</v>
      </c>
      <c r="T20" s="30">
        <v>1585</v>
      </c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80" ht="12" customHeight="1" x14ac:dyDescent="0.2">
      <c r="A21" s="60" t="s">
        <v>19</v>
      </c>
      <c r="B21" s="58" t="s">
        <v>92</v>
      </c>
      <c r="C21" s="29">
        <v>40.56</v>
      </c>
      <c r="D21" s="29">
        <v>36.049999999999997</v>
      </c>
      <c r="E21" s="29">
        <v>45.06</v>
      </c>
      <c r="F21" s="30">
        <v>212</v>
      </c>
      <c r="G21" s="29">
        <v>59.44</v>
      </c>
      <c r="H21" s="29">
        <v>54.94</v>
      </c>
      <c r="I21" s="29">
        <v>63.95</v>
      </c>
      <c r="J21" s="30">
        <v>321</v>
      </c>
      <c r="K21" s="30">
        <v>533</v>
      </c>
      <c r="L21" s="29">
        <v>29.09</v>
      </c>
      <c r="M21" s="29">
        <v>26.46</v>
      </c>
      <c r="N21" s="29">
        <v>31.72</v>
      </c>
      <c r="O21" s="30">
        <v>450</v>
      </c>
      <c r="P21" s="29">
        <v>70.91</v>
      </c>
      <c r="Q21" s="29">
        <v>68.28</v>
      </c>
      <c r="R21" s="29">
        <v>73.540000000000006</v>
      </c>
      <c r="S21" s="30">
        <v>1075</v>
      </c>
      <c r="T21" s="30">
        <v>1525</v>
      </c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80" ht="12" customHeight="1" x14ac:dyDescent="0.2">
      <c r="A22" s="61"/>
      <c r="B22" s="58" t="s">
        <v>93</v>
      </c>
      <c r="C22" s="29">
        <v>40.909999999999997</v>
      </c>
      <c r="D22" s="29">
        <v>37.58</v>
      </c>
      <c r="E22" s="29">
        <v>44.23</v>
      </c>
      <c r="F22" s="30">
        <v>382</v>
      </c>
      <c r="G22" s="29">
        <v>59.09</v>
      </c>
      <c r="H22" s="29">
        <v>55.77</v>
      </c>
      <c r="I22" s="29">
        <v>62.42</v>
      </c>
      <c r="J22" s="30">
        <v>599</v>
      </c>
      <c r="K22" s="30">
        <v>981</v>
      </c>
      <c r="L22" s="29">
        <v>31.25</v>
      </c>
      <c r="M22" s="29">
        <v>29.39</v>
      </c>
      <c r="N22" s="29">
        <v>33.11</v>
      </c>
      <c r="O22" s="30">
        <v>1003</v>
      </c>
      <c r="P22" s="29">
        <v>68.75</v>
      </c>
      <c r="Q22" s="29">
        <v>66.89</v>
      </c>
      <c r="R22" s="29">
        <v>70.61</v>
      </c>
      <c r="S22" s="30">
        <v>2159</v>
      </c>
      <c r="T22" s="30">
        <v>3162</v>
      </c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80" ht="12" customHeight="1" x14ac:dyDescent="0.2">
      <c r="A23" s="76" t="s">
        <v>20</v>
      </c>
      <c r="B23" s="57" t="s">
        <v>21</v>
      </c>
      <c r="C23" s="29">
        <v>41.84</v>
      </c>
      <c r="D23" s="29">
        <v>37.770000000000003</v>
      </c>
      <c r="E23" s="29">
        <v>45.91</v>
      </c>
      <c r="F23" s="30">
        <v>270</v>
      </c>
      <c r="G23" s="29">
        <v>58.16</v>
      </c>
      <c r="H23" s="29">
        <v>54.09</v>
      </c>
      <c r="I23" s="29">
        <v>62.23</v>
      </c>
      <c r="J23" s="30">
        <v>392</v>
      </c>
      <c r="K23" s="30">
        <v>662</v>
      </c>
      <c r="L23" s="29">
        <v>31.45</v>
      </c>
      <c r="M23" s="29">
        <v>29.09</v>
      </c>
      <c r="N23" s="29">
        <v>33.81</v>
      </c>
      <c r="O23" s="30">
        <v>631</v>
      </c>
      <c r="P23" s="29">
        <v>68.55</v>
      </c>
      <c r="Q23" s="29">
        <v>66.19</v>
      </c>
      <c r="R23" s="29">
        <v>70.91</v>
      </c>
      <c r="S23" s="30">
        <v>1318</v>
      </c>
      <c r="T23" s="30">
        <v>1949</v>
      </c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80" ht="12" customHeight="1" x14ac:dyDescent="0.2">
      <c r="A24" s="61"/>
      <c r="B24" s="57" t="s">
        <v>22</v>
      </c>
      <c r="C24" s="29">
        <v>38.590000000000003</v>
      </c>
      <c r="D24" s="29">
        <v>35.229999999999997</v>
      </c>
      <c r="E24" s="29">
        <v>41.94</v>
      </c>
      <c r="F24" s="30">
        <v>348</v>
      </c>
      <c r="G24" s="29">
        <v>61.41</v>
      </c>
      <c r="H24" s="29">
        <v>58.06</v>
      </c>
      <c r="I24" s="29">
        <v>64.77</v>
      </c>
      <c r="J24" s="30">
        <v>603</v>
      </c>
      <c r="K24" s="30">
        <v>951</v>
      </c>
      <c r="L24" s="29">
        <v>29.6</v>
      </c>
      <c r="M24" s="29">
        <v>27.7</v>
      </c>
      <c r="N24" s="29">
        <v>31.51</v>
      </c>
      <c r="O24" s="30">
        <v>886</v>
      </c>
      <c r="P24" s="29">
        <v>70.400000000000006</v>
      </c>
      <c r="Q24" s="29">
        <v>68.489999999999995</v>
      </c>
      <c r="R24" s="29">
        <v>72.3</v>
      </c>
      <c r="S24" s="30">
        <v>2075</v>
      </c>
      <c r="T24" s="30">
        <v>2961</v>
      </c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80" ht="12" customHeight="1" x14ac:dyDescent="0.2">
      <c r="A25" s="1" t="s">
        <v>123</v>
      </c>
      <c r="T25" s="3" t="s">
        <v>340</v>
      </c>
    </row>
    <row r="26" spans="1:80" x14ac:dyDescent="0.2">
      <c r="A26" s="1" t="s">
        <v>228</v>
      </c>
    </row>
    <row r="28" spans="1:80" s="9" customFormat="1" x14ac:dyDescent="0.2">
      <c r="A28" s="66" t="s">
        <v>0</v>
      </c>
      <c r="B28" s="67"/>
      <c r="C28" s="77">
        <v>2017</v>
      </c>
      <c r="D28" s="77"/>
      <c r="E28" s="77"/>
      <c r="F28" s="77"/>
      <c r="G28" s="77"/>
      <c r="H28" s="77"/>
      <c r="I28" s="77"/>
      <c r="J28" s="77"/>
      <c r="K28" s="78"/>
      <c r="AQ28" s="97">
        <v>1992</v>
      </c>
      <c r="AR28" s="98"/>
      <c r="AS28" s="98"/>
      <c r="AT28" s="98"/>
      <c r="AU28" s="98"/>
      <c r="AV28" s="98"/>
      <c r="AW28" s="98"/>
      <c r="AX28" s="98"/>
    </row>
    <row r="29" spans="1:80" s="9" customFormat="1" x14ac:dyDescent="0.2">
      <c r="A29" s="68"/>
      <c r="B29" s="69"/>
      <c r="C29" s="63" t="s">
        <v>97</v>
      </c>
      <c r="D29" s="63"/>
      <c r="E29" s="63"/>
      <c r="F29" s="63"/>
      <c r="G29" s="63"/>
      <c r="H29" s="63"/>
      <c r="I29" s="63"/>
      <c r="J29" s="63"/>
      <c r="K29" s="79"/>
      <c r="AQ29" s="98" t="s">
        <v>49</v>
      </c>
      <c r="AR29" s="98"/>
      <c r="AS29" s="98"/>
      <c r="AT29" s="98"/>
      <c r="AU29" s="98"/>
      <c r="AV29" s="98"/>
      <c r="AW29" s="98"/>
      <c r="AX29" s="98"/>
    </row>
    <row r="30" spans="1:80" s="10" customFormat="1" x14ac:dyDescent="0.2">
      <c r="A30" s="68"/>
      <c r="B30" s="69"/>
      <c r="C30" s="94" t="s">
        <v>47</v>
      </c>
      <c r="D30" s="83"/>
      <c r="E30" s="83"/>
      <c r="F30" s="83"/>
      <c r="G30" s="94" t="s">
        <v>48</v>
      </c>
      <c r="H30" s="83"/>
      <c r="I30" s="83"/>
      <c r="J30" s="83"/>
      <c r="K30" s="79" t="s">
        <v>2</v>
      </c>
      <c r="AQ30" s="95" t="s">
        <v>47</v>
      </c>
      <c r="AR30" s="96"/>
      <c r="AS30" s="96"/>
      <c r="AT30" s="96"/>
      <c r="AU30" s="95" t="s">
        <v>48</v>
      </c>
      <c r="AV30" s="96"/>
      <c r="AW30" s="96"/>
      <c r="AX30" s="96"/>
    </row>
    <row r="31" spans="1:80" s="9" customFormat="1" ht="24.75" customHeight="1" x14ac:dyDescent="0.2">
      <c r="A31" s="70"/>
      <c r="B31" s="71"/>
      <c r="C31" s="22" t="s">
        <v>3</v>
      </c>
      <c r="D31" s="75" t="s">
        <v>90</v>
      </c>
      <c r="E31" s="75"/>
      <c r="F31" s="22" t="s">
        <v>91</v>
      </c>
      <c r="G31" s="22" t="s">
        <v>3</v>
      </c>
      <c r="H31" s="75" t="s">
        <v>90</v>
      </c>
      <c r="I31" s="75"/>
      <c r="J31" s="22" t="s">
        <v>91</v>
      </c>
      <c r="K31" s="80"/>
      <c r="AQ31" s="14" t="s">
        <v>23</v>
      </c>
      <c r="AR31" s="15" t="s">
        <v>30</v>
      </c>
      <c r="AS31" s="15" t="s">
        <v>31</v>
      </c>
      <c r="AT31" s="15" t="s">
        <v>91</v>
      </c>
      <c r="AU31" s="14" t="s">
        <v>23</v>
      </c>
      <c r="AV31" s="15" t="s">
        <v>30</v>
      </c>
      <c r="AW31" s="15" t="s">
        <v>31</v>
      </c>
      <c r="AX31" s="15" t="s">
        <v>91</v>
      </c>
    </row>
    <row r="32" spans="1:80" x14ac:dyDescent="0.2">
      <c r="A32" s="64" t="s">
        <v>6</v>
      </c>
      <c r="B32" s="25" t="s">
        <v>336</v>
      </c>
      <c r="C32" s="26">
        <v>30.52</v>
      </c>
      <c r="D32" s="26">
        <v>29.06</v>
      </c>
      <c r="E32" s="26">
        <v>31.97</v>
      </c>
      <c r="F32" s="27">
        <v>1590</v>
      </c>
      <c r="G32" s="26">
        <v>69.48</v>
      </c>
      <c r="H32" s="26">
        <v>68.03</v>
      </c>
      <c r="I32" s="26">
        <v>70.94</v>
      </c>
      <c r="J32" s="27">
        <v>3521</v>
      </c>
      <c r="K32" s="27">
        <f>J32+F32</f>
        <v>5111</v>
      </c>
      <c r="AQ32" s="16">
        <v>28.83</v>
      </c>
      <c r="AR32" s="16">
        <v>26.78</v>
      </c>
      <c r="AS32" s="16">
        <v>30.87</v>
      </c>
      <c r="AT32" s="8">
        <v>736</v>
      </c>
      <c r="AU32" s="16">
        <v>71.17</v>
      </c>
      <c r="AV32" s="16">
        <v>69.13</v>
      </c>
      <c r="AW32" s="16">
        <v>73.22</v>
      </c>
      <c r="AX32" s="8">
        <v>1801</v>
      </c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x14ac:dyDescent="0.2">
      <c r="A33" s="61"/>
      <c r="B33" s="31" t="s">
        <v>337</v>
      </c>
      <c r="C33" s="29">
        <v>26.9</v>
      </c>
      <c r="D33" s="29">
        <v>25.18</v>
      </c>
      <c r="E33" s="29">
        <v>28.63</v>
      </c>
      <c r="F33" s="30">
        <v>950</v>
      </c>
      <c r="G33" s="29">
        <v>73.099999999999994</v>
      </c>
      <c r="H33" s="29">
        <v>71.37</v>
      </c>
      <c r="I33" s="29">
        <v>74.819999999999993</v>
      </c>
      <c r="J33" s="30">
        <v>2533</v>
      </c>
      <c r="K33" s="30">
        <f t="shared" ref="K33:K40" si="0">J33+F33</f>
        <v>3483</v>
      </c>
      <c r="AQ33" s="16">
        <v>26.92</v>
      </c>
      <c r="AR33" s="16">
        <v>24.48</v>
      </c>
      <c r="AS33" s="16">
        <v>29.35</v>
      </c>
      <c r="AT33" s="8">
        <v>465</v>
      </c>
      <c r="AU33" s="16">
        <v>73.08</v>
      </c>
      <c r="AV33" s="16">
        <v>70.650000000000006</v>
      </c>
      <c r="AW33" s="16">
        <v>75.52</v>
      </c>
      <c r="AX33" s="8">
        <v>1281</v>
      </c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x14ac:dyDescent="0.2">
      <c r="A34" s="61"/>
      <c r="B34" s="31" t="s">
        <v>338</v>
      </c>
      <c r="C34" s="29">
        <v>44.71</v>
      </c>
      <c r="D34" s="29">
        <v>41.7</v>
      </c>
      <c r="E34" s="29">
        <v>47.71</v>
      </c>
      <c r="F34" s="30">
        <v>538</v>
      </c>
      <c r="G34" s="29">
        <v>55.29</v>
      </c>
      <c r="H34" s="29">
        <v>52.29</v>
      </c>
      <c r="I34" s="29">
        <v>58.3</v>
      </c>
      <c r="J34" s="30">
        <v>678</v>
      </c>
      <c r="K34" s="30">
        <f t="shared" si="0"/>
        <v>1216</v>
      </c>
      <c r="AQ34" s="16">
        <v>35.76</v>
      </c>
      <c r="AR34" s="16">
        <v>31.56</v>
      </c>
      <c r="AS34" s="16">
        <v>39.97</v>
      </c>
      <c r="AT34" s="8">
        <v>235</v>
      </c>
      <c r="AU34" s="16">
        <v>64.239999999999995</v>
      </c>
      <c r="AV34" s="16">
        <v>60.03</v>
      </c>
      <c r="AW34" s="16">
        <v>68.44</v>
      </c>
      <c r="AX34" s="8">
        <v>401</v>
      </c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</row>
    <row r="35" spans="1:80" x14ac:dyDescent="0.2">
      <c r="A35" s="61"/>
      <c r="B35" s="31" t="s">
        <v>339</v>
      </c>
      <c r="C35" s="29">
        <v>24.48</v>
      </c>
      <c r="D35" s="29">
        <v>20.100000000000001</v>
      </c>
      <c r="E35" s="29">
        <v>28.87</v>
      </c>
      <c r="F35" s="30">
        <v>102</v>
      </c>
      <c r="G35" s="29">
        <v>75.52</v>
      </c>
      <c r="H35" s="29">
        <v>71.13</v>
      </c>
      <c r="I35" s="29">
        <v>79.900000000000006</v>
      </c>
      <c r="J35" s="30">
        <v>310</v>
      </c>
      <c r="K35" s="30">
        <f t="shared" si="0"/>
        <v>412</v>
      </c>
      <c r="AQ35" s="16">
        <v>24.89</v>
      </c>
      <c r="AR35" s="16">
        <v>16.940000000000001</v>
      </c>
      <c r="AS35" s="16">
        <v>32.840000000000003</v>
      </c>
      <c r="AT35" s="8">
        <v>36</v>
      </c>
      <c r="AU35" s="16">
        <v>75.11</v>
      </c>
      <c r="AV35" s="16">
        <v>67.16</v>
      </c>
      <c r="AW35" s="16">
        <v>83.06</v>
      </c>
      <c r="AX35" s="8">
        <v>119</v>
      </c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24</v>
      </c>
      <c r="C36" s="29">
        <v>35.97</v>
      </c>
      <c r="D36" s="29">
        <v>29.02</v>
      </c>
      <c r="E36" s="29">
        <v>42.91</v>
      </c>
      <c r="F36" s="30">
        <v>69</v>
      </c>
      <c r="G36" s="29">
        <v>64.03</v>
      </c>
      <c r="H36" s="29">
        <v>57.09</v>
      </c>
      <c r="I36" s="29">
        <v>70.98</v>
      </c>
      <c r="J36" s="30">
        <v>132</v>
      </c>
      <c r="K36" s="30">
        <f t="shared" si="0"/>
        <v>201</v>
      </c>
      <c r="AQ36" s="16">
        <v>41.65</v>
      </c>
      <c r="AR36" s="16">
        <v>33.06</v>
      </c>
      <c r="AS36" s="16">
        <v>50.23</v>
      </c>
      <c r="AT36" s="8">
        <v>61</v>
      </c>
      <c r="AU36" s="16">
        <v>58.35</v>
      </c>
      <c r="AV36" s="16">
        <v>49.77</v>
      </c>
      <c r="AW36" s="16">
        <v>66.94</v>
      </c>
      <c r="AX36" s="8">
        <v>86</v>
      </c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x14ac:dyDescent="0.2">
      <c r="A37" s="61"/>
      <c r="B37" s="31" t="s">
        <v>26</v>
      </c>
      <c r="C37" s="29">
        <v>23.82</v>
      </c>
      <c r="D37" s="29">
        <v>19.309999999999999</v>
      </c>
      <c r="E37" s="29">
        <v>28.33</v>
      </c>
      <c r="F37" s="30">
        <v>92</v>
      </c>
      <c r="G37" s="29">
        <v>76.180000000000007</v>
      </c>
      <c r="H37" s="29">
        <v>71.67</v>
      </c>
      <c r="I37" s="29">
        <v>80.69</v>
      </c>
      <c r="J37" s="30">
        <v>294</v>
      </c>
      <c r="K37" s="30">
        <f t="shared" si="0"/>
        <v>386</v>
      </c>
      <c r="AQ37" s="17" t="s">
        <v>25</v>
      </c>
      <c r="AR37" s="17" t="s">
        <v>25</v>
      </c>
      <c r="AS37" s="17" t="s">
        <v>25</v>
      </c>
      <c r="AT37" s="8" t="s">
        <v>25</v>
      </c>
      <c r="AU37" s="17" t="s">
        <v>25</v>
      </c>
      <c r="AV37" s="17" t="s">
        <v>25</v>
      </c>
      <c r="AW37" s="17" t="s">
        <v>25</v>
      </c>
      <c r="AX37" s="8" t="s">
        <v>25</v>
      </c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</row>
    <row r="38" spans="1:80" x14ac:dyDescent="0.2">
      <c r="A38" s="61"/>
      <c r="B38" s="31" t="s">
        <v>27</v>
      </c>
      <c r="C38" s="29">
        <v>41.89</v>
      </c>
      <c r="D38" s="29">
        <v>33.61</v>
      </c>
      <c r="E38" s="29">
        <v>50.17</v>
      </c>
      <c r="F38" s="30">
        <v>62</v>
      </c>
      <c r="G38" s="29">
        <v>58.11</v>
      </c>
      <c r="H38" s="29">
        <v>49.83</v>
      </c>
      <c r="I38" s="29">
        <v>66.39</v>
      </c>
      <c r="J38" s="30">
        <v>81</v>
      </c>
      <c r="K38" s="30">
        <f t="shared" si="0"/>
        <v>143</v>
      </c>
      <c r="AQ38" s="17" t="s">
        <v>25</v>
      </c>
      <c r="AR38" s="17" t="s">
        <v>25</v>
      </c>
      <c r="AS38" s="17" t="s">
        <v>25</v>
      </c>
      <c r="AT38" s="8" t="s">
        <v>25</v>
      </c>
      <c r="AU38" s="17" t="s">
        <v>25</v>
      </c>
      <c r="AV38" s="17" t="s">
        <v>25</v>
      </c>
      <c r="AW38" s="17" t="s">
        <v>25</v>
      </c>
      <c r="AX38" s="8" t="s">
        <v>25</v>
      </c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</row>
    <row r="39" spans="1:80" x14ac:dyDescent="0.2">
      <c r="A39" s="61"/>
      <c r="B39" s="31" t="s">
        <v>28</v>
      </c>
      <c r="C39" s="29">
        <v>40.159999999999997</v>
      </c>
      <c r="D39" s="29">
        <v>34.049999999999997</v>
      </c>
      <c r="E39" s="29">
        <v>46.27</v>
      </c>
      <c r="F39" s="30">
        <v>106</v>
      </c>
      <c r="G39" s="29">
        <v>59.84</v>
      </c>
      <c r="H39" s="29">
        <v>53.73</v>
      </c>
      <c r="I39" s="29">
        <v>65.95</v>
      </c>
      <c r="J39" s="30">
        <v>152</v>
      </c>
      <c r="K39" s="30">
        <f t="shared" si="0"/>
        <v>258</v>
      </c>
      <c r="AQ39" s="16">
        <v>33.89</v>
      </c>
      <c r="AR39" s="16">
        <v>25.92</v>
      </c>
      <c r="AS39" s="16">
        <v>41.87</v>
      </c>
      <c r="AT39" s="8">
        <v>55</v>
      </c>
      <c r="AU39" s="16">
        <v>66.11</v>
      </c>
      <c r="AV39" s="16">
        <v>58.13</v>
      </c>
      <c r="AW39" s="16">
        <v>74.08</v>
      </c>
      <c r="AX39" s="8">
        <v>101</v>
      </c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</row>
    <row r="40" spans="1:80" x14ac:dyDescent="0.2">
      <c r="A40" s="61"/>
      <c r="B40" s="31" t="s">
        <v>29</v>
      </c>
      <c r="C40" s="29">
        <v>45.04</v>
      </c>
      <c r="D40" s="29">
        <v>35.71</v>
      </c>
      <c r="E40" s="29">
        <v>54.36</v>
      </c>
      <c r="F40" s="30">
        <v>53</v>
      </c>
      <c r="G40" s="29">
        <v>54.96</v>
      </c>
      <c r="H40" s="29">
        <v>45.64</v>
      </c>
      <c r="I40" s="29">
        <v>64.290000000000006</v>
      </c>
      <c r="J40" s="30">
        <v>66</v>
      </c>
      <c r="K40" s="30">
        <f t="shared" si="0"/>
        <v>119</v>
      </c>
      <c r="AQ40" s="17" t="s">
        <v>25</v>
      </c>
      <c r="AR40" s="17" t="s">
        <v>25</v>
      </c>
      <c r="AS40" s="17" t="s">
        <v>25</v>
      </c>
      <c r="AT40" s="8" t="s">
        <v>25</v>
      </c>
      <c r="AU40" s="17" t="s">
        <v>25</v>
      </c>
      <c r="AV40" s="17" t="s">
        <v>25</v>
      </c>
      <c r="AW40" s="17" t="s">
        <v>25</v>
      </c>
      <c r="AX40" s="8" t="s">
        <v>25</v>
      </c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</row>
    <row r="41" spans="1:80" x14ac:dyDescent="0.2">
      <c r="A41" s="66" t="s">
        <v>0</v>
      </c>
      <c r="B41" s="67"/>
      <c r="C41" s="77">
        <v>2012</v>
      </c>
      <c r="D41" s="77"/>
      <c r="E41" s="77"/>
      <c r="F41" s="77"/>
      <c r="G41" s="77"/>
      <c r="H41" s="77"/>
      <c r="I41" s="77"/>
      <c r="J41" s="77"/>
      <c r="K41" s="78"/>
    </row>
    <row r="42" spans="1:80" x14ac:dyDescent="0.2">
      <c r="A42" s="68"/>
      <c r="B42" s="69"/>
      <c r="C42" s="63" t="s">
        <v>97</v>
      </c>
      <c r="D42" s="63"/>
      <c r="E42" s="63"/>
      <c r="F42" s="63"/>
      <c r="G42" s="63"/>
      <c r="H42" s="63"/>
      <c r="I42" s="63"/>
      <c r="J42" s="63"/>
      <c r="K42" s="79"/>
      <c r="L42" s="9"/>
      <c r="M42" s="9"/>
      <c r="N42" s="9"/>
      <c r="O42" s="9"/>
    </row>
    <row r="43" spans="1:80" x14ac:dyDescent="0.2">
      <c r="A43" s="68"/>
      <c r="B43" s="69"/>
      <c r="C43" s="99" t="s">
        <v>47</v>
      </c>
      <c r="D43" s="100"/>
      <c r="E43" s="100"/>
      <c r="F43" s="100"/>
      <c r="G43" s="99" t="s">
        <v>48</v>
      </c>
      <c r="H43" s="100"/>
      <c r="I43" s="100"/>
      <c r="J43" s="100"/>
      <c r="K43" s="79" t="s">
        <v>2</v>
      </c>
      <c r="L43" s="9"/>
      <c r="M43" s="9"/>
      <c r="N43" s="9"/>
      <c r="O43" s="9"/>
    </row>
    <row r="44" spans="1:80" s="54" customFormat="1" ht="23.1" customHeight="1" x14ac:dyDescent="0.2">
      <c r="A44" s="70"/>
      <c r="B44" s="71"/>
      <c r="C44" s="52" t="s">
        <v>3</v>
      </c>
      <c r="D44" s="101" t="s">
        <v>90</v>
      </c>
      <c r="E44" s="101"/>
      <c r="F44" s="52" t="s">
        <v>91</v>
      </c>
      <c r="G44" s="52" t="s">
        <v>3</v>
      </c>
      <c r="H44" s="101" t="s">
        <v>90</v>
      </c>
      <c r="I44" s="101"/>
      <c r="J44" s="52" t="s">
        <v>91</v>
      </c>
      <c r="K44" s="80"/>
      <c r="L44" s="53"/>
      <c r="M44" s="53"/>
      <c r="N44" s="53"/>
      <c r="O44" s="53"/>
    </row>
    <row r="45" spans="1:80" x14ac:dyDescent="0.2">
      <c r="A45" s="64" t="s">
        <v>6</v>
      </c>
      <c r="B45" s="25" t="s">
        <v>336</v>
      </c>
      <c r="C45" s="26">
        <v>27.52</v>
      </c>
      <c r="D45" s="26">
        <v>25.97</v>
      </c>
      <c r="E45" s="26">
        <v>29.06</v>
      </c>
      <c r="F45" s="27">
        <v>1367</v>
      </c>
      <c r="G45" s="26">
        <v>72.48</v>
      </c>
      <c r="H45" s="26">
        <v>70.94</v>
      </c>
      <c r="I45" s="26">
        <v>74.03</v>
      </c>
      <c r="J45" s="27">
        <v>3432</v>
      </c>
      <c r="K45" s="27">
        <f>J45+F45</f>
        <v>4799</v>
      </c>
    </row>
    <row r="46" spans="1:80" x14ac:dyDescent="0.2">
      <c r="A46" s="61"/>
      <c r="B46" s="31" t="s">
        <v>337</v>
      </c>
      <c r="C46" s="29">
        <v>21.71</v>
      </c>
      <c r="D46" s="29">
        <v>19.97</v>
      </c>
      <c r="E46" s="29">
        <v>23.45</v>
      </c>
      <c r="F46" s="30">
        <v>732</v>
      </c>
      <c r="G46" s="29">
        <v>78.290000000000006</v>
      </c>
      <c r="H46" s="29">
        <v>76.55</v>
      </c>
      <c r="I46" s="29">
        <v>80.03</v>
      </c>
      <c r="J46" s="30">
        <v>2440</v>
      </c>
      <c r="K46" s="30">
        <f t="shared" ref="K46:K53" si="1">J46+F46</f>
        <v>3172</v>
      </c>
    </row>
    <row r="47" spans="1:80" x14ac:dyDescent="0.2">
      <c r="A47" s="61"/>
      <c r="B47" s="31" t="s">
        <v>338</v>
      </c>
      <c r="C47" s="29">
        <v>44.28</v>
      </c>
      <c r="D47" s="29">
        <v>40.94</v>
      </c>
      <c r="E47" s="29">
        <v>47.62</v>
      </c>
      <c r="F47" s="30">
        <v>520</v>
      </c>
      <c r="G47" s="29">
        <v>55.72</v>
      </c>
      <c r="H47" s="29">
        <v>52.38</v>
      </c>
      <c r="I47" s="29">
        <v>59.06</v>
      </c>
      <c r="J47" s="30">
        <v>714</v>
      </c>
      <c r="K47" s="30">
        <f t="shared" si="1"/>
        <v>1234</v>
      </c>
    </row>
    <row r="48" spans="1:80" x14ac:dyDescent="0.2">
      <c r="A48" s="61"/>
      <c r="B48" s="31" t="s">
        <v>339</v>
      </c>
      <c r="C48" s="29">
        <v>31.83</v>
      </c>
      <c r="D48" s="29">
        <v>26.54</v>
      </c>
      <c r="E48" s="29">
        <v>37.119999999999997</v>
      </c>
      <c r="F48" s="30">
        <v>115</v>
      </c>
      <c r="G48" s="29">
        <v>68.17</v>
      </c>
      <c r="H48" s="29">
        <v>62.88</v>
      </c>
      <c r="I48" s="29">
        <v>73.459999999999994</v>
      </c>
      <c r="J48" s="30">
        <v>278</v>
      </c>
      <c r="K48" s="30">
        <f t="shared" si="1"/>
        <v>393</v>
      </c>
    </row>
    <row r="49" spans="1:11" x14ac:dyDescent="0.2">
      <c r="A49" s="61"/>
      <c r="B49" s="31" t="s">
        <v>24</v>
      </c>
      <c r="C49" s="29">
        <v>32.840000000000003</v>
      </c>
      <c r="D49" s="29">
        <v>24.91</v>
      </c>
      <c r="E49" s="29">
        <v>40.76</v>
      </c>
      <c r="F49" s="30">
        <v>55</v>
      </c>
      <c r="G49" s="29">
        <v>67.16</v>
      </c>
      <c r="H49" s="29">
        <v>59.24</v>
      </c>
      <c r="I49" s="29">
        <v>75.09</v>
      </c>
      <c r="J49" s="30">
        <v>111</v>
      </c>
      <c r="K49" s="30">
        <f t="shared" si="1"/>
        <v>166</v>
      </c>
    </row>
    <row r="50" spans="1:11" x14ac:dyDescent="0.2">
      <c r="A50" s="61"/>
      <c r="B50" s="31" t="s">
        <v>26</v>
      </c>
      <c r="C50" s="29">
        <v>31.72</v>
      </c>
      <c r="D50" s="29">
        <v>26.31</v>
      </c>
      <c r="E50" s="29">
        <v>37.130000000000003</v>
      </c>
      <c r="F50" s="30">
        <v>110</v>
      </c>
      <c r="G50" s="29">
        <v>68.28</v>
      </c>
      <c r="H50" s="29">
        <v>62.87</v>
      </c>
      <c r="I50" s="29">
        <v>73.69</v>
      </c>
      <c r="J50" s="30">
        <v>269</v>
      </c>
      <c r="K50" s="30">
        <f t="shared" si="1"/>
        <v>379</v>
      </c>
    </row>
    <row r="51" spans="1:11" x14ac:dyDescent="0.2">
      <c r="A51" s="61"/>
      <c r="B51" s="31" t="s">
        <v>27</v>
      </c>
      <c r="C51" s="29">
        <v>46.79</v>
      </c>
      <c r="D51" s="29">
        <v>37.68</v>
      </c>
      <c r="E51" s="29">
        <v>55.9</v>
      </c>
      <c r="F51" s="30">
        <v>63</v>
      </c>
      <c r="G51" s="29">
        <v>53.21</v>
      </c>
      <c r="H51" s="29">
        <v>44.1</v>
      </c>
      <c r="I51" s="29">
        <v>62.32</v>
      </c>
      <c r="J51" s="30">
        <v>82</v>
      </c>
      <c r="K51" s="30">
        <f t="shared" si="1"/>
        <v>145</v>
      </c>
    </row>
    <row r="52" spans="1:11" x14ac:dyDescent="0.2">
      <c r="A52" s="61"/>
      <c r="B52" s="31" t="s">
        <v>28</v>
      </c>
      <c r="C52" s="29">
        <v>44.22</v>
      </c>
      <c r="D52" s="29">
        <v>36.61</v>
      </c>
      <c r="E52" s="29">
        <v>51.82</v>
      </c>
      <c r="F52" s="30">
        <v>105</v>
      </c>
      <c r="G52" s="29">
        <v>55.78</v>
      </c>
      <c r="H52" s="29">
        <v>48.18</v>
      </c>
      <c r="I52" s="29">
        <v>63.39</v>
      </c>
      <c r="J52" s="30">
        <v>161</v>
      </c>
      <c r="K52" s="30">
        <f t="shared" si="1"/>
        <v>266</v>
      </c>
    </row>
    <row r="53" spans="1:11" x14ac:dyDescent="0.2">
      <c r="A53" s="61"/>
      <c r="B53" s="31" t="s">
        <v>29</v>
      </c>
      <c r="C53" s="29">
        <v>40.86</v>
      </c>
      <c r="D53" s="29">
        <v>29.46</v>
      </c>
      <c r="E53" s="29">
        <v>52.26</v>
      </c>
      <c r="F53" s="30">
        <v>49</v>
      </c>
      <c r="G53" s="29">
        <v>59.14</v>
      </c>
      <c r="H53" s="29">
        <v>47.74</v>
      </c>
      <c r="I53" s="29">
        <v>70.540000000000006</v>
      </c>
      <c r="J53" s="30">
        <v>63</v>
      </c>
      <c r="K53" s="30">
        <f t="shared" si="1"/>
        <v>112</v>
      </c>
    </row>
    <row r="54" spans="1:11" x14ac:dyDescent="0.2">
      <c r="A54" s="66" t="s">
        <v>0</v>
      </c>
      <c r="B54" s="67"/>
      <c r="C54" s="77">
        <v>2007</v>
      </c>
      <c r="D54" s="77"/>
      <c r="E54" s="77"/>
      <c r="F54" s="77"/>
      <c r="G54" s="77"/>
      <c r="H54" s="77"/>
      <c r="I54" s="77"/>
      <c r="J54" s="77"/>
      <c r="K54" s="78"/>
    </row>
    <row r="55" spans="1:11" x14ac:dyDescent="0.2">
      <c r="A55" s="68"/>
      <c r="B55" s="69"/>
      <c r="C55" s="63" t="s">
        <v>97</v>
      </c>
      <c r="D55" s="63"/>
      <c r="E55" s="63"/>
      <c r="F55" s="63"/>
      <c r="G55" s="63"/>
      <c r="H55" s="63"/>
      <c r="I55" s="63"/>
      <c r="J55" s="63"/>
      <c r="K55" s="79"/>
    </row>
    <row r="56" spans="1:11" x14ac:dyDescent="0.2">
      <c r="A56" s="68"/>
      <c r="B56" s="69"/>
      <c r="C56" s="94" t="s">
        <v>47</v>
      </c>
      <c r="D56" s="83"/>
      <c r="E56" s="83"/>
      <c r="F56" s="83"/>
      <c r="G56" s="94" t="s">
        <v>48</v>
      </c>
      <c r="H56" s="83"/>
      <c r="I56" s="83"/>
      <c r="J56" s="83"/>
      <c r="K56" s="79" t="s">
        <v>2</v>
      </c>
    </row>
    <row r="57" spans="1:11" ht="23.1" customHeight="1" x14ac:dyDescent="0.2">
      <c r="A57" s="70"/>
      <c r="B57" s="71"/>
      <c r="C57" s="22" t="s">
        <v>3</v>
      </c>
      <c r="D57" s="75" t="s">
        <v>90</v>
      </c>
      <c r="E57" s="75"/>
      <c r="F57" s="22" t="s">
        <v>91</v>
      </c>
      <c r="G57" s="22" t="s">
        <v>3</v>
      </c>
      <c r="H57" s="75" t="s">
        <v>90</v>
      </c>
      <c r="I57" s="75"/>
      <c r="J57" s="22" t="s">
        <v>91</v>
      </c>
      <c r="K57" s="80"/>
    </row>
    <row r="58" spans="1:11" x14ac:dyDescent="0.2">
      <c r="A58" s="64" t="s">
        <v>6</v>
      </c>
      <c r="B58" s="25" t="s">
        <v>336</v>
      </c>
      <c r="C58" s="26">
        <v>24.84</v>
      </c>
      <c r="D58" s="26">
        <v>23.26</v>
      </c>
      <c r="E58" s="26">
        <v>26.43</v>
      </c>
      <c r="F58" s="27">
        <v>1155</v>
      </c>
      <c r="G58" s="26">
        <v>75.16</v>
      </c>
      <c r="H58" s="26">
        <v>73.569999999999993</v>
      </c>
      <c r="I58" s="26">
        <v>76.739999999999995</v>
      </c>
      <c r="J58" s="27">
        <v>3343</v>
      </c>
      <c r="K58" s="27">
        <f>J58+F58</f>
        <v>4498</v>
      </c>
    </row>
    <row r="59" spans="1:11" x14ac:dyDescent="0.2">
      <c r="A59" s="61"/>
      <c r="B59" s="31" t="s">
        <v>337</v>
      </c>
      <c r="C59" s="29">
        <v>19.350000000000001</v>
      </c>
      <c r="D59" s="29">
        <v>17.47</v>
      </c>
      <c r="E59" s="29">
        <v>21.22</v>
      </c>
      <c r="F59" s="30">
        <v>505</v>
      </c>
      <c r="G59" s="29">
        <v>80.650000000000006</v>
      </c>
      <c r="H59" s="29">
        <v>78.78</v>
      </c>
      <c r="I59" s="29">
        <v>82.53</v>
      </c>
      <c r="J59" s="30">
        <v>2208</v>
      </c>
      <c r="K59" s="30">
        <f t="shared" ref="K59:K66" si="2">J59+F59</f>
        <v>2713</v>
      </c>
    </row>
    <row r="60" spans="1:11" x14ac:dyDescent="0.2">
      <c r="A60" s="61"/>
      <c r="B60" s="31" t="s">
        <v>338</v>
      </c>
      <c r="C60" s="29">
        <v>41.52</v>
      </c>
      <c r="D60" s="29">
        <v>38.229999999999997</v>
      </c>
      <c r="E60" s="29">
        <v>44.81</v>
      </c>
      <c r="F60" s="30">
        <v>529</v>
      </c>
      <c r="G60" s="29">
        <v>58.48</v>
      </c>
      <c r="H60" s="29">
        <v>55.19</v>
      </c>
      <c r="I60" s="29">
        <v>61.77</v>
      </c>
      <c r="J60" s="30">
        <v>797</v>
      </c>
      <c r="K60" s="30">
        <f t="shared" si="2"/>
        <v>1326</v>
      </c>
    </row>
    <row r="61" spans="1:11" x14ac:dyDescent="0.2">
      <c r="A61" s="61"/>
      <c r="B61" s="31" t="s">
        <v>339</v>
      </c>
      <c r="C61" s="29">
        <v>27.47</v>
      </c>
      <c r="D61" s="29">
        <v>22.36</v>
      </c>
      <c r="E61" s="29">
        <v>32.57</v>
      </c>
      <c r="F61" s="30">
        <v>121</v>
      </c>
      <c r="G61" s="29">
        <v>72.53</v>
      </c>
      <c r="H61" s="29">
        <v>67.430000000000007</v>
      </c>
      <c r="I61" s="29">
        <v>77.64</v>
      </c>
      <c r="J61" s="30">
        <v>338</v>
      </c>
      <c r="K61" s="30">
        <f t="shared" si="2"/>
        <v>459</v>
      </c>
    </row>
    <row r="62" spans="1:11" x14ac:dyDescent="0.2">
      <c r="A62" s="61"/>
      <c r="B62" s="31" t="s">
        <v>24</v>
      </c>
      <c r="C62" s="29">
        <v>43.34</v>
      </c>
      <c r="D62" s="29">
        <v>34.770000000000003</v>
      </c>
      <c r="E62" s="29">
        <v>51.91</v>
      </c>
      <c r="F62" s="30">
        <v>69</v>
      </c>
      <c r="G62" s="29">
        <v>56.66</v>
      </c>
      <c r="H62" s="29">
        <v>48.09</v>
      </c>
      <c r="I62" s="29">
        <v>65.23</v>
      </c>
      <c r="J62" s="30">
        <v>107</v>
      </c>
      <c r="K62" s="30">
        <f t="shared" si="2"/>
        <v>176</v>
      </c>
    </row>
    <row r="63" spans="1:11" x14ac:dyDescent="0.2">
      <c r="A63" s="61"/>
      <c r="B63" s="31" t="s">
        <v>26</v>
      </c>
      <c r="C63" s="29">
        <v>27.2</v>
      </c>
      <c r="D63" s="29">
        <v>22.31</v>
      </c>
      <c r="E63" s="29">
        <v>32.090000000000003</v>
      </c>
      <c r="F63" s="30">
        <v>119</v>
      </c>
      <c r="G63" s="29">
        <v>72.8</v>
      </c>
      <c r="H63" s="29">
        <v>67.91</v>
      </c>
      <c r="I63" s="29">
        <v>77.69</v>
      </c>
      <c r="J63" s="30">
        <v>332</v>
      </c>
      <c r="K63" s="30">
        <f t="shared" si="2"/>
        <v>451</v>
      </c>
    </row>
    <row r="64" spans="1:11" x14ac:dyDescent="0.2">
      <c r="A64" s="61"/>
      <c r="B64" s="31" t="s">
        <v>27</v>
      </c>
      <c r="C64" s="29">
        <v>43.44</v>
      </c>
      <c r="D64" s="29">
        <v>35.5</v>
      </c>
      <c r="E64" s="29">
        <v>51.38</v>
      </c>
      <c r="F64" s="30">
        <v>76</v>
      </c>
      <c r="G64" s="29">
        <v>56.56</v>
      </c>
      <c r="H64" s="29">
        <v>48.62</v>
      </c>
      <c r="I64" s="29">
        <v>64.5</v>
      </c>
      <c r="J64" s="30">
        <v>106</v>
      </c>
      <c r="K64" s="30">
        <f t="shared" si="2"/>
        <v>182</v>
      </c>
    </row>
    <row r="65" spans="1:11" x14ac:dyDescent="0.2">
      <c r="A65" s="61"/>
      <c r="B65" s="31" t="s">
        <v>28</v>
      </c>
      <c r="C65" s="29">
        <v>41.58</v>
      </c>
      <c r="D65" s="29">
        <v>34.58</v>
      </c>
      <c r="E65" s="29">
        <v>48.59</v>
      </c>
      <c r="F65" s="30">
        <v>97</v>
      </c>
      <c r="G65" s="29">
        <v>58.42</v>
      </c>
      <c r="H65" s="29">
        <v>51.41</v>
      </c>
      <c r="I65" s="29">
        <v>65.42</v>
      </c>
      <c r="J65" s="30">
        <v>146</v>
      </c>
      <c r="K65" s="30">
        <f t="shared" si="2"/>
        <v>243</v>
      </c>
    </row>
    <row r="66" spans="1:11" x14ac:dyDescent="0.2">
      <c r="A66" s="61"/>
      <c r="B66" s="31" t="s">
        <v>29</v>
      </c>
      <c r="C66" s="29">
        <v>34.880000000000003</v>
      </c>
      <c r="D66" s="29">
        <v>24.54</v>
      </c>
      <c r="E66" s="29">
        <v>45.21</v>
      </c>
      <c r="F66" s="30">
        <v>38</v>
      </c>
      <c r="G66" s="29">
        <v>65.12</v>
      </c>
      <c r="H66" s="29">
        <v>54.79</v>
      </c>
      <c r="I66" s="29">
        <v>75.459999999999994</v>
      </c>
      <c r="J66" s="30">
        <v>74</v>
      </c>
      <c r="K66" s="30">
        <f t="shared" si="2"/>
        <v>112</v>
      </c>
    </row>
    <row r="67" spans="1:11" x14ac:dyDescent="0.2">
      <c r="A67" s="66" t="s">
        <v>0</v>
      </c>
      <c r="B67" s="67"/>
      <c r="C67" s="77">
        <v>2002</v>
      </c>
      <c r="D67" s="77"/>
      <c r="E67" s="77"/>
      <c r="F67" s="77"/>
      <c r="G67" s="77"/>
      <c r="H67" s="77"/>
      <c r="I67" s="77"/>
      <c r="J67" s="77"/>
      <c r="K67" s="78"/>
    </row>
    <row r="68" spans="1:11" x14ac:dyDescent="0.2">
      <c r="A68" s="68"/>
      <c r="B68" s="69"/>
      <c r="C68" s="63" t="s">
        <v>97</v>
      </c>
      <c r="D68" s="63"/>
      <c r="E68" s="63"/>
      <c r="F68" s="63"/>
      <c r="G68" s="63"/>
      <c r="H68" s="63"/>
      <c r="I68" s="63"/>
      <c r="J68" s="63"/>
      <c r="K68" s="79"/>
    </row>
    <row r="69" spans="1:11" x14ac:dyDescent="0.2">
      <c r="A69" s="68"/>
      <c r="B69" s="69"/>
      <c r="C69" s="94" t="s">
        <v>47</v>
      </c>
      <c r="D69" s="83"/>
      <c r="E69" s="83"/>
      <c r="F69" s="83"/>
      <c r="G69" s="94" t="s">
        <v>48</v>
      </c>
      <c r="H69" s="83"/>
      <c r="I69" s="83"/>
      <c r="J69" s="83"/>
      <c r="K69" s="79" t="s">
        <v>2</v>
      </c>
    </row>
    <row r="70" spans="1:11" ht="23.1" customHeight="1" x14ac:dyDescent="0.2">
      <c r="A70" s="70"/>
      <c r="B70" s="71"/>
      <c r="C70" s="22" t="s">
        <v>3</v>
      </c>
      <c r="D70" s="75" t="s">
        <v>90</v>
      </c>
      <c r="E70" s="75"/>
      <c r="F70" s="22" t="s">
        <v>91</v>
      </c>
      <c r="G70" s="22" t="s">
        <v>3</v>
      </c>
      <c r="H70" s="75" t="s">
        <v>90</v>
      </c>
      <c r="I70" s="75"/>
      <c r="J70" s="22" t="s">
        <v>91</v>
      </c>
      <c r="K70" s="80"/>
    </row>
    <row r="71" spans="1:11" x14ac:dyDescent="0.2">
      <c r="A71" s="64" t="s">
        <v>6</v>
      </c>
      <c r="B71" s="25" t="s">
        <v>336</v>
      </c>
      <c r="C71" s="26">
        <v>26.3</v>
      </c>
      <c r="D71" s="26">
        <v>24.7</v>
      </c>
      <c r="E71" s="26">
        <v>27.91</v>
      </c>
      <c r="F71" s="27">
        <v>1186</v>
      </c>
      <c r="G71" s="26">
        <v>73.7</v>
      </c>
      <c r="H71" s="26">
        <v>72.09</v>
      </c>
      <c r="I71" s="26">
        <v>75.3</v>
      </c>
      <c r="J71" s="27">
        <v>3174</v>
      </c>
      <c r="K71" s="27">
        <f>J71+F71</f>
        <v>4360</v>
      </c>
    </row>
    <row r="72" spans="1:11" x14ac:dyDescent="0.2">
      <c r="A72" s="61"/>
      <c r="B72" s="31" t="s">
        <v>337</v>
      </c>
      <c r="C72" s="29">
        <v>22.02</v>
      </c>
      <c r="D72" s="29">
        <v>20.22</v>
      </c>
      <c r="E72" s="29">
        <v>23.83</v>
      </c>
      <c r="F72" s="30">
        <v>676</v>
      </c>
      <c r="G72" s="29">
        <v>77.98</v>
      </c>
      <c r="H72" s="29">
        <v>76.17</v>
      </c>
      <c r="I72" s="29">
        <v>79.78</v>
      </c>
      <c r="J72" s="30">
        <v>2282</v>
      </c>
      <c r="K72" s="30">
        <f t="shared" ref="K72:K79" si="3">J72+F72</f>
        <v>2958</v>
      </c>
    </row>
    <row r="73" spans="1:11" x14ac:dyDescent="0.2">
      <c r="A73" s="61"/>
      <c r="B73" s="31" t="s">
        <v>338</v>
      </c>
      <c r="C73" s="29">
        <v>41.13</v>
      </c>
      <c r="D73" s="29">
        <v>37.340000000000003</v>
      </c>
      <c r="E73" s="29">
        <v>44.91</v>
      </c>
      <c r="F73" s="30">
        <v>403</v>
      </c>
      <c r="G73" s="29">
        <v>58.87</v>
      </c>
      <c r="H73" s="29">
        <v>55.09</v>
      </c>
      <c r="I73" s="29">
        <v>62.66</v>
      </c>
      <c r="J73" s="30">
        <v>592</v>
      </c>
      <c r="K73" s="30">
        <f t="shared" si="3"/>
        <v>995</v>
      </c>
    </row>
    <row r="74" spans="1:11" x14ac:dyDescent="0.2">
      <c r="A74" s="61"/>
      <c r="B74" s="31" t="s">
        <v>339</v>
      </c>
      <c r="C74" s="29">
        <v>24.24</v>
      </c>
      <c r="D74" s="29">
        <v>19.77</v>
      </c>
      <c r="E74" s="29">
        <v>28.71</v>
      </c>
      <c r="F74" s="30">
        <v>107</v>
      </c>
      <c r="G74" s="29">
        <v>75.760000000000005</v>
      </c>
      <c r="H74" s="29">
        <v>71.290000000000006</v>
      </c>
      <c r="I74" s="29">
        <v>80.23</v>
      </c>
      <c r="J74" s="30">
        <v>300</v>
      </c>
      <c r="K74" s="30">
        <f t="shared" si="3"/>
        <v>407</v>
      </c>
    </row>
    <row r="75" spans="1:11" x14ac:dyDescent="0.2">
      <c r="A75" s="61"/>
      <c r="B75" s="31" t="s">
        <v>24</v>
      </c>
      <c r="C75" s="29">
        <v>39.299999999999997</v>
      </c>
      <c r="D75" s="29">
        <v>30.55</v>
      </c>
      <c r="E75" s="29">
        <v>48.04</v>
      </c>
      <c r="F75" s="30">
        <v>61</v>
      </c>
      <c r="G75" s="29">
        <v>60.7</v>
      </c>
      <c r="H75" s="29">
        <v>51.96</v>
      </c>
      <c r="I75" s="29">
        <v>69.45</v>
      </c>
      <c r="J75" s="30">
        <v>96</v>
      </c>
      <c r="K75" s="30">
        <f t="shared" si="3"/>
        <v>157</v>
      </c>
    </row>
    <row r="76" spans="1:11" x14ac:dyDescent="0.2">
      <c r="A76" s="61"/>
      <c r="B76" s="31" t="s">
        <v>26</v>
      </c>
      <c r="C76" s="29">
        <v>26.03</v>
      </c>
      <c r="D76" s="29">
        <v>21.44</v>
      </c>
      <c r="E76" s="29">
        <v>30.61</v>
      </c>
      <c r="F76" s="30">
        <v>107</v>
      </c>
      <c r="G76" s="29">
        <v>73.97</v>
      </c>
      <c r="H76" s="29">
        <v>69.39</v>
      </c>
      <c r="I76" s="29">
        <v>78.56</v>
      </c>
      <c r="J76" s="30">
        <v>293</v>
      </c>
      <c r="K76" s="30">
        <f t="shared" si="3"/>
        <v>400</v>
      </c>
    </row>
    <row r="77" spans="1:11" x14ac:dyDescent="0.2">
      <c r="A77" s="61"/>
      <c r="B77" s="31" t="s">
        <v>27</v>
      </c>
      <c r="C77" s="29">
        <v>39.590000000000003</v>
      </c>
      <c r="D77" s="29">
        <v>31.68</v>
      </c>
      <c r="E77" s="29">
        <v>47.5</v>
      </c>
      <c r="F77" s="30">
        <v>68</v>
      </c>
      <c r="G77" s="29">
        <v>60.41</v>
      </c>
      <c r="H77" s="29">
        <v>52.5</v>
      </c>
      <c r="I77" s="29">
        <v>68.319999999999993</v>
      </c>
      <c r="J77" s="30">
        <v>102</v>
      </c>
      <c r="K77" s="30">
        <f t="shared" si="3"/>
        <v>170</v>
      </c>
    </row>
    <row r="78" spans="1:11" x14ac:dyDescent="0.2">
      <c r="A78" s="61"/>
      <c r="B78" s="31" t="s">
        <v>28</v>
      </c>
      <c r="C78" s="29">
        <v>34.1</v>
      </c>
      <c r="D78" s="29">
        <v>26.83</v>
      </c>
      <c r="E78" s="29">
        <v>41.37</v>
      </c>
      <c r="F78" s="30">
        <v>70</v>
      </c>
      <c r="G78" s="29">
        <v>65.900000000000006</v>
      </c>
      <c r="H78" s="29">
        <v>58.63</v>
      </c>
      <c r="I78" s="29">
        <v>73.17</v>
      </c>
      <c r="J78" s="30">
        <v>143</v>
      </c>
      <c r="K78" s="30">
        <f t="shared" si="3"/>
        <v>213</v>
      </c>
    </row>
    <row r="79" spans="1:11" x14ac:dyDescent="0.2">
      <c r="A79" s="61"/>
      <c r="B79" s="31" t="s">
        <v>29</v>
      </c>
      <c r="C79" s="29">
        <v>45.3</v>
      </c>
      <c r="D79" s="29">
        <v>35.799999999999997</v>
      </c>
      <c r="E79" s="29">
        <v>54.8</v>
      </c>
      <c r="F79" s="30">
        <v>54</v>
      </c>
      <c r="G79" s="29">
        <v>54.7</v>
      </c>
      <c r="H79" s="29">
        <v>45.2</v>
      </c>
      <c r="I79" s="29">
        <v>64.2</v>
      </c>
      <c r="J79" s="30">
        <v>68</v>
      </c>
      <c r="K79" s="30">
        <f t="shared" si="3"/>
        <v>122</v>
      </c>
    </row>
    <row r="80" spans="1:11" x14ac:dyDescent="0.2">
      <c r="A80" s="66" t="s">
        <v>0</v>
      </c>
      <c r="B80" s="67"/>
      <c r="C80" s="77">
        <v>1997</v>
      </c>
      <c r="D80" s="77"/>
      <c r="E80" s="77"/>
      <c r="F80" s="77"/>
      <c r="G80" s="77"/>
      <c r="H80" s="77"/>
      <c r="I80" s="77"/>
      <c r="J80" s="77"/>
      <c r="K80" s="78"/>
    </row>
    <row r="81" spans="1:11" x14ac:dyDescent="0.2">
      <c r="A81" s="68"/>
      <c r="B81" s="69"/>
      <c r="C81" s="63" t="s">
        <v>97</v>
      </c>
      <c r="D81" s="63"/>
      <c r="E81" s="63"/>
      <c r="F81" s="63"/>
      <c r="G81" s="63"/>
      <c r="H81" s="63"/>
      <c r="I81" s="63"/>
      <c r="J81" s="63"/>
      <c r="K81" s="79"/>
    </row>
    <row r="82" spans="1:11" x14ac:dyDescent="0.2">
      <c r="A82" s="68"/>
      <c r="B82" s="69"/>
      <c r="C82" s="94" t="s">
        <v>47</v>
      </c>
      <c r="D82" s="83"/>
      <c r="E82" s="83"/>
      <c r="F82" s="83"/>
      <c r="G82" s="94" t="s">
        <v>48</v>
      </c>
      <c r="H82" s="83"/>
      <c r="I82" s="83"/>
      <c r="J82" s="83"/>
      <c r="K82" s="79" t="s">
        <v>2</v>
      </c>
    </row>
    <row r="83" spans="1:11" ht="23.1" customHeight="1" x14ac:dyDescent="0.2">
      <c r="A83" s="70"/>
      <c r="B83" s="71"/>
      <c r="C83" s="22" t="s">
        <v>3</v>
      </c>
      <c r="D83" s="75" t="s">
        <v>90</v>
      </c>
      <c r="E83" s="75"/>
      <c r="F83" s="22" t="s">
        <v>91</v>
      </c>
      <c r="G83" s="22" t="s">
        <v>3</v>
      </c>
      <c r="H83" s="75" t="s">
        <v>90</v>
      </c>
      <c r="I83" s="75"/>
      <c r="J83" s="22" t="s">
        <v>91</v>
      </c>
      <c r="K83" s="80"/>
    </row>
    <row r="84" spans="1:11" x14ac:dyDescent="0.2">
      <c r="A84" s="64" t="s">
        <v>6</v>
      </c>
      <c r="B84" s="25" t="s">
        <v>336</v>
      </c>
      <c r="C84" s="26">
        <v>26.5</v>
      </c>
      <c r="D84" s="26">
        <v>24.55</v>
      </c>
      <c r="E84" s="26">
        <v>28.44</v>
      </c>
      <c r="F84" s="27">
        <v>687</v>
      </c>
      <c r="G84" s="26">
        <v>73.5</v>
      </c>
      <c r="H84" s="26">
        <v>71.56</v>
      </c>
      <c r="I84" s="26">
        <v>75.45</v>
      </c>
      <c r="J84" s="27">
        <v>1884</v>
      </c>
      <c r="K84" s="27">
        <f>J84+F84</f>
        <v>2571</v>
      </c>
    </row>
    <row r="85" spans="1:11" x14ac:dyDescent="0.2">
      <c r="A85" s="61"/>
      <c r="B85" s="31" t="s">
        <v>337</v>
      </c>
      <c r="C85" s="29">
        <v>23.05</v>
      </c>
      <c r="D85" s="29">
        <v>20.73</v>
      </c>
      <c r="E85" s="29">
        <v>25.37</v>
      </c>
      <c r="F85" s="30">
        <v>358</v>
      </c>
      <c r="G85" s="29">
        <v>76.95</v>
      </c>
      <c r="H85" s="29">
        <v>74.63</v>
      </c>
      <c r="I85" s="29">
        <v>79.27</v>
      </c>
      <c r="J85" s="30">
        <v>1242</v>
      </c>
      <c r="K85" s="30">
        <f t="shared" ref="K85:K91" si="4">J85+F85</f>
        <v>1600</v>
      </c>
    </row>
    <row r="86" spans="1:11" x14ac:dyDescent="0.2">
      <c r="A86" s="61"/>
      <c r="B86" s="31" t="s">
        <v>338</v>
      </c>
      <c r="C86" s="29">
        <v>37.630000000000003</v>
      </c>
      <c r="D86" s="29">
        <v>33.61</v>
      </c>
      <c r="E86" s="29">
        <v>41.66</v>
      </c>
      <c r="F86" s="30">
        <v>272</v>
      </c>
      <c r="G86" s="29">
        <v>62.37</v>
      </c>
      <c r="H86" s="29">
        <v>58.34</v>
      </c>
      <c r="I86" s="29">
        <v>66.39</v>
      </c>
      <c r="J86" s="30">
        <v>452</v>
      </c>
      <c r="K86" s="30">
        <f t="shared" si="4"/>
        <v>724</v>
      </c>
    </row>
    <row r="87" spans="1:11" x14ac:dyDescent="0.2">
      <c r="A87" s="61"/>
      <c r="B87" s="31" t="s">
        <v>339</v>
      </c>
      <c r="C87" s="29">
        <v>21.91</v>
      </c>
      <c r="D87" s="29">
        <v>16.13</v>
      </c>
      <c r="E87" s="29">
        <v>27.68</v>
      </c>
      <c r="F87" s="30">
        <v>57</v>
      </c>
      <c r="G87" s="29">
        <v>78.09</v>
      </c>
      <c r="H87" s="29">
        <v>72.319999999999993</v>
      </c>
      <c r="I87" s="29">
        <v>83.87</v>
      </c>
      <c r="J87" s="30">
        <v>190</v>
      </c>
      <c r="K87" s="30">
        <f t="shared" si="4"/>
        <v>247</v>
      </c>
    </row>
    <row r="88" spans="1:11" x14ac:dyDescent="0.2">
      <c r="A88" s="61"/>
      <c r="B88" s="31" t="s">
        <v>24</v>
      </c>
      <c r="C88" s="29" t="s">
        <v>25</v>
      </c>
      <c r="D88" s="29" t="s">
        <v>25</v>
      </c>
      <c r="E88" s="29" t="s">
        <v>25</v>
      </c>
      <c r="F88" s="30" t="s">
        <v>25</v>
      </c>
      <c r="G88" s="29" t="s">
        <v>25</v>
      </c>
      <c r="H88" s="29" t="s">
        <v>25</v>
      </c>
      <c r="I88" s="29" t="s">
        <v>25</v>
      </c>
      <c r="J88" s="30" t="s">
        <v>25</v>
      </c>
      <c r="K88" s="30" t="s">
        <v>25</v>
      </c>
    </row>
    <row r="89" spans="1:11" x14ac:dyDescent="0.2">
      <c r="A89" s="61"/>
      <c r="B89" s="31" t="s">
        <v>26</v>
      </c>
      <c r="C89" s="29">
        <v>21.54</v>
      </c>
      <c r="D89" s="29">
        <v>15.72</v>
      </c>
      <c r="E89" s="29">
        <v>27.37</v>
      </c>
      <c r="F89" s="30">
        <v>54</v>
      </c>
      <c r="G89" s="29">
        <v>78.459999999999994</v>
      </c>
      <c r="H89" s="29">
        <v>72.63</v>
      </c>
      <c r="I89" s="29">
        <v>84.28</v>
      </c>
      <c r="J89" s="30">
        <v>188</v>
      </c>
      <c r="K89" s="30">
        <f t="shared" si="4"/>
        <v>242</v>
      </c>
    </row>
    <row r="90" spans="1:11" x14ac:dyDescent="0.2">
      <c r="A90" s="61"/>
      <c r="B90" s="31" t="s">
        <v>27</v>
      </c>
      <c r="C90" s="29" t="s">
        <v>25</v>
      </c>
      <c r="D90" s="29" t="s">
        <v>25</v>
      </c>
      <c r="E90" s="29" t="s">
        <v>25</v>
      </c>
      <c r="F90" s="30" t="s">
        <v>25</v>
      </c>
      <c r="G90" s="29" t="s">
        <v>25</v>
      </c>
      <c r="H90" s="29" t="s">
        <v>25</v>
      </c>
      <c r="I90" s="29" t="s">
        <v>25</v>
      </c>
      <c r="J90" s="30" t="s">
        <v>25</v>
      </c>
      <c r="K90" s="30" t="s">
        <v>25</v>
      </c>
    </row>
    <row r="91" spans="1:11" x14ac:dyDescent="0.2">
      <c r="A91" s="61"/>
      <c r="B91" s="31" t="s">
        <v>28</v>
      </c>
      <c r="C91" s="29">
        <v>37.299999999999997</v>
      </c>
      <c r="D91" s="29">
        <v>30.02</v>
      </c>
      <c r="E91" s="29">
        <v>44.57</v>
      </c>
      <c r="F91" s="30">
        <v>74</v>
      </c>
      <c r="G91" s="29">
        <v>62.7</v>
      </c>
      <c r="H91" s="29">
        <v>55.43</v>
      </c>
      <c r="I91" s="29">
        <v>69.98</v>
      </c>
      <c r="J91" s="30">
        <v>122</v>
      </c>
      <c r="K91" s="30">
        <f t="shared" si="4"/>
        <v>196</v>
      </c>
    </row>
    <row r="92" spans="1:11" x14ac:dyDescent="0.2">
      <c r="A92" s="61"/>
      <c r="B92" s="31" t="s">
        <v>29</v>
      </c>
      <c r="C92" s="29" t="s">
        <v>25</v>
      </c>
      <c r="D92" s="29" t="s">
        <v>25</v>
      </c>
      <c r="E92" s="29" t="s">
        <v>25</v>
      </c>
      <c r="F92" s="30" t="s">
        <v>25</v>
      </c>
      <c r="G92" s="29" t="s">
        <v>25</v>
      </c>
      <c r="H92" s="29" t="s">
        <v>25</v>
      </c>
      <c r="I92" s="29" t="s">
        <v>25</v>
      </c>
      <c r="J92" s="30" t="s">
        <v>25</v>
      </c>
      <c r="K92" s="30" t="s">
        <v>25</v>
      </c>
    </row>
    <row r="93" spans="1:11" x14ac:dyDescent="0.2">
      <c r="A93" s="1" t="s">
        <v>123</v>
      </c>
    </row>
    <row r="94" spans="1:11" x14ac:dyDescent="0.2">
      <c r="A94" s="1" t="s">
        <v>228</v>
      </c>
      <c r="K94" s="3" t="s">
        <v>340</v>
      </c>
    </row>
  </sheetData>
  <mergeCells count="72">
    <mergeCell ref="C1:K1"/>
    <mergeCell ref="L1:T1"/>
    <mergeCell ref="D4:E4"/>
    <mergeCell ref="H4:I4"/>
    <mergeCell ref="D31:E31"/>
    <mergeCell ref="H31:I31"/>
    <mergeCell ref="M4:N4"/>
    <mergeCell ref="Q4:R4"/>
    <mergeCell ref="C28:K28"/>
    <mergeCell ref="C29:K29"/>
    <mergeCell ref="K30:K31"/>
    <mergeCell ref="C42:K42"/>
    <mergeCell ref="C41:K41"/>
    <mergeCell ref="D44:E44"/>
    <mergeCell ref="H44:I44"/>
    <mergeCell ref="D57:E57"/>
    <mergeCell ref="H57:I57"/>
    <mergeCell ref="K43:K44"/>
    <mergeCell ref="K56:K57"/>
    <mergeCell ref="C54:K54"/>
    <mergeCell ref="C55:K55"/>
    <mergeCell ref="A41:B44"/>
    <mergeCell ref="A45:A53"/>
    <mergeCell ref="A54:B57"/>
    <mergeCell ref="A58:A66"/>
    <mergeCell ref="A71:A79"/>
    <mergeCell ref="A80:B83"/>
    <mergeCell ref="A84:A92"/>
    <mergeCell ref="C80:K80"/>
    <mergeCell ref="C81:K81"/>
    <mergeCell ref="C67:K67"/>
    <mergeCell ref="C68:K68"/>
    <mergeCell ref="G69:J69"/>
    <mergeCell ref="C82:F82"/>
    <mergeCell ref="D83:E83"/>
    <mergeCell ref="H83:I83"/>
    <mergeCell ref="K69:K70"/>
    <mergeCell ref="K82:K83"/>
    <mergeCell ref="D70:E70"/>
    <mergeCell ref="H70:I70"/>
    <mergeCell ref="A5:A9"/>
    <mergeCell ref="A67:B70"/>
    <mergeCell ref="G82:J82"/>
    <mergeCell ref="AQ30:AT30"/>
    <mergeCell ref="AU30:AX30"/>
    <mergeCell ref="A32:A40"/>
    <mergeCell ref="A28:B31"/>
    <mergeCell ref="AQ28:AX28"/>
    <mergeCell ref="AQ29:AX29"/>
    <mergeCell ref="C30:F30"/>
    <mergeCell ref="G30:J30"/>
    <mergeCell ref="C43:F43"/>
    <mergeCell ref="G43:J43"/>
    <mergeCell ref="C56:F56"/>
    <mergeCell ref="G56:J56"/>
    <mergeCell ref="C69:F69"/>
    <mergeCell ref="A1:B4"/>
    <mergeCell ref="A21:A22"/>
    <mergeCell ref="A23:A24"/>
    <mergeCell ref="C2:K2"/>
    <mergeCell ref="L2:T2"/>
    <mergeCell ref="C3:F3"/>
    <mergeCell ref="G3:J3"/>
    <mergeCell ref="K3:K4"/>
    <mergeCell ref="L3:O3"/>
    <mergeCell ref="P3:S3"/>
    <mergeCell ref="T3:T4"/>
    <mergeCell ref="A10:A11"/>
    <mergeCell ref="A12:A13"/>
    <mergeCell ref="A14:A16"/>
    <mergeCell ref="A17:A18"/>
    <mergeCell ref="A19:A20"/>
  </mergeCells>
  <pageMargins left="0.59055118110236227" right="0.39370078740157483" top="0.98425196850393704" bottom="0.59055118110236227" header="0.31496062992125984" footer="0.31496062992125984"/>
  <pageSetup paperSize="9" scale="76" fitToHeight="2" orientation="landscape" r:id="rId1"/>
  <headerFooter>
    <oddHeader>&amp;R&amp;G</oddHeader>
    <oddFooter>&amp;L&amp;8&amp;F-&amp;A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B52"/>
  <sheetViews>
    <sheetView topLeftCell="A19" zoomScaleNormal="100" workbookViewId="0">
      <selection activeCell="A42" sqref="A42:S50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8" width="8.7109375" style="1" customWidth="1"/>
    <col min="19" max="19" width="9.7109375" style="1" customWidth="1"/>
    <col min="20" max="35" width="8.7109375" style="1" customWidth="1"/>
    <col min="36" max="36" width="10.140625" style="1" customWidth="1"/>
    <col min="37" max="49" width="8.7109375" style="1" customWidth="1"/>
    <col min="50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98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 t="s">
        <v>98</v>
      </c>
      <c r="U1" s="72"/>
      <c r="V1" s="72"/>
      <c r="W1" s="72"/>
      <c r="X1" s="72"/>
      <c r="Y1" s="72"/>
      <c r="Z1" s="72"/>
      <c r="AA1" s="72"/>
      <c r="AB1" s="72"/>
      <c r="AC1" s="103"/>
      <c r="AD1" s="103"/>
      <c r="AE1" s="103"/>
      <c r="AF1" s="103"/>
      <c r="AG1" s="103"/>
      <c r="AH1" s="103"/>
      <c r="AI1" s="103"/>
      <c r="AJ1" s="103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2" t="s">
        <v>336</v>
      </c>
      <c r="U2" s="63"/>
      <c r="V2" s="63"/>
      <c r="W2" s="63"/>
      <c r="X2" s="63"/>
      <c r="Y2" s="63"/>
      <c r="Z2" s="63"/>
      <c r="AA2" s="63"/>
      <c r="AB2" s="63"/>
      <c r="AC2" s="104"/>
      <c r="AD2" s="104"/>
      <c r="AE2" s="104"/>
      <c r="AF2" s="104"/>
      <c r="AG2" s="104"/>
      <c r="AH2" s="104"/>
      <c r="AI2" s="104"/>
      <c r="AJ2" s="104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102" t="s">
        <v>50</v>
      </c>
      <c r="D3" s="83"/>
      <c r="E3" s="83"/>
      <c r="F3" s="83"/>
      <c r="G3" s="102" t="s">
        <v>51</v>
      </c>
      <c r="H3" s="83"/>
      <c r="I3" s="83"/>
      <c r="J3" s="83"/>
      <c r="K3" s="102" t="s">
        <v>52</v>
      </c>
      <c r="L3" s="83"/>
      <c r="M3" s="83"/>
      <c r="N3" s="83"/>
      <c r="O3" s="102" t="s">
        <v>53</v>
      </c>
      <c r="P3" s="83"/>
      <c r="Q3" s="83"/>
      <c r="R3" s="83"/>
      <c r="S3" s="63" t="s">
        <v>2</v>
      </c>
      <c r="T3" s="102" t="s">
        <v>50</v>
      </c>
      <c r="U3" s="83"/>
      <c r="V3" s="83"/>
      <c r="W3" s="83"/>
      <c r="X3" s="102" t="s">
        <v>51</v>
      </c>
      <c r="Y3" s="83"/>
      <c r="Z3" s="83"/>
      <c r="AA3" s="83"/>
      <c r="AB3" s="102" t="s">
        <v>52</v>
      </c>
      <c r="AC3" s="83"/>
      <c r="AD3" s="83"/>
      <c r="AE3" s="83"/>
      <c r="AF3" s="102" t="s">
        <v>53</v>
      </c>
      <c r="AG3" s="83"/>
      <c r="AH3" s="83"/>
      <c r="AI3" s="83"/>
      <c r="AJ3" s="63" t="s">
        <v>2</v>
      </c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22" t="s">
        <v>3</v>
      </c>
      <c r="L4" s="75" t="s">
        <v>90</v>
      </c>
      <c r="M4" s="75"/>
      <c r="N4" s="22" t="s">
        <v>91</v>
      </c>
      <c r="O4" s="22" t="s">
        <v>3</v>
      </c>
      <c r="P4" s="75" t="s">
        <v>90</v>
      </c>
      <c r="Q4" s="75"/>
      <c r="R4" s="22" t="s">
        <v>91</v>
      </c>
      <c r="S4" s="74"/>
      <c r="T4" s="22" t="s">
        <v>3</v>
      </c>
      <c r="U4" s="75" t="s">
        <v>90</v>
      </c>
      <c r="V4" s="75"/>
      <c r="W4" s="22" t="s">
        <v>91</v>
      </c>
      <c r="X4" s="22" t="s">
        <v>3</v>
      </c>
      <c r="Y4" s="75" t="s">
        <v>90</v>
      </c>
      <c r="Z4" s="75"/>
      <c r="AA4" s="22" t="s">
        <v>91</v>
      </c>
      <c r="AB4" s="22" t="s">
        <v>3</v>
      </c>
      <c r="AC4" s="75" t="s">
        <v>90</v>
      </c>
      <c r="AD4" s="75"/>
      <c r="AE4" s="22" t="s">
        <v>91</v>
      </c>
      <c r="AF4" s="22" t="s">
        <v>3</v>
      </c>
      <c r="AG4" s="75" t="s">
        <v>90</v>
      </c>
      <c r="AH4" s="75"/>
      <c r="AI4" s="22" t="s">
        <v>91</v>
      </c>
      <c r="AJ4" s="74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106" t="s">
        <v>6</v>
      </c>
      <c r="B5" s="56">
        <v>2017</v>
      </c>
      <c r="C5" s="26">
        <v>6.56</v>
      </c>
      <c r="D5" s="26">
        <v>5.31</v>
      </c>
      <c r="E5" s="26">
        <v>7.81</v>
      </c>
      <c r="F5" s="27">
        <v>112</v>
      </c>
      <c r="G5" s="26">
        <v>30.6</v>
      </c>
      <c r="H5" s="26">
        <v>28.14</v>
      </c>
      <c r="I5" s="26">
        <v>33.049999999999997</v>
      </c>
      <c r="J5" s="27">
        <v>484</v>
      </c>
      <c r="K5" s="26">
        <v>36.29</v>
      </c>
      <c r="L5" s="26">
        <v>33.74</v>
      </c>
      <c r="M5" s="26">
        <v>38.83</v>
      </c>
      <c r="N5" s="27">
        <v>584</v>
      </c>
      <c r="O5" s="26">
        <v>26.55</v>
      </c>
      <c r="P5" s="26">
        <v>24.17</v>
      </c>
      <c r="Q5" s="26">
        <v>28.94</v>
      </c>
      <c r="R5" s="27">
        <v>404</v>
      </c>
      <c r="S5" s="27">
        <v>1584</v>
      </c>
      <c r="T5" s="26">
        <v>5.92</v>
      </c>
      <c r="U5" s="26">
        <v>5.17</v>
      </c>
      <c r="V5" s="26">
        <v>6.67</v>
      </c>
      <c r="W5" s="27">
        <v>300</v>
      </c>
      <c r="X5" s="26">
        <v>35.020000000000003</v>
      </c>
      <c r="Y5" s="26">
        <v>33.44</v>
      </c>
      <c r="Z5" s="26">
        <v>36.6</v>
      </c>
      <c r="AA5" s="27">
        <v>1669</v>
      </c>
      <c r="AB5" s="26">
        <v>38.04</v>
      </c>
      <c r="AC5" s="26">
        <v>36.44</v>
      </c>
      <c r="AD5" s="26">
        <v>39.64</v>
      </c>
      <c r="AE5" s="27">
        <v>1820</v>
      </c>
      <c r="AF5" s="26">
        <v>21.01</v>
      </c>
      <c r="AG5" s="26">
        <v>19.68</v>
      </c>
      <c r="AH5" s="26">
        <v>22.35</v>
      </c>
      <c r="AI5" s="27">
        <v>1024</v>
      </c>
      <c r="AJ5" s="27">
        <v>4813</v>
      </c>
    </row>
    <row r="6" spans="1:50" ht="12" customHeight="1" x14ac:dyDescent="0.2">
      <c r="A6" s="60"/>
      <c r="B6" s="57">
        <v>2012</v>
      </c>
      <c r="C6" s="29">
        <v>7.29</v>
      </c>
      <c r="D6" s="29">
        <v>5.69</v>
      </c>
      <c r="E6" s="29">
        <v>8.89</v>
      </c>
      <c r="F6" s="30">
        <v>116</v>
      </c>
      <c r="G6" s="29">
        <v>31.58</v>
      </c>
      <c r="H6" s="29">
        <v>28.84</v>
      </c>
      <c r="I6" s="29">
        <v>34.32</v>
      </c>
      <c r="J6" s="30">
        <v>503</v>
      </c>
      <c r="K6" s="29">
        <v>39.08</v>
      </c>
      <c r="L6" s="29">
        <v>36.200000000000003</v>
      </c>
      <c r="M6" s="29">
        <v>41.97</v>
      </c>
      <c r="N6" s="30">
        <v>602</v>
      </c>
      <c r="O6" s="29">
        <v>22.05</v>
      </c>
      <c r="P6" s="29">
        <v>19.7</v>
      </c>
      <c r="Q6" s="29">
        <v>24.39</v>
      </c>
      <c r="R6" s="30">
        <v>354</v>
      </c>
      <c r="S6" s="30">
        <v>1575</v>
      </c>
      <c r="T6" s="29">
        <v>5.88</v>
      </c>
      <c r="U6" s="29">
        <v>5.07</v>
      </c>
      <c r="V6" s="29">
        <v>6.68</v>
      </c>
      <c r="W6" s="30">
        <v>284</v>
      </c>
      <c r="X6" s="29">
        <v>36.49</v>
      </c>
      <c r="Y6" s="29">
        <v>34.75</v>
      </c>
      <c r="Z6" s="29">
        <v>38.229999999999997</v>
      </c>
      <c r="AA6" s="30">
        <v>1654</v>
      </c>
      <c r="AB6" s="29">
        <v>39.04</v>
      </c>
      <c r="AC6" s="29">
        <v>37.21</v>
      </c>
      <c r="AD6" s="29">
        <v>40.86</v>
      </c>
      <c r="AE6" s="30">
        <v>1736</v>
      </c>
      <c r="AF6" s="29">
        <v>18.600000000000001</v>
      </c>
      <c r="AG6" s="29">
        <v>17.18</v>
      </c>
      <c r="AH6" s="29">
        <v>20.010000000000002</v>
      </c>
      <c r="AI6" s="30">
        <v>863</v>
      </c>
      <c r="AJ6" s="30">
        <v>4537</v>
      </c>
    </row>
    <row r="7" spans="1:50" ht="12" customHeight="1" x14ac:dyDescent="0.2">
      <c r="A7" s="60" t="s">
        <v>7</v>
      </c>
      <c r="B7" s="57" t="s">
        <v>8</v>
      </c>
      <c r="C7" s="29">
        <v>9.4499999999999993</v>
      </c>
      <c r="D7" s="29">
        <v>7.22</v>
      </c>
      <c r="E7" s="29">
        <v>11.69</v>
      </c>
      <c r="F7" s="30">
        <v>71</v>
      </c>
      <c r="G7" s="29">
        <v>39.07</v>
      </c>
      <c r="H7" s="29">
        <v>35.119999999999997</v>
      </c>
      <c r="I7" s="29">
        <v>43.03</v>
      </c>
      <c r="J7" s="30">
        <v>263</v>
      </c>
      <c r="K7" s="29">
        <v>33.880000000000003</v>
      </c>
      <c r="L7" s="29">
        <v>30.08</v>
      </c>
      <c r="M7" s="29">
        <v>37.67</v>
      </c>
      <c r="N7" s="30">
        <v>236</v>
      </c>
      <c r="O7" s="29">
        <v>17.600000000000001</v>
      </c>
      <c r="P7" s="29">
        <v>14.49</v>
      </c>
      <c r="Q7" s="29">
        <v>20.7</v>
      </c>
      <c r="R7" s="30">
        <v>118</v>
      </c>
      <c r="S7" s="30">
        <v>688</v>
      </c>
      <c r="T7" s="29">
        <v>8.09</v>
      </c>
      <c r="U7" s="29">
        <v>6.82</v>
      </c>
      <c r="V7" s="29">
        <v>9.3699999999999992</v>
      </c>
      <c r="W7" s="30">
        <v>195</v>
      </c>
      <c r="X7" s="29">
        <v>43.12</v>
      </c>
      <c r="Y7" s="29">
        <v>40.74</v>
      </c>
      <c r="Z7" s="29">
        <v>45.49</v>
      </c>
      <c r="AA7" s="30">
        <v>962</v>
      </c>
      <c r="AB7" s="29">
        <v>35.35</v>
      </c>
      <c r="AC7" s="29">
        <v>33.049999999999997</v>
      </c>
      <c r="AD7" s="29">
        <v>37.64</v>
      </c>
      <c r="AE7" s="30">
        <v>783</v>
      </c>
      <c r="AF7" s="29">
        <v>13.44</v>
      </c>
      <c r="AG7" s="29">
        <v>11.83</v>
      </c>
      <c r="AH7" s="29">
        <v>15.05</v>
      </c>
      <c r="AI7" s="30">
        <v>313</v>
      </c>
      <c r="AJ7" s="30">
        <v>2253</v>
      </c>
    </row>
    <row r="8" spans="1:50" ht="12" customHeight="1" x14ac:dyDescent="0.2">
      <c r="A8" s="61"/>
      <c r="B8" s="57" t="s">
        <v>9</v>
      </c>
      <c r="C8" s="29">
        <v>4.46</v>
      </c>
      <c r="D8" s="29">
        <v>3.04</v>
      </c>
      <c r="E8" s="29">
        <v>5.89</v>
      </c>
      <c r="F8" s="30">
        <v>41</v>
      </c>
      <c r="G8" s="29">
        <v>24.47</v>
      </c>
      <c r="H8" s="29">
        <v>21.43</v>
      </c>
      <c r="I8" s="29">
        <v>27.5</v>
      </c>
      <c r="J8" s="30">
        <v>221</v>
      </c>
      <c r="K8" s="29">
        <v>38.03</v>
      </c>
      <c r="L8" s="29">
        <v>34.61</v>
      </c>
      <c r="M8" s="29">
        <v>41.45</v>
      </c>
      <c r="N8" s="30">
        <v>348</v>
      </c>
      <c r="O8" s="29">
        <v>33.04</v>
      </c>
      <c r="P8" s="29">
        <v>29.68</v>
      </c>
      <c r="Q8" s="29">
        <v>36.4</v>
      </c>
      <c r="R8" s="30">
        <v>286</v>
      </c>
      <c r="S8" s="30">
        <v>896</v>
      </c>
      <c r="T8" s="29">
        <v>4.09</v>
      </c>
      <c r="U8" s="29">
        <v>3.22</v>
      </c>
      <c r="V8" s="29">
        <v>4.96</v>
      </c>
      <c r="W8" s="30">
        <v>105</v>
      </c>
      <c r="X8" s="29">
        <v>28.18</v>
      </c>
      <c r="Y8" s="29">
        <v>26.13</v>
      </c>
      <c r="Z8" s="29">
        <v>30.24</v>
      </c>
      <c r="AA8" s="30">
        <v>707</v>
      </c>
      <c r="AB8" s="29">
        <v>40.32</v>
      </c>
      <c r="AC8" s="29">
        <v>38.1</v>
      </c>
      <c r="AD8" s="29">
        <v>42.54</v>
      </c>
      <c r="AE8" s="30">
        <v>1037</v>
      </c>
      <c r="AF8" s="29">
        <v>27.41</v>
      </c>
      <c r="AG8" s="29">
        <v>25.4</v>
      </c>
      <c r="AH8" s="29">
        <v>29.42</v>
      </c>
      <c r="AI8" s="30">
        <v>711</v>
      </c>
      <c r="AJ8" s="30">
        <v>2560</v>
      </c>
    </row>
    <row r="9" spans="1:50" ht="12" customHeight="1" x14ac:dyDescent="0.2">
      <c r="A9" s="60" t="s">
        <v>10</v>
      </c>
      <c r="B9" s="57" t="s">
        <v>11</v>
      </c>
      <c r="C9" s="29">
        <v>6.45</v>
      </c>
      <c r="D9" s="29">
        <v>5.0599999999999996</v>
      </c>
      <c r="E9" s="29">
        <v>7.85</v>
      </c>
      <c r="F9" s="30">
        <v>88</v>
      </c>
      <c r="G9" s="29">
        <v>29.7</v>
      </c>
      <c r="H9" s="29">
        <v>27.01</v>
      </c>
      <c r="I9" s="29">
        <v>32.39</v>
      </c>
      <c r="J9" s="30">
        <v>384</v>
      </c>
      <c r="K9" s="29">
        <v>34.979999999999997</v>
      </c>
      <c r="L9" s="29">
        <v>32.200000000000003</v>
      </c>
      <c r="M9" s="29">
        <v>37.76</v>
      </c>
      <c r="N9" s="30">
        <v>466</v>
      </c>
      <c r="O9" s="29">
        <v>28.87</v>
      </c>
      <c r="P9" s="29">
        <v>26.16</v>
      </c>
      <c r="Q9" s="29">
        <v>31.58</v>
      </c>
      <c r="R9" s="30">
        <v>355</v>
      </c>
      <c r="S9" s="30">
        <v>1293</v>
      </c>
      <c r="T9" s="29">
        <v>5.94</v>
      </c>
      <c r="U9" s="29">
        <v>5.09</v>
      </c>
      <c r="V9" s="29">
        <v>6.78</v>
      </c>
      <c r="W9" s="30">
        <v>241</v>
      </c>
      <c r="X9" s="29">
        <v>33.71</v>
      </c>
      <c r="Y9" s="29">
        <v>31.96</v>
      </c>
      <c r="Z9" s="29">
        <v>35.46</v>
      </c>
      <c r="AA9" s="30">
        <v>1286</v>
      </c>
      <c r="AB9" s="29">
        <v>38.01</v>
      </c>
      <c r="AC9" s="29">
        <v>36.21</v>
      </c>
      <c r="AD9" s="29">
        <v>39.81</v>
      </c>
      <c r="AE9" s="30">
        <v>1445</v>
      </c>
      <c r="AF9" s="29">
        <v>22.35</v>
      </c>
      <c r="AG9" s="29">
        <v>20.82</v>
      </c>
      <c r="AH9" s="29">
        <v>23.88</v>
      </c>
      <c r="AI9" s="30">
        <v>875</v>
      </c>
      <c r="AJ9" s="30">
        <v>3847</v>
      </c>
    </row>
    <row r="10" spans="1:50" ht="12" customHeight="1" x14ac:dyDescent="0.2">
      <c r="A10" s="61"/>
      <c r="B10" s="57" t="s">
        <v>12</v>
      </c>
      <c r="C10" s="32" t="s">
        <v>229</v>
      </c>
      <c r="D10" s="29">
        <v>4.09</v>
      </c>
      <c r="E10" s="29">
        <v>9.8000000000000007</v>
      </c>
      <c r="F10" s="30">
        <v>24</v>
      </c>
      <c r="G10" s="29">
        <v>33.92</v>
      </c>
      <c r="H10" s="29">
        <v>28.12</v>
      </c>
      <c r="I10" s="29">
        <v>39.72</v>
      </c>
      <c r="J10" s="30">
        <v>100</v>
      </c>
      <c r="K10" s="29">
        <v>41.11</v>
      </c>
      <c r="L10" s="29">
        <v>35.03</v>
      </c>
      <c r="M10" s="29">
        <v>47.18</v>
      </c>
      <c r="N10" s="30">
        <v>118</v>
      </c>
      <c r="O10" s="29">
        <v>18.03</v>
      </c>
      <c r="P10" s="29">
        <v>13.16</v>
      </c>
      <c r="Q10" s="29">
        <v>22.89</v>
      </c>
      <c r="R10" s="30">
        <v>49</v>
      </c>
      <c r="S10" s="30">
        <v>291</v>
      </c>
      <c r="T10" s="29">
        <v>5.87</v>
      </c>
      <c r="U10" s="29">
        <v>4.2</v>
      </c>
      <c r="V10" s="29">
        <v>7.54</v>
      </c>
      <c r="W10" s="30">
        <v>59</v>
      </c>
      <c r="X10" s="29">
        <v>39.590000000000003</v>
      </c>
      <c r="Y10" s="29">
        <v>36.049999999999997</v>
      </c>
      <c r="Z10" s="29">
        <v>43.13</v>
      </c>
      <c r="AA10" s="30">
        <v>383</v>
      </c>
      <c r="AB10" s="29">
        <v>38.17</v>
      </c>
      <c r="AC10" s="29">
        <v>34.68</v>
      </c>
      <c r="AD10" s="29">
        <v>41.66</v>
      </c>
      <c r="AE10" s="30">
        <v>375</v>
      </c>
      <c r="AF10" s="29">
        <v>16.37</v>
      </c>
      <c r="AG10" s="29">
        <v>13.68</v>
      </c>
      <c r="AH10" s="29">
        <v>19.05</v>
      </c>
      <c r="AI10" s="30">
        <v>149</v>
      </c>
      <c r="AJ10" s="30">
        <v>966</v>
      </c>
    </row>
    <row r="11" spans="1:50" ht="12" customHeight="1" x14ac:dyDescent="0.2">
      <c r="A11" s="60" t="s">
        <v>13</v>
      </c>
      <c r="B11" s="58" t="s">
        <v>86</v>
      </c>
      <c r="C11" s="29">
        <v>7.81</v>
      </c>
      <c r="D11" s="29">
        <v>5.2</v>
      </c>
      <c r="E11" s="29">
        <v>10.42</v>
      </c>
      <c r="F11" s="30">
        <v>35</v>
      </c>
      <c r="G11" s="29">
        <v>34.4</v>
      </c>
      <c r="H11" s="29">
        <v>29.37</v>
      </c>
      <c r="I11" s="29">
        <v>39.44</v>
      </c>
      <c r="J11" s="30">
        <v>137</v>
      </c>
      <c r="K11" s="29">
        <v>34.56</v>
      </c>
      <c r="L11" s="29">
        <v>29.67</v>
      </c>
      <c r="M11" s="29">
        <v>39.450000000000003</v>
      </c>
      <c r="N11" s="30">
        <v>152</v>
      </c>
      <c r="O11" s="29">
        <v>23.22</v>
      </c>
      <c r="P11" s="29">
        <v>18.61</v>
      </c>
      <c r="Q11" s="29">
        <v>27.83</v>
      </c>
      <c r="R11" s="30">
        <v>88</v>
      </c>
      <c r="S11" s="30">
        <v>412</v>
      </c>
      <c r="T11" s="29">
        <v>7.45</v>
      </c>
      <c r="U11" s="29">
        <v>5.72</v>
      </c>
      <c r="V11" s="29">
        <v>9.17</v>
      </c>
      <c r="W11" s="30">
        <v>84</v>
      </c>
      <c r="X11" s="29">
        <v>38.36</v>
      </c>
      <c r="Y11" s="29">
        <v>34.93</v>
      </c>
      <c r="Z11" s="29">
        <v>41.79</v>
      </c>
      <c r="AA11" s="30">
        <v>408</v>
      </c>
      <c r="AB11" s="29">
        <v>37.380000000000003</v>
      </c>
      <c r="AC11" s="29">
        <v>33.96</v>
      </c>
      <c r="AD11" s="29">
        <v>40.799999999999997</v>
      </c>
      <c r="AE11" s="30">
        <v>399</v>
      </c>
      <c r="AF11" s="29">
        <v>16.809999999999999</v>
      </c>
      <c r="AG11" s="29">
        <v>14.15</v>
      </c>
      <c r="AH11" s="29">
        <v>19.48</v>
      </c>
      <c r="AI11" s="30">
        <v>175</v>
      </c>
      <c r="AJ11" s="30">
        <v>1066</v>
      </c>
    </row>
    <row r="12" spans="1:50" ht="12" customHeight="1" x14ac:dyDescent="0.2">
      <c r="A12" s="61"/>
      <c r="B12" s="58" t="s">
        <v>87</v>
      </c>
      <c r="C12" s="29">
        <v>7.37</v>
      </c>
      <c r="D12" s="29">
        <v>5.47</v>
      </c>
      <c r="E12" s="29">
        <v>9.27</v>
      </c>
      <c r="F12" s="30">
        <v>62</v>
      </c>
      <c r="G12" s="29">
        <v>31.86</v>
      </c>
      <c r="H12" s="29">
        <v>28.36</v>
      </c>
      <c r="I12" s="29">
        <v>35.36</v>
      </c>
      <c r="J12" s="30">
        <v>256</v>
      </c>
      <c r="K12" s="29">
        <v>34.75</v>
      </c>
      <c r="L12" s="29">
        <v>31.2</v>
      </c>
      <c r="M12" s="29">
        <v>38.299999999999997</v>
      </c>
      <c r="N12" s="30">
        <v>281</v>
      </c>
      <c r="O12" s="29">
        <v>26.02</v>
      </c>
      <c r="P12" s="29">
        <v>22.72</v>
      </c>
      <c r="Q12" s="29">
        <v>29.32</v>
      </c>
      <c r="R12" s="30">
        <v>207</v>
      </c>
      <c r="S12" s="30">
        <v>806</v>
      </c>
      <c r="T12" s="29">
        <v>5.66</v>
      </c>
      <c r="U12" s="29">
        <v>4.6399999999999997</v>
      </c>
      <c r="V12" s="29">
        <v>6.69</v>
      </c>
      <c r="W12" s="30">
        <v>153</v>
      </c>
      <c r="X12" s="29">
        <v>35.21</v>
      </c>
      <c r="Y12" s="29">
        <v>33.04</v>
      </c>
      <c r="Z12" s="29">
        <v>37.39</v>
      </c>
      <c r="AA12" s="30">
        <v>873</v>
      </c>
      <c r="AB12" s="29">
        <v>37.090000000000003</v>
      </c>
      <c r="AC12" s="29">
        <v>34.9</v>
      </c>
      <c r="AD12" s="29">
        <v>39.270000000000003</v>
      </c>
      <c r="AE12" s="30">
        <v>936</v>
      </c>
      <c r="AF12" s="29">
        <v>22.04</v>
      </c>
      <c r="AG12" s="29">
        <v>20.18</v>
      </c>
      <c r="AH12" s="29">
        <v>23.89</v>
      </c>
      <c r="AI12" s="30">
        <v>578</v>
      </c>
      <c r="AJ12" s="30">
        <v>2540</v>
      </c>
    </row>
    <row r="13" spans="1:50" ht="12" customHeight="1" x14ac:dyDescent="0.2">
      <c r="A13" s="61"/>
      <c r="B13" s="57" t="s">
        <v>14</v>
      </c>
      <c r="C13" s="32" t="s">
        <v>222</v>
      </c>
      <c r="D13" s="29">
        <v>1.47</v>
      </c>
      <c r="E13" s="29">
        <v>5.0999999999999996</v>
      </c>
      <c r="F13" s="30">
        <v>14</v>
      </c>
      <c r="G13" s="29">
        <v>24.14</v>
      </c>
      <c r="H13" s="29">
        <v>19.54</v>
      </c>
      <c r="I13" s="29">
        <v>28.74</v>
      </c>
      <c r="J13" s="30">
        <v>90</v>
      </c>
      <c r="K13" s="29">
        <v>41.42</v>
      </c>
      <c r="L13" s="29">
        <v>35.96</v>
      </c>
      <c r="M13" s="29">
        <v>46.88</v>
      </c>
      <c r="N13" s="30">
        <v>148</v>
      </c>
      <c r="O13" s="29">
        <v>31.16</v>
      </c>
      <c r="P13" s="29">
        <v>25.99</v>
      </c>
      <c r="Q13" s="29">
        <v>36.33</v>
      </c>
      <c r="R13" s="30">
        <v>106</v>
      </c>
      <c r="S13" s="30">
        <v>358</v>
      </c>
      <c r="T13" s="29">
        <v>5.12</v>
      </c>
      <c r="U13" s="29">
        <v>3.7</v>
      </c>
      <c r="V13" s="29">
        <v>6.55</v>
      </c>
      <c r="W13" s="30">
        <v>61</v>
      </c>
      <c r="X13" s="29">
        <v>32.14</v>
      </c>
      <c r="Y13" s="29">
        <v>29.07</v>
      </c>
      <c r="Z13" s="29">
        <v>35.21</v>
      </c>
      <c r="AA13" s="30">
        <v>385</v>
      </c>
      <c r="AB13" s="29">
        <v>40.54</v>
      </c>
      <c r="AC13" s="29">
        <v>37.299999999999997</v>
      </c>
      <c r="AD13" s="29">
        <v>43.79</v>
      </c>
      <c r="AE13" s="30">
        <v>479</v>
      </c>
      <c r="AF13" s="29">
        <v>22.2</v>
      </c>
      <c r="AG13" s="29">
        <v>19.48</v>
      </c>
      <c r="AH13" s="29">
        <v>24.92</v>
      </c>
      <c r="AI13" s="30">
        <v>268</v>
      </c>
      <c r="AJ13" s="30">
        <v>1193</v>
      </c>
    </row>
    <row r="14" spans="1:50" ht="12" customHeight="1" x14ac:dyDescent="0.2">
      <c r="A14" s="60" t="s">
        <v>15</v>
      </c>
      <c r="B14" s="58" t="s">
        <v>89</v>
      </c>
      <c r="C14" s="29">
        <v>6.63</v>
      </c>
      <c r="D14" s="29">
        <v>5.13</v>
      </c>
      <c r="E14" s="29">
        <v>8.1300000000000008</v>
      </c>
      <c r="F14" s="30">
        <v>80</v>
      </c>
      <c r="G14" s="29">
        <v>32.01</v>
      </c>
      <c r="H14" s="29">
        <v>29.08</v>
      </c>
      <c r="I14" s="29">
        <v>34.950000000000003</v>
      </c>
      <c r="J14" s="30">
        <v>361</v>
      </c>
      <c r="K14" s="29">
        <v>36.58</v>
      </c>
      <c r="L14" s="29">
        <v>33.57</v>
      </c>
      <c r="M14" s="29">
        <v>39.590000000000003</v>
      </c>
      <c r="N14" s="30">
        <v>414</v>
      </c>
      <c r="O14" s="29">
        <v>24.78</v>
      </c>
      <c r="P14" s="29">
        <v>22.07</v>
      </c>
      <c r="Q14" s="29">
        <v>27.49</v>
      </c>
      <c r="R14" s="30">
        <v>278</v>
      </c>
      <c r="S14" s="30">
        <v>1133</v>
      </c>
      <c r="T14" s="29">
        <v>5.62</v>
      </c>
      <c r="U14" s="29">
        <v>4.78</v>
      </c>
      <c r="V14" s="29">
        <v>6.46</v>
      </c>
      <c r="W14" s="30">
        <v>222</v>
      </c>
      <c r="X14" s="29">
        <v>35.72</v>
      </c>
      <c r="Y14" s="29">
        <v>33.93</v>
      </c>
      <c r="Z14" s="29">
        <v>37.51</v>
      </c>
      <c r="AA14" s="30">
        <v>1334</v>
      </c>
      <c r="AB14" s="29">
        <v>38.4</v>
      </c>
      <c r="AC14" s="29">
        <v>36.57</v>
      </c>
      <c r="AD14" s="29">
        <v>40.22</v>
      </c>
      <c r="AE14" s="30">
        <v>1422</v>
      </c>
      <c r="AF14" s="29">
        <v>20.260000000000002</v>
      </c>
      <c r="AG14" s="29">
        <v>18.78</v>
      </c>
      <c r="AH14" s="29">
        <v>21.74</v>
      </c>
      <c r="AI14" s="30">
        <v>788</v>
      </c>
      <c r="AJ14" s="30">
        <v>3766</v>
      </c>
    </row>
    <row r="15" spans="1:50" ht="12" customHeight="1" x14ac:dyDescent="0.2">
      <c r="A15" s="61"/>
      <c r="B15" s="58" t="s">
        <v>88</v>
      </c>
      <c r="C15" s="29">
        <v>6.24</v>
      </c>
      <c r="D15" s="29">
        <v>3.97</v>
      </c>
      <c r="E15" s="29">
        <v>8.51</v>
      </c>
      <c r="F15" s="30">
        <v>31</v>
      </c>
      <c r="G15" s="29">
        <v>27.24</v>
      </c>
      <c r="H15" s="29">
        <v>22.78</v>
      </c>
      <c r="I15" s="29">
        <v>31.69</v>
      </c>
      <c r="J15" s="30">
        <v>122</v>
      </c>
      <c r="K15" s="29">
        <v>35.92</v>
      </c>
      <c r="L15" s="29">
        <v>31.12</v>
      </c>
      <c r="M15" s="29">
        <v>40.72</v>
      </c>
      <c r="N15" s="30">
        <v>170</v>
      </c>
      <c r="O15" s="29">
        <v>30.6</v>
      </c>
      <c r="P15" s="29">
        <v>25.84</v>
      </c>
      <c r="Q15" s="29">
        <v>35.36</v>
      </c>
      <c r="R15" s="30">
        <v>125</v>
      </c>
      <c r="S15" s="30">
        <v>448</v>
      </c>
      <c r="T15" s="29">
        <v>6.96</v>
      </c>
      <c r="U15" s="29">
        <v>5.28</v>
      </c>
      <c r="V15" s="29">
        <v>8.65</v>
      </c>
      <c r="W15" s="30">
        <v>76</v>
      </c>
      <c r="X15" s="29">
        <v>31.99</v>
      </c>
      <c r="Y15" s="29">
        <v>28.71</v>
      </c>
      <c r="Z15" s="29">
        <v>35.28</v>
      </c>
      <c r="AA15" s="30">
        <v>328</v>
      </c>
      <c r="AB15" s="29">
        <v>37.24</v>
      </c>
      <c r="AC15" s="29">
        <v>33.869999999999997</v>
      </c>
      <c r="AD15" s="29">
        <v>40.61</v>
      </c>
      <c r="AE15" s="30">
        <v>397</v>
      </c>
      <c r="AF15" s="29">
        <v>23.8</v>
      </c>
      <c r="AG15" s="29">
        <v>20.77</v>
      </c>
      <c r="AH15" s="29">
        <v>26.84</v>
      </c>
      <c r="AI15" s="30">
        <v>234</v>
      </c>
      <c r="AJ15" s="30">
        <v>1035</v>
      </c>
    </row>
    <row r="16" spans="1:50" ht="12" customHeight="1" x14ac:dyDescent="0.2">
      <c r="A16" s="60" t="s">
        <v>16</v>
      </c>
      <c r="B16" s="57" t="s">
        <v>17</v>
      </c>
      <c r="C16" s="29">
        <v>6.18</v>
      </c>
      <c r="D16" s="29">
        <v>4.7699999999999996</v>
      </c>
      <c r="E16" s="29">
        <v>7.6</v>
      </c>
      <c r="F16" s="30">
        <v>77</v>
      </c>
      <c r="G16" s="29">
        <v>29.29</v>
      </c>
      <c r="H16" s="29">
        <v>26.46</v>
      </c>
      <c r="I16" s="29">
        <v>32.130000000000003</v>
      </c>
      <c r="J16" s="30">
        <v>332</v>
      </c>
      <c r="K16" s="29">
        <v>37.15</v>
      </c>
      <c r="L16" s="29">
        <v>34.14</v>
      </c>
      <c r="M16" s="29">
        <v>40.17</v>
      </c>
      <c r="N16" s="30">
        <v>423</v>
      </c>
      <c r="O16" s="29">
        <v>27.37</v>
      </c>
      <c r="P16" s="29">
        <v>24.54</v>
      </c>
      <c r="Q16" s="29">
        <v>30.2</v>
      </c>
      <c r="R16" s="30">
        <v>294</v>
      </c>
      <c r="S16" s="30">
        <v>1126</v>
      </c>
      <c r="T16" s="29">
        <v>5.67</v>
      </c>
      <c r="U16" s="29">
        <v>4.8</v>
      </c>
      <c r="V16" s="29">
        <v>6.55</v>
      </c>
      <c r="W16" s="30">
        <v>198</v>
      </c>
      <c r="X16" s="29">
        <v>34.590000000000003</v>
      </c>
      <c r="Y16" s="29">
        <v>32.74</v>
      </c>
      <c r="Z16" s="29">
        <v>36.450000000000003</v>
      </c>
      <c r="AA16" s="30">
        <v>1119</v>
      </c>
      <c r="AB16" s="29">
        <v>38.42</v>
      </c>
      <c r="AC16" s="29">
        <v>36.520000000000003</v>
      </c>
      <c r="AD16" s="29">
        <v>40.32</v>
      </c>
      <c r="AE16" s="30">
        <v>1274</v>
      </c>
      <c r="AF16" s="29">
        <v>21.31</v>
      </c>
      <c r="AG16" s="29">
        <v>19.72</v>
      </c>
      <c r="AH16" s="29">
        <v>22.9</v>
      </c>
      <c r="AI16" s="30">
        <v>724</v>
      </c>
      <c r="AJ16" s="30">
        <v>3315</v>
      </c>
    </row>
    <row r="17" spans="1:80" ht="12" customHeight="1" x14ac:dyDescent="0.2">
      <c r="A17" s="61"/>
      <c r="B17" s="57" t="s">
        <v>18</v>
      </c>
      <c r="C17" s="29">
        <v>7.55</v>
      </c>
      <c r="D17" s="29">
        <v>4.9400000000000004</v>
      </c>
      <c r="E17" s="29">
        <v>10.15</v>
      </c>
      <c r="F17" s="30">
        <v>35</v>
      </c>
      <c r="G17" s="29">
        <v>34.03</v>
      </c>
      <c r="H17" s="29">
        <v>29.18</v>
      </c>
      <c r="I17" s="29">
        <v>38.869999999999997</v>
      </c>
      <c r="J17" s="30">
        <v>152</v>
      </c>
      <c r="K17" s="29">
        <v>34.01</v>
      </c>
      <c r="L17" s="29">
        <v>29.28</v>
      </c>
      <c r="M17" s="29">
        <v>38.75</v>
      </c>
      <c r="N17" s="30">
        <v>161</v>
      </c>
      <c r="O17" s="29">
        <v>24.41</v>
      </c>
      <c r="P17" s="29">
        <v>20.02</v>
      </c>
      <c r="Q17" s="29">
        <v>28.81</v>
      </c>
      <c r="R17" s="30">
        <v>110</v>
      </c>
      <c r="S17" s="30">
        <v>458</v>
      </c>
      <c r="T17" s="29">
        <v>6.65</v>
      </c>
      <c r="U17" s="29">
        <v>5.18</v>
      </c>
      <c r="V17" s="29">
        <v>8.11</v>
      </c>
      <c r="W17" s="30">
        <v>102</v>
      </c>
      <c r="X17" s="29">
        <v>36.26</v>
      </c>
      <c r="Y17" s="29">
        <v>33.31</v>
      </c>
      <c r="Z17" s="29">
        <v>39.21</v>
      </c>
      <c r="AA17" s="30">
        <v>550</v>
      </c>
      <c r="AB17" s="29">
        <v>36.94</v>
      </c>
      <c r="AC17" s="29">
        <v>34</v>
      </c>
      <c r="AD17" s="29">
        <v>39.880000000000003</v>
      </c>
      <c r="AE17" s="30">
        <v>546</v>
      </c>
      <c r="AF17" s="29">
        <v>20.16</v>
      </c>
      <c r="AG17" s="29">
        <v>17.739999999999998</v>
      </c>
      <c r="AH17" s="29">
        <v>22.58</v>
      </c>
      <c r="AI17" s="30">
        <v>300</v>
      </c>
      <c r="AJ17" s="30">
        <v>1498</v>
      </c>
    </row>
    <row r="18" spans="1:80" ht="12" customHeight="1" x14ac:dyDescent="0.2">
      <c r="A18" s="60" t="s">
        <v>19</v>
      </c>
      <c r="B18" s="58" t="s">
        <v>92</v>
      </c>
      <c r="C18" s="29">
        <v>6.94</v>
      </c>
      <c r="D18" s="29">
        <v>4.67</v>
      </c>
      <c r="E18" s="29">
        <v>9.2100000000000009</v>
      </c>
      <c r="F18" s="30">
        <v>38</v>
      </c>
      <c r="G18" s="29">
        <v>29.58</v>
      </c>
      <c r="H18" s="29">
        <v>25.3</v>
      </c>
      <c r="I18" s="29">
        <v>33.86</v>
      </c>
      <c r="J18" s="30">
        <v>152</v>
      </c>
      <c r="K18" s="29">
        <v>35.130000000000003</v>
      </c>
      <c r="L18" s="29">
        <v>30.62</v>
      </c>
      <c r="M18" s="29">
        <v>39.64</v>
      </c>
      <c r="N18" s="30">
        <v>176</v>
      </c>
      <c r="O18" s="29">
        <v>28.35</v>
      </c>
      <c r="P18" s="29">
        <v>24.08</v>
      </c>
      <c r="Q18" s="29">
        <v>32.619999999999997</v>
      </c>
      <c r="R18" s="30">
        <v>139</v>
      </c>
      <c r="S18" s="30">
        <v>505</v>
      </c>
      <c r="T18" s="29">
        <v>6.78</v>
      </c>
      <c r="U18" s="29">
        <v>5.32</v>
      </c>
      <c r="V18" s="29">
        <v>8.25</v>
      </c>
      <c r="W18" s="30">
        <v>103</v>
      </c>
      <c r="X18" s="29">
        <v>34.69</v>
      </c>
      <c r="Y18" s="29">
        <v>31.83</v>
      </c>
      <c r="Z18" s="29">
        <v>37.549999999999997</v>
      </c>
      <c r="AA18" s="30">
        <v>497</v>
      </c>
      <c r="AB18" s="29">
        <v>35.69</v>
      </c>
      <c r="AC18" s="29">
        <v>32.82</v>
      </c>
      <c r="AD18" s="29">
        <v>38.57</v>
      </c>
      <c r="AE18" s="30">
        <v>522</v>
      </c>
      <c r="AF18" s="29">
        <v>22.84</v>
      </c>
      <c r="AG18" s="29">
        <v>20.36</v>
      </c>
      <c r="AH18" s="29">
        <v>25.31</v>
      </c>
      <c r="AI18" s="30">
        <v>343</v>
      </c>
      <c r="AJ18" s="30">
        <v>1465</v>
      </c>
    </row>
    <row r="19" spans="1:80" ht="12" customHeight="1" x14ac:dyDescent="0.2">
      <c r="A19" s="61"/>
      <c r="B19" s="58" t="s">
        <v>93</v>
      </c>
      <c r="C19" s="29">
        <v>5.59</v>
      </c>
      <c r="D19" s="29">
        <v>4.0999999999999996</v>
      </c>
      <c r="E19" s="29">
        <v>7.08</v>
      </c>
      <c r="F19" s="30">
        <v>57</v>
      </c>
      <c r="G19" s="29">
        <v>31.63</v>
      </c>
      <c r="H19" s="29">
        <v>28.42</v>
      </c>
      <c r="I19" s="29">
        <v>34.840000000000003</v>
      </c>
      <c r="J19" s="30">
        <v>294</v>
      </c>
      <c r="K19" s="29">
        <v>38.090000000000003</v>
      </c>
      <c r="L19" s="29">
        <v>34.75</v>
      </c>
      <c r="M19" s="29">
        <v>41.43</v>
      </c>
      <c r="N19" s="30">
        <v>357</v>
      </c>
      <c r="O19" s="29">
        <v>24.69</v>
      </c>
      <c r="P19" s="29">
        <v>21.68</v>
      </c>
      <c r="Q19" s="29">
        <v>27.7</v>
      </c>
      <c r="R19" s="30">
        <v>222</v>
      </c>
      <c r="S19" s="30">
        <v>930</v>
      </c>
      <c r="T19" s="29">
        <v>5.17</v>
      </c>
      <c r="U19" s="29">
        <v>4.28</v>
      </c>
      <c r="V19" s="29">
        <v>6.05</v>
      </c>
      <c r="W19" s="30">
        <v>165</v>
      </c>
      <c r="X19" s="29">
        <v>35.15</v>
      </c>
      <c r="Y19" s="29">
        <v>33.159999999999997</v>
      </c>
      <c r="Z19" s="29">
        <v>37.130000000000003</v>
      </c>
      <c r="AA19" s="30">
        <v>1050</v>
      </c>
      <c r="AB19" s="29">
        <v>39.979999999999997</v>
      </c>
      <c r="AC19" s="29">
        <v>37.950000000000003</v>
      </c>
      <c r="AD19" s="29">
        <v>42.02</v>
      </c>
      <c r="AE19" s="30">
        <v>1181</v>
      </c>
      <c r="AF19" s="29">
        <v>19.7</v>
      </c>
      <c r="AG19" s="29">
        <v>18.059999999999999</v>
      </c>
      <c r="AH19" s="29">
        <v>21.35</v>
      </c>
      <c r="AI19" s="30">
        <v>601</v>
      </c>
      <c r="AJ19" s="30">
        <v>2997</v>
      </c>
    </row>
    <row r="20" spans="1:80" ht="12" customHeight="1" x14ac:dyDescent="0.2">
      <c r="A20" s="76" t="s">
        <v>20</v>
      </c>
      <c r="B20" s="57" t="s">
        <v>21</v>
      </c>
      <c r="C20" s="29">
        <v>7.39</v>
      </c>
      <c r="D20" s="29">
        <v>5.34</v>
      </c>
      <c r="E20" s="29">
        <v>9.4499999999999993</v>
      </c>
      <c r="F20" s="30">
        <v>52</v>
      </c>
      <c r="G20" s="29">
        <v>29.17</v>
      </c>
      <c r="H20" s="29">
        <v>25.32</v>
      </c>
      <c r="I20" s="29">
        <v>33.01</v>
      </c>
      <c r="J20" s="30">
        <v>185</v>
      </c>
      <c r="K20" s="29">
        <v>36.74</v>
      </c>
      <c r="L20" s="29">
        <v>32.64</v>
      </c>
      <c r="M20" s="29">
        <v>40.83</v>
      </c>
      <c r="N20" s="30">
        <v>232</v>
      </c>
      <c r="O20" s="29">
        <v>26.71</v>
      </c>
      <c r="P20" s="29">
        <v>22.82</v>
      </c>
      <c r="Q20" s="29">
        <v>30.59</v>
      </c>
      <c r="R20" s="30">
        <v>149</v>
      </c>
      <c r="S20" s="30">
        <v>618</v>
      </c>
      <c r="T20" s="29">
        <v>6.51</v>
      </c>
      <c r="U20" s="29">
        <v>5.25</v>
      </c>
      <c r="V20" s="29">
        <v>7.77</v>
      </c>
      <c r="W20" s="30">
        <v>128</v>
      </c>
      <c r="X20" s="29">
        <v>36.61</v>
      </c>
      <c r="Y20" s="29">
        <v>34.03</v>
      </c>
      <c r="Z20" s="29">
        <v>39.19</v>
      </c>
      <c r="AA20" s="30">
        <v>660</v>
      </c>
      <c r="AB20" s="29">
        <v>36.65</v>
      </c>
      <c r="AC20" s="29">
        <v>34.06</v>
      </c>
      <c r="AD20" s="29">
        <v>39.24</v>
      </c>
      <c r="AE20" s="30">
        <v>656</v>
      </c>
      <c r="AF20" s="29">
        <v>20.23</v>
      </c>
      <c r="AG20" s="29">
        <v>18.100000000000001</v>
      </c>
      <c r="AH20" s="29">
        <v>22.36</v>
      </c>
      <c r="AI20" s="30">
        <v>364</v>
      </c>
      <c r="AJ20" s="30">
        <v>1808</v>
      </c>
    </row>
    <row r="21" spans="1:80" ht="12" customHeight="1" x14ac:dyDescent="0.2">
      <c r="A21" s="61"/>
      <c r="B21" s="57" t="s">
        <v>22</v>
      </c>
      <c r="C21" s="29">
        <v>5.8</v>
      </c>
      <c r="D21" s="29">
        <v>4.18</v>
      </c>
      <c r="E21" s="29">
        <v>7.41</v>
      </c>
      <c r="F21" s="30">
        <v>54</v>
      </c>
      <c r="G21" s="29">
        <v>31.33</v>
      </c>
      <c r="H21" s="29">
        <v>28.04</v>
      </c>
      <c r="I21" s="29">
        <v>34.630000000000003</v>
      </c>
      <c r="J21" s="30">
        <v>276</v>
      </c>
      <c r="K21" s="29">
        <v>36.619999999999997</v>
      </c>
      <c r="L21" s="29">
        <v>33.24</v>
      </c>
      <c r="M21" s="29">
        <v>40</v>
      </c>
      <c r="N21" s="30">
        <v>330</v>
      </c>
      <c r="O21" s="29">
        <v>26.25</v>
      </c>
      <c r="P21" s="29">
        <v>23.16</v>
      </c>
      <c r="Q21" s="29">
        <v>29.34</v>
      </c>
      <c r="R21" s="30">
        <v>236</v>
      </c>
      <c r="S21" s="30">
        <v>896</v>
      </c>
      <c r="T21" s="29">
        <v>5.52</v>
      </c>
      <c r="U21" s="29">
        <v>4.55</v>
      </c>
      <c r="V21" s="29">
        <v>6.5</v>
      </c>
      <c r="W21" s="30">
        <v>159</v>
      </c>
      <c r="X21" s="29">
        <v>33.909999999999997</v>
      </c>
      <c r="Y21" s="29">
        <v>31.86</v>
      </c>
      <c r="Z21" s="29">
        <v>35.97</v>
      </c>
      <c r="AA21" s="30">
        <v>941</v>
      </c>
      <c r="AB21" s="29">
        <v>38.97</v>
      </c>
      <c r="AC21" s="29">
        <v>36.880000000000003</v>
      </c>
      <c r="AD21" s="29">
        <v>41.07</v>
      </c>
      <c r="AE21" s="30">
        <v>1097</v>
      </c>
      <c r="AF21" s="29">
        <v>21.59</v>
      </c>
      <c r="AG21" s="29">
        <v>19.82</v>
      </c>
      <c r="AH21" s="29">
        <v>23.35</v>
      </c>
      <c r="AI21" s="30">
        <v>623</v>
      </c>
      <c r="AJ21" s="30">
        <v>2820</v>
      </c>
    </row>
    <row r="22" spans="1:80" ht="12" customHeight="1" x14ac:dyDescent="0.2">
      <c r="A22" s="1" t="s">
        <v>123</v>
      </c>
      <c r="AJ22" s="3" t="s">
        <v>340</v>
      </c>
    </row>
    <row r="23" spans="1:80" ht="12" customHeight="1" x14ac:dyDescent="0.2">
      <c r="A23" s="1" t="s">
        <v>238</v>
      </c>
    </row>
    <row r="24" spans="1:80" ht="12" customHeight="1" x14ac:dyDescent="0.2"/>
    <row r="25" spans="1:80" ht="12" customHeight="1" x14ac:dyDescent="0.2">
      <c r="A25" s="66" t="s">
        <v>0</v>
      </c>
      <c r="B25" s="67"/>
      <c r="C25" s="77">
        <v>2017</v>
      </c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8"/>
    </row>
    <row r="26" spans="1:80" ht="15" customHeight="1" x14ac:dyDescent="0.2">
      <c r="A26" s="68"/>
      <c r="B26" s="69"/>
      <c r="C26" s="83" t="s">
        <v>98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105"/>
    </row>
    <row r="27" spans="1:80" s="4" customFormat="1" x14ac:dyDescent="0.2">
      <c r="A27" s="68"/>
      <c r="B27" s="69"/>
      <c r="C27" s="102" t="s">
        <v>50</v>
      </c>
      <c r="D27" s="83"/>
      <c r="E27" s="83"/>
      <c r="F27" s="83"/>
      <c r="G27" s="102" t="s">
        <v>51</v>
      </c>
      <c r="H27" s="83"/>
      <c r="I27" s="83"/>
      <c r="J27" s="83"/>
      <c r="K27" s="102" t="s">
        <v>52</v>
      </c>
      <c r="L27" s="83"/>
      <c r="M27" s="83"/>
      <c r="N27" s="83"/>
      <c r="O27" s="102" t="s">
        <v>53</v>
      </c>
      <c r="P27" s="83"/>
      <c r="Q27" s="83"/>
      <c r="R27" s="83"/>
      <c r="S27" s="79" t="s">
        <v>2</v>
      </c>
    </row>
    <row r="28" spans="1:80" ht="22.5" x14ac:dyDescent="0.2">
      <c r="A28" s="70"/>
      <c r="B28" s="71"/>
      <c r="C28" s="22" t="s">
        <v>3</v>
      </c>
      <c r="D28" s="75" t="s">
        <v>90</v>
      </c>
      <c r="E28" s="75"/>
      <c r="F28" s="22" t="s">
        <v>91</v>
      </c>
      <c r="G28" s="22" t="s">
        <v>3</v>
      </c>
      <c r="H28" s="75" t="s">
        <v>90</v>
      </c>
      <c r="I28" s="75"/>
      <c r="J28" s="22" t="s">
        <v>91</v>
      </c>
      <c r="K28" s="22" t="s">
        <v>3</v>
      </c>
      <c r="L28" s="75" t="s">
        <v>90</v>
      </c>
      <c r="M28" s="75"/>
      <c r="N28" s="22" t="s">
        <v>91</v>
      </c>
      <c r="O28" s="22" t="s">
        <v>3</v>
      </c>
      <c r="P28" s="75" t="s">
        <v>90</v>
      </c>
      <c r="Q28" s="75"/>
      <c r="R28" s="22" t="s">
        <v>91</v>
      </c>
      <c r="S28" s="80"/>
    </row>
    <row r="29" spans="1:80" x14ac:dyDescent="0.2">
      <c r="A29" s="64" t="s">
        <v>6</v>
      </c>
      <c r="B29" s="25" t="s">
        <v>336</v>
      </c>
      <c r="C29" s="26">
        <v>5.92</v>
      </c>
      <c r="D29" s="26">
        <v>5.17</v>
      </c>
      <c r="E29" s="26">
        <v>6.67</v>
      </c>
      <c r="F29" s="27">
        <v>300</v>
      </c>
      <c r="G29" s="26">
        <v>35.020000000000003</v>
      </c>
      <c r="H29" s="26">
        <v>33.44</v>
      </c>
      <c r="I29" s="26">
        <v>36.6</v>
      </c>
      <c r="J29" s="27">
        <v>1669</v>
      </c>
      <c r="K29" s="26">
        <v>38.04</v>
      </c>
      <c r="L29" s="26">
        <v>36.44</v>
      </c>
      <c r="M29" s="26">
        <v>39.64</v>
      </c>
      <c r="N29" s="27">
        <v>1820</v>
      </c>
      <c r="O29" s="26">
        <v>21.01</v>
      </c>
      <c r="P29" s="26">
        <v>19.68</v>
      </c>
      <c r="Q29" s="26">
        <v>22.35</v>
      </c>
      <c r="R29" s="27">
        <v>1024</v>
      </c>
      <c r="S29" s="27">
        <f>R29+N29</f>
        <v>2844</v>
      </c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</row>
    <row r="30" spans="1:80" x14ac:dyDescent="0.2">
      <c r="A30" s="61"/>
      <c r="B30" s="58" t="s">
        <v>337</v>
      </c>
      <c r="C30" s="29">
        <v>5.72</v>
      </c>
      <c r="D30" s="29">
        <v>4.8</v>
      </c>
      <c r="E30" s="29">
        <v>6.63</v>
      </c>
      <c r="F30" s="30">
        <v>192</v>
      </c>
      <c r="G30" s="29">
        <v>36.83</v>
      </c>
      <c r="H30" s="29">
        <v>34.9</v>
      </c>
      <c r="I30" s="29">
        <v>38.770000000000003</v>
      </c>
      <c r="J30" s="30">
        <v>1209</v>
      </c>
      <c r="K30" s="29">
        <v>38.450000000000003</v>
      </c>
      <c r="L30" s="29">
        <v>36.49</v>
      </c>
      <c r="M30" s="29">
        <v>40.4</v>
      </c>
      <c r="N30" s="30">
        <v>1251</v>
      </c>
      <c r="O30" s="29">
        <v>19.010000000000002</v>
      </c>
      <c r="P30" s="29">
        <v>17.43</v>
      </c>
      <c r="Q30" s="29">
        <v>20.58</v>
      </c>
      <c r="R30" s="30">
        <v>638</v>
      </c>
      <c r="S30" s="30">
        <f t="shared" ref="S30:S37" si="0">R30+N30</f>
        <v>1889</v>
      </c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</row>
    <row r="31" spans="1:80" x14ac:dyDescent="0.2">
      <c r="A31" s="61"/>
      <c r="B31" s="58" t="s">
        <v>338</v>
      </c>
      <c r="C31" s="29">
        <v>5.33</v>
      </c>
      <c r="D31" s="29">
        <v>4.04</v>
      </c>
      <c r="E31" s="29">
        <v>6.62</v>
      </c>
      <c r="F31" s="30">
        <v>69</v>
      </c>
      <c r="G31" s="29">
        <v>29.48</v>
      </c>
      <c r="H31" s="29">
        <v>26.64</v>
      </c>
      <c r="I31" s="29">
        <v>32.31</v>
      </c>
      <c r="J31" s="30">
        <v>342</v>
      </c>
      <c r="K31" s="29">
        <v>36.549999999999997</v>
      </c>
      <c r="L31" s="29">
        <v>33.549999999999997</v>
      </c>
      <c r="M31" s="29">
        <v>39.549999999999997</v>
      </c>
      <c r="N31" s="30">
        <v>418</v>
      </c>
      <c r="O31" s="29">
        <v>28.65</v>
      </c>
      <c r="P31" s="29">
        <v>25.8</v>
      </c>
      <c r="Q31" s="29">
        <v>31.5</v>
      </c>
      <c r="R31" s="30">
        <v>316</v>
      </c>
      <c r="S31" s="30">
        <f t="shared" si="0"/>
        <v>734</v>
      </c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</row>
    <row r="32" spans="1:80" x14ac:dyDescent="0.2">
      <c r="A32" s="61"/>
      <c r="B32" s="31" t="s">
        <v>339</v>
      </c>
      <c r="C32" s="29">
        <v>11.6</v>
      </c>
      <c r="D32" s="29">
        <v>7.89</v>
      </c>
      <c r="E32" s="29">
        <v>15.3</v>
      </c>
      <c r="F32" s="30">
        <v>39</v>
      </c>
      <c r="G32" s="29">
        <v>31.38</v>
      </c>
      <c r="H32" s="29">
        <v>26.4</v>
      </c>
      <c r="I32" s="29">
        <v>36.35</v>
      </c>
      <c r="J32" s="30">
        <v>118</v>
      </c>
      <c r="K32" s="29">
        <v>38.36</v>
      </c>
      <c r="L32" s="29">
        <v>33.229999999999997</v>
      </c>
      <c r="M32" s="29">
        <v>43.5</v>
      </c>
      <c r="N32" s="30">
        <v>151</v>
      </c>
      <c r="O32" s="29">
        <v>18.66</v>
      </c>
      <c r="P32" s="29">
        <v>14.51</v>
      </c>
      <c r="Q32" s="29">
        <v>22.82</v>
      </c>
      <c r="R32" s="30">
        <v>70</v>
      </c>
      <c r="S32" s="30">
        <f t="shared" si="0"/>
        <v>221</v>
      </c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x14ac:dyDescent="0.2">
      <c r="A33" s="61"/>
      <c r="B33" s="31" t="s">
        <v>24</v>
      </c>
      <c r="C33" s="32" t="s">
        <v>230</v>
      </c>
      <c r="D33" s="29">
        <v>2.2599999999999998</v>
      </c>
      <c r="E33" s="29">
        <v>9.35</v>
      </c>
      <c r="F33" s="30">
        <v>10</v>
      </c>
      <c r="G33" s="29">
        <v>31.29</v>
      </c>
      <c r="H33" s="29">
        <v>24.39</v>
      </c>
      <c r="I33" s="29">
        <v>38.200000000000003</v>
      </c>
      <c r="J33" s="30">
        <v>58</v>
      </c>
      <c r="K33" s="29">
        <v>38.6</v>
      </c>
      <c r="L33" s="29">
        <v>31.49</v>
      </c>
      <c r="M33" s="29">
        <v>45.71</v>
      </c>
      <c r="N33" s="30">
        <v>76</v>
      </c>
      <c r="O33" s="29">
        <v>24.3</v>
      </c>
      <c r="P33" s="29">
        <v>18.079999999999998</v>
      </c>
      <c r="Q33" s="29">
        <v>30.52</v>
      </c>
      <c r="R33" s="30">
        <v>48</v>
      </c>
      <c r="S33" s="30">
        <f t="shared" si="0"/>
        <v>124</v>
      </c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x14ac:dyDescent="0.2">
      <c r="A34" s="61"/>
      <c r="B34" s="31" t="s">
        <v>26</v>
      </c>
      <c r="C34" s="29">
        <v>12.07</v>
      </c>
      <c r="D34" s="29">
        <v>8.18</v>
      </c>
      <c r="E34" s="29">
        <v>15.97</v>
      </c>
      <c r="F34" s="30">
        <v>38</v>
      </c>
      <c r="G34" s="29">
        <v>29.47</v>
      </c>
      <c r="H34" s="29">
        <v>24.41</v>
      </c>
      <c r="I34" s="29">
        <v>34.54</v>
      </c>
      <c r="J34" s="30">
        <v>103</v>
      </c>
      <c r="K34" s="29">
        <v>39.200000000000003</v>
      </c>
      <c r="L34" s="29">
        <v>33.869999999999997</v>
      </c>
      <c r="M34" s="29">
        <v>44.53</v>
      </c>
      <c r="N34" s="30">
        <v>145</v>
      </c>
      <c r="O34" s="29">
        <v>19.260000000000002</v>
      </c>
      <c r="P34" s="29">
        <v>14.91</v>
      </c>
      <c r="Q34" s="29">
        <v>23.6</v>
      </c>
      <c r="R34" s="30">
        <v>68</v>
      </c>
      <c r="S34" s="30">
        <f t="shared" si="0"/>
        <v>213</v>
      </c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</row>
    <row r="35" spans="1:80" x14ac:dyDescent="0.2">
      <c r="A35" s="61"/>
      <c r="B35" s="31" t="s">
        <v>27</v>
      </c>
      <c r="C35" s="32" t="s">
        <v>231</v>
      </c>
      <c r="D35" s="29">
        <v>4.04</v>
      </c>
      <c r="E35" s="29">
        <v>13.81</v>
      </c>
      <c r="F35" s="30">
        <v>12</v>
      </c>
      <c r="G35" s="29">
        <v>29.6</v>
      </c>
      <c r="H35" s="29">
        <v>21.77</v>
      </c>
      <c r="I35" s="29">
        <v>37.43</v>
      </c>
      <c r="J35" s="30">
        <v>41</v>
      </c>
      <c r="K35" s="29">
        <v>39.54</v>
      </c>
      <c r="L35" s="29">
        <v>31.1</v>
      </c>
      <c r="M35" s="29">
        <v>47.99</v>
      </c>
      <c r="N35" s="30">
        <v>53</v>
      </c>
      <c r="O35" s="29">
        <v>21.92</v>
      </c>
      <c r="P35" s="29">
        <v>15.16</v>
      </c>
      <c r="Q35" s="29">
        <v>28.69</v>
      </c>
      <c r="R35" s="30">
        <v>33</v>
      </c>
      <c r="S35" s="30">
        <f t="shared" si="0"/>
        <v>86</v>
      </c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x14ac:dyDescent="0.2">
      <c r="A36" s="61"/>
      <c r="B36" s="31" t="s">
        <v>28</v>
      </c>
      <c r="C36" s="32" t="s">
        <v>232</v>
      </c>
      <c r="D36" s="29">
        <v>1.47</v>
      </c>
      <c r="E36" s="29">
        <v>6.2</v>
      </c>
      <c r="F36" s="30">
        <v>10</v>
      </c>
      <c r="G36" s="29">
        <v>29.45</v>
      </c>
      <c r="H36" s="29">
        <v>23.5</v>
      </c>
      <c r="I36" s="29">
        <v>35.39</v>
      </c>
      <c r="J36" s="30">
        <v>70</v>
      </c>
      <c r="K36" s="29">
        <v>37.31</v>
      </c>
      <c r="L36" s="29">
        <v>30.99</v>
      </c>
      <c r="M36" s="29">
        <v>43.63</v>
      </c>
      <c r="N36" s="30">
        <v>89</v>
      </c>
      <c r="O36" s="29">
        <v>29.41</v>
      </c>
      <c r="P36" s="29">
        <v>23.33</v>
      </c>
      <c r="Q36" s="29">
        <v>35.5</v>
      </c>
      <c r="R36" s="30">
        <v>66</v>
      </c>
      <c r="S36" s="30">
        <f t="shared" si="0"/>
        <v>155</v>
      </c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x14ac:dyDescent="0.2">
      <c r="A37" s="61"/>
      <c r="B37" s="31" t="s">
        <v>29</v>
      </c>
      <c r="C37" s="32" t="s">
        <v>233</v>
      </c>
      <c r="D37" s="29">
        <v>3.36</v>
      </c>
      <c r="E37" s="29">
        <v>13.46</v>
      </c>
      <c r="F37" s="30">
        <v>10</v>
      </c>
      <c r="G37" s="29">
        <v>35.049999999999997</v>
      </c>
      <c r="H37" s="29">
        <v>25.92</v>
      </c>
      <c r="I37" s="29">
        <v>44.18</v>
      </c>
      <c r="J37" s="30">
        <v>40</v>
      </c>
      <c r="K37" s="29">
        <v>31.37</v>
      </c>
      <c r="L37" s="29">
        <v>22.16</v>
      </c>
      <c r="M37" s="29">
        <v>40.58</v>
      </c>
      <c r="N37" s="30">
        <v>33</v>
      </c>
      <c r="O37" s="32" t="s">
        <v>234</v>
      </c>
      <c r="P37" s="29">
        <v>16.899999999999999</v>
      </c>
      <c r="Q37" s="29">
        <v>33.450000000000003</v>
      </c>
      <c r="R37" s="30">
        <v>29</v>
      </c>
      <c r="S37" s="30">
        <f t="shared" si="0"/>
        <v>62</v>
      </c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</row>
    <row r="38" spans="1:80" x14ac:dyDescent="0.2">
      <c r="A38" s="66" t="s">
        <v>0</v>
      </c>
      <c r="B38" s="67"/>
      <c r="C38" s="77">
        <v>2012</v>
      </c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8"/>
    </row>
    <row r="39" spans="1:80" x14ac:dyDescent="0.2">
      <c r="A39" s="68"/>
      <c r="B39" s="69"/>
      <c r="C39" s="63" t="s">
        <v>98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79"/>
    </row>
    <row r="40" spans="1:80" x14ac:dyDescent="0.2">
      <c r="A40" s="68"/>
      <c r="B40" s="69"/>
      <c r="C40" s="102" t="s">
        <v>50</v>
      </c>
      <c r="D40" s="83"/>
      <c r="E40" s="83"/>
      <c r="F40" s="83"/>
      <c r="G40" s="102" t="s">
        <v>51</v>
      </c>
      <c r="H40" s="83"/>
      <c r="I40" s="83"/>
      <c r="J40" s="83"/>
      <c r="K40" s="102" t="s">
        <v>52</v>
      </c>
      <c r="L40" s="83"/>
      <c r="M40" s="83"/>
      <c r="N40" s="83"/>
      <c r="O40" s="102" t="s">
        <v>53</v>
      </c>
      <c r="P40" s="83"/>
      <c r="Q40" s="83"/>
      <c r="R40" s="83"/>
      <c r="S40" s="79" t="s">
        <v>2</v>
      </c>
    </row>
    <row r="41" spans="1:80" ht="22.5" x14ac:dyDescent="0.2">
      <c r="A41" s="70"/>
      <c r="B41" s="71"/>
      <c r="C41" s="22" t="s">
        <v>3</v>
      </c>
      <c r="D41" s="75" t="s">
        <v>90</v>
      </c>
      <c r="E41" s="75"/>
      <c r="F41" s="22" t="s">
        <v>91</v>
      </c>
      <c r="G41" s="22" t="s">
        <v>3</v>
      </c>
      <c r="H41" s="75" t="s">
        <v>90</v>
      </c>
      <c r="I41" s="75"/>
      <c r="J41" s="22" t="s">
        <v>91</v>
      </c>
      <c r="K41" s="22" t="s">
        <v>3</v>
      </c>
      <c r="L41" s="75" t="s">
        <v>90</v>
      </c>
      <c r="M41" s="75"/>
      <c r="N41" s="22" t="s">
        <v>91</v>
      </c>
      <c r="O41" s="22" t="s">
        <v>3</v>
      </c>
      <c r="P41" s="75" t="s">
        <v>90</v>
      </c>
      <c r="Q41" s="75"/>
      <c r="R41" s="22" t="s">
        <v>91</v>
      </c>
      <c r="S41" s="80"/>
    </row>
    <row r="42" spans="1:80" x14ac:dyDescent="0.2">
      <c r="A42" s="64" t="s">
        <v>6</v>
      </c>
      <c r="B42" s="25" t="s">
        <v>336</v>
      </c>
      <c r="C42" s="26">
        <v>5.88</v>
      </c>
      <c r="D42" s="26">
        <v>5.07</v>
      </c>
      <c r="E42" s="26">
        <v>6.68</v>
      </c>
      <c r="F42" s="27">
        <v>284</v>
      </c>
      <c r="G42" s="26">
        <v>36.49</v>
      </c>
      <c r="H42" s="26">
        <v>34.75</v>
      </c>
      <c r="I42" s="26">
        <v>38.229999999999997</v>
      </c>
      <c r="J42" s="27">
        <v>1654</v>
      </c>
      <c r="K42" s="26">
        <v>39.04</v>
      </c>
      <c r="L42" s="26">
        <v>37.21</v>
      </c>
      <c r="M42" s="26">
        <v>40.86</v>
      </c>
      <c r="N42" s="27">
        <v>1736</v>
      </c>
      <c r="O42" s="26">
        <v>18.600000000000001</v>
      </c>
      <c r="P42" s="26">
        <v>17.18</v>
      </c>
      <c r="Q42" s="26">
        <v>20.010000000000002</v>
      </c>
      <c r="R42" s="27">
        <v>863</v>
      </c>
      <c r="S42" s="27">
        <f>R42+N42</f>
        <v>2599</v>
      </c>
    </row>
    <row r="43" spans="1:80" x14ac:dyDescent="0.2">
      <c r="A43" s="61"/>
      <c r="B43" s="58" t="s">
        <v>337</v>
      </c>
      <c r="C43" s="29">
        <v>5.31</v>
      </c>
      <c r="D43" s="29">
        <v>4.3899999999999997</v>
      </c>
      <c r="E43" s="29">
        <v>6.23</v>
      </c>
      <c r="F43" s="30">
        <v>172</v>
      </c>
      <c r="G43" s="29">
        <v>38.630000000000003</v>
      </c>
      <c r="H43" s="29">
        <v>36.479999999999997</v>
      </c>
      <c r="I43" s="29">
        <v>40.79</v>
      </c>
      <c r="J43" s="30">
        <v>1182</v>
      </c>
      <c r="K43" s="29">
        <v>38.86</v>
      </c>
      <c r="L43" s="29">
        <v>36.61</v>
      </c>
      <c r="M43" s="29">
        <v>41.11</v>
      </c>
      <c r="N43" s="30">
        <v>1159</v>
      </c>
      <c r="O43" s="29">
        <v>17.2</v>
      </c>
      <c r="P43" s="29">
        <v>15.47</v>
      </c>
      <c r="Q43" s="29">
        <v>18.920000000000002</v>
      </c>
      <c r="R43" s="30">
        <v>518</v>
      </c>
      <c r="S43" s="30">
        <f t="shared" ref="S43:S50" si="1">R43+N43</f>
        <v>1677</v>
      </c>
    </row>
    <row r="44" spans="1:80" x14ac:dyDescent="0.2">
      <c r="A44" s="61"/>
      <c r="B44" s="58" t="s">
        <v>338</v>
      </c>
      <c r="C44" s="29">
        <v>6.26</v>
      </c>
      <c r="D44" s="29">
        <v>4.5</v>
      </c>
      <c r="E44" s="29">
        <v>8.02</v>
      </c>
      <c r="F44" s="30">
        <v>70</v>
      </c>
      <c r="G44" s="29">
        <v>30.75</v>
      </c>
      <c r="H44" s="29">
        <v>27.57</v>
      </c>
      <c r="I44" s="29">
        <v>33.93</v>
      </c>
      <c r="J44" s="30">
        <v>360</v>
      </c>
      <c r="K44" s="29">
        <v>39.590000000000003</v>
      </c>
      <c r="L44" s="29">
        <v>36.200000000000003</v>
      </c>
      <c r="M44" s="29">
        <v>42.98</v>
      </c>
      <c r="N44" s="30">
        <v>434</v>
      </c>
      <c r="O44" s="29">
        <v>23.41</v>
      </c>
      <c r="P44" s="29">
        <v>20.63</v>
      </c>
      <c r="Q44" s="29">
        <v>26.18</v>
      </c>
      <c r="R44" s="30">
        <v>284</v>
      </c>
      <c r="S44" s="30">
        <f t="shared" si="1"/>
        <v>718</v>
      </c>
    </row>
    <row r="45" spans="1:80" x14ac:dyDescent="0.2">
      <c r="A45" s="61"/>
      <c r="B45" s="31" t="s">
        <v>339</v>
      </c>
      <c r="C45" s="29">
        <v>12.81</v>
      </c>
      <c r="D45" s="29">
        <v>8.5</v>
      </c>
      <c r="E45" s="29">
        <v>17.12</v>
      </c>
      <c r="F45" s="30">
        <v>42</v>
      </c>
      <c r="G45" s="29">
        <v>31.56</v>
      </c>
      <c r="H45" s="29">
        <v>26.34</v>
      </c>
      <c r="I45" s="29">
        <v>36.79</v>
      </c>
      <c r="J45" s="30">
        <v>112</v>
      </c>
      <c r="K45" s="29">
        <v>39.04</v>
      </c>
      <c r="L45" s="29">
        <v>33.549999999999997</v>
      </c>
      <c r="M45" s="29">
        <v>44.54</v>
      </c>
      <c r="N45" s="30">
        <v>143</v>
      </c>
      <c r="O45" s="29">
        <v>16.579999999999998</v>
      </c>
      <c r="P45" s="29">
        <v>12.5</v>
      </c>
      <c r="Q45" s="29">
        <v>20.66</v>
      </c>
      <c r="R45" s="30">
        <v>61</v>
      </c>
      <c r="S45" s="30">
        <f t="shared" si="1"/>
        <v>204</v>
      </c>
    </row>
    <row r="46" spans="1:80" x14ac:dyDescent="0.2">
      <c r="A46" s="61"/>
      <c r="B46" s="31" t="s">
        <v>24</v>
      </c>
      <c r="C46" s="32" t="s">
        <v>180</v>
      </c>
      <c r="D46" s="29">
        <v>1.64</v>
      </c>
      <c r="E46" s="29">
        <v>7.24</v>
      </c>
      <c r="F46" s="30">
        <v>10</v>
      </c>
      <c r="G46" s="29">
        <v>40.25</v>
      </c>
      <c r="H46" s="29">
        <v>31.41</v>
      </c>
      <c r="I46" s="29">
        <v>49.09</v>
      </c>
      <c r="J46" s="30">
        <v>61</v>
      </c>
      <c r="K46" s="29">
        <v>35.270000000000003</v>
      </c>
      <c r="L46" s="29">
        <v>26.84</v>
      </c>
      <c r="M46" s="29">
        <v>43.69</v>
      </c>
      <c r="N46" s="30">
        <v>54</v>
      </c>
      <c r="O46" s="29">
        <v>20.04</v>
      </c>
      <c r="P46" s="29">
        <v>13.2</v>
      </c>
      <c r="Q46" s="29">
        <v>26.88</v>
      </c>
      <c r="R46" s="30">
        <v>31</v>
      </c>
      <c r="S46" s="30">
        <f t="shared" si="1"/>
        <v>85</v>
      </c>
    </row>
    <row r="47" spans="1:80" x14ac:dyDescent="0.2">
      <c r="A47" s="61"/>
      <c r="B47" s="31" t="s">
        <v>26</v>
      </c>
      <c r="C47" s="29">
        <v>12.59</v>
      </c>
      <c r="D47" s="29">
        <v>8.14</v>
      </c>
      <c r="E47" s="29">
        <v>17.04</v>
      </c>
      <c r="F47" s="30">
        <v>39</v>
      </c>
      <c r="G47" s="29">
        <v>31.38</v>
      </c>
      <c r="H47" s="29">
        <v>26.05</v>
      </c>
      <c r="I47" s="29">
        <v>36.700000000000003</v>
      </c>
      <c r="J47" s="30">
        <v>107</v>
      </c>
      <c r="K47" s="29">
        <v>39.82</v>
      </c>
      <c r="L47" s="29">
        <v>34.19</v>
      </c>
      <c r="M47" s="29">
        <v>45.44</v>
      </c>
      <c r="N47" s="30">
        <v>140</v>
      </c>
      <c r="O47" s="29">
        <v>16.22</v>
      </c>
      <c r="P47" s="29">
        <v>12.15</v>
      </c>
      <c r="Q47" s="29">
        <v>20.29</v>
      </c>
      <c r="R47" s="30">
        <v>58</v>
      </c>
      <c r="S47" s="30">
        <f t="shared" si="1"/>
        <v>198</v>
      </c>
    </row>
    <row r="48" spans="1:80" x14ac:dyDescent="0.2">
      <c r="A48" s="61"/>
      <c r="B48" s="31" t="s">
        <v>27</v>
      </c>
      <c r="C48" s="32" t="s">
        <v>235</v>
      </c>
      <c r="D48" s="29">
        <v>2.7</v>
      </c>
      <c r="E48" s="29">
        <v>11.41</v>
      </c>
      <c r="F48" s="30">
        <v>10</v>
      </c>
      <c r="G48" s="29">
        <v>36.65</v>
      </c>
      <c r="H48" s="29">
        <v>27.39</v>
      </c>
      <c r="I48" s="29">
        <v>45.91</v>
      </c>
      <c r="J48" s="30">
        <v>48</v>
      </c>
      <c r="K48" s="29">
        <v>36.86</v>
      </c>
      <c r="L48" s="29">
        <v>27.92</v>
      </c>
      <c r="M48" s="29">
        <v>45.8</v>
      </c>
      <c r="N48" s="30">
        <v>48</v>
      </c>
      <c r="O48" s="32" t="s">
        <v>237</v>
      </c>
      <c r="P48" s="29">
        <v>12.24</v>
      </c>
      <c r="Q48" s="29">
        <v>26.64</v>
      </c>
      <c r="R48" s="30">
        <v>26</v>
      </c>
      <c r="S48" s="30">
        <f t="shared" si="1"/>
        <v>74</v>
      </c>
    </row>
    <row r="49" spans="1:19" x14ac:dyDescent="0.2">
      <c r="A49" s="61"/>
      <c r="B49" s="31" t="s">
        <v>28</v>
      </c>
      <c r="C49" s="32" t="s">
        <v>236</v>
      </c>
      <c r="D49" s="29">
        <v>2.11</v>
      </c>
      <c r="E49" s="29">
        <v>10.82</v>
      </c>
      <c r="F49" s="30">
        <v>14</v>
      </c>
      <c r="G49" s="29">
        <v>27.81</v>
      </c>
      <c r="H49" s="29">
        <v>20.65</v>
      </c>
      <c r="I49" s="29">
        <v>34.979999999999997</v>
      </c>
      <c r="J49" s="30">
        <v>68</v>
      </c>
      <c r="K49" s="29">
        <v>39.85</v>
      </c>
      <c r="L49" s="29">
        <v>32.020000000000003</v>
      </c>
      <c r="M49" s="29">
        <v>47.69</v>
      </c>
      <c r="N49" s="30">
        <v>90</v>
      </c>
      <c r="O49" s="29">
        <v>25.87</v>
      </c>
      <c r="P49" s="29">
        <v>19.73</v>
      </c>
      <c r="Q49" s="29">
        <v>32.01</v>
      </c>
      <c r="R49" s="30">
        <v>72</v>
      </c>
      <c r="S49" s="30">
        <f t="shared" si="1"/>
        <v>162</v>
      </c>
    </row>
    <row r="50" spans="1:19" x14ac:dyDescent="0.2">
      <c r="A50" s="61"/>
      <c r="B50" s="31" t="s">
        <v>29</v>
      </c>
      <c r="C50" s="29" t="s">
        <v>25</v>
      </c>
      <c r="D50" s="29">
        <v>1.07</v>
      </c>
      <c r="E50" s="29">
        <v>9.8000000000000007</v>
      </c>
      <c r="F50" s="30">
        <v>7</v>
      </c>
      <c r="G50" s="29">
        <v>36.369999999999997</v>
      </c>
      <c r="H50" s="29">
        <v>22.72</v>
      </c>
      <c r="I50" s="29">
        <v>50.02</v>
      </c>
      <c r="J50" s="30">
        <v>33</v>
      </c>
      <c r="K50" s="29">
        <v>34.97</v>
      </c>
      <c r="L50" s="29">
        <v>24.19</v>
      </c>
      <c r="M50" s="29">
        <v>45.75</v>
      </c>
      <c r="N50" s="30">
        <v>42</v>
      </c>
      <c r="O50" s="32" t="s">
        <v>201</v>
      </c>
      <c r="P50" s="29">
        <v>13.83</v>
      </c>
      <c r="Q50" s="29">
        <v>32.619999999999997</v>
      </c>
      <c r="R50" s="30">
        <v>27</v>
      </c>
      <c r="S50" s="30">
        <f t="shared" si="1"/>
        <v>69</v>
      </c>
    </row>
    <row r="51" spans="1:19" x14ac:dyDescent="0.2">
      <c r="A51" s="1" t="s">
        <v>123</v>
      </c>
      <c r="S51" s="3" t="s">
        <v>340</v>
      </c>
    </row>
    <row r="52" spans="1:19" x14ac:dyDescent="0.2">
      <c r="A52" s="1" t="s">
        <v>238</v>
      </c>
    </row>
  </sheetData>
  <mergeCells count="57">
    <mergeCell ref="A16:A17"/>
    <mergeCell ref="A18:A19"/>
    <mergeCell ref="A20:A21"/>
    <mergeCell ref="A5:A6"/>
    <mergeCell ref="A7:A8"/>
    <mergeCell ref="A9:A10"/>
    <mergeCell ref="A11:A13"/>
    <mergeCell ref="A14:A15"/>
    <mergeCell ref="A42:A50"/>
    <mergeCell ref="L28:M28"/>
    <mergeCell ref="P28:Q28"/>
    <mergeCell ref="D41:E41"/>
    <mergeCell ref="H41:I41"/>
    <mergeCell ref="L41:M41"/>
    <mergeCell ref="P41:Q41"/>
    <mergeCell ref="A29:A37"/>
    <mergeCell ref="A25:B28"/>
    <mergeCell ref="D28:E28"/>
    <mergeCell ref="H28:I28"/>
    <mergeCell ref="A38:B41"/>
    <mergeCell ref="X3:AA3"/>
    <mergeCell ref="AB3:AE3"/>
    <mergeCell ref="S27:S28"/>
    <mergeCell ref="S40:S41"/>
    <mergeCell ref="C25:S25"/>
    <mergeCell ref="C26:S26"/>
    <mergeCell ref="C38:S38"/>
    <mergeCell ref="C39:S39"/>
    <mergeCell ref="C27:F27"/>
    <mergeCell ref="G27:J27"/>
    <mergeCell ref="K27:N27"/>
    <mergeCell ref="O27:R27"/>
    <mergeCell ref="C40:F40"/>
    <mergeCell ref="G40:J40"/>
    <mergeCell ref="K40:N40"/>
    <mergeCell ref="O40:R40"/>
    <mergeCell ref="O3:R3"/>
    <mergeCell ref="S3:S4"/>
    <mergeCell ref="T3:W3"/>
    <mergeCell ref="D4:E4"/>
    <mergeCell ref="H4:I4"/>
    <mergeCell ref="A1:B4"/>
    <mergeCell ref="AF3:AI3"/>
    <mergeCell ref="AJ3:AJ4"/>
    <mergeCell ref="L4:M4"/>
    <mergeCell ref="P4:Q4"/>
    <mergeCell ref="U4:V4"/>
    <mergeCell ref="Y4:Z4"/>
    <mergeCell ref="C1:S1"/>
    <mergeCell ref="T1:AJ1"/>
    <mergeCell ref="AC4:AD4"/>
    <mergeCell ref="AG4:AH4"/>
    <mergeCell ref="C2:S2"/>
    <mergeCell ref="T2:AJ2"/>
    <mergeCell ref="C3:F3"/>
    <mergeCell ref="G3:J3"/>
    <mergeCell ref="K3:N3"/>
  </mergeCells>
  <pageMargins left="0.59055118110236227" right="0.39370078740157483" top="0.98425196850393704" bottom="0.59055118110236227" header="0.31496062992125984" footer="0.31496062992125984"/>
  <pageSetup paperSize="9" scale="82" fitToWidth="2" orientation="landscape" r:id="rId1"/>
  <headerFooter>
    <oddHeader>&amp;R&amp;G</oddHeader>
    <oddFooter>&amp;L&amp;8&amp;F-&amp;A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8"/>
  <sheetViews>
    <sheetView zoomScaleNormal="100" workbookViewId="0">
      <selection activeCell="T33" sqref="T33:T43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8" width="8.7109375" style="1" customWidth="1"/>
    <col min="19" max="19" width="9.140625" style="1" customWidth="1"/>
    <col min="20" max="35" width="8.7109375" style="1" customWidth="1"/>
    <col min="36" max="36" width="9.5703125" style="1" customWidth="1"/>
    <col min="37" max="49" width="8.7109375" style="1" customWidth="1"/>
    <col min="50" max="50" width="9.140625" style="1" bestFit="1" customWidth="1"/>
    <col min="51" max="51" width="6.28515625" style="1" bestFit="1" customWidth="1"/>
    <col min="52" max="52" width="12.140625" style="1" bestFit="1" customWidth="1"/>
    <col min="53" max="53" width="13.140625" style="1" bestFit="1" customWidth="1"/>
    <col min="54" max="54" width="9.140625" style="1" bestFit="1" customWidth="1"/>
    <col min="55" max="55" width="7.28515625" style="1" bestFit="1" customWidth="1"/>
    <col min="56" max="56" width="12.140625" style="1" bestFit="1" customWidth="1"/>
    <col min="57" max="57" width="13.140625" style="1" bestFit="1" customWidth="1"/>
    <col min="58" max="58" width="9.140625" style="1" bestFit="1" customWidth="1"/>
    <col min="59" max="59" width="7.140625" style="1" bestFit="1" customWidth="1"/>
    <col min="60" max="60" width="12.140625" style="1" bestFit="1" customWidth="1"/>
    <col min="61" max="61" width="13.140625" style="1" bestFit="1" customWidth="1"/>
    <col min="62" max="62" width="9.140625" style="1" bestFit="1" customWidth="1"/>
    <col min="63" max="63" width="7.28515625" style="1" bestFit="1" customWidth="1"/>
    <col min="64" max="64" width="12.140625" style="1" bestFit="1" customWidth="1"/>
    <col min="65" max="65" width="13.140625" style="1" bestFit="1" customWidth="1"/>
    <col min="66" max="66" width="9.140625" style="1" bestFit="1" customWidth="1"/>
    <col min="67" max="67" width="6.42578125" style="1" bestFit="1" customWidth="1"/>
    <col min="68" max="68" width="12.140625" style="1" bestFit="1" customWidth="1"/>
    <col min="69" max="69" width="13.140625" style="1" bestFit="1" customWidth="1"/>
    <col min="70" max="70" width="9.140625" style="1" bestFit="1" customWidth="1"/>
    <col min="71" max="71" width="7.28515625" style="1" bestFit="1" customWidth="1"/>
    <col min="72" max="72" width="12.140625" style="1" bestFit="1" customWidth="1"/>
    <col min="73" max="73" width="13.140625" style="1" bestFit="1" customWidth="1"/>
    <col min="74" max="74" width="9.140625" style="1" bestFit="1" customWidth="1"/>
    <col min="75" max="75" width="7.28515625" style="1" bestFit="1" customWidth="1"/>
    <col min="76" max="76" width="12.140625" style="1" bestFit="1" customWidth="1"/>
    <col min="77" max="77" width="13.140625" style="1" bestFit="1" customWidth="1"/>
    <col min="78" max="78" width="9.140625" style="1" bestFit="1" customWidth="1"/>
    <col min="79" max="79" width="7.28515625" style="1" bestFit="1" customWidth="1"/>
    <col min="80" max="80" width="12.140625" style="1" bestFit="1" customWidth="1"/>
    <col min="81" max="81" width="13" style="1" bestFit="1" customWidth="1"/>
    <col min="82" max="82" width="9" style="1" bestFit="1" customWidth="1"/>
    <col min="83" max="83" width="7" style="1" bestFit="1" customWidth="1"/>
    <col min="84" max="84" width="12" style="1" bestFit="1" customWidth="1"/>
    <col min="85" max="85" width="13" style="1" bestFit="1" customWidth="1"/>
    <col min="86" max="86" width="9" style="1" bestFit="1" customWidth="1"/>
    <col min="87" max="87" width="7" style="1" bestFit="1" customWidth="1"/>
    <col min="88" max="88" width="12" style="1" bestFit="1" customWidth="1"/>
    <col min="89" max="89" width="13" style="1" bestFit="1" customWidth="1"/>
    <col min="90" max="90" width="9" style="1" bestFit="1" customWidth="1"/>
    <col min="91" max="91" width="7" style="1" bestFit="1" customWidth="1"/>
    <col min="92" max="92" width="12" style="1" bestFit="1" customWidth="1"/>
    <col min="93" max="93" width="13" style="1" bestFit="1" customWidth="1"/>
    <col min="94" max="94" width="9" style="1" bestFit="1" customWidth="1"/>
    <col min="95" max="95" width="7" style="1" bestFit="1" customWidth="1"/>
    <col min="96" max="96" width="12" style="1" bestFit="1" customWidth="1"/>
    <col min="97" max="97" width="13" style="1" bestFit="1" customWidth="1"/>
    <col min="98" max="98" width="9" style="1" bestFit="1" customWidth="1"/>
    <col min="99" max="16384" width="11.42578125" style="1"/>
  </cols>
  <sheetData>
    <row r="1" spans="1:50" s="9" customFormat="1" ht="15" customHeight="1" x14ac:dyDescent="0.2">
      <c r="A1" s="66" t="s">
        <v>0</v>
      </c>
      <c r="B1" s="67"/>
      <c r="C1" s="113" t="s">
        <v>99</v>
      </c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 t="s">
        <v>99</v>
      </c>
      <c r="U1" s="113"/>
      <c r="V1" s="113"/>
      <c r="W1" s="113"/>
      <c r="X1" s="113"/>
      <c r="Y1" s="113"/>
      <c r="Z1" s="113"/>
      <c r="AA1" s="113"/>
      <c r="AB1" s="113"/>
      <c r="AC1" s="114"/>
      <c r="AD1" s="114"/>
      <c r="AE1" s="114"/>
      <c r="AF1" s="114"/>
      <c r="AG1" s="114"/>
      <c r="AH1" s="114"/>
      <c r="AI1" s="114"/>
      <c r="AJ1" s="114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2" t="s">
        <v>336</v>
      </c>
      <c r="U2" s="63"/>
      <c r="V2" s="63"/>
      <c r="W2" s="63"/>
      <c r="X2" s="63"/>
      <c r="Y2" s="63"/>
      <c r="Z2" s="63"/>
      <c r="AA2" s="63"/>
      <c r="AB2" s="63"/>
      <c r="AC2" s="104"/>
      <c r="AD2" s="104"/>
      <c r="AE2" s="104"/>
      <c r="AF2" s="104"/>
      <c r="AG2" s="104"/>
      <c r="AH2" s="104"/>
      <c r="AI2" s="104"/>
      <c r="AJ2" s="104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112" t="s">
        <v>54</v>
      </c>
      <c r="D3" s="63"/>
      <c r="E3" s="63"/>
      <c r="F3" s="63"/>
      <c r="G3" s="112" t="s">
        <v>55</v>
      </c>
      <c r="H3" s="63"/>
      <c r="I3" s="63"/>
      <c r="J3" s="63"/>
      <c r="K3" s="112" t="s">
        <v>56</v>
      </c>
      <c r="L3" s="63"/>
      <c r="M3" s="63"/>
      <c r="N3" s="63"/>
      <c r="O3" s="112" t="s">
        <v>57</v>
      </c>
      <c r="P3" s="63"/>
      <c r="Q3" s="63"/>
      <c r="R3" s="63"/>
      <c r="S3" s="63" t="s">
        <v>2</v>
      </c>
      <c r="T3" s="112" t="s">
        <v>54</v>
      </c>
      <c r="U3" s="63"/>
      <c r="V3" s="63"/>
      <c r="W3" s="63"/>
      <c r="X3" s="112" t="s">
        <v>55</v>
      </c>
      <c r="Y3" s="63"/>
      <c r="Z3" s="63"/>
      <c r="AA3" s="63"/>
      <c r="AB3" s="112" t="s">
        <v>56</v>
      </c>
      <c r="AC3" s="63"/>
      <c r="AD3" s="63"/>
      <c r="AE3" s="63"/>
      <c r="AF3" s="112" t="s">
        <v>57</v>
      </c>
      <c r="AG3" s="63"/>
      <c r="AH3" s="63"/>
      <c r="AI3" s="63"/>
      <c r="AJ3" s="63" t="s">
        <v>2</v>
      </c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22" t="s">
        <v>3</v>
      </c>
      <c r="L4" s="75" t="s">
        <v>90</v>
      </c>
      <c r="M4" s="75"/>
      <c r="N4" s="22" t="s">
        <v>91</v>
      </c>
      <c r="O4" s="22" t="s">
        <v>3</v>
      </c>
      <c r="P4" s="75" t="s">
        <v>90</v>
      </c>
      <c r="Q4" s="75"/>
      <c r="R4" s="22" t="s">
        <v>91</v>
      </c>
      <c r="S4" s="74"/>
      <c r="T4" s="22" t="s">
        <v>3</v>
      </c>
      <c r="U4" s="75" t="s">
        <v>90</v>
      </c>
      <c r="V4" s="75"/>
      <c r="W4" s="22" t="s">
        <v>91</v>
      </c>
      <c r="X4" s="22" t="s">
        <v>3</v>
      </c>
      <c r="Y4" s="75" t="s">
        <v>90</v>
      </c>
      <c r="Z4" s="75"/>
      <c r="AA4" s="22" t="s">
        <v>91</v>
      </c>
      <c r="AB4" s="22" t="s">
        <v>3</v>
      </c>
      <c r="AC4" s="75" t="s">
        <v>90</v>
      </c>
      <c r="AD4" s="75"/>
      <c r="AE4" s="22" t="s">
        <v>91</v>
      </c>
      <c r="AF4" s="22" t="s">
        <v>3</v>
      </c>
      <c r="AG4" s="75" t="s">
        <v>90</v>
      </c>
      <c r="AH4" s="75"/>
      <c r="AI4" s="22" t="s">
        <v>91</v>
      </c>
      <c r="AJ4" s="74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64" t="s">
        <v>6</v>
      </c>
      <c r="B5" s="34">
        <v>2017</v>
      </c>
      <c r="C5" s="26">
        <v>4.7</v>
      </c>
      <c r="D5" s="26">
        <v>3.58</v>
      </c>
      <c r="E5" s="26">
        <v>5.83</v>
      </c>
      <c r="F5" s="27">
        <v>76</v>
      </c>
      <c r="G5" s="26">
        <v>54.07</v>
      </c>
      <c r="H5" s="26">
        <v>51.5</v>
      </c>
      <c r="I5" s="26">
        <v>56.63</v>
      </c>
      <c r="J5" s="27">
        <v>908</v>
      </c>
      <c r="K5" s="26">
        <v>26.41</v>
      </c>
      <c r="L5" s="26">
        <v>24.17</v>
      </c>
      <c r="M5" s="26">
        <v>28.65</v>
      </c>
      <c r="N5" s="27">
        <v>462</v>
      </c>
      <c r="O5" s="26">
        <v>14.82</v>
      </c>
      <c r="P5" s="26">
        <v>12.97</v>
      </c>
      <c r="Q5" s="26">
        <v>16.670000000000002</v>
      </c>
      <c r="R5" s="27">
        <v>242</v>
      </c>
      <c r="S5" s="27">
        <v>1688</v>
      </c>
      <c r="T5" s="26">
        <v>4.72</v>
      </c>
      <c r="U5" s="26">
        <v>4</v>
      </c>
      <c r="V5" s="26">
        <v>5.44</v>
      </c>
      <c r="W5" s="27">
        <v>221</v>
      </c>
      <c r="X5" s="26">
        <v>47.41</v>
      </c>
      <c r="Y5" s="26">
        <v>45.82</v>
      </c>
      <c r="Z5" s="26">
        <v>49.01</v>
      </c>
      <c r="AA5" s="27">
        <v>2420</v>
      </c>
      <c r="AB5" s="26">
        <v>30.37</v>
      </c>
      <c r="AC5" s="26">
        <v>28.9</v>
      </c>
      <c r="AD5" s="26">
        <v>31.83</v>
      </c>
      <c r="AE5" s="27">
        <v>1575</v>
      </c>
      <c r="AF5" s="26">
        <v>17.5</v>
      </c>
      <c r="AG5" s="26">
        <v>16.28</v>
      </c>
      <c r="AH5" s="26">
        <v>18.72</v>
      </c>
      <c r="AI5" s="27">
        <v>891</v>
      </c>
      <c r="AJ5" s="27">
        <v>5107</v>
      </c>
    </row>
    <row r="6" spans="1:50" ht="12" customHeight="1" x14ac:dyDescent="0.2">
      <c r="A6" s="65"/>
      <c r="B6" s="35">
        <v>2012</v>
      </c>
      <c r="C6" s="29">
        <v>3.68</v>
      </c>
      <c r="D6" s="29">
        <v>2.46</v>
      </c>
      <c r="E6" s="29">
        <v>4.9000000000000004</v>
      </c>
      <c r="F6" s="30">
        <v>60</v>
      </c>
      <c r="G6" s="29">
        <v>51.27</v>
      </c>
      <c r="H6" s="29">
        <v>48.42</v>
      </c>
      <c r="I6" s="29">
        <v>54.12</v>
      </c>
      <c r="J6" s="30">
        <v>875</v>
      </c>
      <c r="K6" s="29">
        <v>27.31</v>
      </c>
      <c r="L6" s="29">
        <v>24.82</v>
      </c>
      <c r="M6" s="29">
        <v>29.81</v>
      </c>
      <c r="N6" s="30">
        <v>474</v>
      </c>
      <c r="O6" s="29">
        <v>17.739999999999998</v>
      </c>
      <c r="P6" s="29">
        <v>15.53</v>
      </c>
      <c r="Q6" s="29">
        <v>19.95</v>
      </c>
      <c r="R6" s="30">
        <v>286</v>
      </c>
      <c r="S6" s="30">
        <v>1695</v>
      </c>
      <c r="T6" s="29">
        <v>3.5</v>
      </c>
      <c r="U6" s="29">
        <v>2.84</v>
      </c>
      <c r="V6" s="29">
        <v>4.16</v>
      </c>
      <c r="W6" s="30">
        <v>171</v>
      </c>
      <c r="X6" s="29">
        <v>46.47</v>
      </c>
      <c r="Y6" s="29">
        <v>44.67</v>
      </c>
      <c r="Z6" s="29">
        <v>48.26</v>
      </c>
      <c r="AA6" s="30">
        <v>2198</v>
      </c>
      <c r="AB6" s="29">
        <v>31.17</v>
      </c>
      <c r="AC6" s="29">
        <v>29.54</v>
      </c>
      <c r="AD6" s="29">
        <v>32.81</v>
      </c>
      <c r="AE6" s="30">
        <v>1487</v>
      </c>
      <c r="AF6" s="29">
        <v>18.86</v>
      </c>
      <c r="AG6" s="29">
        <v>17.510000000000002</v>
      </c>
      <c r="AH6" s="29">
        <v>20.21</v>
      </c>
      <c r="AI6" s="30">
        <v>936</v>
      </c>
      <c r="AJ6" s="30">
        <v>4792</v>
      </c>
    </row>
    <row r="7" spans="1:50" ht="12" customHeight="1" x14ac:dyDescent="0.2">
      <c r="A7" s="65"/>
      <c r="B7" s="35">
        <v>2007</v>
      </c>
      <c r="C7" s="29">
        <v>4.25</v>
      </c>
      <c r="D7" s="29">
        <v>3.15</v>
      </c>
      <c r="E7" s="29">
        <v>5.35</v>
      </c>
      <c r="F7" s="30">
        <v>83</v>
      </c>
      <c r="G7" s="29">
        <v>48.48</v>
      </c>
      <c r="H7" s="29">
        <v>45.65</v>
      </c>
      <c r="I7" s="29">
        <v>51.3</v>
      </c>
      <c r="J7" s="30">
        <v>891</v>
      </c>
      <c r="K7" s="29">
        <v>25.2</v>
      </c>
      <c r="L7" s="29">
        <v>22.71</v>
      </c>
      <c r="M7" s="29">
        <v>27.69</v>
      </c>
      <c r="N7" s="30">
        <v>413</v>
      </c>
      <c r="O7" s="29">
        <v>22.07</v>
      </c>
      <c r="P7" s="29">
        <v>19.63</v>
      </c>
      <c r="Q7" s="29">
        <v>24.51</v>
      </c>
      <c r="R7" s="30">
        <v>334</v>
      </c>
      <c r="S7" s="30">
        <v>1721</v>
      </c>
      <c r="T7" s="29">
        <v>4.03</v>
      </c>
      <c r="U7" s="29">
        <v>3.36</v>
      </c>
      <c r="V7" s="29">
        <v>4.71</v>
      </c>
      <c r="W7" s="30">
        <v>214</v>
      </c>
      <c r="X7" s="29">
        <v>45.06</v>
      </c>
      <c r="Y7" s="29">
        <v>43.24</v>
      </c>
      <c r="Z7" s="29">
        <v>46.88</v>
      </c>
      <c r="AA7" s="30">
        <v>2106</v>
      </c>
      <c r="AB7" s="29">
        <v>28.41</v>
      </c>
      <c r="AC7" s="29">
        <v>26.74</v>
      </c>
      <c r="AD7" s="29">
        <v>30.09</v>
      </c>
      <c r="AE7" s="30">
        <v>1192</v>
      </c>
      <c r="AF7" s="29">
        <v>22.49</v>
      </c>
      <c r="AG7" s="29">
        <v>20.95</v>
      </c>
      <c r="AH7" s="29">
        <v>24.03</v>
      </c>
      <c r="AI7" s="30">
        <v>964</v>
      </c>
      <c r="AJ7" s="30">
        <v>4476</v>
      </c>
    </row>
    <row r="8" spans="1:50" ht="12" customHeight="1" x14ac:dyDescent="0.2">
      <c r="A8" s="65"/>
      <c r="B8" s="35">
        <v>2002</v>
      </c>
      <c r="C8" s="29">
        <v>5.88</v>
      </c>
      <c r="D8" s="29">
        <v>4.26</v>
      </c>
      <c r="E8" s="29">
        <v>7.49</v>
      </c>
      <c r="F8" s="30">
        <v>77</v>
      </c>
      <c r="G8" s="29">
        <v>49</v>
      </c>
      <c r="H8" s="29">
        <v>45.86</v>
      </c>
      <c r="I8" s="29">
        <v>52.13</v>
      </c>
      <c r="J8" s="30">
        <v>753</v>
      </c>
      <c r="K8" s="29">
        <v>25.37</v>
      </c>
      <c r="L8" s="29">
        <v>22.67</v>
      </c>
      <c r="M8" s="29">
        <v>28.06</v>
      </c>
      <c r="N8" s="30">
        <v>378</v>
      </c>
      <c r="O8" s="29">
        <v>19.760000000000002</v>
      </c>
      <c r="P8" s="29">
        <v>17.16</v>
      </c>
      <c r="Q8" s="29">
        <v>22.36</v>
      </c>
      <c r="R8" s="30">
        <v>266</v>
      </c>
      <c r="S8" s="30">
        <v>1474</v>
      </c>
      <c r="T8" s="29">
        <v>5.73</v>
      </c>
      <c r="U8" s="29">
        <v>4.82</v>
      </c>
      <c r="V8" s="29">
        <v>6.63</v>
      </c>
      <c r="W8" s="30">
        <v>232</v>
      </c>
      <c r="X8" s="29">
        <v>47.33</v>
      </c>
      <c r="Y8" s="29">
        <v>45.48</v>
      </c>
      <c r="Z8" s="29">
        <v>49.18</v>
      </c>
      <c r="AA8" s="30">
        <v>2133</v>
      </c>
      <c r="AB8" s="29">
        <v>26.59</v>
      </c>
      <c r="AC8" s="29">
        <v>24.94</v>
      </c>
      <c r="AD8" s="29">
        <v>28.24</v>
      </c>
      <c r="AE8" s="30">
        <v>1105</v>
      </c>
      <c r="AF8" s="29">
        <v>20.350000000000001</v>
      </c>
      <c r="AG8" s="29">
        <v>18.89</v>
      </c>
      <c r="AH8" s="29">
        <v>21.82</v>
      </c>
      <c r="AI8" s="30">
        <v>878</v>
      </c>
      <c r="AJ8" s="30">
        <v>4348</v>
      </c>
    </row>
    <row r="9" spans="1:50" ht="12" customHeight="1" x14ac:dyDescent="0.2">
      <c r="A9" s="65"/>
      <c r="B9" s="35">
        <v>1997</v>
      </c>
      <c r="C9" s="29">
        <v>5.59</v>
      </c>
      <c r="D9" s="29">
        <v>4.12</v>
      </c>
      <c r="E9" s="29">
        <v>7.06</v>
      </c>
      <c r="F9" s="30">
        <v>70</v>
      </c>
      <c r="G9" s="29">
        <v>45.55</v>
      </c>
      <c r="H9" s="29">
        <v>41.99</v>
      </c>
      <c r="I9" s="29">
        <v>49.11</v>
      </c>
      <c r="J9" s="30">
        <v>500</v>
      </c>
      <c r="K9" s="29">
        <v>23.49</v>
      </c>
      <c r="L9" s="29">
        <v>20.399999999999999</v>
      </c>
      <c r="M9" s="29">
        <v>26.58</v>
      </c>
      <c r="N9" s="30">
        <v>220</v>
      </c>
      <c r="O9" s="29">
        <v>25.37</v>
      </c>
      <c r="P9" s="29">
        <v>22.01</v>
      </c>
      <c r="Q9" s="29">
        <v>28.73</v>
      </c>
      <c r="R9" s="30">
        <v>205</v>
      </c>
      <c r="S9" s="30">
        <v>995</v>
      </c>
      <c r="T9" s="29">
        <v>4.97</v>
      </c>
      <c r="U9" s="29">
        <v>4.1100000000000003</v>
      </c>
      <c r="V9" s="29">
        <v>5.84</v>
      </c>
      <c r="W9" s="30">
        <v>158</v>
      </c>
      <c r="X9" s="29">
        <v>44.06</v>
      </c>
      <c r="Y9" s="29">
        <v>41.9</v>
      </c>
      <c r="Z9" s="29">
        <v>46.22</v>
      </c>
      <c r="AA9" s="30">
        <v>1209</v>
      </c>
      <c r="AB9" s="29">
        <v>25.85</v>
      </c>
      <c r="AC9" s="29">
        <v>23.9</v>
      </c>
      <c r="AD9" s="29">
        <v>27.81</v>
      </c>
      <c r="AE9" s="30">
        <v>615</v>
      </c>
      <c r="AF9" s="29">
        <v>25.12</v>
      </c>
      <c r="AG9" s="29">
        <v>23.16</v>
      </c>
      <c r="AH9" s="29">
        <v>27.07</v>
      </c>
      <c r="AI9" s="30">
        <v>583</v>
      </c>
      <c r="AJ9" s="30">
        <v>2565</v>
      </c>
    </row>
    <row r="10" spans="1:50" ht="12" customHeight="1" x14ac:dyDescent="0.2">
      <c r="A10" s="65"/>
      <c r="B10" s="35">
        <v>1992</v>
      </c>
      <c r="C10" s="29">
        <v>4.5199999999999996</v>
      </c>
      <c r="D10" s="29">
        <v>3.04</v>
      </c>
      <c r="E10" s="29">
        <v>6</v>
      </c>
      <c r="F10" s="30">
        <v>43</v>
      </c>
      <c r="G10" s="29">
        <v>44.31</v>
      </c>
      <c r="H10" s="29">
        <v>40.44</v>
      </c>
      <c r="I10" s="29">
        <v>48.18</v>
      </c>
      <c r="J10" s="30">
        <v>377</v>
      </c>
      <c r="K10" s="29">
        <v>24.11</v>
      </c>
      <c r="L10" s="29">
        <v>20.73</v>
      </c>
      <c r="M10" s="29">
        <v>27.48</v>
      </c>
      <c r="N10" s="30">
        <v>193</v>
      </c>
      <c r="O10" s="29">
        <v>27.06</v>
      </c>
      <c r="P10" s="29">
        <v>23.57</v>
      </c>
      <c r="Q10" s="29">
        <v>30.55</v>
      </c>
      <c r="R10" s="30">
        <v>210</v>
      </c>
      <c r="S10" s="30">
        <v>823</v>
      </c>
      <c r="T10" s="29">
        <v>4.54</v>
      </c>
      <c r="U10" s="29">
        <v>3.64</v>
      </c>
      <c r="V10" s="29">
        <v>5.43</v>
      </c>
      <c r="W10" s="30">
        <v>128</v>
      </c>
      <c r="X10" s="29">
        <v>40.47</v>
      </c>
      <c r="Y10" s="29">
        <v>38.26</v>
      </c>
      <c r="Z10" s="29">
        <v>42.67</v>
      </c>
      <c r="AA10" s="30">
        <v>1091</v>
      </c>
      <c r="AB10" s="29">
        <v>24.82</v>
      </c>
      <c r="AC10" s="29">
        <v>22.86</v>
      </c>
      <c r="AD10" s="29">
        <v>26.78</v>
      </c>
      <c r="AE10" s="30">
        <v>611</v>
      </c>
      <c r="AF10" s="29">
        <v>30.18</v>
      </c>
      <c r="AG10" s="29">
        <v>28.07</v>
      </c>
      <c r="AH10" s="29">
        <v>32.28</v>
      </c>
      <c r="AI10" s="30">
        <v>706</v>
      </c>
      <c r="AJ10" s="30">
        <v>2536</v>
      </c>
    </row>
    <row r="11" spans="1:50" ht="12" customHeight="1" x14ac:dyDescent="0.2">
      <c r="A11" s="60" t="s">
        <v>7</v>
      </c>
      <c r="B11" s="35" t="s">
        <v>8</v>
      </c>
      <c r="C11" s="32" t="s">
        <v>162</v>
      </c>
      <c r="D11" s="29">
        <v>2.0499999999999998</v>
      </c>
      <c r="E11" s="29">
        <v>5.09</v>
      </c>
      <c r="F11" s="30">
        <v>24</v>
      </c>
      <c r="G11" s="29">
        <v>49.09</v>
      </c>
      <c r="H11" s="29">
        <v>45.19</v>
      </c>
      <c r="I11" s="29">
        <v>52.98</v>
      </c>
      <c r="J11" s="30">
        <v>362</v>
      </c>
      <c r="K11" s="29">
        <v>27.39</v>
      </c>
      <c r="L11" s="29">
        <v>23.96</v>
      </c>
      <c r="M11" s="29">
        <v>30.82</v>
      </c>
      <c r="N11" s="30">
        <v>209</v>
      </c>
      <c r="O11" s="29">
        <v>19.95</v>
      </c>
      <c r="P11" s="29">
        <v>16.79</v>
      </c>
      <c r="Q11" s="29">
        <v>23.12</v>
      </c>
      <c r="R11" s="30">
        <v>139</v>
      </c>
      <c r="S11" s="30">
        <v>734</v>
      </c>
      <c r="T11" s="29">
        <v>2.7</v>
      </c>
      <c r="U11" s="29">
        <v>1.91</v>
      </c>
      <c r="V11" s="29">
        <v>3.48</v>
      </c>
      <c r="W11" s="30">
        <v>60</v>
      </c>
      <c r="X11" s="29">
        <v>40.700000000000003</v>
      </c>
      <c r="Y11" s="29">
        <v>38.43</v>
      </c>
      <c r="Z11" s="29">
        <v>42.97</v>
      </c>
      <c r="AA11" s="30">
        <v>984</v>
      </c>
      <c r="AB11" s="29">
        <v>33.29</v>
      </c>
      <c r="AC11" s="29">
        <v>31.09</v>
      </c>
      <c r="AD11" s="29">
        <v>35.49</v>
      </c>
      <c r="AE11" s="30">
        <v>804</v>
      </c>
      <c r="AF11" s="29">
        <v>23.31</v>
      </c>
      <c r="AG11" s="29">
        <v>21.33</v>
      </c>
      <c r="AH11" s="29">
        <v>25.29</v>
      </c>
      <c r="AI11" s="30">
        <v>551</v>
      </c>
      <c r="AJ11" s="30">
        <v>2399</v>
      </c>
    </row>
    <row r="12" spans="1:50" ht="12" customHeight="1" x14ac:dyDescent="0.2">
      <c r="A12" s="61"/>
      <c r="B12" s="35" t="s">
        <v>9</v>
      </c>
      <c r="C12" s="29">
        <v>5.51</v>
      </c>
      <c r="D12" s="29">
        <v>3.93</v>
      </c>
      <c r="E12" s="29">
        <v>7.1</v>
      </c>
      <c r="F12" s="30">
        <v>52</v>
      </c>
      <c r="G12" s="29">
        <v>57.64</v>
      </c>
      <c r="H12" s="29">
        <v>54.26</v>
      </c>
      <c r="I12" s="29">
        <v>61.01</v>
      </c>
      <c r="J12" s="30">
        <v>546</v>
      </c>
      <c r="K12" s="29">
        <v>25.7</v>
      </c>
      <c r="L12" s="29">
        <v>22.76</v>
      </c>
      <c r="M12" s="29">
        <v>28.65</v>
      </c>
      <c r="N12" s="30">
        <v>253</v>
      </c>
      <c r="O12" s="29">
        <v>11.14</v>
      </c>
      <c r="P12" s="29">
        <v>8.9600000000000009</v>
      </c>
      <c r="Q12" s="29">
        <v>13.33</v>
      </c>
      <c r="R12" s="30">
        <v>103</v>
      </c>
      <c r="S12" s="30">
        <v>954</v>
      </c>
      <c r="T12" s="29">
        <v>6.42</v>
      </c>
      <c r="U12" s="29">
        <v>5.28</v>
      </c>
      <c r="V12" s="29">
        <v>7.56</v>
      </c>
      <c r="W12" s="30">
        <v>161</v>
      </c>
      <c r="X12" s="29">
        <v>53.05</v>
      </c>
      <c r="Y12" s="29">
        <v>50.85</v>
      </c>
      <c r="Z12" s="29">
        <v>55.25</v>
      </c>
      <c r="AA12" s="30">
        <v>1436</v>
      </c>
      <c r="AB12" s="29">
        <v>27.91</v>
      </c>
      <c r="AC12" s="29">
        <v>25.95</v>
      </c>
      <c r="AD12" s="29">
        <v>29.87</v>
      </c>
      <c r="AE12" s="30">
        <v>771</v>
      </c>
      <c r="AF12" s="29">
        <v>12.62</v>
      </c>
      <c r="AG12" s="29">
        <v>11.15</v>
      </c>
      <c r="AH12" s="29">
        <v>14.09</v>
      </c>
      <c r="AI12" s="30">
        <v>340</v>
      </c>
      <c r="AJ12" s="30">
        <v>2708</v>
      </c>
    </row>
    <row r="13" spans="1:50" ht="12" customHeight="1" x14ac:dyDescent="0.2">
      <c r="A13" s="60" t="s">
        <v>10</v>
      </c>
      <c r="B13" s="35" t="s">
        <v>11</v>
      </c>
      <c r="C13" s="29">
        <v>4.55</v>
      </c>
      <c r="D13" s="29">
        <v>3.33</v>
      </c>
      <c r="E13" s="29">
        <v>5.78</v>
      </c>
      <c r="F13" s="30">
        <v>59</v>
      </c>
      <c r="G13" s="29">
        <v>54.71</v>
      </c>
      <c r="H13" s="29">
        <v>51.85</v>
      </c>
      <c r="I13" s="29">
        <v>57.57</v>
      </c>
      <c r="J13" s="30">
        <v>730</v>
      </c>
      <c r="K13" s="29">
        <v>26.35</v>
      </c>
      <c r="L13" s="29">
        <v>23.86</v>
      </c>
      <c r="M13" s="29">
        <v>28.83</v>
      </c>
      <c r="N13" s="30">
        <v>371</v>
      </c>
      <c r="O13" s="29">
        <v>14.39</v>
      </c>
      <c r="P13" s="29">
        <v>12.33</v>
      </c>
      <c r="Q13" s="29">
        <v>16.440000000000001</v>
      </c>
      <c r="R13" s="30">
        <v>187</v>
      </c>
      <c r="S13" s="30">
        <v>1347</v>
      </c>
      <c r="T13" s="29">
        <v>4.6100000000000003</v>
      </c>
      <c r="U13" s="29">
        <v>3.82</v>
      </c>
      <c r="V13" s="29">
        <v>5.41</v>
      </c>
      <c r="W13" s="30">
        <v>172</v>
      </c>
      <c r="X13" s="29">
        <v>47.8</v>
      </c>
      <c r="Y13" s="29">
        <v>45.99</v>
      </c>
      <c r="Z13" s="29">
        <v>49.61</v>
      </c>
      <c r="AA13" s="30">
        <v>1915</v>
      </c>
      <c r="AB13" s="29">
        <v>30.86</v>
      </c>
      <c r="AC13" s="29">
        <v>29.19</v>
      </c>
      <c r="AD13" s="29">
        <v>32.520000000000003</v>
      </c>
      <c r="AE13" s="30">
        <v>1259</v>
      </c>
      <c r="AF13" s="29">
        <v>16.73</v>
      </c>
      <c r="AG13" s="29">
        <v>15.37</v>
      </c>
      <c r="AH13" s="29">
        <v>18.079999999999998</v>
      </c>
      <c r="AI13" s="30">
        <v>670</v>
      </c>
      <c r="AJ13" s="30">
        <v>4016</v>
      </c>
    </row>
    <row r="14" spans="1:50" ht="12" customHeight="1" x14ac:dyDescent="0.2">
      <c r="A14" s="61"/>
      <c r="B14" s="35" t="s">
        <v>12</v>
      </c>
      <c r="C14" s="32" t="s">
        <v>239</v>
      </c>
      <c r="D14" s="29">
        <v>2.5299999999999998</v>
      </c>
      <c r="E14" s="29">
        <v>7.85</v>
      </c>
      <c r="F14" s="30">
        <v>17</v>
      </c>
      <c r="G14" s="29">
        <v>51.91</v>
      </c>
      <c r="H14" s="29">
        <v>46.23</v>
      </c>
      <c r="I14" s="29">
        <v>57.59</v>
      </c>
      <c r="J14" s="30">
        <v>178</v>
      </c>
      <c r="K14" s="29">
        <v>26.62</v>
      </c>
      <c r="L14" s="29">
        <v>21.6</v>
      </c>
      <c r="M14" s="29">
        <v>31.65</v>
      </c>
      <c r="N14" s="30">
        <v>91</v>
      </c>
      <c r="O14" s="29">
        <v>16.28</v>
      </c>
      <c r="P14" s="29">
        <v>12.12</v>
      </c>
      <c r="Q14" s="29">
        <v>20.43</v>
      </c>
      <c r="R14" s="30">
        <v>55</v>
      </c>
      <c r="S14" s="30">
        <v>341</v>
      </c>
      <c r="T14" s="29">
        <v>5.0599999999999996</v>
      </c>
      <c r="U14" s="29">
        <v>3.43</v>
      </c>
      <c r="V14" s="29">
        <v>6.68</v>
      </c>
      <c r="W14" s="30">
        <v>49</v>
      </c>
      <c r="X14" s="29">
        <v>46.17</v>
      </c>
      <c r="Y14" s="29">
        <v>42.78</v>
      </c>
      <c r="Z14" s="29">
        <v>49.57</v>
      </c>
      <c r="AA14" s="30">
        <v>505</v>
      </c>
      <c r="AB14" s="29">
        <v>28.78</v>
      </c>
      <c r="AC14" s="29">
        <v>25.69</v>
      </c>
      <c r="AD14" s="29">
        <v>31.87</v>
      </c>
      <c r="AE14" s="30">
        <v>316</v>
      </c>
      <c r="AF14" s="29">
        <v>19.989999999999998</v>
      </c>
      <c r="AG14" s="29">
        <v>17.27</v>
      </c>
      <c r="AH14" s="29">
        <v>22.71</v>
      </c>
      <c r="AI14" s="30">
        <v>221</v>
      </c>
      <c r="AJ14" s="30">
        <v>1091</v>
      </c>
    </row>
    <row r="15" spans="1:50" ht="12" customHeight="1" x14ac:dyDescent="0.2">
      <c r="A15" s="60" t="s">
        <v>13</v>
      </c>
      <c r="B15" s="28" t="s">
        <v>86</v>
      </c>
      <c r="C15" s="32" t="s">
        <v>240</v>
      </c>
      <c r="D15" s="29">
        <v>2.5299999999999998</v>
      </c>
      <c r="E15" s="29">
        <v>6.74</v>
      </c>
      <c r="F15" s="30">
        <v>20</v>
      </c>
      <c r="G15" s="29">
        <v>54.69</v>
      </c>
      <c r="H15" s="29">
        <v>49.75</v>
      </c>
      <c r="I15" s="29">
        <v>59.63</v>
      </c>
      <c r="J15" s="30">
        <v>250</v>
      </c>
      <c r="K15" s="29">
        <v>26.67</v>
      </c>
      <c r="L15" s="29">
        <v>22.37</v>
      </c>
      <c r="M15" s="29">
        <v>30.98</v>
      </c>
      <c r="N15" s="30">
        <v>129</v>
      </c>
      <c r="O15" s="29">
        <v>14.01</v>
      </c>
      <c r="P15" s="29">
        <v>10.51</v>
      </c>
      <c r="Q15" s="29">
        <v>17.510000000000002</v>
      </c>
      <c r="R15" s="30">
        <v>59</v>
      </c>
      <c r="S15" s="30">
        <v>458</v>
      </c>
      <c r="T15" s="29">
        <v>4.1500000000000004</v>
      </c>
      <c r="U15" s="29">
        <v>2.8</v>
      </c>
      <c r="V15" s="29">
        <v>5.5</v>
      </c>
      <c r="W15" s="30">
        <v>45</v>
      </c>
      <c r="X15" s="29">
        <v>51.31</v>
      </c>
      <c r="Y15" s="29">
        <v>47.95</v>
      </c>
      <c r="Z15" s="29">
        <v>54.66</v>
      </c>
      <c r="AA15" s="30">
        <v>605</v>
      </c>
      <c r="AB15" s="29">
        <v>27</v>
      </c>
      <c r="AC15" s="29">
        <v>24.02</v>
      </c>
      <c r="AD15" s="29">
        <v>29.97</v>
      </c>
      <c r="AE15" s="30">
        <v>331</v>
      </c>
      <c r="AF15" s="29">
        <v>17.54</v>
      </c>
      <c r="AG15" s="29">
        <v>15.02</v>
      </c>
      <c r="AH15" s="29">
        <v>20.07</v>
      </c>
      <c r="AI15" s="30">
        <v>209</v>
      </c>
      <c r="AJ15" s="30">
        <v>1190</v>
      </c>
    </row>
    <row r="16" spans="1:50" ht="12" customHeight="1" x14ac:dyDescent="0.2">
      <c r="A16" s="61"/>
      <c r="B16" s="28" t="s">
        <v>87</v>
      </c>
      <c r="C16" s="32" t="s">
        <v>213</v>
      </c>
      <c r="D16" s="29">
        <v>1.7</v>
      </c>
      <c r="E16" s="29">
        <v>4.1399999999999997</v>
      </c>
      <c r="F16" s="30">
        <v>26</v>
      </c>
      <c r="G16" s="29">
        <v>55.57</v>
      </c>
      <c r="H16" s="29">
        <v>51.97</v>
      </c>
      <c r="I16" s="29">
        <v>59.17</v>
      </c>
      <c r="J16" s="30">
        <v>472</v>
      </c>
      <c r="K16" s="29">
        <v>25.59</v>
      </c>
      <c r="L16" s="29">
        <v>22.47</v>
      </c>
      <c r="M16" s="29">
        <v>28.71</v>
      </c>
      <c r="N16" s="30">
        <v>225</v>
      </c>
      <c r="O16" s="29">
        <v>15.92</v>
      </c>
      <c r="P16" s="29">
        <v>13.2</v>
      </c>
      <c r="Q16" s="29">
        <v>18.64</v>
      </c>
      <c r="R16" s="30">
        <v>131</v>
      </c>
      <c r="S16" s="30">
        <v>854</v>
      </c>
      <c r="T16" s="29">
        <v>3.7</v>
      </c>
      <c r="U16" s="29">
        <v>2.83</v>
      </c>
      <c r="V16" s="29">
        <v>4.57</v>
      </c>
      <c r="W16" s="30">
        <v>95</v>
      </c>
      <c r="X16" s="29">
        <v>47.79</v>
      </c>
      <c r="Y16" s="29">
        <v>45.58</v>
      </c>
      <c r="Z16" s="29">
        <v>49.99</v>
      </c>
      <c r="AA16" s="30">
        <v>1262</v>
      </c>
      <c r="AB16" s="29">
        <v>30.89</v>
      </c>
      <c r="AC16" s="29">
        <v>28.87</v>
      </c>
      <c r="AD16" s="29">
        <v>32.92</v>
      </c>
      <c r="AE16" s="30">
        <v>838</v>
      </c>
      <c r="AF16" s="29">
        <v>17.62</v>
      </c>
      <c r="AG16" s="29">
        <v>15.93</v>
      </c>
      <c r="AH16" s="29">
        <v>19.309999999999999</v>
      </c>
      <c r="AI16" s="30">
        <v>468</v>
      </c>
      <c r="AJ16" s="30">
        <v>2663</v>
      </c>
    </row>
    <row r="17" spans="1:36" ht="12" customHeight="1" x14ac:dyDescent="0.2">
      <c r="A17" s="61"/>
      <c r="B17" s="35" t="s">
        <v>14</v>
      </c>
      <c r="C17" s="32" t="s">
        <v>173</v>
      </c>
      <c r="D17" s="29">
        <v>5.4</v>
      </c>
      <c r="E17" s="29">
        <v>11.98</v>
      </c>
      <c r="F17" s="30">
        <v>29</v>
      </c>
      <c r="G17" s="29">
        <v>49.3</v>
      </c>
      <c r="H17" s="29">
        <v>43.85</v>
      </c>
      <c r="I17" s="29">
        <v>54.74</v>
      </c>
      <c r="J17" s="30">
        <v>180</v>
      </c>
      <c r="K17" s="29">
        <v>28.52</v>
      </c>
      <c r="L17" s="29">
        <v>23.64</v>
      </c>
      <c r="M17" s="29">
        <v>33.409999999999997</v>
      </c>
      <c r="N17" s="30">
        <v>107</v>
      </c>
      <c r="O17" s="29">
        <v>13.49</v>
      </c>
      <c r="P17" s="29">
        <v>9.8800000000000008</v>
      </c>
      <c r="Q17" s="29">
        <v>17.100000000000001</v>
      </c>
      <c r="R17" s="30">
        <v>51</v>
      </c>
      <c r="S17" s="30">
        <v>367</v>
      </c>
      <c r="T17" s="29">
        <v>6.99</v>
      </c>
      <c r="U17" s="29">
        <v>5.22</v>
      </c>
      <c r="V17" s="29">
        <v>8.77</v>
      </c>
      <c r="W17" s="30">
        <v>77</v>
      </c>
      <c r="X17" s="29">
        <v>43.08</v>
      </c>
      <c r="Y17" s="29">
        <v>39.89</v>
      </c>
      <c r="Z17" s="29">
        <v>46.27</v>
      </c>
      <c r="AA17" s="30">
        <v>541</v>
      </c>
      <c r="AB17" s="29">
        <v>32.69</v>
      </c>
      <c r="AC17" s="29">
        <v>29.64</v>
      </c>
      <c r="AD17" s="29">
        <v>35.729999999999997</v>
      </c>
      <c r="AE17" s="30">
        <v>403</v>
      </c>
      <c r="AF17" s="29">
        <v>17.239999999999998</v>
      </c>
      <c r="AG17" s="29">
        <v>14.75</v>
      </c>
      <c r="AH17" s="29">
        <v>19.72</v>
      </c>
      <c r="AI17" s="30">
        <v>209</v>
      </c>
      <c r="AJ17" s="30">
        <v>1230</v>
      </c>
    </row>
    <row r="18" spans="1:36" ht="12" customHeight="1" x14ac:dyDescent="0.2">
      <c r="A18" s="60" t="s">
        <v>15</v>
      </c>
      <c r="B18" s="28" t="s">
        <v>89</v>
      </c>
      <c r="C18" s="29">
        <v>3.4</v>
      </c>
      <c r="D18" s="29">
        <v>2.27</v>
      </c>
      <c r="E18" s="29">
        <v>4.53</v>
      </c>
      <c r="F18" s="30">
        <v>39</v>
      </c>
      <c r="G18" s="29">
        <v>51.09</v>
      </c>
      <c r="H18" s="29">
        <v>47.99</v>
      </c>
      <c r="I18" s="29">
        <v>54.2</v>
      </c>
      <c r="J18" s="30">
        <v>576</v>
      </c>
      <c r="K18" s="29">
        <v>29.09</v>
      </c>
      <c r="L18" s="29">
        <v>26.31</v>
      </c>
      <c r="M18" s="29">
        <v>31.87</v>
      </c>
      <c r="N18" s="30">
        <v>352</v>
      </c>
      <c r="O18" s="29">
        <v>16.420000000000002</v>
      </c>
      <c r="P18" s="29">
        <v>14.11</v>
      </c>
      <c r="Q18" s="29">
        <v>18.73</v>
      </c>
      <c r="R18" s="30">
        <v>184</v>
      </c>
      <c r="S18" s="30">
        <v>1151</v>
      </c>
      <c r="T18" s="29">
        <v>3.82</v>
      </c>
      <c r="U18" s="29">
        <v>3.09</v>
      </c>
      <c r="V18" s="29">
        <v>4.55</v>
      </c>
      <c r="W18" s="30">
        <v>144</v>
      </c>
      <c r="X18" s="29">
        <v>44.31</v>
      </c>
      <c r="Y18" s="29">
        <v>42.46</v>
      </c>
      <c r="Z18" s="29">
        <v>46.16</v>
      </c>
      <c r="AA18" s="30">
        <v>1659</v>
      </c>
      <c r="AB18" s="29">
        <v>33.380000000000003</v>
      </c>
      <c r="AC18" s="29">
        <v>31.63</v>
      </c>
      <c r="AD18" s="29">
        <v>35.130000000000003</v>
      </c>
      <c r="AE18" s="30">
        <v>1293</v>
      </c>
      <c r="AF18" s="29">
        <v>18.489999999999998</v>
      </c>
      <c r="AG18" s="29">
        <v>17.05</v>
      </c>
      <c r="AH18" s="29">
        <v>19.93</v>
      </c>
      <c r="AI18" s="30">
        <v>705</v>
      </c>
      <c r="AJ18" s="30">
        <v>3801</v>
      </c>
    </row>
    <row r="19" spans="1:36" ht="12" customHeight="1" x14ac:dyDescent="0.2">
      <c r="A19" s="61"/>
      <c r="B19" s="28" t="s">
        <v>88</v>
      </c>
      <c r="C19" s="29">
        <v>8.2100000000000009</v>
      </c>
      <c r="D19" s="29">
        <v>5.36</v>
      </c>
      <c r="E19" s="29">
        <v>11.05</v>
      </c>
      <c r="F19" s="30">
        <v>35</v>
      </c>
      <c r="G19" s="29">
        <v>60.91</v>
      </c>
      <c r="H19" s="29">
        <v>56.01</v>
      </c>
      <c r="I19" s="29">
        <v>65.8</v>
      </c>
      <c r="J19" s="30">
        <v>287</v>
      </c>
      <c r="K19" s="29">
        <v>20.149999999999999</v>
      </c>
      <c r="L19" s="29">
        <v>16.170000000000002</v>
      </c>
      <c r="M19" s="29">
        <v>24.13</v>
      </c>
      <c r="N19" s="30">
        <v>90</v>
      </c>
      <c r="O19" s="29">
        <v>10.73</v>
      </c>
      <c r="P19" s="29">
        <v>7.51</v>
      </c>
      <c r="Q19" s="29">
        <v>13.95</v>
      </c>
      <c r="R19" s="30">
        <v>46</v>
      </c>
      <c r="S19" s="30">
        <v>458</v>
      </c>
      <c r="T19" s="29">
        <v>7.92</v>
      </c>
      <c r="U19" s="29">
        <v>5.84</v>
      </c>
      <c r="V19" s="29">
        <v>10.01</v>
      </c>
      <c r="W19" s="30">
        <v>67</v>
      </c>
      <c r="X19" s="29">
        <v>59.1</v>
      </c>
      <c r="Y19" s="29">
        <v>55.65</v>
      </c>
      <c r="Z19" s="29">
        <v>62.55</v>
      </c>
      <c r="AA19" s="30">
        <v>647</v>
      </c>
      <c r="AB19" s="29">
        <v>20.2</v>
      </c>
      <c r="AC19" s="29">
        <v>17.39</v>
      </c>
      <c r="AD19" s="29">
        <v>23</v>
      </c>
      <c r="AE19" s="30">
        <v>209</v>
      </c>
      <c r="AF19" s="29">
        <v>12.78</v>
      </c>
      <c r="AG19" s="29">
        <v>10.42</v>
      </c>
      <c r="AH19" s="29">
        <v>15.13</v>
      </c>
      <c r="AI19" s="30">
        <v>130</v>
      </c>
      <c r="AJ19" s="30">
        <v>1053</v>
      </c>
    </row>
    <row r="20" spans="1:36" ht="12" customHeight="1" x14ac:dyDescent="0.2">
      <c r="A20" s="60" t="s">
        <v>16</v>
      </c>
      <c r="B20" s="35" t="s">
        <v>17</v>
      </c>
      <c r="C20" s="29">
        <v>4.8499999999999996</v>
      </c>
      <c r="D20" s="29">
        <v>3.56</v>
      </c>
      <c r="E20" s="29">
        <v>6.13</v>
      </c>
      <c r="F20" s="30">
        <v>59</v>
      </c>
      <c r="G20" s="29">
        <v>56.57</v>
      </c>
      <c r="H20" s="29">
        <v>53.58</v>
      </c>
      <c r="I20" s="29">
        <v>59.57</v>
      </c>
      <c r="J20" s="30">
        <v>684</v>
      </c>
      <c r="K20" s="29">
        <v>24.89</v>
      </c>
      <c r="L20" s="29">
        <v>22.3</v>
      </c>
      <c r="M20" s="29">
        <v>27.49</v>
      </c>
      <c r="N20" s="30">
        <v>301</v>
      </c>
      <c r="O20" s="29">
        <v>13.68</v>
      </c>
      <c r="P20" s="29">
        <v>11.6</v>
      </c>
      <c r="Q20" s="29">
        <v>15.77</v>
      </c>
      <c r="R20" s="30">
        <v>160</v>
      </c>
      <c r="S20" s="30">
        <v>1204</v>
      </c>
      <c r="T20" s="29">
        <v>4.97</v>
      </c>
      <c r="U20" s="29">
        <v>4.0999999999999996</v>
      </c>
      <c r="V20" s="29">
        <v>5.84</v>
      </c>
      <c r="W20" s="30">
        <v>163</v>
      </c>
      <c r="X20" s="29">
        <v>49.23</v>
      </c>
      <c r="Y20" s="29">
        <v>47.34</v>
      </c>
      <c r="Z20" s="29">
        <v>51.12</v>
      </c>
      <c r="AA20" s="30">
        <v>1771</v>
      </c>
      <c r="AB20" s="29">
        <v>29.55</v>
      </c>
      <c r="AC20" s="29">
        <v>27.83</v>
      </c>
      <c r="AD20" s="29">
        <v>31.28</v>
      </c>
      <c r="AE20" s="30">
        <v>1040</v>
      </c>
      <c r="AF20" s="29">
        <v>16.25</v>
      </c>
      <c r="AG20" s="29">
        <v>14.84</v>
      </c>
      <c r="AH20" s="29">
        <v>17.66</v>
      </c>
      <c r="AI20" s="30">
        <v>549</v>
      </c>
      <c r="AJ20" s="30">
        <v>3523</v>
      </c>
    </row>
    <row r="21" spans="1:36" ht="12" customHeight="1" x14ac:dyDescent="0.2">
      <c r="A21" s="61"/>
      <c r="B21" s="35" t="s">
        <v>18</v>
      </c>
      <c r="C21" s="32" t="s">
        <v>241</v>
      </c>
      <c r="D21" s="29">
        <v>2.0299999999999998</v>
      </c>
      <c r="E21" s="29">
        <v>6.6</v>
      </c>
      <c r="F21" s="30">
        <v>17</v>
      </c>
      <c r="G21" s="29">
        <v>47.39</v>
      </c>
      <c r="H21" s="29">
        <v>42.48</v>
      </c>
      <c r="I21" s="29">
        <v>52.3</v>
      </c>
      <c r="J21" s="30">
        <v>224</v>
      </c>
      <c r="K21" s="29">
        <v>30.45</v>
      </c>
      <c r="L21" s="29">
        <v>26.05</v>
      </c>
      <c r="M21" s="29">
        <v>34.840000000000003</v>
      </c>
      <c r="N21" s="30">
        <v>161</v>
      </c>
      <c r="O21" s="29">
        <v>17.850000000000001</v>
      </c>
      <c r="P21" s="29">
        <v>13.99</v>
      </c>
      <c r="Q21" s="29">
        <v>21.71</v>
      </c>
      <c r="R21" s="30">
        <v>82</v>
      </c>
      <c r="S21" s="30">
        <v>484</v>
      </c>
      <c r="T21" s="29">
        <v>3.99</v>
      </c>
      <c r="U21" s="29">
        <v>2.78</v>
      </c>
      <c r="V21" s="29">
        <v>5.2</v>
      </c>
      <c r="W21" s="30">
        <v>58</v>
      </c>
      <c r="X21" s="29">
        <v>42.07</v>
      </c>
      <c r="Y21" s="29">
        <v>39.15</v>
      </c>
      <c r="Z21" s="29">
        <v>45</v>
      </c>
      <c r="AA21" s="30">
        <v>649</v>
      </c>
      <c r="AB21" s="29">
        <v>32.75</v>
      </c>
      <c r="AC21" s="29">
        <v>29.97</v>
      </c>
      <c r="AD21" s="29">
        <v>35.520000000000003</v>
      </c>
      <c r="AE21" s="30">
        <v>535</v>
      </c>
      <c r="AF21" s="29">
        <v>21.19</v>
      </c>
      <c r="AG21" s="29">
        <v>18.78</v>
      </c>
      <c r="AH21" s="29">
        <v>23.6</v>
      </c>
      <c r="AI21" s="30">
        <v>342</v>
      </c>
      <c r="AJ21" s="30">
        <v>1584</v>
      </c>
    </row>
    <row r="22" spans="1:36" ht="12" customHeight="1" x14ac:dyDescent="0.2">
      <c r="A22" s="60" t="s">
        <v>19</v>
      </c>
      <c r="B22" s="28" t="s">
        <v>92</v>
      </c>
      <c r="C22" s="29">
        <v>6.8</v>
      </c>
      <c r="D22" s="29">
        <v>4.59</v>
      </c>
      <c r="E22" s="29">
        <v>9.02</v>
      </c>
      <c r="F22" s="30">
        <v>38</v>
      </c>
      <c r="G22" s="29">
        <v>57.59</v>
      </c>
      <c r="H22" s="29">
        <v>53.07</v>
      </c>
      <c r="I22" s="29">
        <v>62.1</v>
      </c>
      <c r="J22" s="30">
        <v>305</v>
      </c>
      <c r="K22" s="29">
        <v>21.87</v>
      </c>
      <c r="L22" s="29">
        <v>18.13</v>
      </c>
      <c r="M22" s="29">
        <v>25.6</v>
      </c>
      <c r="N22" s="30">
        <v>120</v>
      </c>
      <c r="O22" s="29">
        <v>13.74</v>
      </c>
      <c r="P22" s="29">
        <v>10.52</v>
      </c>
      <c r="Q22" s="29">
        <v>16.97</v>
      </c>
      <c r="R22" s="30">
        <v>70</v>
      </c>
      <c r="S22" s="30">
        <v>533</v>
      </c>
      <c r="T22" s="29">
        <v>8.5299999999999994</v>
      </c>
      <c r="U22" s="29">
        <v>6.8</v>
      </c>
      <c r="V22" s="29">
        <v>10.25</v>
      </c>
      <c r="W22" s="30">
        <v>123</v>
      </c>
      <c r="X22" s="29">
        <v>53.77</v>
      </c>
      <c r="Y22" s="29">
        <v>50.84</v>
      </c>
      <c r="Z22" s="29">
        <v>56.7</v>
      </c>
      <c r="AA22" s="30">
        <v>832</v>
      </c>
      <c r="AB22" s="29">
        <v>22.48</v>
      </c>
      <c r="AC22" s="29">
        <v>20.05</v>
      </c>
      <c r="AD22" s="29">
        <v>24.92</v>
      </c>
      <c r="AE22" s="30">
        <v>342</v>
      </c>
      <c r="AF22" s="29">
        <v>15.22</v>
      </c>
      <c r="AG22" s="29">
        <v>13.1</v>
      </c>
      <c r="AH22" s="29">
        <v>17.34</v>
      </c>
      <c r="AI22" s="30">
        <v>226</v>
      </c>
      <c r="AJ22" s="30">
        <v>1523</v>
      </c>
    </row>
    <row r="23" spans="1:36" ht="12" customHeight="1" x14ac:dyDescent="0.2">
      <c r="A23" s="61"/>
      <c r="B23" s="28" t="s">
        <v>93</v>
      </c>
      <c r="C23" s="29">
        <v>3.29</v>
      </c>
      <c r="D23" s="29">
        <v>2.0099999999999998</v>
      </c>
      <c r="E23" s="29">
        <v>4.5599999999999996</v>
      </c>
      <c r="F23" s="30">
        <v>32</v>
      </c>
      <c r="G23" s="29">
        <v>52.59</v>
      </c>
      <c r="H23" s="29">
        <v>49.24</v>
      </c>
      <c r="I23" s="29">
        <v>55.94</v>
      </c>
      <c r="J23" s="30">
        <v>513</v>
      </c>
      <c r="K23" s="29">
        <v>29.26</v>
      </c>
      <c r="L23" s="29">
        <v>26.25</v>
      </c>
      <c r="M23" s="29">
        <v>32.270000000000003</v>
      </c>
      <c r="N23" s="30">
        <v>294</v>
      </c>
      <c r="O23" s="29">
        <v>14.86</v>
      </c>
      <c r="P23" s="29">
        <v>12.45</v>
      </c>
      <c r="Q23" s="29">
        <v>17.27</v>
      </c>
      <c r="R23" s="30">
        <v>141</v>
      </c>
      <c r="S23" s="30">
        <v>980</v>
      </c>
      <c r="T23" s="29">
        <v>2.4900000000000002</v>
      </c>
      <c r="U23" s="29">
        <v>1.87</v>
      </c>
      <c r="V23" s="29">
        <v>3.1</v>
      </c>
      <c r="W23" s="30">
        <v>81</v>
      </c>
      <c r="X23" s="29">
        <v>43.74</v>
      </c>
      <c r="Y23" s="29">
        <v>41.73</v>
      </c>
      <c r="Z23" s="29">
        <v>45.75</v>
      </c>
      <c r="AA23" s="30">
        <v>1385</v>
      </c>
      <c r="AB23" s="29">
        <v>35.270000000000003</v>
      </c>
      <c r="AC23" s="29">
        <v>33.33</v>
      </c>
      <c r="AD23" s="29">
        <v>37.21</v>
      </c>
      <c r="AE23" s="30">
        <v>1120</v>
      </c>
      <c r="AF23" s="29">
        <v>18.510000000000002</v>
      </c>
      <c r="AG23" s="29">
        <v>16.91</v>
      </c>
      <c r="AH23" s="29">
        <v>20.100000000000001</v>
      </c>
      <c r="AI23" s="30">
        <v>574</v>
      </c>
      <c r="AJ23" s="30">
        <v>3160</v>
      </c>
    </row>
    <row r="24" spans="1:36" ht="12" customHeight="1" x14ac:dyDescent="0.2">
      <c r="A24" s="76" t="s">
        <v>20</v>
      </c>
      <c r="B24" s="35" t="s">
        <v>21</v>
      </c>
      <c r="C24" s="29">
        <v>5.74</v>
      </c>
      <c r="D24" s="29">
        <v>3.72</v>
      </c>
      <c r="E24" s="29">
        <v>7.76</v>
      </c>
      <c r="F24" s="30">
        <v>35</v>
      </c>
      <c r="G24" s="29">
        <v>57.1</v>
      </c>
      <c r="H24" s="29">
        <v>53.02</v>
      </c>
      <c r="I24" s="29">
        <v>61.18</v>
      </c>
      <c r="J24" s="30">
        <v>376</v>
      </c>
      <c r="K24" s="29">
        <v>23.71</v>
      </c>
      <c r="L24" s="29">
        <v>20.3</v>
      </c>
      <c r="M24" s="29">
        <v>27.13</v>
      </c>
      <c r="N24" s="30">
        <v>165</v>
      </c>
      <c r="O24" s="29">
        <v>13.45</v>
      </c>
      <c r="P24" s="29">
        <v>10.57</v>
      </c>
      <c r="Q24" s="29">
        <v>16.329999999999998</v>
      </c>
      <c r="R24" s="30">
        <v>84</v>
      </c>
      <c r="S24" s="30">
        <v>660</v>
      </c>
      <c r="T24" s="29">
        <v>6.29</v>
      </c>
      <c r="U24" s="29">
        <v>4.95</v>
      </c>
      <c r="V24" s="29">
        <v>7.63</v>
      </c>
      <c r="W24" s="30">
        <v>106</v>
      </c>
      <c r="X24" s="29">
        <v>52.7</v>
      </c>
      <c r="Y24" s="29">
        <v>50.12</v>
      </c>
      <c r="Z24" s="29">
        <v>55.27</v>
      </c>
      <c r="AA24" s="30">
        <v>1025</v>
      </c>
      <c r="AB24" s="29">
        <v>24.97</v>
      </c>
      <c r="AC24" s="29">
        <v>22.79</v>
      </c>
      <c r="AD24" s="29">
        <v>27.15</v>
      </c>
      <c r="AE24" s="30">
        <v>517</v>
      </c>
      <c r="AF24" s="29">
        <v>16.04</v>
      </c>
      <c r="AG24" s="29">
        <v>14.12</v>
      </c>
      <c r="AH24" s="29">
        <v>17.97</v>
      </c>
      <c r="AI24" s="30">
        <v>299</v>
      </c>
      <c r="AJ24" s="30">
        <v>1947</v>
      </c>
    </row>
    <row r="25" spans="1:36" ht="12" customHeight="1" x14ac:dyDescent="0.2">
      <c r="A25" s="61"/>
      <c r="B25" s="35" t="s">
        <v>22</v>
      </c>
      <c r="C25" s="29">
        <v>4.08</v>
      </c>
      <c r="D25" s="29">
        <v>2.74</v>
      </c>
      <c r="E25" s="29">
        <v>5.43</v>
      </c>
      <c r="F25" s="30">
        <v>39</v>
      </c>
      <c r="G25" s="29">
        <v>51.96</v>
      </c>
      <c r="H25" s="29">
        <v>48.55</v>
      </c>
      <c r="I25" s="29">
        <v>55.37</v>
      </c>
      <c r="J25" s="30">
        <v>493</v>
      </c>
      <c r="K25" s="29">
        <v>28.42</v>
      </c>
      <c r="L25" s="29">
        <v>25.35</v>
      </c>
      <c r="M25" s="29">
        <v>31.48</v>
      </c>
      <c r="N25" s="30">
        <v>275</v>
      </c>
      <c r="O25" s="29">
        <v>15.54</v>
      </c>
      <c r="P25" s="29">
        <v>13.06</v>
      </c>
      <c r="Q25" s="29">
        <v>18.03</v>
      </c>
      <c r="R25" s="30">
        <v>144</v>
      </c>
      <c r="S25" s="30">
        <v>951</v>
      </c>
      <c r="T25" s="29">
        <v>3.67</v>
      </c>
      <c r="U25" s="29">
        <v>2.85</v>
      </c>
      <c r="V25" s="29">
        <v>4.49</v>
      </c>
      <c r="W25" s="30">
        <v>108</v>
      </c>
      <c r="X25" s="29">
        <v>44.52</v>
      </c>
      <c r="Y25" s="29">
        <v>42.43</v>
      </c>
      <c r="Z25" s="29">
        <v>46.61</v>
      </c>
      <c r="AA25" s="30">
        <v>1323</v>
      </c>
      <c r="AB25" s="29">
        <v>33.78</v>
      </c>
      <c r="AC25" s="29">
        <v>31.78</v>
      </c>
      <c r="AD25" s="29">
        <v>35.79</v>
      </c>
      <c r="AE25" s="30">
        <v>987</v>
      </c>
      <c r="AF25" s="29">
        <v>18.02</v>
      </c>
      <c r="AG25" s="29">
        <v>16.41</v>
      </c>
      <c r="AH25" s="29">
        <v>19.63</v>
      </c>
      <c r="AI25" s="30">
        <v>542</v>
      </c>
      <c r="AJ25" s="30">
        <v>2960</v>
      </c>
    </row>
    <row r="26" spans="1:36" x14ac:dyDescent="0.2">
      <c r="A26" s="1" t="s">
        <v>123</v>
      </c>
      <c r="AJ26" s="3" t="s">
        <v>340</v>
      </c>
    </row>
    <row r="27" spans="1:36" x14ac:dyDescent="0.2">
      <c r="A27" s="1" t="s">
        <v>155</v>
      </c>
    </row>
    <row r="29" spans="1:36" s="9" customFormat="1" x14ac:dyDescent="0.2">
      <c r="A29" s="66" t="s">
        <v>0</v>
      </c>
      <c r="B29" s="67"/>
      <c r="C29" s="77">
        <v>2017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108"/>
      <c r="Q29" s="108"/>
      <c r="R29" s="108"/>
      <c r="S29" s="109"/>
    </row>
    <row r="30" spans="1:36" s="9" customFormat="1" ht="15" customHeight="1" x14ac:dyDescent="0.2">
      <c r="A30" s="68"/>
      <c r="B30" s="69"/>
      <c r="C30" s="83" t="s">
        <v>99</v>
      </c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110"/>
      <c r="Q30" s="110"/>
      <c r="R30" s="110"/>
      <c r="S30" s="111"/>
    </row>
    <row r="31" spans="1:36" s="10" customFormat="1" x14ac:dyDescent="0.2">
      <c r="A31" s="68"/>
      <c r="B31" s="69"/>
      <c r="C31" s="107" t="s">
        <v>54</v>
      </c>
      <c r="D31" s="83"/>
      <c r="E31" s="83"/>
      <c r="F31" s="83"/>
      <c r="G31" s="107" t="s">
        <v>55</v>
      </c>
      <c r="H31" s="83"/>
      <c r="I31" s="83"/>
      <c r="J31" s="83"/>
      <c r="K31" s="107" t="s">
        <v>56</v>
      </c>
      <c r="L31" s="83"/>
      <c r="M31" s="83"/>
      <c r="N31" s="83"/>
      <c r="O31" s="107" t="s">
        <v>57</v>
      </c>
      <c r="P31" s="83"/>
      <c r="Q31" s="83"/>
      <c r="R31" s="83"/>
      <c r="S31" s="79" t="s">
        <v>2</v>
      </c>
    </row>
    <row r="32" spans="1:36" s="9" customFormat="1" ht="22.5" x14ac:dyDescent="0.2">
      <c r="A32" s="70"/>
      <c r="B32" s="71"/>
      <c r="C32" s="22" t="s">
        <v>3</v>
      </c>
      <c r="D32" s="75" t="s">
        <v>90</v>
      </c>
      <c r="E32" s="75"/>
      <c r="F32" s="22" t="s">
        <v>91</v>
      </c>
      <c r="G32" s="22" t="s">
        <v>3</v>
      </c>
      <c r="H32" s="75" t="s">
        <v>90</v>
      </c>
      <c r="I32" s="75"/>
      <c r="J32" s="22" t="s">
        <v>91</v>
      </c>
      <c r="K32" s="22" t="s">
        <v>3</v>
      </c>
      <c r="L32" s="75" t="s">
        <v>90</v>
      </c>
      <c r="M32" s="75"/>
      <c r="N32" s="22" t="s">
        <v>91</v>
      </c>
      <c r="O32" s="22" t="s">
        <v>3</v>
      </c>
      <c r="P32" s="75" t="s">
        <v>90</v>
      </c>
      <c r="Q32" s="75"/>
      <c r="R32" s="22" t="s">
        <v>91</v>
      </c>
      <c r="S32" s="80"/>
    </row>
    <row r="33" spans="1:20" x14ac:dyDescent="0.2">
      <c r="A33" s="64" t="s">
        <v>6</v>
      </c>
      <c r="B33" s="25" t="s">
        <v>336</v>
      </c>
      <c r="C33" s="26">
        <v>4.72</v>
      </c>
      <c r="D33" s="26">
        <v>4</v>
      </c>
      <c r="E33" s="26">
        <v>5.44</v>
      </c>
      <c r="F33" s="27">
        <v>221</v>
      </c>
      <c r="G33" s="26">
        <v>47.41</v>
      </c>
      <c r="H33" s="26">
        <v>45.82</v>
      </c>
      <c r="I33" s="26">
        <v>49.01</v>
      </c>
      <c r="J33" s="27">
        <v>2420</v>
      </c>
      <c r="K33" s="26">
        <v>30.37</v>
      </c>
      <c r="L33" s="26">
        <v>28.9</v>
      </c>
      <c r="M33" s="26">
        <v>31.83</v>
      </c>
      <c r="N33" s="27">
        <v>1575</v>
      </c>
      <c r="O33" s="26">
        <v>17.5</v>
      </c>
      <c r="P33" s="26">
        <v>16.28</v>
      </c>
      <c r="Q33" s="26">
        <v>18.72</v>
      </c>
      <c r="R33" s="27">
        <v>891</v>
      </c>
      <c r="S33" s="27">
        <f>R33+N33+J33+F33</f>
        <v>5107</v>
      </c>
      <c r="T33" s="128"/>
    </row>
    <row r="34" spans="1:20" x14ac:dyDescent="0.2">
      <c r="A34" s="61"/>
      <c r="B34" s="28" t="s">
        <v>337</v>
      </c>
      <c r="C34" s="29">
        <v>4.75</v>
      </c>
      <c r="D34" s="29">
        <v>3.86</v>
      </c>
      <c r="E34" s="29">
        <v>5.63</v>
      </c>
      <c r="F34" s="30">
        <v>148</v>
      </c>
      <c r="G34" s="29">
        <v>44.82</v>
      </c>
      <c r="H34" s="29">
        <v>42.88</v>
      </c>
      <c r="I34" s="29">
        <v>46.77</v>
      </c>
      <c r="J34" s="30">
        <v>1531</v>
      </c>
      <c r="K34" s="29">
        <v>31.73</v>
      </c>
      <c r="L34" s="29">
        <v>29.92</v>
      </c>
      <c r="M34" s="29">
        <v>33.53</v>
      </c>
      <c r="N34" s="30">
        <v>1133</v>
      </c>
      <c r="O34" s="29">
        <v>18.71</v>
      </c>
      <c r="P34" s="29">
        <v>17.190000000000001</v>
      </c>
      <c r="Q34" s="29">
        <v>20.22</v>
      </c>
      <c r="R34" s="30">
        <v>669</v>
      </c>
      <c r="S34" s="30">
        <f t="shared" ref="S34:S41" si="0">R34+N34+J34+F34</f>
        <v>3481</v>
      </c>
      <c r="T34" s="128"/>
    </row>
    <row r="35" spans="1:20" x14ac:dyDescent="0.2">
      <c r="A35" s="61"/>
      <c r="B35" s="28" t="s">
        <v>338</v>
      </c>
      <c r="C35" s="29">
        <v>3.68</v>
      </c>
      <c r="D35" s="29">
        <v>2.48</v>
      </c>
      <c r="E35" s="29">
        <v>4.87</v>
      </c>
      <c r="F35" s="30">
        <v>41</v>
      </c>
      <c r="G35" s="29">
        <v>51.79</v>
      </c>
      <c r="H35" s="29">
        <v>48.77</v>
      </c>
      <c r="I35" s="29">
        <v>54.81</v>
      </c>
      <c r="J35" s="30">
        <v>611</v>
      </c>
      <c r="K35" s="29">
        <v>28.68</v>
      </c>
      <c r="L35" s="29">
        <v>25.99</v>
      </c>
      <c r="M35" s="29">
        <v>31.37</v>
      </c>
      <c r="N35" s="30">
        <v>368</v>
      </c>
      <c r="O35" s="29">
        <v>15.85</v>
      </c>
      <c r="P35" s="29">
        <v>13.65</v>
      </c>
      <c r="Q35" s="29">
        <v>18.05</v>
      </c>
      <c r="R35" s="30">
        <v>194</v>
      </c>
      <c r="S35" s="30">
        <f t="shared" si="0"/>
        <v>1214</v>
      </c>
      <c r="T35" s="129"/>
    </row>
    <row r="36" spans="1:20" x14ac:dyDescent="0.2">
      <c r="A36" s="61"/>
      <c r="B36" s="31" t="s">
        <v>339</v>
      </c>
      <c r="C36" s="29">
        <v>8.68</v>
      </c>
      <c r="D36" s="29">
        <v>5.63</v>
      </c>
      <c r="E36" s="29">
        <v>11.74</v>
      </c>
      <c r="F36" s="30">
        <v>32</v>
      </c>
      <c r="G36" s="29">
        <v>67.3</v>
      </c>
      <c r="H36" s="29">
        <v>62.5</v>
      </c>
      <c r="I36" s="29">
        <v>72.099999999999994</v>
      </c>
      <c r="J36" s="30">
        <v>278</v>
      </c>
      <c r="K36" s="29">
        <v>17.36</v>
      </c>
      <c r="L36" s="29">
        <v>13.57</v>
      </c>
      <c r="M36" s="29">
        <v>21.15</v>
      </c>
      <c r="N36" s="30">
        <v>74</v>
      </c>
      <c r="O36" s="32" t="s">
        <v>199</v>
      </c>
      <c r="P36" s="29">
        <v>4.1500000000000004</v>
      </c>
      <c r="Q36" s="29">
        <v>9.17</v>
      </c>
      <c r="R36" s="30">
        <v>28</v>
      </c>
      <c r="S36" s="30">
        <f t="shared" si="0"/>
        <v>412</v>
      </c>
      <c r="T36" s="129"/>
    </row>
    <row r="37" spans="1:20" x14ac:dyDescent="0.2">
      <c r="A37" s="61"/>
      <c r="B37" s="31" t="s">
        <v>24</v>
      </c>
      <c r="C37" s="29" t="s">
        <v>25</v>
      </c>
      <c r="D37" s="29">
        <v>0.16</v>
      </c>
      <c r="E37" s="29">
        <v>6.48</v>
      </c>
      <c r="F37" s="30">
        <v>5</v>
      </c>
      <c r="G37" s="29">
        <v>44.13</v>
      </c>
      <c r="H37" s="29">
        <v>37.01</v>
      </c>
      <c r="I37" s="29">
        <v>51.25</v>
      </c>
      <c r="J37" s="30">
        <v>88</v>
      </c>
      <c r="K37" s="29">
        <v>35.799999999999997</v>
      </c>
      <c r="L37" s="29">
        <v>29.01</v>
      </c>
      <c r="M37" s="29">
        <v>42.59</v>
      </c>
      <c r="N37" s="30">
        <v>75</v>
      </c>
      <c r="O37" s="29">
        <v>16.75</v>
      </c>
      <c r="P37" s="29">
        <v>11.37</v>
      </c>
      <c r="Q37" s="29">
        <v>22.13</v>
      </c>
      <c r="R37" s="30">
        <v>33</v>
      </c>
      <c r="S37" s="30">
        <f t="shared" si="0"/>
        <v>201</v>
      </c>
      <c r="T37" s="129"/>
    </row>
    <row r="38" spans="1:20" x14ac:dyDescent="0.2">
      <c r="A38" s="61"/>
      <c r="B38" s="31" t="s">
        <v>26</v>
      </c>
      <c r="C38" s="29">
        <v>8.56</v>
      </c>
      <c r="D38" s="29">
        <v>5.45</v>
      </c>
      <c r="E38" s="29">
        <v>11.67</v>
      </c>
      <c r="F38" s="30">
        <v>30</v>
      </c>
      <c r="G38" s="29">
        <v>67.97</v>
      </c>
      <c r="H38" s="29">
        <v>63.06</v>
      </c>
      <c r="I38" s="29">
        <v>72.89</v>
      </c>
      <c r="J38" s="30">
        <v>262</v>
      </c>
      <c r="K38" s="29">
        <v>16.59</v>
      </c>
      <c r="L38" s="29">
        <v>12.77</v>
      </c>
      <c r="M38" s="29">
        <v>20.420000000000002</v>
      </c>
      <c r="N38" s="30">
        <v>67</v>
      </c>
      <c r="O38" s="32" t="s">
        <v>243</v>
      </c>
      <c r="P38" s="29">
        <v>4.2300000000000004</v>
      </c>
      <c r="Q38" s="29">
        <v>9.51</v>
      </c>
      <c r="R38" s="30">
        <v>27</v>
      </c>
      <c r="S38" s="30">
        <f t="shared" si="0"/>
        <v>386</v>
      </c>
      <c r="T38" s="129"/>
    </row>
    <row r="39" spans="1:20" x14ac:dyDescent="0.2">
      <c r="A39" s="61"/>
      <c r="B39" s="31" t="s">
        <v>27</v>
      </c>
      <c r="C39" s="29" t="s">
        <v>25</v>
      </c>
      <c r="D39" s="29">
        <v>0.44</v>
      </c>
      <c r="E39" s="29">
        <v>6.19</v>
      </c>
      <c r="F39" s="30">
        <v>5</v>
      </c>
      <c r="G39" s="29">
        <v>43.66</v>
      </c>
      <c r="H39" s="29">
        <v>35.19</v>
      </c>
      <c r="I39" s="29">
        <v>52.14</v>
      </c>
      <c r="J39" s="30">
        <v>60</v>
      </c>
      <c r="K39" s="29">
        <v>32.450000000000003</v>
      </c>
      <c r="L39" s="29">
        <v>24.54</v>
      </c>
      <c r="M39" s="29">
        <v>40.36</v>
      </c>
      <c r="N39" s="30">
        <v>46</v>
      </c>
      <c r="O39" s="29">
        <v>20.57</v>
      </c>
      <c r="P39" s="29">
        <v>13.94</v>
      </c>
      <c r="Q39" s="29">
        <v>27.21</v>
      </c>
      <c r="R39" s="30">
        <v>31</v>
      </c>
      <c r="S39" s="30">
        <f t="shared" si="0"/>
        <v>142</v>
      </c>
      <c r="T39" s="129"/>
    </row>
    <row r="40" spans="1:20" x14ac:dyDescent="0.2">
      <c r="A40" s="61"/>
      <c r="B40" s="31" t="s">
        <v>28</v>
      </c>
      <c r="C40" s="32" t="s">
        <v>242</v>
      </c>
      <c r="D40" s="29">
        <v>2.66</v>
      </c>
      <c r="E40" s="29">
        <v>8.35</v>
      </c>
      <c r="F40" s="30">
        <v>14</v>
      </c>
      <c r="G40" s="29">
        <v>59.83</v>
      </c>
      <c r="H40" s="29">
        <v>53.71</v>
      </c>
      <c r="I40" s="29">
        <v>65.94</v>
      </c>
      <c r="J40" s="30">
        <v>153</v>
      </c>
      <c r="K40" s="29">
        <v>23.21</v>
      </c>
      <c r="L40" s="29">
        <v>17.97</v>
      </c>
      <c r="M40" s="29">
        <v>28.46</v>
      </c>
      <c r="N40" s="30">
        <v>61</v>
      </c>
      <c r="O40" s="29">
        <v>11.46</v>
      </c>
      <c r="P40" s="29">
        <v>7.54</v>
      </c>
      <c r="Q40" s="29">
        <v>15.37</v>
      </c>
      <c r="R40" s="30">
        <v>30</v>
      </c>
      <c r="S40" s="30">
        <f t="shared" si="0"/>
        <v>258</v>
      </c>
      <c r="T40" s="129"/>
    </row>
    <row r="41" spans="1:20" x14ac:dyDescent="0.2">
      <c r="A41" s="61"/>
      <c r="B41" s="31" t="s">
        <v>29</v>
      </c>
      <c r="C41" s="29" t="s">
        <v>25</v>
      </c>
      <c r="D41" s="29">
        <v>0</v>
      </c>
      <c r="E41" s="29">
        <v>4.63</v>
      </c>
      <c r="F41" s="30">
        <v>3</v>
      </c>
      <c r="G41" s="29">
        <v>38.51</v>
      </c>
      <c r="H41" s="29">
        <v>29.49</v>
      </c>
      <c r="I41" s="29">
        <v>47.53</v>
      </c>
      <c r="J41" s="30">
        <v>47</v>
      </c>
      <c r="K41" s="29">
        <v>41.99</v>
      </c>
      <c r="L41" s="29">
        <v>32.75</v>
      </c>
      <c r="M41" s="29">
        <v>51.23</v>
      </c>
      <c r="N41" s="30">
        <v>50</v>
      </c>
      <c r="O41" s="32" t="s">
        <v>244</v>
      </c>
      <c r="P41" s="29">
        <v>9.94</v>
      </c>
      <c r="Q41" s="29">
        <v>24.69</v>
      </c>
      <c r="R41" s="30">
        <v>19</v>
      </c>
      <c r="S41" s="30">
        <f t="shared" si="0"/>
        <v>119</v>
      </c>
      <c r="T41" s="129"/>
    </row>
    <row r="42" spans="1:20" s="9" customFormat="1" x14ac:dyDescent="0.2">
      <c r="A42" s="66" t="s">
        <v>0</v>
      </c>
      <c r="B42" s="67"/>
      <c r="C42" s="77">
        <v>2012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108"/>
      <c r="Q42" s="108"/>
      <c r="R42" s="108"/>
      <c r="S42" s="109"/>
      <c r="T42" s="130"/>
    </row>
    <row r="43" spans="1:20" s="9" customFormat="1" ht="15" customHeight="1" x14ac:dyDescent="0.2">
      <c r="A43" s="68"/>
      <c r="B43" s="69"/>
      <c r="C43" s="83" t="s">
        <v>99</v>
      </c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110"/>
      <c r="Q43" s="110"/>
      <c r="R43" s="110"/>
      <c r="S43" s="111"/>
      <c r="T43" s="130"/>
    </row>
    <row r="44" spans="1:20" s="9" customFormat="1" x14ac:dyDescent="0.2">
      <c r="A44" s="68"/>
      <c r="B44" s="69"/>
      <c r="C44" s="107" t="s">
        <v>54</v>
      </c>
      <c r="D44" s="83"/>
      <c r="E44" s="83"/>
      <c r="F44" s="83"/>
      <c r="G44" s="107" t="s">
        <v>55</v>
      </c>
      <c r="H44" s="83"/>
      <c r="I44" s="83"/>
      <c r="J44" s="83"/>
      <c r="K44" s="107" t="s">
        <v>56</v>
      </c>
      <c r="L44" s="83"/>
      <c r="M44" s="83"/>
      <c r="N44" s="83"/>
      <c r="O44" s="107" t="s">
        <v>57</v>
      </c>
      <c r="P44" s="83"/>
      <c r="Q44" s="83"/>
      <c r="R44" s="83"/>
      <c r="S44" s="79" t="s">
        <v>2</v>
      </c>
    </row>
    <row r="45" spans="1:20" s="9" customFormat="1" ht="30" customHeight="1" x14ac:dyDescent="0.2">
      <c r="A45" s="70"/>
      <c r="B45" s="71"/>
      <c r="C45" s="22" t="s">
        <v>3</v>
      </c>
      <c r="D45" s="75" t="s">
        <v>90</v>
      </c>
      <c r="E45" s="75"/>
      <c r="F45" s="22" t="s">
        <v>91</v>
      </c>
      <c r="G45" s="22" t="s">
        <v>3</v>
      </c>
      <c r="H45" s="75" t="s">
        <v>90</v>
      </c>
      <c r="I45" s="75"/>
      <c r="J45" s="22" t="s">
        <v>91</v>
      </c>
      <c r="K45" s="22" t="s">
        <v>3</v>
      </c>
      <c r="L45" s="75" t="s">
        <v>90</v>
      </c>
      <c r="M45" s="75"/>
      <c r="N45" s="22" t="s">
        <v>91</v>
      </c>
      <c r="O45" s="22" t="s">
        <v>3</v>
      </c>
      <c r="P45" s="75" t="s">
        <v>90</v>
      </c>
      <c r="Q45" s="75"/>
      <c r="R45" s="22" t="s">
        <v>91</v>
      </c>
      <c r="S45" s="80"/>
    </row>
    <row r="46" spans="1:20" x14ac:dyDescent="0.2">
      <c r="A46" s="64" t="s">
        <v>6</v>
      </c>
      <c r="B46" s="25" t="s">
        <v>336</v>
      </c>
      <c r="C46" s="26">
        <v>3.5</v>
      </c>
      <c r="D46" s="26">
        <v>2.84</v>
      </c>
      <c r="E46" s="26">
        <v>4.16</v>
      </c>
      <c r="F46" s="27">
        <v>171</v>
      </c>
      <c r="G46" s="26">
        <v>46.47</v>
      </c>
      <c r="H46" s="26">
        <v>44.67</v>
      </c>
      <c r="I46" s="26">
        <v>48.26</v>
      </c>
      <c r="J46" s="27">
        <v>2198</v>
      </c>
      <c r="K46" s="26">
        <v>31.17</v>
      </c>
      <c r="L46" s="26">
        <v>29.54</v>
      </c>
      <c r="M46" s="26">
        <v>32.81</v>
      </c>
      <c r="N46" s="27">
        <v>1487</v>
      </c>
      <c r="O46" s="26">
        <v>18.86</v>
      </c>
      <c r="P46" s="26">
        <v>17.510000000000002</v>
      </c>
      <c r="Q46" s="26">
        <v>20.21</v>
      </c>
      <c r="R46" s="27">
        <v>936</v>
      </c>
      <c r="S46" s="27">
        <f>R46+N46+J46+F46</f>
        <v>4792</v>
      </c>
    </row>
    <row r="47" spans="1:20" x14ac:dyDescent="0.2">
      <c r="A47" s="61"/>
      <c r="B47" s="28" t="s">
        <v>337</v>
      </c>
      <c r="C47" s="29">
        <v>3.44</v>
      </c>
      <c r="D47" s="29">
        <v>2.66</v>
      </c>
      <c r="E47" s="29">
        <v>4.2300000000000004</v>
      </c>
      <c r="F47" s="30">
        <v>114</v>
      </c>
      <c r="G47" s="29">
        <v>44.68</v>
      </c>
      <c r="H47" s="29">
        <v>42.45</v>
      </c>
      <c r="I47" s="29">
        <v>46.9</v>
      </c>
      <c r="J47" s="30">
        <v>1362</v>
      </c>
      <c r="K47" s="29">
        <v>32.53</v>
      </c>
      <c r="L47" s="29">
        <v>30.49</v>
      </c>
      <c r="M47" s="29">
        <v>34.58</v>
      </c>
      <c r="N47" s="30">
        <v>1028</v>
      </c>
      <c r="O47" s="29">
        <v>19.350000000000001</v>
      </c>
      <c r="P47" s="29">
        <v>17.68</v>
      </c>
      <c r="Q47" s="29">
        <v>21.01</v>
      </c>
      <c r="R47" s="30">
        <v>664</v>
      </c>
      <c r="S47" s="30">
        <f t="shared" ref="S47:S54" si="1">R47+N47+J47+F47</f>
        <v>3168</v>
      </c>
    </row>
    <row r="48" spans="1:20" x14ac:dyDescent="0.2">
      <c r="A48" s="61"/>
      <c r="B48" s="28" t="s">
        <v>338</v>
      </c>
      <c r="C48" s="29">
        <v>3.49</v>
      </c>
      <c r="D48" s="29">
        <v>2.04</v>
      </c>
      <c r="E48" s="29">
        <v>4.9400000000000004</v>
      </c>
      <c r="F48" s="30">
        <v>37</v>
      </c>
      <c r="G48" s="29">
        <v>47.66</v>
      </c>
      <c r="H48" s="29">
        <v>44.32</v>
      </c>
      <c r="I48" s="29">
        <v>50.99</v>
      </c>
      <c r="J48" s="30">
        <v>568</v>
      </c>
      <c r="K48" s="29">
        <v>29.38</v>
      </c>
      <c r="L48" s="29">
        <v>26.41</v>
      </c>
      <c r="M48" s="29">
        <v>32.35</v>
      </c>
      <c r="N48" s="30">
        <v>385</v>
      </c>
      <c r="O48" s="29">
        <v>19.47</v>
      </c>
      <c r="P48" s="29">
        <v>16.86</v>
      </c>
      <c r="Q48" s="29">
        <v>22.08</v>
      </c>
      <c r="R48" s="30">
        <v>243</v>
      </c>
      <c r="S48" s="30">
        <f t="shared" si="1"/>
        <v>1233</v>
      </c>
    </row>
    <row r="49" spans="1:19" x14ac:dyDescent="0.2">
      <c r="A49" s="61"/>
      <c r="B49" s="31" t="s">
        <v>339</v>
      </c>
      <c r="C49" s="32" t="s">
        <v>180</v>
      </c>
      <c r="D49" s="29">
        <v>2.4300000000000002</v>
      </c>
      <c r="E49" s="29">
        <v>6.26</v>
      </c>
      <c r="F49" s="30">
        <v>20</v>
      </c>
      <c r="G49" s="29">
        <v>67.08</v>
      </c>
      <c r="H49" s="29">
        <v>61.86</v>
      </c>
      <c r="I49" s="29">
        <v>72.31</v>
      </c>
      <c r="J49" s="30">
        <v>268</v>
      </c>
      <c r="K49" s="29">
        <v>19.850000000000001</v>
      </c>
      <c r="L49" s="29">
        <v>15.53</v>
      </c>
      <c r="M49" s="29">
        <v>24.17</v>
      </c>
      <c r="N49" s="30">
        <v>74</v>
      </c>
      <c r="O49" s="32" t="s">
        <v>173</v>
      </c>
      <c r="P49" s="29">
        <v>5.0199999999999996</v>
      </c>
      <c r="Q49" s="29">
        <v>12.42</v>
      </c>
      <c r="R49" s="30">
        <v>29</v>
      </c>
      <c r="S49" s="30">
        <f t="shared" si="1"/>
        <v>391</v>
      </c>
    </row>
    <row r="50" spans="1:19" x14ac:dyDescent="0.2">
      <c r="A50" s="61"/>
      <c r="B50" s="31" t="s">
        <v>24</v>
      </c>
      <c r="C50" s="29" t="s">
        <v>25</v>
      </c>
      <c r="D50" s="29">
        <v>0</v>
      </c>
      <c r="E50" s="29">
        <v>4.88</v>
      </c>
      <c r="F50" s="30">
        <v>4</v>
      </c>
      <c r="G50" s="29">
        <v>43.64</v>
      </c>
      <c r="H50" s="29">
        <v>35.049999999999997</v>
      </c>
      <c r="I50" s="29">
        <v>52.24</v>
      </c>
      <c r="J50" s="30">
        <v>69</v>
      </c>
      <c r="K50" s="29">
        <v>34.47</v>
      </c>
      <c r="L50" s="29">
        <v>26.73</v>
      </c>
      <c r="M50" s="29">
        <v>42.21</v>
      </c>
      <c r="N50" s="30">
        <v>62</v>
      </c>
      <c r="O50" s="29">
        <v>19.54</v>
      </c>
      <c r="P50" s="29">
        <v>12.58</v>
      </c>
      <c r="Q50" s="29">
        <v>26.5</v>
      </c>
      <c r="R50" s="30">
        <v>31</v>
      </c>
      <c r="S50" s="30">
        <f t="shared" si="1"/>
        <v>166</v>
      </c>
    </row>
    <row r="51" spans="1:19" x14ac:dyDescent="0.2">
      <c r="A51" s="61"/>
      <c r="B51" s="31" t="s">
        <v>26</v>
      </c>
      <c r="C51" s="32" t="s">
        <v>241</v>
      </c>
      <c r="D51" s="29">
        <v>2.36</v>
      </c>
      <c r="E51" s="29">
        <v>6.28</v>
      </c>
      <c r="F51" s="30">
        <v>19</v>
      </c>
      <c r="G51" s="29">
        <v>67.239999999999995</v>
      </c>
      <c r="H51" s="29">
        <v>61.89</v>
      </c>
      <c r="I51" s="29">
        <v>72.59</v>
      </c>
      <c r="J51" s="30">
        <v>260</v>
      </c>
      <c r="K51" s="29">
        <v>19.54</v>
      </c>
      <c r="L51" s="29">
        <v>15.15</v>
      </c>
      <c r="M51" s="29">
        <v>23.93</v>
      </c>
      <c r="N51" s="30">
        <v>70</v>
      </c>
      <c r="O51" s="32" t="s">
        <v>231</v>
      </c>
      <c r="P51" s="29">
        <v>5.05</v>
      </c>
      <c r="Q51" s="29">
        <v>12.75</v>
      </c>
      <c r="R51" s="30">
        <v>28</v>
      </c>
      <c r="S51" s="30">
        <f t="shared" si="1"/>
        <v>377</v>
      </c>
    </row>
    <row r="52" spans="1:19" x14ac:dyDescent="0.2">
      <c r="A52" s="61"/>
      <c r="B52" s="31" t="s">
        <v>27</v>
      </c>
      <c r="C52" s="29" t="s">
        <v>25</v>
      </c>
      <c r="D52" s="29">
        <v>0</v>
      </c>
      <c r="E52" s="29">
        <v>5.58</v>
      </c>
      <c r="F52" s="30">
        <v>4</v>
      </c>
      <c r="G52" s="29">
        <v>40.93</v>
      </c>
      <c r="H52" s="29">
        <v>31.82</v>
      </c>
      <c r="I52" s="29">
        <v>50.04</v>
      </c>
      <c r="J52" s="30">
        <v>56</v>
      </c>
      <c r="K52" s="29">
        <v>34.49</v>
      </c>
      <c r="L52" s="29">
        <v>26.37</v>
      </c>
      <c r="M52" s="29">
        <v>42.61</v>
      </c>
      <c r="N52" s="30">
        <v>55</v>
      </c>
      <c r="O52" s="29">
        <v>21.8</v>
      </c>
      <c r="P52" s="29">
        <v>14.17</v>
      </c>
      <c r="Q52" s="29">
        <v>29.43</v>
      </c>
      <c r="R52" s="30">
        <v>30</v>
      </c>
      <c r="S52" s="30">
        <f t="shared" si="1"/>
        <v>145</v>
      </c>
    </row>
    <row r="53" spans="1:19" x14ac:dyDescent="0.2">
      <c r="A53" s="61"/>
      <c r="B53" s="31" t="s">
        <v>28</v>
      </c>
      <c r="C53" s="32" t="s">
        <v>245</v>
      </c>
      <c r="D53" s="29">
        <v>3.09</v>
      </c>
      <c r="E53" s="29">
        <v>12.22</v>
      </c>
      <c r="F53" s="30">
        <v>17</v>
      </c>
      <c r="G53" s="29">
        <v>55.83</v>
      </c>
      <c r="H53" s="29">
        <v>48.35</v>
      </c>
      <c r="I53" s="29">
        <v>63.3</v>
      </c>
      <c r="J53" s="30">
        <v>143</v>
      </c>
      <c r="K53" s="29">
        <v>23.76</v>
      </c>
      <c r="L53" s="29">
        <v>17.559999999999999</v>
      </c>
      <c r="M53" s="29">
        <v>29.95</v>
      </c>
      <c r="N53" s="30">
        <v>67</v>
      </c>
      <c r="O53" s="29">
        <v>12.76</v>
      </c>
      <c r="P53" s="29">
        <v>8.01</v>
      </c>
      <c r="Q53" s="29">
        <v>17.510000000000002</v>
      </c>
      <c r="R53" s="30">
        <v>39</v>
      </c>
      <c r="S53" s="30">
        <f t="shared" si="1"/>
        <v>266</v>
      </c>
    </row>
    <row r="54" spans="1:19" x14ac:dyDescent="0.2">
      <c r="A54" s="61"/>
      <c r="B54" s="31" t="s">
        <v>29</v>
      </c>
      <c r="C54" s="29" t="s">
        <v>25</v>
      </c>
      <c r="D54" s="29">
        <v>0</v>
      </c>
      <c r="E54" s="29">
        <v>6.44</v>
      </c>
      <c r="F54" s="30">
        <v>3</v>
      </c>
      <c r="G54" s="29">
        <v>29.91</v>
      </c>
      <c r="H54" s="29">
        <v>20.059999999999999</v>
      </c>
      <c r="I54" s="29">
        <v>39.770000000000003</v>
      </c>
      <c r="J54" s="30">
        <v>37</v>
      </c>
      <c r="K54" s="29">
        <v>37.32</v>
      </c>
      <c r="L54" s="29">
        <v>26.24</v>
      </c>
      <c r="M54" s="29">
        <v>48.41</v>
      </c>
      <c r="N54" s="30">
        <v>47</v>
      </c>
      <c r="O54" s="32" t="s">
        <v>246</v>
      </c>
      <c r="P54" s="29">
        <v>16.54</v>
      </c>
      <c r="Q54" s="29">
        <v>43.23</v>
      </c>
      <c r="R54" s="30">
        <v>27</v>
      </c>
      <c r="S54" s="30">
        <f t="shared" si="1"/>
        <v>114</v>
      </c>
    </row>
    <row r="55" spans="1:19" x14ac:dyDescent="0.2">
      <c r="A55" s="66" t="s">
        <v>0</v>
      </c>
      <c r="B55" s="67"/>
      <c r="C55" s="77">
        <v>2007</v>
      </c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8"/>
    </row>
    <row r="56" spans="1:19" ht="15" customHeight="1" x14ac:dyDescent="0.2">
      <c r="A56" s="68"/>
      <c r="B56" s="69"/>
      <c r="C56" s="83" t="s">
        <v>99</v>
      </c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105"/>
    </row>
    <row r="57" spans="1:19" x14ac:dyDescent="0.2">
      <c r="A57" s="68"/>
      <c r="B57" s="69"/>
      <c r="C57" s="107" t="s">
        <v>54</v>
      </c>
      <c r="D57" s="83"/>
      <c r="E57" s="83"/>
      <c r="F57" s="83"/>
      <c r="G57" s="107" t="s">
        <v>55</v>
      </c>
      <c r="H57" s="83"/>
      <c r="I57" s="83"/>
      <c r="J57" s="83"/>
      <c r="K57" s="107" t="s">
        <v>56</v>
      </c>
      <c r="L57" s="83"/>
      <c r="M57" s="83"/>
      <c r="N57" s="83"/>
      <c r="O57" s="107" t="s">
        <v>57</v>
      </c>
      <c r="P57" s="83"/>
      <c r="Q57" s="83"/>
      <c r="R57" s="83"/>
      <c r="S57" s="79" t="s">
        <v>2</v>
      </c>
    </row>
    <row r="58" spans="1:19" ht="22.5" x14ac:dyDescent="0.2">
      <c r="A58" s="70"/>
      <c r="B58" s="71"/>
      <c r="C58" s="22" t="s">
        <v>3</v>
      </c>
      <c r="D58" s="75" t="s">
        <v>90</v>
      </c>
      <c r="E58" s="75"/>
      <c r="F58" s="22" t="s">
        <v>91</v>
      </c>
      <c r="G58" s="22" t="s">
        <v>3</v>
      </c>
      <c r="H58" s="75" t="s">
        <v>90</v>
      </c>
      <c r="I58" s="75"/>
      <c r="J58" s="22" t="s">
        <v>91</v>
      </c>
      <c r="K58" s="22" t="s">
        <v>3</v>
      </c>
      <c r="L58" s="75" t="s">
        <v>90</v>
      </c>
      <c r="M58" s="75"/>
      <c r="N58" s="22" t="s">
        <v>91</v>
      </c>
      <c r="O58" s="22" t="s">
        <v>3</v>
      </c>
      <c r="P58" s="75" t="s">
        <v>90</v>
      </c>
      <c r="Q58" s="75"/>
      <c r="R58" s="22" t="s">
        <v>91</v>
      </c>
      <c r="S58" s="80"/>
    </row>
    <row r="59" spans="1:19" x14ac:dyDescent="0.2">
      <c r="A59" s="64" t="s">
        <v>6</v>
      </c>
      <c r="B59" s="25" t="s">
        <v>336</v>
      </c>
      <c r="C59" s="26">
        <v>4.03</v>
      </c>
      <c r="D59" s="26">
        <v>3.36</v>
      </c>
      <c r="E59" s="26">
        <v>4.71</v>
      </c>
      <c r="F59" s="27">
        <v>214</v>
      </c>
      <c r="G59" s="26">
        <v>45.06</v>
      </c>
      <c r="H59" s="26">
        <v>43.24</v>
      </c>
      <c r="I59" s="26">
        <v>46.88</v>
      </c>
      <c r="J59" s="27">
        <v>2106</v>
      </c>
      <c r="K59" s="26">
        <v>28.41</v>
      </c>
      <c r="L59" s="26">
        <v>26.74</v>
      </c>
      <c r="M59" s="26">
        <v>30.09</v>
      </c>
      <c r="N59" s="27">
        <v>1192</v>
      </c>
      <c r="O59" s="26">
        <v>22.49</v>
      </c>
      <c r="P59" s="26">
        <v>20.95</v>
      </c>
      <c r="Q59" s="26">
        <v>24.03</v>
      </c>
      <c r="R59" s="27">
        <v>964</v>
      </c>
      <c r="S59" s="27">
        <f>R59+N59+J59+F59</f>
        <v>4476</v>
      </c>
    </row>
    <row r="60" spans="1:19" x14ac:dyDescent="0.2">
      <c r="A60" s="61"/>
      <c r="B60" s="28" t="s">
        <v>337</v>
      </c>
      <c r="C60" s="29">
        <v>3.86</v>
      </c>
      <c r="D60" s="29">
        <v>3.03</v>
      </c>
      <c r="E60" s="29">
        <v>4.6900000000000004</v>
      </c>
      <c r="F60" s="30">
        <v>122</v>
      </c>
      <c r="G60" s="29">
        <v>43.72</v>
      </c>
      <c r="H60" s="29">
        <v>41.45</v>
      </c>
      <c r="I60" s="29">
        <v>45.99</v>
      </c>
      <c r="J60" s="30">
        <v>1198</v>
      </c>
      <c r="K60" s="29">
        <v>29.64</v>
      </c>
      <c r="L60" s="29">
        <v>27.53</v>
      </c>
      <c r="M60" s="29">
        <v>31.74</v>
      </c>
      <c r="N60" s="30">
        <v>765</v>
      </c>
      <c r="O60" s="29">
        <v>22.79</v>
      </c>
      <c r="P60" s="29">
        <v>20.87</v>
      </c>
      <c r="Q60" s="29">
        <v>24.7</v>
      </c>
      <c r="R60" s="30">
        <v>617</v>
      </c>
      <c r="S60" s="30">
        <f t="shared" ref="S60:S67" si="2">R60+N60+J60+F60</f>
        <v>2702</v>
      </c>
    </row>
    <row r="61" spans="1:19" x14ac:dyDescent="0.2">
      <c r="A61" s="61"/>
      <c r="B61" s="28" t="s">
        <v>338</v>
      </c>
      <c r="C61" s="29">
        <v>4.16</v>
      </c>
      <c r="D61" s="29">
        <v>2.85</v>
      </c>
      <c r="E61" s="29">
        <v>5.48</v>
      </c>
      <c r="F61" s="30">
        <v>59</v>
      </c>
      <c r="G61" s="29">
        <v>42.72</v>
      </c>
      <c r="H61" s="29">
        <v>39.44</v>
      </c>
      <c r="I61" s="29">
        <v>46.01</v>
      </c>
      <c r="J61" s="30">
        <v>585</v>
      </c>
      <c r="K61" s="29">
        <v>27.77</v>
      </c>
      <c r="L61" s="29">
        <v>24.8</v>
      </c>
      <c r="M61" s="29">
        <v>30.75</v>
      </c>
      <c r="N61" s="30">
        <v>367</v>
      </c>
      <c r="O61" s="29">
        <v>25.34</v>
      </c>
      <c r="P61" s="29">
        <v>22.37</v>
      </c>
      <c r="Q61" s="29">
        <v>28.31</v>
      </c>
      <c r="R61" s="30">
        <v>304</v>
      </c>
      <c r="S61" s="30">
        <f t="shared" si="2"/>
        <v>1315</v>
      </c>
    </row>
    <row r="62" spans="1:19" x14ac:dyDescent="0.2">
      <c r="A62" s="61"/>
      <c r="B62" s="31" t="s">
        <v>339</v>
      </c>
      <c r="C62" s="29">
        <v>5.64</v>
      </c>
      <c r="D62" s="29">
        <v>3.53</v>
      </c>
      <c r="E62" s="29">
        <v>7.75</v>
      </c>
      <c r="F62" s="30">
        <v>33</v>
      </c>
      <c r="G62" s="29">
        <v>70.2</v>
      </c>
      <c r="H62" s="29">
        <v>64.95</v>
      </c>
      <c r="I62" s="29">
        <v>75.44</v>
      </c>
      <c r="J62" s="30">
        <v>323</v>
      </c>
      <c r="K62" s="29">
        <v>16.04</v>
      </c>
      <c r="L62" s="29">
        <v>11.26</v>
      </c>
      <c r="M62" s="29">
        <v>20.83</v>
      </c>
      <c r="N62" s="30">
        <v>60</v>
      </c>
      <c r="O62" s="29">
        <v>8.1199999999999992</v>
      </c>
      <c r="P62" s="29">
        <v>5.5</v>
      </c>
      <c r="Q62" s="29">
        <v>10.74</v>
      </c>
      <c r="R62" s="30">
        <v>43</v>
      </c>
      <c r="S62" s="30">
        <f t="shared" si="2"/>
        <v>459</v>
      </c>
    </row>
    <row r="63" spans="1:19" x14ac:dyDescent="0.2">
      <c r="A63" s="61"/>
      <c r="B63" s="31" t="s">
        <v>24</v>
      </c>
      <c r="C63" s="29" t="s">
        <v>25</v>
      </c>
      <c r="D63" s="29">
        <v>0</v>
      </c>
      <c r="E63" s="29">
        <v>3.74</v>
      </c>
      <c r="F63" s="30">
        <v>1</v>
      </c>
      <c r="G63" s="29">
        <v>39.880000000000003</v>
      </c>
      <c r="H63" s="29">
        <v>31.49</v>
      </c>
      <c r="I63" s="29">
        <v>48.28</v>
      </c>
      <c r="J63" s="30">
        <v>74</v>
      </c>
      <c r="K63" s="29">
        <v>36.630000000000003</v>
      </c>
      <c r="L63" s="29">
        <v>28.39</v>
      </c>
      <c r="M63" s="29">
        <v>44.88</v>
      </c>
      <c r="N63" s="30">
        <v>63</v>
      </c>
      <c r="O63" s="29">
        <v>22.21</v>
      </c>
      <c r="P63" s="29">
        <v>15.14</v>
      </c>
      <c r="Q63" s="29">
        <v>29.29</v>
      </c>
      <c r="R63" s="30">
        <v>36</v>
      </c>
      <c r="S63" s="30">
        <f t="shared" si="2"/>
        <v>174</v>
      </c>
    </row>
    <row r="64" spans="1:19" x14ac:dyDescent="0.2">
      <c r="A64" s="61"/>
      <c r="B64" s="31" t="s">
        <v>26</v>
      </c>
      <c r="C64" s="29">
        <v>6.02</v>
      </c>
      <c r="D64" s="29">
        <v>3.78</v>
      </c>
      <c r="E64" s="29">
        <v>8.25</v>
      </c>
      <c r="F64" s="30">
        <v>33</v>
      </c>
      <c r="G64" s="29">
        <v>70.400000000000006</v>
      </c>
      <c r="H64" s="29">
        <v>65.36</v>
      </c>
      <c r="I64" s="29">
        <v>75.44</v>
      </c>
      <c r="J64" s="30">
        <v>318</v>
      </c>
      <c r="K64" s="29">
        <v>15.42</v>
      </c>
      <c r="L64" s="29">
        <v>10.95</v>
      </c>
      <c r="M64" s="29">
        <v>19.88</v>
      </c>
      <c r="N64" s="30">
        <v>58</v>
      </c>
      <c r="O64" s="29">
        <v>8.17</v>
      </c>
      <c r="P64" s="29">
        <v>5.55</v>
      </c>
      <c r="Q64" s="29">
        <v>10.79</v>
      </c>
      <c r="R64" s="30">
        <v>42</v>
      </c>
      <c r="S64" s="30">
        <f t="shared" si="2"/>
        <v>451</v>
      </c>
    </row>
    <row r="65" spans="1:19" x14ac:dyDescent="0.2">
      <c r="A65" s="61"/>
      <c r="B65" s="31" t="s">
        <v>27</v>
      </c>
      <c r="C65" s="29" t="s">
        <v>25</v>
      </c>
      <c r="D65" s="29">
        <v>0.69</v>
      </c>
      <c r="E65" s="29">
        <v>7.1</v>
      </c>
      <c r="F65" s="30">
        <v>7</v>
      </c>
      <c r="G65" s="29">
        <v>40.98</v>
      </c>
      <c r="H65" s="29">
        <v>33.090000000000003</v>
      </c>
      <c r="I65" s="29">
        <v>48.87</v>
      </c>
      <c r="J65" s="30">
        <v>78</v>
      </c>
      <c r="K65" s="29">
        <v>30.01</v>
      </c>
      <c r="L65" s="29">
        <v>22.68</v>
      </c>
      <c r="M65" s="29">
        <v>37.340000000000003</v>
      </c>
      <c r="N65" s="30">
        <v>53</v>
      </c>
      <c r="O65" s="29">
        <v>25.12</v>
      </c>
      <c r="P65" s="29">
        <v>18.059999999999999</v>
      </c>
      <c r="Q65" s="29">
        <v>32.17</v>
      </c>
      <c r="R65" s="30">
        <v>42</v>
      </c>
      <c r="S65" s="30">
        <f t="shared" si="2"/>
        <v>180</v>
      </c>
    </row>
    <row r="66" spans="1:19" x14ac:dyDescent="0.2">
      <c r="A66" s="61"/>
      <c r="B66" s="31" t="s">
        <v>28</v>
      </c>
      <c r="C66" s="32" t="s">
        <v>223</v>
      </c>
      <c r="D66" s="29">
        <v>2.2799999999999998</v>
      </c>
      <c r="E66" s="29">
        <v>7.84</v>
      </c>
      <c r="F66" s="30">
        <v>16</v>
      </c>
      <c r="G66" s="29">
        <v>46.25</v>
      </c>
      <c r="H66" s="29">
        <v>39.19</v>
      </c>
      <c r="I66" s="29">
        <v>53.32</v>
      </c>
      <c r="J66" s="30">
        <v>116</v>
      </c>
      <c r="K66" s="29">
        <v>27.1</v>
      </c>
      <c r="L66" s="29">
        <v>20.82</v>
      </c>
      <c r="M66" s="29">
        <v>33.380000000000003</v>
      </c>
      <c r="N66" s="30">
        <v>64</v>
      </c>
      <c r="O66" s="29">
        <v>21.59</v>
      </c>
      <c r="P66" s="29">
        <v>15.57</v>
      </c>
      <c r="Q66" s="29">
        <v>27.61</v>
      </c>
      <c r="R66" s="30">
        <v>46</v>
      </c>
      <c r="S66" s="30">
        <f t="shared" si="2"/>
        <v>242</v>
      </c>
    </row>
    <row r="67" spans="1:19" x14ac:dyDescent="0.2">
      <c r="A67" s="61"/>
      <c r="B67" s="31" t="s">
        <v>29</v>
      </c>
      <c r="C67" s="29" t="s">
        <v>25</v>
      </c>
      <c r="D67" s="29">
        <v>0</v>
      </c>
      <c r="E67" s="29">
        <v>7.3</v>
      </c>
      <c r="F67" s="30">
        <v>2</v>
      </c>
      <c r="G67" s="29">
        <v>35.42</v>
      </c>
      <c r="H67" s="29">
        <v>25.28</v>
      </c>
      <c r="I67" s="29">
        <v>45.55</v>
      </c>
      <c r="J67" s="30">
        <v>42</v>
      </c>
      <c r="K67" s="29">
        <v>35.85</v>
      </c>
      <c r="L67" s="29">
        <v>25.98</v>
      </c>
      <c r="M67" s="29">
        <v>45.72</v>
      </c>
      <c r="N67" s="30">
        <v>42</v>
      </c>
      <c r="O67" s="32" t="s">
        <v>247</v>
      </c>
      <c r="P67" s="29">
        <v>16.16</v>
      </c>
      <c r="Q67" s="29">
        <v>35.22</v>
      </c>
      <c r="R67" s="30">
        <v>26</v>
      </c>
      <c r="S67" s="30">
        <f t="shared" si="2"/>
        <v>112</v>
      </c>
    </row>
    <row r="68" spans="1:19" s="9" customFormat="1" x14ac:dyDescent="0.2">
      <c r="A68" s="66" t="s">
        <v>0</v>
      </c>
      <c r="B68" s="67"/>
      <c r="C68" s="77">
        <v>2002</v>
      </c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8"/>
    </row>
    <row r="69" spans="1:19" s="9" customFormat="1" ht="15" customHeight="1" x14ac:dyDescent="0.2">
      <c r="A69" s="68"/>
      <c r="B69" s="69"/>
      <c r="C69" s="83" t="s">
        <v>99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105"/>
    </row>
    <row r="70" spans="1:19" s="9" customFormat="1" x14ac:dyDescent="0.2">
      <c r="A70" s="68"/>
      <c r="B70" s="69"/>
      <c r="C70" s="107" t="s">
        <v>54</v>
      </c>
      <c r="D70" s="83"/>
      <c r="E70" s="83"/>
      <c r="F70" s="83"/>
      <c r="G70" s="107" t="s">
        <v>55</v>
      </c>
      <c r="H70" s="83"/>
      <c r="I70" s="83"/>
      <c r="J70" s="83"/>
      <c r="K70" s="107" t="s">
        <v>56</v>
      </c>
      <c r="L70" s="83"/>
      <c r="M70" s="83"/>
      <c r="N70" s="83"/>
      <c r="O70" s="107" t="s">
        <v>57</v>
      </c>
      <c r="P70" s="83"/>
      <c r="Q70" s="83"/>
      <c r="R70" s="83"/>
      <c r="S70" s="79" t="s">
        <v>2</v>
      </c>
    </row>
    <row r="71" spans="1:19" s="9" customFormat="1" ht="22.5" x14ac:dyDescent="0.2">
      <c r="A71" s="70"/>
      <c r="B71" s="71"/>
      <c r="C71" s="22" t="s">
        <v>3</v>
      </c>
      <c r="D71" s="75" t="s">
        <v>90</v>
      </c>
      <c r="E71" s="75"/>
      <c r="F71" s="22" t="s">
        <v>91</v>
      </c>
      <c r="G71" s="22" t="s">
        <v>3</v>
      </c>
      <c r="H71" s="75" t="s">
        <v>90</v>
      </c>
      <c r="I71" s="75"/>
      <c r="J71" s="22" t="s">
        <v>91</v>
      </c>
      <c r="K71" s="22" t="s">
        <v>3</v>
      </c>
      <c r="L71" s="75" t="s">
        <v>90</v>
      </c>
      <c r="M71" s="75"/>
      <c r="N71" s="22" t="s">
        <v>91</v>
      </c>
      <c r="O71" s="22" t="s">
        <v>3</v>
      </c>
      <c r="P71" s="75" t="s">
        <v>90</v>
      </c>
      <c r="Q71" s="75"/>
      <c r="R71" s="22" t="s">
        <v>91</v>
      </c>
      <c r="S71" s="80"/>
    </row>
    <row r="72" spans="1:19" x14ac:dyDescent="0.2">
      <c r="A72" s="64" t="s">
        <v>6</v>
      </c>
      <c r="B72" s="25" t="s">
        <v>336</v>
      </c>
      <c r="C72" s="26">
        <v>5.73</v>
      </c>
      <c r="D72" s="26">
        <v>4.82</v>
      </c>
      <c r="E72" s="26">
        <v>6.63</v>
      </c>
      <c r="F72" s="27">
        <v>232</v>
      </c>
      <c r="G72" s="26">
        <v>47.33</v>
      </c>
      <c r="H72" s="26">
        <v>45.48</v>
      </c>
      <c r="I72" s="26">
        <v>49.18</v>
      </c>
      <c r="J72" s="27">
        <v>2133</v>
      </c>
      <c r="K72" s="26">
        <v>26.59</v>
      </c>
      <c r="L72" s="26">
        <v>24.94</v>
      </c>
      <c r="M72" s="26">
        <v>28.24</v>
      </c>
      <c r="N72" s="27">
        <v>1105</v>
      </c>
      <c r="O72" s="26">
        <v>20.350000000000001</v>
      </c>
      <c r="P72" s="26">
        <v>18.89</v>
      </c>
      <c r="Q72" s="26">
        <v>21.82</v>
      </c>
      <c r="R72" s="27">
        <v>878</v>
      </c>
      <c r="S72" s="27">
        <f>R72+N72+J72+F72</f>
        <v>4348</v>
      </c>
    </row>
    <row r="73" spans="1:19" x14ac:dyDescent="0.2">
      <c r="A73" s="61"/>
      <c r="B73" s="28" t="s">
        <v>337</v>
      </c>
      <c r="C73" s="29">
        <v>5.71</v>
      </c>
      <c r="D73" s="29">
        <v>4.63</v>
      </c>
      <c r="E73" s="29">
        <v>6.79</v>
      </c>
      <c r="F73" s="30">
        <v>159</v>
      </c>
      <c r="G73" s="29">
        <v>47.17</v>
      </c>
      <c r="H73" s="29">
        <v>44.94</v>
      </c>
      <c r="I73" s="29">
        <v>49.4</v>
      </c>
      <c r="J73" s="30">
        <v>1429</v>
      </c>
      <c r="K73" s="29">
        <v>26.56</v>
      </c>
      <c r="L73" s="29">
        <v>24.55</v>
      </c>
      <c r="M73" s="29">
        <v>28.56</v>
      </c>
      <c r="N73" s="30">
        <v>734</v>
      </c>
      <c r="O73" s="29">
        <v>20.56</v>
      </c>
      <c r="P73" s="29">
        <v>18.82</v>
      </c>
      <c r="Q73" s="29">
        <v>22.31</v>
      </c>
      <c r="R73" s="30">
        <v>627</v>
      </c>
      <c r="S73" s="30">
        <f t="shared" ref="S73:S80" si="3">R73+N73+J73+F73</f>
        <v>2949</v>
      </c>
    </row>
    <row r="74" spans="1:19" x14ac:dyDescent="0.2">
      <c r="A74" s="61"/>
      <c r="B74" s="28" t="s">
        <v>338</v>
      </c>
      <c r="C74" s="29">
        <v>5.37</v>
      </c>
      <c r="D74" s="29">
        <v>3.46</v>
      </c>
      <c r="E74" s="29">
        <v>7.28</v>
      </c>
      <c r="F74" s="30">
        <v>43</v>
      </c>
      <c r="G74" s="29">
        <v>43.73</v>
      </c>
      <c r="H74" s="29">
        <v>39.96</v>
      </c>
      <c r="I74" s="29">
        <v>47.5</v>
      </c>
      <c r="J74" s="30">
        <v>441</v>
      </c>
      <c r="K74" s="29">
        <v>27.95</v>
      </c>
      <c r="L74" s="29">
        <v>24.6</v>
      </c>
      <c r="M74" s="29">
        <v>31.29</v>
      </c>
      <c r="N74" s="30">
        <v>291</v>
      </c>
      <c r="O74" s="29">
        <v>22.96</v>
      </c>
      <c r="P74" s="29">
        <v>19.71</v>
      </c>
      <c r="Q74" s="29">
        <v>26.21</v>
      </c>
      <c r="R74" s="30">
        <v>219</v>
      </c>
      <c r="S74" s="30">
        <f t="shared" si="3"/>
        <v>994</v>
      </c>
    </row>
    <row r="75" spans="1:19" x14ac:dyDescent="0.2">
      <c r="A75" s="61"/>
      <c r="B75" s="31" t="s">
        <v>339</v>
      </c>
      <c r="C75" s="29">
        <v>7.4</v>
      </c>
      <c r="D75" s="29">
        <v>4.5999999999999996</v>
      </c>
      <c r="E75" s="29">
        <v>10.19</v>
      </c>
      <c r="F75" s="30">
        <v>30</v>
      </c>
      <c r="G75" s="29">
        <v>64.010000000000005</v>
      </c>
      <c r="H75" s="29">
        <v>58.57</v>
      </c>
      <c r="I75" s="29">
        <v>69.44</v>
      </c>
      <c r="J75" s="30">
        <v>263</v>
      </c>
      <c r="K75" s="29">
        <v>21.55</v>
      </c>
      <c r="L75" s="29">
        <v>16.64</v>
      </c>
      <c r="M75" s="29">
        <v>26.47</v>
      </c>
      <c r="N75" s="30">
        <v>80</v>
      </c>
      <c r="O75" s="29">
        <v>7.04</v>
      </c>
      <c r="P75" s="29">
        <v>4.54</v>
      </c>
      <c r="Q75" s="29">
        <v>9.5500000000000007</v>
      </c>
      <c r="R75" s="30">
        <v>32</v>
      </c>
      <c r="S75" s="30">
        <f t="shared" si="3"/>
        <v>405</v>
      </c>
    </row>
    <row r="76" spans="1:19" x14ac:dyDescent="0.2">
      <c r="A76" s="61"/>
      <c r="B76" s="31" t="s">
        <v>24</v>
      </c>
      <c r="C76" s="29">
        <v>1.41</v>
      </c>
      <c r="D76" s="29">
        <v>0</v>
      </c>
      <c r="E76" s="29">
        <v>3</v>
      </c>
      <c r="F76" s="30">
        <v>3</v>
      </c>
      <c r="G76" s="29">
        <v>35.68</v>
      </c>
      <c r="H76" s="29">
        <v>27.49</v>
      </c>
      <c r="I76" s="29">
        <v>43.87</v>
      </c>
      <c r="J76" s="30">
        <v>59</v>
      </c>
      <c r="K76" s="29">
        <v>36.26</v>
      </c>
      <c r="L76" s="29">
        <v>27.74</v>
      </c>
      <c r="M76" s="29">
        <v>44.78</v>
      </c>
      <c r="N76" s="30">
        <v>57</v>
      </c>
      <c r="O76" s="29">
        <v>26.66</v>
      </c>
      <c r="P76" s="29">
        <v>18.2</v>
      </c>
      <c r="Q76" s="29">
        <v>35.11</v>
      </c>
      <c r="R76" s="30">
        <v>38</v>
      </c>
      <c r="S76" s="30">
        <f t="shared" si="3"/>
        <v>157</v>
      </c>
    </row>
    <row r="77" spans="1:19" x14ac:dyDescent="0.2">
      <c r="A77" s="61"/>
      <c r="B77" s="31" t="s">
        <v>26</v>
      </c>
      <c r="C77" s="29">
        <v>7.94</v>
      </c>
      <c r="D77" s="29">
        <v>4.9800000000000004</v>
      </c>
      <c r="E77" s="29">
        <v>10.91</v>
      </c>
      <c r="F77" s="30">
        <v>30</v>
      </c>
      <c r="G77" s="29">
        <v>64.72</v>
      </c>
      <c r="H77" s="29">
        <v>59.68</v>
      </c>
      <c r="I77" s="29">
        <v>69.760000000000005</v>
      </c>
      <c r="J77" s="30">
        <v>259</v>
      </c>
      <c r="K77" s="29">
        <v>19.77</v>
      </c>
      <c r="L77" s="29">
        <v>15.58</v>
      </c>
      <c r="M77" s="29">
        <v>23.96</v>
      </c>
      <c r="N77" s="30">
        <v>77</v>
      </c>
      <c r="O77" s="29">
        <v>7.57</v>
      </c>
      <c r="P77" s="29">
        <v>4.9000000000000004</v>
      </c>
      <c r="Q77" s="29">
        <v>10.23</v>
      </c>
      <c r="R77" s="30">
        <v>32</v>
      </c>
      <c r="S77" s="30">
        <f t="shared" si="3"/>
        <v>398</v>
      </c>
    </row>
    <row r="78" spans="1:19" x14ac:dyDescent="0.2">
      <c r="A78" s="61"/>
      <c r="B78" s="31" t="s">
        <v>27</v>
      </c>
      <c r="C78" s="29">
        <v>3.39</v>
      </c>
      <c r="D78" s="29">
        <v>0.42</v>
      </c>
      <c r="E78" s="29">
        <v>6.37</v>
      </c>
      <c r="F78" s="30">
        <v>6</v>
      </c>
      <c r="G78" s="29">
        <v>37.18</v>
      </c>
      <c r="H78" s="29">
        <v>29.39</v>
      </c>
      <c r="I78" s="29">
        <v>44.96</v>
      </c>
      <c r="J78" s="30">
        <v>65</v>
      </c>
      <c r="K78" s="29">
        <v>31.97</v>
      </c>
      <c r="L78" s="29">
        <v>24.41</v>
      </c>
      <c r="M78" s="29">
        <v>39.53</v>
      </c>
      <c r="N78" s="30">
        <v>54</v>
      </c>
      <c r="O78" s="29">
        <v>27.46</v>
      </c>
      <c r="P78" s="29">
        <v>20.25</v>
      </c>
      <c r="Q78" s="29">
        <v>34.67</v>
      </c>
      <c r="R78" s="30">
        <v>45</v>
      </c>
      <c r="S78" s="30">
        <f t="shared" si="3"/>
        <v>170</v>
      </c>
    </row>
    <row r="79" spans="1:19" x14ac:dyDescent="0.2">
      <c r="A79" s="61"/>
      <c r="B79" s="31" t="s">
        <v>28</v>
      </c>
      <c r="C79" s="29">
        <v>9.7100000000000009</v>
      </c>
      <c r="D79" s="29">
        <v>4.71</v>
      </c>
      <c r="E79" s="29">
        <v>14.72</v>
      </c>
      <c r="F79" s="30">
        <v>19</v>
      </c>
      <c r="G79" s="29">
        <v>48.77</v>
      </c>
      <c r="H79" s="29">
        <v>41.25</v>
      </c>
      <c r="I79" s="29">
        <v>56.29</v>
      </c>
      <c r="J79" s="30">
        <v>104</v>
      </c>
      <c r="K79" s="29">
        <v>18.989999999999998</v>
      </c>
      <c r="L79" s="29">
        <v>13.4</v>
      </c>
      <c r="M79" s="29">
        <v>24.57</v>
      </c>
      <c r="N79" s="30">
        <v>45</v>
      </c>
      <c r="O79" s="29">
        <v>22.53</v>
      </c>
      <c r="P79" s="29">
        <v>16.23</v>
      </c>
      <c r="Q79" s="29">
        <v>28.83</v>
      </c>
      <c r="R79" s="30">
        <v>44</v>
      </c>
      <c r="S79" s="30">
        <f t="shared" si="3"/>
        <v>212</v>
      </c>
    </row>
    <row r="80" spans="1:19" x14ac:dyDescent="0.2">
      <c r="A80" s="61"/>
      <c r="B80" s="31" t="s">
        <v>29</v>
      </c>
      <c r="C80" s="29">
        <v>1.08</v>
      </c>
      <c r="D80" s="29">
        <v>0</v>
      </c>
      <c r="E80" s="29">
        <v>2.57</v>
      </c>
      <c r="F80" s="30">
        <v>2</v>
      </c>
      <c r="G80" s="29">
        <v>41.9</v>
      </c>
      <c r="H80" s="29">
        <v>32.590000000000003</v>
      </c>
      <c r="I80" s="29">
        <v>51.21</v>
      </c>
      <c r="J80" s="30">
        <v>54</v>
      </c>
      <c r="K80" s="29">
        <v>31.27</v>
      </c>
      <c r="L80" s="29">
        <v>22.34</v>
      </c>
      <c r="M80" s="29">
        <v>40.21</v>
      </c>
      <c r="N80" s="30">
        <v>36</v>
      </c>
      <c r="O80" s="29">
        <v>25.75</v>
      </c>
      <c r="P80" s="29">
        <v>17.239999999999998</v>
      </c>
      <c r="Q80" s="29">
        <v>34.26</v>
      </c>
      <c r="R80" s="30">
        <v>30</v>
      </c>
      <c r="S80" s="30">
        <f t="shared" si="3"/>
        <v>122</v>
      </c>
    </row>
    <row r="81" spans="1:19" x14ac:dyDescent="0.2">
      <c r="A81" s="66" t="s">
        <v>0</v>
      </c>
      <c r="B81" s="67"/>
      <c r="C81" s="77">
        <v>1997</v>
      </c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8"/>
    </row>
    <row r="82" spans="1:19" ht="15" customHeight="1" x14ac:dyDescent="0.2">
      <c r="A82" s="68"/>
      <c r="B82" s="69"/>
      <c r="C82" s="83" t="s">
        <v>99</v>
      </c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105"/>
    </row>
    <row r="83" spans="1:19" x14ac:dyDescent="0.2">
      <c r="A83" s="68"/>
      <c r="B83" s="69"/>
      <c r="C83" s="107" t="s">
        <v>54</v>
      </c>
      <c r="D83" s="83"/>
      <c r="E83" s="83"/>
      <c r="F83" s="83"/>
      <c r="G83" s="107" t="s">
        <v>55</v>
      </c>
      <c r="H83" s="83"/>
      <c r="I83" s="83"/>
      <c r="J83" s="83"/>
      <c r="K83" s="107" t="s">
        <v>56</v>
      </c>
      <c r="L83" s="83"/>
      <c r="M83" s="83"/>
      <c r="N83" s="83"/>
      <c r="O83" s="107" t="s">
        <v>57</v>
      </c>
      <c r="P83" s="83"/>
      <c r="Q83" s="83"/>
      <c r="R83" s="83"/>
      <c r="S83" s="79" t="s">
        <v>2</v>
      </c>
    </row>
    <row r="84" spans="1:19" ht="22.5" x14ac:dyDescent="0.2">
      <c r="A84" s="70"/>
      <c r="B84" s="71"/>
      <c r="C84" s="22" t="s">
        <v>3</v>
      </c>
      <c r="D84" s="75" t="s">
        <v>90</v>
      </c>
      <c r="E84" s="75"/>
      <c r="F84" s="22" t="s">
        <v>91</v>
      </c>
      <c r="G84" s="22" t="s">
        <v>3</v>
      </c>
      <c r="H84" s="75" t="s">
        <v>90</v>
      </c>
      <c r="I84" s="75"/>
      <c r="J84" s="22" t="s">
        <v>91</v>
      </c>
      <c r="K84" s="22" t="s">
        <v>3</v>
      </c>
      <c r="L84" s="75" t="s">
        <v>90</v>
      </c>
      <c r="M84" s="75"/>
      <c r="N84" s="22" t="s">
        <v>91</v>
      </c>
      <c r="O84" s="22" t="s">
        <v>3</v>
      </c>
      <c r="P84" s="75" t="s">
        <v>90</v>
      </c>
      <c r="Q84" s="75"/>
      <c r="R84" s="22" t="s">
        <v>91</v>
      </c>
      <c r="S84" s="80"/>
    </row>
    <row r="85" spans="1:19" x14ac:dyDescent="0.2">
      <c r="A85" s="64" t="s">
        <v>6</v>
      </c>
      <c r="B85" s="25" t="s">
        <v>336</v>
      </c>
      <c r="C85" s="26">
        <v>4.97</v>
      </c>
      <c r="D85" s="26">
        <v>4.1100000000000003</v>
      </c>
      <c r="E85" s="26">
        <v>5.84</v>
      </c>
      <c r="F85" s="27">
        <v>158</v>
      </c>
      <c r="G85" s="26">
        <v>44.06</v>
      </c>
      <c r="H85" s="26">
        <v>41.9</v>
      </c>
      <c r="I85" s="26">
        <v>46.22</v>
      </c>
      <c r="J85" s="27">
        <v>1209</v>
      </c>
      <c r="K85" s="26">
        <v>25.85</v>
      </c>
      <c r="L85" s="26">
        <v>23.9</v>
      </c>
      <c r="M85" s="26">
        <v>27.81</v>
      </c>
      <c r="N85" s="27">
        <v>615</v>
      </c>
      <c r="O85" s="26">
        <v>25.12</v>
      </c>
      <c r="P85" s="26">
        <v>23.16</v>
      </c>
      <c r="Q85" s="26">
        <v>27.07</v>
      </c>
      <c r="R85" s="27">
        <v>583</v>
      </c>
      <c r="S85" s="27">
        <f>R85+N85+J85+F85</f>
        <v>2565</v>
      </c>
    </row>
    <row r="86" spans="1:19" x14ac:dyDescent="0.2">
      <c r="A86" s="61"/>
      <c r="B86" s="28" t="s">
        <v>337</v>
      </c>
      <c r="C86" s="29">
        <v>4.7</v>
      </c>
      <c r="D86" s="29">
        <v>3.64</v>
      </c>
      <c r="E86" s="29">
        <v>5.76</v>
      </c>
      <c r="F86" s="30">
        <v>89</v>
      </c>
      <c r="G86" s="29">
        <v>43.92</v>
      </c>
      <c r="H86" s="29">
        <v>41.25</v>
      </c>
      <c r="I86" s="29">
        <v>46.59</v>
      </c>
      <c r="J86" s="30">
        <v>731</v>
      </c>
      <c r="K86" s="29">
        <v>26.44</v>
      </c>
      <c r="L86" s="29">
        <v>24.01</v>
      </c>
      <c r="M86" s="29">
        <v>28.87</v>
      </c>
      <c r="N86" s="30">
        <v>396</v>
      </c>
      <c r="O86" s="29">
        <v>24.94</v>
      </c>
      <c r="P86" s="29">
        <v>22.56</v>
      </c>
      <c r="Q86" s="29">
        <v>27.32</v>
      </c>
      <c r="R86" s="30">
        <v>380</v>
      </c>
      <c r="S86" s="30">
        <f t="shared" ref="S86:S92" si="4">R86+N86+J86+F86</f>
        <v>1596</v>
      </c>
    </row>
    <row r="87" spans="1:19" x14ac:dyDescent="0.2">
      <c r="A87" s="61"/>
      <c r="B87" s="28" t="s">
        <v>338</v>
      </c>
      <c r="C87" s="29">
        <v>5.09</v>
      </c>
      <c r="D87" s="29">
        <v>3.44</v>
      </c>
      <c r="E87" s="29">
        <v>6.75</v>
      </c>
      <c r="F87" s="30">
        <v>43</v>
      </c>
      <c r="G87" s="29">
        <v>39.03</v>
      </c>
      <c r="H87" s="29">
        <v>35.049999999999997</v>
      </c>
      <c r="I87" s="29">
        <v>43</v>
      </c>
      <c r="J87" s="30">
        <v>314</v>
      </c>
      <c r="K87" s="29">
        <v>27.49</v>
      </c>
      <c r="L87" s="29">
        <v>23.77</v>
      </c>
      <c r="M87" s="29">
        <v>31.21</v>
      </c>
      <c r="N87" s="30">
        <v>192</v>
      </c>
      <c r="O87" s="29">
        <v>28.39</v>
      </c>
      <c r="P87" s="29">
        <v>24.45</v>
      </c>
      <c r="Q87" s="29">
        <v>32.33</v>
      </c>
      <c r="R87" s="30">
        <v>174</v>
      </c>
      <c r="S87" s="30">
        <f t="shared" si="4"/>
        <v>723</v>
      </c>
    </row>
    <row r="88" spans="1:19" x14ac:dyDescent="0.2">
      <c r="A88" s="61"/>
      <c r="B88" s="31" t="s">
        <v>339</v>
      </c>
      <c r="C88" s="32" t="s">
        <v>144</v>
      </c>
      <c r="D88" s="29">
        <v>4.83</v>
      </c>
      <c r="E88" s="29">
        <v>11.35</v>
      </c>
      <c r="F88" s="30">
        <v>26</v>
      </c>
      <c r="G88" s="29">
        <v>68.959999999999994</v>
      </c>
      <c r="H88" s="29">
        <v>62.57</v>
      </c>
      <c r="I88" s="29">
        <v>75.34</v>
      </c>
      <c r="J88" s="30">
        <v>164</v>
      </c>
      <c r="K88" s="32" t="s">
        <v>190</v>
      </c>
      <c r="L88" s="29">
        <v>6.33</v>
      </c>
      <c r="M88" s="29">
        <v>14.53</v>
      </c>
      <c r="N88" s="30">
        <v>27</v>
      </c>
      <c r="O88" s="32" t="s">
        <v>174</v>
      </c>
      <c r="P88" s="29">
        <v>7.72</v>
      </c>
      <c r="Q88" s="29">
        <v>17.329999999999998</v>
      </c>
      <c r="R88" s="30">
        <v>29</v>
      </c>
      <c r="S88" s="30">
        <f t="shared" si="4"/>
        <v>246</v>
      </c>
    </row>
    <row r="89" spans="1:19" x14ac:dyDescent="0.2">
      <c r="A89" s="61"/>
      <c r="B89" s="31" t="s">
        <v>24</v>
      </c>
      <c r="C89" s="29" t="s">
        <v>25</v>
      </c>
      <c r="D89" s="29" t="s">
        <v>25</v>
      </c>
      <c r="E89" s="29" t="s">
        <v>25</v>
      </c>
      <c r="F89" s="30" t="s">
        <v>25</v>
      </c>
      <c r="G89" s="29" t="s">
        <v>25</v>
      </c>
      <c r="H89" s="29" t="s">
        <v>25</v>
      </c>
      <c r="I89" s="29" t="s">
        <v>25</v>
      </c>
      <c r="J89" s="30" t="s">
        <v>25</v>
      </c>
      <c r="K89" s="29" t="s">
        <v>25</v>
      </c>
      <c r="L89" s="29" t="s">
        <v>25</v>
      </c>
      <c r="M89" s="29" t="s">
        <v>25</v>
      </c>
      <c r="N89" s="30" t="s">
        <v>25</v>
      </c>
      <c r="O89" s="29" t="s">
        <v>25</v>
      </c>
      <c r="P89" s="29" t="s">
        <v>25</v>
      </c>
      <c r="Q89" s="29" t="s">
        <v>25</v>
      </c>
      <c r="R89" s="30" t="s">
        <v>25</v>
      </c>
      <c r="S89" s="30" t="s">
        <v>25</v>
      </c>
    </row>
    <row r="90" spans="1:19" x14ac:dyDescent="0.2">
      <c r="A90" s="61"/>
      <c r="B90" s="31" t="s">
        <v>26</v>
      </c>
      <c r="C90" s="32" t="s">
        <v>233</v>
      </c>
      <c r="D90" s="29">
        <v>5.05</v>
      </c>
      <c r="E90" s="29">
        <v>11.82</v>
      </c>
      <c r="F90" s="30">
        <v>26</v>
      </c>
      <c r="G90" s="29">
        <v>68.27</v>
      </c>
      <c r="H90" s="29">
        <v>61.81</v>
      </c>
      <c r="I90" s="29">
        <v>74.72</v>
      </c>
      <c r="J90" s="30">
        <v>160</v>
      </c>
      <c r="K90" s="32" t="s">
        <v>249</v>
      </c>
      <c r="L90" s="29">
        <v>6.27</v>
      </c>
      <c r="M90" s="29">
        <v>14.39</v>
      </c>
      <c r="N90" s="30">
        <v>27</v>
      </c>
      <c r="O90" s="32" t="s">
        <v>250</v>
      </c>
      <c r="P90" s="29">
        <v>8.0299999999999994</v>
      </c>
      <c r="Q90" s="29">
        <v>17.91</v>
      </c>
      <c r="R90" s="30">
        <v>29</v>
      </c>
      <c r="S90" s="30">
        <f t="shared" si="4"/>
        <v>242</v>
      </c>
    </row>
    <row r="91" spans="1:19" x14ac:dyDescent="0.2">
      <c r="A91" s="61"/>
      <c r="B91" s="31" t="s">
        <v>27</v>
      </c>
      <c r="C91" s="29" t="s">
        <v>25</v>
      </c>
      <c r="D91" s="29" t="s">
        <v>25</v>
      </c>
      <c r="E91" s="29" t="s">
        <v>25</v>
      </c>
      <c r="F91" s="30" t="s">
        <v>25</v>
      </c>
      <c r="G91" s="29" t="s">
        <v>25</v>
      </c>
      <c r="H91" s="29" t="s">
        <v>25</v>
      </c>
      <c r="I91" s="29" t="s">
        <v>25</v>
      </c>
      <c r="J91" s="30" t="s">
        <v>25</v>
      </c>
      <c r="K91" s="29" t="s">
        <v>25</v>
      </c>
      <c r="L91" s="29" t="s">
        <v>25</v>
      </c>
      <c r="M91" s="29" t="s">
        <v>25</v>
      </c>
      <c r="N91" s="30" t="s">
        <v>25</v>
      </c>
      <c r="O91" s="29" t="s">
        <v>25</v>
      </c>
      <c r="P91" s="29" t="s">
        <v>25</v>
      </c>
      <c r="Q91" s="29" t="s">
        <v>25</v>
      </c>
      <c r="R91" s="30" t="s">
        <v>25</v>
      </c>
      <c r="S91" s="30" t="s">
        <v>25</v>
      </c>
    </row>
    <row r="92" spans="1:19" x14ac:dyDescent="0.2">
      <c r="A92" s="61"/>
      <c r="B92" s="31" t="s">
        <v>28</v>
      </c>
      <c r="C92" s="32" t="s">
        <v>248</v>
      </c>
      <c r="D92" s="29">
        <v>4.07</v>
      </c>
      <c r="E92" s="29">
        <v>11.93</v>
      </c>
      <c r="F92" s="30">
        <v>17</v>
      </c>
      <c r="G92" s="29">
        <v>45.93</v>
      </c>
      <c r="H92" s="29">
        <v>38.409999999999997</v>
      </c>
      <c r="I92" s="29">
        <v>53.45</v>
      </c>
      <c r="J92" s="30">
        <v>91</v>
      </c>
      <c r="K92" s="29">
        <v>22.37</v>
      </c>
      <c r="L92" s="29">
        <v>16.260000000000002</v>
      </c>
      <c r="M92" s="29">
        <v>28.48</v>
      </c>
      <c r="N92" s="30">
        <v>46</v>
      </c>
      <c r="O92" s="29">
        <v>23.7</v>
      </c>
      <c r="P92" s="29">
        <v>17.010000000000002</v>
      </c>
      <c r="Q92" s="29">
        <v>30.39</v>
      </c>
      <c r="R92" s="30">
        <v>42</v>
      </c>
      <c r="S92" s="30">
        <f t="shared" si="4"/>
        <v>196</v>
      </c>
    </row>
    <row r="93" spans="1:19" x14ac:dyDescent="0.2">
      <c r="A93" s="61"/>
      <c r="B93" s="31" t="s">
        <v>29</v>
      </c>
      <c r="C93" s="29" t="s">
        <v>25</v>
      </c>
      <c r="D93" s="29" t="s">
        <v>25</v>
      </c>
      <c r="E93" s="29" t="s">
        <v>25</v>
      </c>
      <c r="F93" s="30" t="s">
        <v>25</v>
      </c>
      <c r="G93" s="29" t="s">
        <v>25</v>
      </c>
      <c r="H93" s="29" t="s">
        <v>25</v>
      </c>
      <c r="I93" s="29" t="s">
        <v>25</v>
      </c>
      <c r="J93" s="30" t="s">
        <v>25</v>
      </c>
      <c r="K93" s="29" t="s">
        <v>25</v>
      </c>
      <c r="L93" s="29" t="s">
        <v>25</v>
      </c>
      <c r="M93" s="29" t="s">
        <v>25</v>
      </c>
      <c r="N93" s="30" t="s">
        <v>25</v>
      </c>
      <c r="O93" s="29" t="s">
        <v>25</v>
      </c>
      <c r="P93" s="29" t="s">
        <v>25</v>
      </c>
      <c r="Q93" s="29" t="s">
        <v>25</v>
      </c>
      <c r="R93" s="30" t="s">
        <v>25</v>
      </c>
      <c r="S93" s="30" t="s">
        <v>25</v>
      </c>
    </row>
    <row r="94" spans="1:19" x14ac:dyDescent="0.2">
      <c r="A94" s="66" t="s">
        <v>0</v>
      </c>
      <c r="B94" s="67"/>
      <c r="C94" s="77">
        <v>1992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8"/>
    </row>
    <row r="95" spans="1:19" ht="15" customHeight="1" x14ac:dyDescent="0.2">
      <c r="A95" s="68"/>
      <c r="B95" s="69"/>
      <c r="C95" s="83" t="s">
        <v>99</v>
      </c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105"/>
    </row>
    <row r="96" spans="1:19" x14ac:dyDescent="0.2">
      <c r="A96" s="68"/>
      <c r="B96" s="69"/>
      <c r="C96" s="107" t="s">
        <v>54</v>
      </c>
      <c r="D96" s="83"/>
      <c r="E96" s="83"/>
      <c r="F96" s="83"/>
      <c r="G96" s="107" t="s">
        <v>55</v>
      </c>
      <c r="H96" s="83"/>
      <c r="I96" s="83"/>
      <c r="J96" s="83"/>
      <c r="K96" s="107" t="s">
        <v>56</v>
      </c>
      <c r="L96" s="83"/>
      <c r="M96" s="83"/>
      <c r="N96" s="83"/>
      <c r="O96" s="107" t="s">
        <v>57</v>
      </c>
      <c r="P96" s="83"/>
      <c r="Q96" s="83"/>
      <c r="R96" s="83"/>
      <c r="S96" s="79" t="s">
        <v>2</v>
      </c>
    </row>
    <row r="97" spans="1:19" ht="22.5" x14ac:dyDescent="0.2">
      <c r="A97" s="70"/>
      <c r="B97" s="71"/>
      <c r="C97" s="22" t="s">
        <v>3</v>
      </c>
      <c r="D97" s="75" t="s">
        <v>90</v>
      </c>
      <c r="E97" s="75"/>
      <c r="F97" s="22" t="s">
        <v>91</v>
      </c>
      <c r="G97" s="22" t="s">
        <v>3</v>
      </c>
      <c r="H97" s="75" t="s">
        <v>90</v>
      </c>
      <c r="I97" s="75"/>
      <c r="J97" s="22" t="s">
        <v>91</v>
      </c>
      <c r="K97" s="22" t="s">
        <v>3</v>
      </c>
      <c r="L97" s="75" t="s">
        <v>90</v>
      </c>
      <c r="M97" s="75"/>
      <c r="N97" s="22" t="s">
        <v>91</v>
      </c>
      <c r="O97" s="22" t="s">
        <v>3</v>
      </c>
      <c r="P97" s="75" t="s">
        <v>90</v>
      </c>
      <c r="Q97" s="75"/>
      <c r="R97" s="22" t="s">
        <v>91</v>
      </c>
      <c r="S97" s="80"/>
    </row>
    <row r="98" spans="1:19" x14ac:dyDescent="0.2">
      <c r="A98" s="64" t="s">
        <v>6</v>
      </c>
      <c r="B98" s="25" t="s">
        <v>336</v>
      </c>
      <c r="C98" s="26">
        <v>4.54</v>
      </c>
      <c r="D98" s="26">
        <v>3.64</v>
      </c>
      <c r="E98" s="26">
        <v>5.43</v>
      </c>
      <c r="F98" s="27">
        <v>128</v>
      </c>
      <c r="G98" s="26">
        <v>40.47</v>
      </c>
      <c r="H98" s="26">
        <v>38.26</v>
      </c>
      <c r="I98" s="26">
        <v>42.67</v>
      </c>
      <c r="J98" s="27">
        <v>1091</v>
      </c>
      <c r="K98" s="26">
        <v>24.82</v>
      </c>
      <c r="L98" s="26">
        <v>22.86</v>
      </c>
      <c r="M98" s="26">
        <v>26.78</v>
      </c>
      <c r="N98" s="27">
        <v>611</v>
      </c>
      <c r="O98" s="26">
        <v>30.18</v>
      </c>
      <c r="P98" s="26">
        <v>28.07</v>
      </c>
      <c r="Q98" s="26">
        <v>32.28</v>
      </c>
      <c r="R98" s="27">
        <v>706</v>
      </c>
      <c r="S98" s="27">
        <f>R98+N98+J98+F98</f>
        <v>2536</v>
      </c>
    </row>
    <row r="99" spans="1:19" x14ac:dyDescent="0.2">
      <c r="A99" s="61"/>
      <c r="B99" s="28" t="s">
        <v>337</v>
      </c>
      <c r="C99" s="29">
        <v>4.38</v>
      </c>
      <c r="D99" s="29">
        <v>3.3</v>
      </c>
      <c r="E99" s="29">
        <v>5.46</v>
      </c>
      <c r="F99" s="30">
        <v>83</v>
      </c>
      <c r="G99" s="29">
        <v>38.69</v>
      </c>
      <c r="H99" s="29">
        <v>36.049999999999997</v>
      </c>
      <c r="I99" s="29">
        <v>41.33</v>
      </c>
      <c r="J99" s="30">
        <v>716</v>
      </c>
      <c r="K99" s="29">
        <v>25.25</v>
      </c>
      <c r="L99" s="29">
        <v>22.88</v>
      </c>
      <c r="M99" s="29">
        <v>27.61</v>
      </c>
      <c r="N99" s="30">
        <v>433</v>
      </c>
      <c r="O99" s="29">
        <v>31.69</v>
      </c>
      <c r="P99" s="29">
        <v>29.11</v>
      </c>
      <c r="Q99" s="29">
        <v>34.26</v>
      </c>
      <c r="R99" s="30">
        <v>513</v>
      </c>
      <c r="S99" s="30">
        <f t="shared" ref="S99:S102" si="5">R99+N99+J99+F99</f>
        <v>1745</v>
      </c>
    </row>
    <row r="100" spans="1:19" x14ac:dyDescent="0.2">
      <c r="A100" s="61"/>
      <c r="B100" s="28" t="s">
        <v>338</v>
      </c>
      <c r="C100" s="32" t="s">
        <v>232</v>
      </c>
      <c r="D100" s="29">
        <v>2.21</v>
      </c>
      <c r="E100" s="29">
        <v>5.48</v>
      </c>
      <c r="F100" s="30">
        <v>27</v>
      </c>
      <c r="G100" s="29">
        <v>41.97</v>
      </c>
      <c r="H100" s="29">
        <v>37.619999999999997</v>
      </c>
      <c r="I100" s="29">
        <v>46.33</v>
      </c>
      <c r="J100" s="30">
        <v>280</v>
      </c>
      <c r="K100" s="29">
        <v>26</v>
      </c>
      <c r="L100" s="29">
        <v>22.07</v>
      </c>
      <c r="M100" s="29">
        <v>29.93</v>
      </c>
      <c r="N100" s="30">
        <v>161</v>
      </c>
      <c r="O100" s="29">
        <v>28.18</v>
      </c>
      <c r="P100" s="29">
        <v>24.17</v>
      </c>
      <c r="Q100" s="29">
        <v>32.19</v>
      </c>
      <c r="R100" s="30">
        <v>168</v>
      </c>
      <c r="S100" s="30">
        <f t="shared" si="5"/>
        <v>636</v>
      </c>
    </row>
    <row r="101" spans="1:19" x14ac:dyDescent="0.2">
      <c r="A101" s="61"/>
      <c r="B101" s="31" t="s">
        <v>339</v>
      </c>
      <c r="C101" s="32" t="s">
        <v>189</v>
      </c>
      <c r="D101" s="29">
        <v>5.22</v>
      </c>
      <c r="E101" s="29">
        <v>14.55</v>
      </c>
      <c r="F101" s="30">
        <v>18</v>
      </c>
      <c r="G101" s="29">
        <v>59.09</v>
      </c>
      <c r="H101" s="29">
        <v>50.27</v>
      </c>
      <c r="I101" s="29">
        <v>67.91</v>
      </c>
      <c r="J101" s="30">
        <v>95</v>
      </c>
      <c r="K101" s="32" t="s">
        <v>251</v>
      </c>
      <c r="L101" s="29">
        <v>6.99</v>
      </c>
      <c r="M101" s="29">
        <v>19.809999999999999</v>
      </c>
      <c r="N101" s="30">
        <v>17</v>
      </c>
      <c r="O101" s="32" t="s">
        <v>252</v>
      </c>
      <c r="P101" s="29">
        <v>10.59</v>
      </c>
      <c r="Q101" s="29">
        <v>24.67</v>
      </c>
      <c r="R101" s="30">
        <v>25</v>
      </c>
      <c r="S101" s="30">
        <f t="shared" si="5"/>
        <v>155</v>
      </c>
    </row>
    <row r="102" spans="1:19" x14ac:dyDescent="0.2">
      <c r="A102" s="61"/>
      <c r="B102" s="31" t="s">
        <v>24</v>
      </c>
      <c r="C102" s="29" t="s">
        <v>25</v>
      </c>
      <c r="D102" s="29">
        <v>0</v>
      </c>
      <c r="E102" s="29">
        <v>2.66</v>
      </c>
      <c r="F102" s="30">
        <v>3</v>
      </c>
      <c r="G102" s="29">
        <v>38.97</v>
      </c>
      <c r="H102" s="29">
        <v>30.61</v>
      </c>
      <c r="I102" s="29">
        <v>47.32</v>
      </c>
      <c r="J102" s="30">
        <v>63</v>
      </c>
      <c r="K102" s="29">
        <v>33.49</v>
      </c>
      <c r="L102" s="29">
        <v>25.18</v>
      </c>
      <c r="M102" s="29">
        <v>41.81</v>
      </c>
      <c r="N102" s="30">
        <v>47</v>
      </c>
      <c r="O102" s="29">
        <v>26.29</v>
      </c>
      <c r="P102" s="29">
        <v>18.38</v>
      </c>
      <c r="Q102" s="29">
        <v>34.200000000000003</v>
      </c>
      <c r="R102" s="30">
        <v>34</v>
      </c>
      <c r="S102" s="30">
        <f t="shared" si="5"/>
        <v>147</v>
      </c>
    </row>
    <row r="103" spans="1:19" x14ac:dyDescent="0.2">
      <c r="A103" s="61"/>
      <c r="B103" s="31" t="s">
        <v>26</v>
      </c>
      <c r="C103" s="29" t="s">
        <v>25</v>
      </c>
      <c r="D103" s="29" t="s">
        <v>25</v>
      </c>
      <c r="E103" s="29" t="s">
        <v>25</v>
      </c>
      <c r="F103" s="30" t="s">
        <v>25</v>
      </c>
      <c r="G103" s="29" t="s">
        <v>25</v>
      </c>
      <c r="H103" s="29" t="s">
        <v>25</v>
      </c>
      <c r="I103" s="29" t="s">
        <v>25</v>
      </c>
      <c r="J103" s="30" t="s">
        <v>25</v>
      </c>
      <c r="K103" s="29" t="s">
        <v>25</v>
      </c>
      <c r="L103" s="29" t="s">
        <v>25</v>
      </c>
      <c r="M103" s="29" t="s">
        <v>25</v>
      </c>
      <c r="N103" s="30" t="s">
        <v>25</v>
      </c>
      <c r="O103" s="29" t="s">
        <v>25</v>
      </c>
      <c r="P103" s="29" t="s">
        <v>25</v>
      </c>
      <c r="Q103" s="29" t="s">
        <v>25</v>
      </c>
      <c r="R103" s="30" t="s">
        <v>25</v>
      </c>
      <c r="S103" s="30" t="s">
        <v>25</v>
      </c>
    </row>
    <row r="104" spans="1:19" x14ac:dyDescent="0.2">
      <c r="A104" s="61"/>
      <c r="B104" s="31" t="s">
        <v>27</v>
      </c>
      <c r="C104" s="29" t="s">
        <v>25</v>
      </c>
      <c r="D104" s="29" t="s">
        <v>25</v>
      </c>
      <c r="E104" s="29" t="s">
        <v>25</v>
      </c>
      <c r="F104" s="30" t="s">
        <v>25</v>
      </c>
      <c r="G104" s="29" t="s">
        <v>25</v>
      </c>
      <c r="H104" s="29" t="s">
        <v>25</v>
      </c>
      <c r="I104" s="29" t="s">
        <v>25</v>
      </c>
      <c r="J104" s="30" t="s">
        <v>25</v>
      </c>
      <c r="K104" s="29" t="s">
        <v>25</v>
      </c>
      <c r="L104" s="29" t="s">
        <v>25</v>
      </c>
      <c r="M104" s="29" t="s">
        <v>25</v>
      </c>
      <c r="N104" s="30" t="s">
        <v>25</v>
      </c>
      <c r="O104" s="29" t="s">
        <v>25</v>
      </c>
      <c r="P104" s="29" t="s">
        <v>25</v>
      </c>
      <c r="Q104" s="29" t="s">
        <v>25</v>
      </c>
      <c r="R104" s="30" t="s">
        <v>25</v>
      </c>
      <c r="S104" s="30" t="s">
        <v>25</v>
      </c>
    </row>
    <row r="105" spans="1:19" x14ac:dyDescent="0.2">
      <c r="A105" s="61"/>
      <c r="B105" s="31" t="s">
        <v>28</v>
      </c>
      <c r="C105" s="29" t="s">
        <v>25</v>
      </c>
      <c r="D105" s="29">
        <v>0.55000000000000004</v>
      </c>
      <c r="E105" s="29">
        <v>5.83</v>
      </c>
      <c r="F105" s="30">
        <v>6</v>
      </c>
      <c r="G105" s="29">
        <v>36.76</v>
      </c>
      <c r="H105" s="29">
        <v>28.45</v>
      </c>
      <c r="I105" s="29">
        <v>45.08</v>
      </c>
      <c r="J105" s="30">
        <v>58</v>
      </c>
      <c r="K105" s="29">
        <v>26.78</v>
      </c>
      <c r="L105" s="29">
        <v>19.28</v>
      </c>
      <c r="M105" s="29">
        <v>34.28</v>
      </c>
      <c r="N105" s="30">
        <v>42</v>
      </c>
      <c r="O105" s="29">
        <v>33.270000000000003</v>
      </c>
      <c r="P105" s="29">
        <v>25.23</v>
      </c>
      <c r="Q105" s="29">
        <v>41.3</v>
      </c>
      <c r="R105" s="30">
        <v>50</v>
      </c>
      <c r="S105" s="30"/>
    </row>
    <row r="106" spans="1:19" x14ac:dyDescent="0.2">
      <c r="A106" s="61"/>
      <c r="B106" s="31" t="s">
        <v>29</v>
      </c>
      <c r="C106" s="29" t="s">
        <v>25</v>
      </c>
      <c r="D106" s="29" t="s">
        <v>25</v>
      </c>
      <c r="E106" s="29" t="s">
        <v>25</v>
      </c>
      <c r="F106" s="30" t="s">
        <v>25</v>
      </c>
      <c r="G106" s="29" t="s">
        <v>25</v>
      </c>
      <c r="H106" s="29" t="s">
        <v>25</v>
      </c>
      <c r="I106" s="29" t="s">
        <v>25</v>
      </c>
      <c r="J106" s="30" t="s">
        <v>25</v>
      </c>
      <c r="K106" s="29" t="s">
        <v>25</v>
      </c>
      <c r="L106" s="29" t="s">
        <v>25</v>
      </c>
      <c r="M106" s="29" t="s">
        <v>25</v>
      </c>
      <c r="N106" s="30" t="s">
        <v>25</v>
      </c>
      <c r="O106" s="29" t="s">
        <v>25</v>
      </c>
      <c r="P106" s="29" t="s">
        <v>25</v>
      </c>
      <c r="Q106" s="29" t="s">
        <v>25</v>
      </c>
      <c r="R106" s="30" t="s">
        <v>25</v>
      </c>
      <c r="S106" s="30"/>
    </row>
    <row r="107" spans="1:19" x14ac:dyDescent="0.2">
      <c r="A107" s="1" t="s">
        <v>123</v>
      </c>
      <c r="S107" s="3" t="s">
        <v>340</v>
      </c>
    </row>
    <row r="108" spans="1:19" x14ac:dyDescent="0.2">
      <c r="A108" s="1" t="s">
        <v>155</v>
      </c>
    </row>
  </sheetData>
  <mergeCells count="109">
    <mergeCell ref="AB3:AE3"/>
    <mergeCell ref="AF3:AI3"/>
    <mergeCell ref="AJ3:AJ4"/>
    <mergeCell ref="AC4:AD4"/>
    <mergeCell ref="AG4:AH4"/>
    <mergeCell ref="A11:A12"/>
    <mergeCell ref="C1:S1"/>
    <mergeCell ref="C81:S81"/>
    <mergeCell ref="C82:S82"/>
    <mergeCell ref="A1:B4"/>
    <mergeCell ref="T1:AJ1"/>
    <mergeCell ref="A5:A10"/>
    <mergeCell ref="A42:B45"/>
    <mergeCell ref="A13:A14"/>
    <mergeCell ref="A15:A17"/>
    <mergeCell ref="A18:A19"/>
    <mergeCell ref="A20:A21"/>
    <mergeCell ref="A22:A23"/>
    <mergeCell ref="A24:A25"/>
    <mergeCell ref="T2:AJ2"/>
    <mergeCell ref="C3:F3"/>
    <mergeCell ref="G3:J3"/>
    <mergeCell ref="K3:N3"/>
    <mergeCell ref="O3:R3"/>
    <mergeCell ref="T3:W3"/>
    <mergeCell ref="X3:AA3"/>
    <mergeCell ref="C44:F44"/>
    <mergeCell ref="G44:J44"/>
    <mergeCell ref="C95:S95"/>
    <mergeCell ref="D97:E97"/>
    <mergeCell ref="H97:I97"/>
    <mergeCell ref="L97:M97"/>
    <mergeCell ref="P97:Q97"/>
    <mergeCell ref="C83:F83"/>
    <mergeCell ref="G83:J83"/>
    <mergeCell ref="K83:N83"/>
    <mergeCell ref="U4:V4"/>
    <mergeCell ref="Y4:Z4"/>
    <mergeCell ref="C68:S68"/>
    <mergeCell ref="C69:S69"/>
    <mergeCell ref="A46:A54"/>
    <mergeCell ref="A55:B58"/>
    <mergeCell ref="A59:A67"/>
    <mergeCell ref="S83:S84"/>
    <mergeCell ref="A94:B97"/>
    <mergeCell ref="D4:E4"/>
    <mergeCell ref="H4:I4"/>
    <mergeCell ref="D32:E32"/>
    <mergeCell ref="H32:I32"/>
    <mergeCell ref="L4:M4"/>
    <mergeCell ref="A33:A41"/>
    <mergeCell ref="A29:B32"/>
    <mergeCell ref="O83:R83"/>
    <mergeCell ref="D58:E58"/>
    <mergeCell ref="H58:I58"/>
    <mergeCell ref="L58:M58"/>
    <mergeCell ref="S96:S97"/>
    <mergeCell ref="C94:S94"/>
    <mergeCell ref="P58:Q58"/>
    <mergeCell ref="D71:E71"/>
    <mergeCell ref="H71:I71"/>
    <mergeCell ref="L71:M71"/>
    <mergeCell ref="C55:S55"/>
    <mergeCell ref="C56:S56"/>
    <mergeCell ref="C2:S2"/>
    <mergeCell ref="K44:N44"/>
    <mergeCell ref="O44:R44"/>
    <mergeCell ref="P4:Q4"/>
    <mergeCell ref="L32:M32"/>
    <mergeCell ref="P32:Q32"/>
    <mergeCell ref="D45:E45"/>
    <mergeCell ref="H45:I45"/>
    <mergeCell ref="L45:M45"/>
    <mergeCell ref="P45:Q45"/>
    <mergeCell ref="S44:S45"/>
    <mergeCell ref="C31:F31"/>
    <mergeCell ref="G31:J31"/>
    <mergeCell ref="C29:S29"/>
    <mergeCell ref="C30:S30"/>
    <mergeCell ref="C42:S42"/>
    <mergeCell ref="C43:S43"/>
    <mergeCell ref="K31:N31"/>
    <mergeCell ref="O31:R31"/>
    <mergeCell ref="S31:S32"/>
    <mergeCell ref="S3:S4"/>
    <mergeCell ref="A98:A106"/>
    <mergeCell ref="D84:E84"/>
    <mergeCell ref="H84:I84"/>
    <mergeCell ref="A68:B71"/>
    <mergeCell ref="P71:Q71"/>
    <mergeCell ref="S57:S58"/>
    <mergeCell ref="S70:S71"/>
    <mergeCell ref="C96:F96"/>
    <mergeCell ref="G96:J96"/>
    <mergeCell ref="K96:N96"/>
    <mergeCell ref="O96:R96"/>
    <mergeCell ref="L84:M84"/>
    <mergeCell ref="P84:Q84"/>
    <mergeCell ref="C57:F57"/>
    <mergeCell ref="G57:J57"/>
    <mergeCell ref="K57:N57"/>
    <mergeCell ref="O57:R57"/>
    <mergeCell ref="C70:F70"/>
    <mergeCell ref="G70:J70"/>
    <mergeCell ref="K70:N70"/>
    <mergeCell ref="O70:R70"/>
    <mergeCell ref="A72:A80"/>
    <mergeCell ref="A81:B84"/>
    <mergeCell ref="A85:A93"/>
  </mergeCells>
  <pageMargins left="0.59055118110236227" right="0.39370078740157483" top="0.98425196850393704" bottom="0.59055118110236227" header="0.31496062992125984" footer="0.31496062992125984"/>
  <pageSetup paperSize="9" scale="76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X108"/>
  <sheetViews>
    <sheetView zoomScaleNormal="100" workbookViewId="0">
      <selection sqref="A1:AJ108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8" width="8.7109375" style="1" customWidth="1"/>
    <col min="19" max="19" width="9.42578125" style="1" customWidth="1"/>
    <col min="20" max="35" width="8.7109375" style="1" customWidth="1"/>
    <col min="36" max="36" width="9.7109375" style="1" customWidth="1"/>
    <col min="37" max="49" width="8.7109375" style="1" customWidth="1"/>
    <col min="50" max="50" width="9.140625" style="1" bestFit="1" customWidth="1"/>
    <col min="51" max="51" width="7.42578125" style="1" bestFit="1" customWidth="1"/>
    <col min="52" max="52" width="12.140625" style="1" bestFit="1" customWidth="1"/>
    <col min="53" max="53" width="13.140625" style="1" bestFit="1" customWidth="1"/>
    <col min="54" max="54" width="9.140625" style="1" bestFit="1" customWidth="1"/>
    <col min="55" max="55" width="7.28515625" style="1" bestFit="1" customWidth="1"/>
    <col min="56" max="56" width="12.140625" style="1" bestFit="1" customWidth="1"/>
    <col min="57" max="57" width="13.140625" style="1" bestFit="1" customWidth="1"/>
    <col min="58" max="58" width="9.140625" style="1" bestFit="1" customWidth="1"/>
    <col min="59" max="59" width="6.28515625" style="1" bestFit="1" customWidth="1"/>
    <col min="60" max="60" width="12.140625" style="1" bestFit="1" customWidth="1"/>
    <col min="61" max="61" width="13.140625" style="1" bestFit="1" customWidth="1"/>
    <col min="62" max="62" width="9.140625" style="1" bestFit="1" customWidth="1"/>
    <col min="63" max="63" width="6.42578125" style="1" bestFit="1" customWidth="1"/>
    <col min="64" max="64" width="12.140625" style="1" bestFit="1" customWidth="1"/>
    <col min="65" max="65" width="13.140625" style="1" bestFit="1" customWidth="1"/>
    <col min="66" max="66" width="9.140625" style="1" bestFit="1" customWidth="1"/>
    <col min="67" max="67" width="7.42578125" style="1" bestFit="1" customWidth="1"/>
    <col min="68" max="68" width="12.140625" style="1" bestFit="1" customWidth="1"/>
    <col min="69" max="69" width="13.140625" style="1" bestFit="1" customWidth="1"/>
    <col min="70" max="70" width="9.140625" style="1" bestFit="1" customWidth="1"/>
    <col min="71" max="71" width="7.28515625" style="1" bestFit="1" customWidth="1"/>
    <col min="72" max="72" width="12.140625" style="1" bestFit="1" customWidth="1"/>
    <col min="73" max="73" width="13.140625" style="1" bestFit="1" customWidth="1"/>
    <col min="74" max="74" width="9.140625" style="1" bestFit="1" customWidth="1"/>
    <col min="75" max="75" width="6.42578125" style="1" bestFit="1" customWidth="1"/>
    <col min="76" max="76" width="12.140625" style="1" bestFit="1" customWidth="1"/>
    <col min="77" max="77" width="13.140625" style="1" bestFit="1" customWidth="1"/>
    <col min="78" max="78" width="9.140625" style="1" bestFit="1" customWidth="1"/>
    <col min="79" max="79" width="6.42578125" style="1" bestFit="1" customWidth="1"/>
    <col min="80" max="80" width="12.140625" style="1" bestFit="1" customWidth="1"/>
    <col min="81" max="81" width="13" style="1" bestFit="1" customWidth="1"/>
    <col min="82" max="82" width="9" style="1" bestFit="1" customWidth="1"/>
    <col min="83" max="83" width="7" style="1" bestFit="1" customWidth="1"/>
    <col min="84" max="84" width="12" style="1" bestFit="1" customWidth="1"/>
    <col min="85" max="85" width="13" style="1" bestFit="1" customWidth="1"/>
    <col min="86" max="86" width="9" style="1" bestFit="1" customWidth="1"/>
    <col min="87" max="87" width="7" style="1" bestFit="1" customWidth="1"/>
    <col min="88" max="88" width="12" style="1" bestFit="1" customWidth="1"/>
    <col min="89" max="89" width="13" style="1" bestFit="1" customWidth="1"/>
    <col min="90" max="90" width="9" style="1" bestFit="1" customWidth="1"/>
    <col min="91" max="91" width="6" style="1" bestFit="1" customWidth="1"/>
    <col min="92" max="92" width="12" style="1" bestFit="1" customWidth="1"/>
    <col min="93" max="93" width="13" style="1" bestFit="1" customWidth="1"/>
    <col min="94" max="94" width="9" style="1" bestFit="1" customWidth="1"/>
    <col min="95" max="95" width="6" style="1" bestFit="1" customWidth="1"/>
    <col min="96" max="96" width="12" style="1" bestFit="1" customWidth="1"/>
    <col min="97" max="97" width="13" style="1" bestFit="1" customWidth="1"/>
    <col min="98" max="98" width="9" style="1" bestFit="1" customWidth="1"/>
    <col min="99" max="16384" width="11.42578125" style="1"/>
  </cols>
  <sheetData>
    <row r="1" spans="1:50" s="9" customFormat="1" ht="12.75" customHeight="1" x14ac:dyDescent="0.2">
      <c r="A1" s="66" t="s">
        <v>0</v>
      </c>
      <c r="B1" s="67"/>
      <c r="C1" s="72" t="s">
        <v>59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 t="s">
        <v>59</v>
      </c>
      <c r="U1" s="72"/>
      <c r="V1" s="72"/>
      <c r="W1" s="72"/>
      <c r="X1" s="72"/>
      <c r="Y1" s="72"/>
      <c r="Z1" s="72"/>
      <c r="AA1" s="72"/>
      <c r="AB1" s="72"/>
      <c r="AC1" s="103"/>
      <c r="AD1" s="103"/>
      <c r="AE1" s="103"/>
      <c r="AF1" s="103"/>
      <c r="AG1" s="103"/>
      <c r="AH1" s="103"/>
      <c r="AI1" s="103"/>
      <c r="AJ1" s="103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</row>
    <row r="2" spans="1:50" s="9" customFormat="1" x14ac:dyDescent="0.2">
      <c r="A2" s="68"/>
      <c r="B2" s="69"/>
      <c r="C2" s="62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2" t="s">
        <v>336</v>
      </c>
      <c r="U2" s="63"/>
      <c r="V2" s="63"/>
      <c r="W2" s="63"/>
      <c r="X2" s="63"/>
      <c r="Y2" s="63"/>
      <c r="Z2" s="63"/>
      <c r="AA2" s="63"/>
      <c r="AB2" s="63"/>
      <c r="AC2" s="104"/>
      <c r="AD2" s="104"/>
      <c r="AE2" s="104"/>
      <c r="AF2" s="104"/>
      <c r="AG2" s="104"/>
      <c r="AH2" s="104"/>
      <c r="AI2" s="104"/>
      <c r="AJ2" s="104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1"/>
    </row>
    <row r="3" spans="1:50" s="9" customFormat="1" x14ac:dyDescent="0.2">
      <c r="A3" s="68"/>
      <c r="B3" s="69"/>
      <c r="C3" s="112" t="s">
        <v>54</v>
      </c>
      <c r="D3" s="63"/>
      <c r="E3" s="63"/>
      <c r="F3" s="63"/>
      <c r="G3" s="112" t="s">
        <v>55</v>
      </c>
      <c r="H3" s="63"/>
      <c r="I3" s="63"/>
      <c r="J3" s="63"/>
      <c r="K3" s="112" t="s">
        <v>56</v>
      </c>
      <c r="L3" s="63"/>
      <c r="M3" s="63"/>
      <c r="N3" s="63"/>
      <c r="O3" s="112" t="s">
        <v>57</v>
      </c>
      <c r="P3" s="63"/>
      <c r="Q3" s="63"/>
      <c r="R3" s="63"/>
      <c r="S3" s="63" t="s">
        <v>2</v>
      </c>
      <c r="T3" s="112" t="s">
        <v>54</v>
      </c>
      <c r="U3" s="63"/>
      <c r="V3" s="63"/>
      <c r="W3" s="63"/>
      <c r="X3" s="112" t="s">
        <v>55</v>
      </c>
      <c r="Y3" s="63"/>
      <c r="Z3" s="63"/>
      <c r="AA3" s="63"/>
      <c r="AB3" s="112" t="s">
        <v>56</v>
      </c>
      <c r="AC3" s="63"/>
      <c r="AD3" s="63"/>
      <c r="AE3" s="63"/>
      <c r="AF3" s="112" t="s">
        <v>57</v>
      </c>
      <c r="AG3" s="63"/>
      <c r="AH3" s="63"/>
      <c r="AI3" s="63"/>
      <c r="AJ3" s="63" t="s">
        <v>2</v>
      </c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0" s="9" customFormat="1" ht="22.5" x14ac:dyDescent="0.2">
      <c r="A4" s="70"/>
      <c r="B4" s="71"/>
      <c r="C4" s="22" t="s">
        <v>3</v>
      </c>
      <c r="D4" s="75" t="s">
        <v>90</v>
      </c>
      <c r="E4" s="75"/>
      <c r="F4" s="22" t="s">
        <v>91</v>
      </c>
      <c r="G4" s="22" t="s">
        <v>3</v>
      </c>
      <c r="H4" s="75" t="s">
        <v>90</v>
      </c>
      <c r="I4" s="75"/>
      <c r="J4" s="22" t="s">
        <v>91</v>
      </c>
      <c r="K4" s="22" t="s">
        <v>3</v>
      </c>
      <c r="L4" s="75" t="s">
        <v>90</v>
      </c>
      <c r="M4" s="75"/>
      <c r="N4" s="22" t="s">
        <v>91</v>
      </c>
      <c r="O4" s="22" t="s">
        <v>3</v>
      </c>
      <c r="P4" s="75" t="s">
        <v>90</v>
      </c>
      <c r="Q4" s="75"/>
      <c r="R4" s="22" t="s">
        <v>91</v>
      </c>
      <c r="S4" s="74"/>
      <c r="T4" s="22" t="s">
        <v>3</v>
      </c>
      <c r="U4" s="75" t="s">
        <v>90</v>
      </c>
      <c r="V4" s="75"/>
      <c r="W4" s="22" t="s">
        <v>91</v>
      </c>
      <c r="X4" s="22" t="s">
        <v>3</v>
      </c>
      <c r="Y4" s="75" t="s">
        <v>90</v>
      </c>
      <c r="Z4" s="75"/>
      <c r="AA4" s="22" t="s">
        <v>91</v>
      </c>
      <c r="AB4" s="22" t="s">
        <v>3</v>
      </c>
      <c r="AC4" s="75" t="s">
        <v>90</v>
      </c>
      <c r="AD4" s="75"/>
      <c r="AE4" s="22" t="s">
        <v>91</v>
      </c>
      <c r="AF4" s="22" t="s">
        <v>3</v>
      </c>
      <c r="AG4" s="75" t="s">
        <v>90</v>
      </c>
      <c r="AH4" s="75"/>
      <c r="AI4" s="22" t="s">
        <v>91</v>
      </c>
      <c r="AJ4" s="74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0" ht="12" customHeight="1" x14ac:dyDescent="0.2">
      <c r="A5" s="64" t="s">
        <v>6</v>
      </c>
      <c r="B5" s="34">
        <v>2017</v>
      </c>
      <c r="C5" s="26">
        <v>21.61</v>
      </c>
      <c r="D5" s="26">
        <v>19.489999999999998</v>
      </c>
      <c r="E5" s="26">
        <v>23.72</v>
      </c>
      <c r="F5" s="27">
        <v>368</v>
      </c>
      <c r="G5" s="26">
        <v>74.900000000000006</v>
      </c>
      <c r="H5" s="26">
        <v>72.67</v>
      </c>
      <c r="I5" s="26">
        <v>77.14</v>
      </c>
      <c r="J5" s="27">
        <v>1264</v>
      </c>
      <c r="K5" s="26">
        <v>3.02</v>
      </c>
      <c r="L5" s="26">
        <v>2.14</v>
      </c>
      <c r="M5" s="26">
        <v>3.9</v>
      </c>
      <c r="N5" s="27">
        <v>53</v>
      </c>
      <c r="O5" s="26" t="s">
        <v>25</v>
      </c>
      <c r="P5" s="26">
        <v>0.04</v>
      </c>
      <c r="Q5" s="26">
        <v>0.9</v>
      </c>
      <c r="R5" s="27">
        <v>5</v>
      </c>
      <c r="S5" s="27">
        <v>1690</v>
      </c>
      <c r="T5" s="26">
        <v>33.909999999999997</v>
      </c>
      <c r="U5" s="26">
        <v>32.380000000000003</v>
      </c>
      <c r="V5" s="26">
        <v>35.44</v>
      </c>
      <c r="W5" s="27">
        <v>1711</v>
      </c>
      <c r="X5" s="26">
        <v>64.44</v>
      </c>
      <c r="Y5" s="26">
        <v>62.89</v>
      </c>
      <c r="Z5" s="26">
        <v>65.98</v>
      </c>
      <c r="AA5" s="27">
        <v>3311</v>
      </c>
      <c r="AB5" s="26">
        <v>1.41</v>
      </c>
      <c r="AC5" s="26">
        <v>1.04</v>
      </c>
      <c r="AD5" s="26">
        <v>1.77</v>
      </c>
      <c r="AE5" s="27">
        <v>80</v>
      </c>
      <c r="AF5" s="26">
        <v>0.24</v>
      </c>
      <c r="AG5" s="26" t="s">
        <v>25</v>
      </c>
      <c r="AH5" s="26">
        <v>0.43</v>
      </c>
      <c r="AI5" s="27">
        <v>9</v>
      </c>
      <c r="AJ5" s="27">
        <v>5111</v>
      </c>
    </row>
    <row r="6" spans="1:50" ht="12" customHeight="1" x14ac:dyDescent="0.2">
      <c r="A6" s="65"/>
      <c r="B6" s="35">
        <v>2012</v>
      </c>
      <c r="C6" s="29">
        <v>21.77</v>
      </c>
      <c r="D6" s="29">
        <v>19.46</v>
      </c>
      <c r="E6" s="29">
        <v>24.07</v>
      </c>
      <c r="F6" s="30">
        <v>379</v>
      </c>
      <c r="G6" s="29">
        <v>75.489999999999995</v>
      </c>
      <c r="H6" s="29">
        <v>73.08</v>
      </c>
      <c r="I6" s="29">
        <v>77.89</v>
      </c>
      <c r="J6" s="30">
        <v>1271</v>
      </c>
      <c r="K6" s="29">
        <v>2.5099999999999998</v>
      </c>
      <c r="L6" s="29">
        <v>1.61</v>
      </c>
      <c r="M6" s="29">
        <v>3.4</v>
      </c>
      <c r="N6" s="30">
        <v>40</v>
      </c>
      <c r="O6" s="29" t="s">
        <v>25</v>
      </c>
      <c r="P6" s="29">
        <v>0.05</v>
      </c>
      <c r="Q6" s="29">
        <v>0.43</v>
      </c>
      <c r="R6" s="30">
        <v>6</v>
      </c>
      <c r="S6" s="30">
        <v>1696</v>
      </c>
      <c r="T6" s="29">
        <v>33.71</v>
      </c>
      <c r="U6" s="29">
        <v>31.97</v>
      </c>
      <c r="V6" s="29">
        <v>35.46</v>
      </c>
      <c r="W6" s="30">
        <v>1540</v>
      </c>
      <c r="X6" s="29">
        <v>64.95</v>
      </c>
      <c r="Y6" s="29">
        <v>63.2</v>
      </c>
      <c r="Z6" s="29">
        <v>66.709999999999994</v>
      </c>
      <c r="AA6" s="30">
        <v>3184</v>
      </c>
      <c r="AB6" s="29">
        <v>1.18</v>
      </c>
      <c r="AC6" s="29">
        <v>0.84</v>
      </c>
      <c r="AD6" s="29">
        <v>1.52</v>
      </c>
      <c r="AE6" s="30">
        <v>63</v>
      </c>
      <c r="AF6" s="29">
        <v>0.16</v>
      </c>
      <c r="AG6" s="32" t="s">
        <v>258</v>
      </c>
      <c r="AH6" s="29">
        <v>0.27</v>
      </c>
      <c r="AI6" s="30">
        <v>10</v>
      </c>
      <c r="AJ6" s="30">
        <v>4797</v>
      </c>
    </row>
    <row r="7" spans="1:50" ht="12" customHeight="1" x14ac:dyDescent="0.2">
      <c r="A7" s="65"/>
      <c r="B7" s="35">
        <v>2007</v>
      </c>
      <c r="C7" s="29">
        <v>25.5</v>
      </c>
      <c r="D7" s="29">
        <v>23.06</v>
      </c>
      <c r="E7" s="29">
        <v>27.95</v>
      </c>
      <c r="F7" s="30">
        <v>466</v>
      </c>
      <c r="G7" s="29">
        <v>72.11</v>
      </c>
      <c r="H7" s="29">
        <v>69.59</v>
      </c>
      <c r="I7" s="29">
        <v>74.64</v>
      </c>
      <c r="J7" s="30">
        <v>1228</v>
      </c>
      <c r="K7" s="32" t="s">
        <v>216</v>
      </c>
      <c r="L7" s="29">
        <v>1.1599999999999999</v>
      </c>
      <c r="M7" s="29">
        <v>2.81</v>
      </c>
      <c r="N7" s="30">
        <v>29</v>
      </c>
      <c r="O7" s="29" t="s">
        <v>25</v>
      </c>
      <c r="P7" s="29">
        <v>0</v>
      </c>
      <c r="Q7" s="29">
        <v>0.79</v>
      </c>
      <c r="R7" s="30">
        <v>5</v>
      </c>
      <c r="S7" s="30">
        <v>1728</v>
      </c>
      <c r="T7" s="29">
        <v>35.29</v>
      </c>
      <c r="U7" s="29">
        <v>33.549999999999997</v>
      </c>
      <c r="V7" s="29">
        <v>37.03</v>
      </c>
      <c r="W7" s="30">
        <v>1642</v>
      </c>
      <c r="X7" s="29">
        <v>63.42</v>
      </c>
      <c r="Y7" s="29">
        <v>61.67</v>
      </c>
      <c r="Z7" s="29">
        <v>65.17</v>
      </c>
      <c r="AA7" s="30">
        <v>2788</v>
      </c>
      <c r="AB7" s="29">
        <v>1.02</v>
      </c>
      <c r="AC7" s="29">
        <v>0.67</v>
      </c>
      <c r="AD7" s="29">
        <v>1.37</v>
      </c>
      <c r="AE7" s="30">
        <v>47</v>
      </c>
      <c r="AF7" s="29">
        <v>0.27</v>
      </c>
      <c r="AG7" s="32" t="s">
        <v>258</v>
      </c>
      <c r="AH7" s="29">
        <v>0.46</v>
      </c>
      <c r="AI7" s="30">
        <v>11</v>
      </c>
      <c r="AJ7" s="30">
        <v>4488</v>
      </c>
    </row>
    <row r="8" spans="1:50" ht="12" customHeight="1" x14ac:dyDescent="0.2">
      <c r="A8" s="65"/>
      <c r="B8" s="35">
        <v>2002</v>
      </c>
      <c r="C8" s="29">
        <v>24.87</v>
      </c>
      <c r="D8" s="29">
        <v>22.29</v>
      </c>
      <c r="E8" s="29">
        <v>27.46</v>
      </c>
      <c r="F8" s="30">
        <v>404</v>
      </c>
      <c r="G8" s="29">
        <v>72.489999999999995</v>
      </c>
      <c r="H8" s="29">
        <v>69.790000000000006</v>
      </c>
      <c r="I8" s="29">
        <v>75.180000000000007</v>
      </c>
      <c r="J8" s="30">
        <v>1033</v>
      </c>
      <c r="K8" s="29">
        <v>2.54</v>
      </c>
      <c r="L8" s="29">
        <v>1.54</v>
      </c>
      <c r="M8" s="29">
        <v>3.55</v>
      </c>
      <c r="N8" s="30">
        <v>35</v>
      </c>
      <c r="O8" s="29" t="s">
        <v>25</v>
      </c>
      <c r="P8" s="29">
        <v>0</v>
      </c>
      <c r="Q8" s="29">
        <v>0.21</v>
      </c>
      <c r="R8" s="30">
        <v>3</v>
      </c>
      <c r="S8" s="30">
        <v>1475</v>
      </c>
      <c r="T8" s="29">
        <v>37.92</v>
      </c>
      <c r="U8" s="29">
        <v>36.130000000000003</v>
      </c>
      <c r="V8" s="29">
        <v>39.71</v>
      </c>
      <c r="W8" s="30">
        <v>1660</v>
      </c>
      <c r="X8" s="29">
        <v>60.49</v>
      </c>
      <c r="Y8" s="29">
        <v>58.69</v>
      </c>
      <c r="Z8" s="29">
        <v>62.29</v>
      </c>
      <c r="AA8" s="30">
        <v>2626</v>
      </c>
      <c r="AB8" s="29">
        <v>1.4</v>
      </c>
      <c r="AC8" s="29">
        <v>0.92</v>
      </c>
      <c r="AD8" s="29">
        <v>1.87</v>
      </c>
      <c r="AE8" s="30">
        <v>58</v>
      </c>
      <c r="AF8" s="29">
        <v>0.19</v>
      </c>
      <c r="AG8" s="32" t="s">
        <v>258</v>
      </c>
      <c r="AH8" s="29">
        <v>0.33</v>
      </c>
      <c r="AI8" s="30">
        <v>10</v>
      </c>
      <c r="AJ8" s="30">
        <v>4354</v>
      </c>
    </row>
    <row r="9" spans="1:50" ht="12" customHeight="1" x14ac:dyDescent="0.2">
      <c r="A9" s="65"/>
      <c r="B9" s="35">
        <v>1997</v>
      </c>
      <c r="C9" s="29">
        <v>23.38</v>
      </c>
      <c r="D9" s="29">
        <v>20.440000000000001</v>
      </c>
      <c r="E9" s="29">
        <v>26.32</v>
      </c>
      <c r="F9" s="30">
        <v>259</v>
      </c>
      <c r="G9" s="29">
        <v>74.5</v>
      </c>
      <c r="H9" s="29">
        <v>71.47</v>
      </c>
      <c r="I9" s="29">
        <v>77.52</v>
      </c>
      <c r="J9" s="30">
        <v>711</v>
      </c>
      <c r="K9" s="32" t="s">
        <v>253</v>
      </c>
      <c r="L9" s="29">
        <v>0.6</v>
      </c>
      <c r="M9" s="29">
        <v>2.0699999999999998</v>
      </c>
      <c r="N9" s="30">
        <v>17</v>
      </c>
      <c r="O9" s="29" t="s">
        <v>25</v>
      </c>
      <c r="P9" s="29">
        <v>0.26</v>
      </c>
      <c r="Q9" s="29">
        <v>1.32</v>
      </c>
      <c r="R9" s="30">
        <v>9</v>
      </c>
      <c r="S9" s="30">
        <v>996</v>
      </c>
      <c r="T9" s="29">
        <v>43</v>
      </c>
      <c r="U9" s="29">
        <v>40.82</v>
      </c>
      <c r="V9" s="29">
        <v>45.17</v>
      </c>
      <c r="W9" s="30">
        <v>1073</v>
      </c>
      <c r="X9" s="29">
        <v>56.02</v>
      </c>
      <c r="Y9" s="29">
        <v>53.84</v>
      </c>
      <c r="Z9" s="29">
        <v>58.2</v>
      </c>
      <c r="AA9" s="30">
        <v>1459</v>
      </c>
      <c r="AB9" s="32" t="s">
        <v>255</v>
      </c>
      <c r="AC9" s="29">
        <v>0.22</v>
      </c>
      <c r="AD9" s="29">
        <v>0.7</v>
      </c>
      <c r="AE9" s="30">
        <v>19</v>
      </c>
      <c r="AF9" s="29">
        <v>0.52</v>
      </c>
      <c r="AG9" s="32" t="s">
        <v>259</v>
      </c>
      <c r="AH9" s="29">
        <v>0.83</v>
      </c>
      <c r="AI9" s="30">
        <v>15</v>
      </c>
      <c r="AJ9" s="30">
        <v>2566</v>
      </c>
    </row>
    <row r="10" spans="1:50" ht="12" customHeight="1" x14ac:dyDescent="0.2">
      <c r="A10" s="65"/>
      <c r="B10" s="35">
        <v>1992</v>
      </c>
      <c r="C10" s="29">
        <v>30.92</v>
      </c>
      <c r="D10" s="29">
        <v>27.39</v>
      </c>
      <c r="E10" s="29">
        <v>34.46</v>
      </c>
      <c r="F10" s="30">
        <v>273</v>
      </c>
      <c r="G10" s="29">
        <v>66.94</v>
      </c>
      <c r="H10" s="29">
        <v>63.31</v>
      </c>
      <c r="I10" s="29">
        <v>70.569999999999993</v>
      </c>
      <c r="J10" s="30">
        <v>538</v>
      </c>
      <c r="K10" s="29" t="s">
        <v>25</v>
      </c>
      <c r="L10" s="29">
        <v>0.43</v>
      </c>
      <c r="M10" s="29">
        <v>2.4500000000000002</v>
      </c>
      <c r="N10" s="30">
        <v>9</v>
      </c>
      <c r="O10" s="29" t="s">
        <v>25</v>
      </c>
      <c r="P10" s="29">
        <v>0</v>
      </c>
      <c r="Q10" s="29">
        <v>1.56</v>
      </c>
      <c r="R10" s="30">
        <v>3</v>
      </c>
      <c r="S10" s="30">
        <v>823</v>
      </c>
      <c r="T10" s="29">
        <v>46.62</v>
      </c>
      <c r="U10" s="29">
        <v>44.37</v>
      </c>
      <c r="V10" s="29">
        <v>48.88</v>
      </c>
      <c r="W10" s="30">
        <v>1180</v>
      </c>
      <c r="X10" s="29">
        <v>52.28</v>
      </c>
      <c r="Y10" s="29">
        <v>50.02</v>
      </c>
      <c r="Z10" s="29">
        <v>54.54</v>
      </c>
      <c r="AA10" s="30">
        <v>1333</v>
      </c>
      <c r="AB10" s="32" t="s">
        <v>256</v>
      </c>
      <c r="AC10" s="29">
        <v>0.38</v>
      </c>
      <c r="AD10" s="29">
        <v>1.1499999999999999</v>
      </c>
      <c r="AE10" s="30">
        <v>18</v>
      </c>
      <c r="AF10" s="29">
        <v>0.33</v>
      </c>
      <c r="AG10" s="29" t="s">
        <v>25</v>
      </c>
      <c r="AH10" s="29">
        <v>0.61</v>
      </c>
      <c r="AI10" s="30">
        <v>7</v>
      </c>
      <c r="AJ10" s="30">
        <v>2538</v>
      </c>
    </row>
    <row r="11" spans="1:50" ht="12" customHeight="1" x14ac:dyDescent="0.2">
      <c r="A11" s="60" t="s">
        <v>7</v>
      </c>
      <c r="B11" s="35" t="s">
        <v>8</v>
      </c>
      <c r="C11" s="29">
        <v>23.36</v>
      </c>
      <c r="D11" s="29">
        <v>20.059999999999999</v>
      </c>
      <c r="E11" s="29">
        <v>26.66</v>
      </c>
      <c r="F11" s="30">
        <v>172</v>
      </c>
      <c r="G11" s="29">
        <v>73.900000000000006</v>
      </c>
      <c r="H11" s="29">
        <v>70.47</v>
      </c>
      <c r="I11" s="29">
        <v>77.319999999999993</v>
      </c>
      <c r="J11" s="30">
        <v>541</v>
      </c>
      <c r="K11" s="32" t="s">
        <v>170</v>
      </c>
      <c r="L11" s="29">
        <v>1.05</v>
      </c>
      <c r="M11" s="29">
        <v>3.05</v>
      </c>
      <c r="N11" s="30">
        <v>18</v>
      </c>
      <c r="O11" s="29" t="s">
        <v>25</v>
      </c>
      <c r="P11" s="29">
        <v>0</v>
      </c>
      <c r="Q11" s="29">
        <v>1.51</v>
      </c>
      <c r="R11" s="30">
        <v>3</v>
      </c>
      <c r="S11" s="30">
        <v>734</v>
      </c>
      <c r="T11" s="29">
        <v>34.19</v>
      </c>
      <c r="U11" s="29">
        <v>31.97</v>
      </c>
      <c r="V11" s="29">
        <v>36.4</v>
      </c>
      <c r="W11" s="30">
        <v>814</v>
      </c>
      <c r="X11" s="29">
        <v>64.209999999999994</v>
      </c>
      <c r="Y11" s="29">
        <v>61.97</v>
      </c>
      <c r="Z11" s="29">
        <v>66.45</v>
      </c>
      <c r="AA11" s="30">
        <v>1546</v>
      </c>
      <c r="AB11" s="29">
        <v>1.24</v>
      </c>
      <c r="AC11" s="29">
        <v>0.73</v>
      </c>
      <c r="AD11" s="29">
        <v>1.76</v>
      </c>
      <c r="AE11" s="30">
        <v>34</v>
      </c>
      <c r="AF11" s="29">
        <v>0.36</v>
      </c>
      <c r="AG11" s="29" t="s">
        <v>25</v>
      </c>
      <c r="AH11" s="29">
        <v>0.73</v>
      </c>
      <c r="AI11" s="30">
        <v>5</v>
      </c>
      <c r="AJ11" s="30">
        <v>2399</v>
      </c>
    </row>
    <row r="12" spans="1:50" ht="12" customHeight="1" x14ac:dyDescent="0.2">
      <c r="A12" s="61"/>
      <c r="B12" s="35" t="s">
        <v>9</v>
      </c>
      <c r="C12" s="29">
        <v>20.350000000000001</v>
      </c>
      <c r="D12" s="29">
        <v>17.579999999999998</v>
      </c>
      <c r="E12" s="29">
        <v>23.11</v>
      </c>
      <c r="F12" s="30">
        <v>196</v>
      </c>
      <c r="G12" s="29">
        <v>75.63</v>
      </c>
      <c r="H12" s="29">
        <v>72.67</v>
      </c>
      <c r="I12" s="29">
        <v>78.58</v>
      </c>
      <c r="J12" s="30">
        <v>723</v>
      </c>
      <c r="K12" s="29">
        <v>3.71</v>
      </c>
      <c r="L12" s="29">
        <v>2.39</v>
      </c>
      <c r="M12" s="29">
        <v>5.04</v>
      </c>
      <c r="N12" s="30">
        <v>35</v>
      </c>
      <c r="O12" s="29" t="s">
        <v>25</v>
      </c>
      <c r="P12" s="29">
        <v>0</v>
      </c>
      <c r="Q12" s="29">
        <v>0.77</v>
      </c>
      <c r="R12" s="30">
        <v>2</v>
      </c>
      <c r="S12" s="30">
        <v>956</v>
      </c>
      <c r="T12" s="29">
        <v>33.68</v>
      </c>
      <c r="U12" s="29">
        <v>31.57</v>
      </c>
      <c r="V12" s="29">
        <v>35.79</v>
      </c>
      <c r="W12" s="30">
        <v>897</v>
      </c>
      <c r="X12" s="29">
        <v>64.63</v>
      </c>
      <c r="Y12" s="29">
        <v>62.5</v>
      </c>
      <c r="Z12" s="29">
        <v>66.75</v>
      </c>
      <c r="AA12" s="30">
        <v>1765</v>
      </c>
      <c r="AB12" s="29">
        <v>1.55</v>
      </c>
      <c r="AC12" s="29">
        <v>1.03</v>
      </c>
      <c r="AD12" s="29">
        <v>2.06</v>
      </c>
      <c r="AE12" s="30">
        <v>46</v>
      </c>
      <c r="AF12" s="29">
        <v>0.15</v>
      </c>
      <c r="AG12" s="29" t="s">
        <v>25</v>
      </c>
      <c r="AH12" s="29">
        <v>0.3</v>
      </c>
      <c r="AI12" s="30">
        <v>4</v>
      </c>
      <c r="AJ12" s="30">
        <v>2712</v>
      </c>
    </row>
    <row r="13" spans="1:50" ht="12" customHeight="1" x14ac:dyDescent="0.2">
      <c r="A13" s="60" t="s">
        <v>10</v>
      </c>
      <c r="B13" s="35" t="s">
        <v>11</v>
      </c>
      <c r="C13" s="29">
        <v>20.38</v>
      </c>
      <c r="D13" s="29">
        <v>18.04</v>
      </c>
      <c r="E13" s="29">
        <v>22.71</v>
      </c>
      <c r="F13" s="30">
        <v>277</v>
      </c>
      <c r="G13" s="29">
        <v>76.319999999999993</v>
      </c>
      <c r="H13" s="29">
        <v>73.87</v>
      </c>
      <c r="I13" s="29">
        <v>78.77</v>
      </c>
      <c r="J13" s="30">
        <v>1022</v>
      </c>
      <c r="K13" s="29">
        <v>3.02</v>
      </c>
      <c r="L13" s="29">
        <v>2.08</v>
      </c>
      <c r="M13" s="29">
        <v>3.95</v>
      </c>
      <c r="N13" s="30">
        <v>44</v>
      </c>
      <c r="O13" s="29" t="s">
        <v>25</v>
      </c>
      <c r="P13" s="29">
        <v>0</v>
      </c>
      <c r="Q13" s="29">
        <v>0.62</v>
      </c>
      <c r="R13" s="30">
        <v>3</v>
      </c>
      <c r="S13" s="30">
        <v>1346</v>
      </c>
      <c r="T13" s="29">
        <v>32.270000000000003</v>
      </c>
      <c r="U13" s="29">
        <v>30.56</v>
      </c>
      <c r="V13" s="29">
        <v>33.979999999999997</v>
      </c>
      <c r="W13" s="30">
        <v>1282</v>
      </c>
      <c r="X13" s="29">
        <v>66.22</v>
      </c>
      <c r="Y13" s="29">
        <v>64.489999999999995</v>
      </c>
      <c r="Z13" s="29">
        <v>67.94</v>
      </c>
      <c r="AA13" s="30">
        <v>2663</v>
      </c>
      <c r="AB13" s="29">
        <v>1.37</v>
      </c>
      <c r="AC13" s="29">
        <v>0.98</v>
      </c>
      <c r="AD13" s="29">
        <v>1.76</v>
      </c>
      <c r="AE13" s="30">
        <v>65</v>
      </c>
      <c r="AF13" s="29">
        <v>0.14000000000000001</v>
      </c>
      <c r="AG13" s="29" t="s">
        <v>25</v>
      </c>
      <c r="AH13" s="29">
        <v>0.26</v>
      </c>
      <c r="AI13" s="30">
        <v>6</v>
      </c>
      <c r="AJ13" s="30">
        <v>4016</v>
      </c>
    </row>
    <row r="14" spans="1:50" ht="12" customHeight="1" x14ac:dyDescent="0.2">
      <c r="A14" s="61"/>
      <c r="B14" s="35" t="s">
        <v>12</v>
      </c>
      <c r="C14" s="29">
        <v>25.66</v>
      </c>
      <c r="D14" s="29">
        <v>20.8</v>
      </c>
      <c r="E14" s="29">
        <v>30.52</v>
      </c>
      <c r="F14" s="30">
        <v>91</v>
      </c>
      <c r="G14" s="29">
        <v>70.22</v>
      </c>
      <c r="H14" s="29">
        <v>65.040000000000006</v>
      </c>
      <c r="I14" s="29">
        <v>75.41</v>
      </c>
      <c r="J14" s="30">
        <v>242</v>
      </c>
      <c r="K14" s="29" t="s">
        <v>25</v>
      </c>
      <c r="L14" s="29">
        <v>0.84</v>
      </c>
      <c r="M14" s="29">
        <v>5.21</v>
      </c>
      <c r="N14" s="30">
        <v>9</v>
      </c>
      <c r="O14" s="29" t="s">
        <v>25</v>
      </c>
      <c r="P14" s="29">
        <v>0</v>
      </c>
      <c r="Q14" s="29">
        <v>2.59</v>
      </c>
      <c r="R14" s="30">
        <v>2</v>
      </c>
      <c r="S14" s="30">
        <v>344</v>
      </c>
      <c r="T14" s="29">
        <v>39.17</v>
      </c>
      <c r="U14" s="29">
        <v>35.840000000000003</v>
      </c>
      <c r="V14" s="29">
        <v>42.51</v>
      </c>
      <c r="W14" s="30">
        <v>429</v>
      </c>
      <c r="X14" s="29">
        <v>58.73</v>
      </c>
      <c r="Y14" s="29">
        <v>55.36</v>
      </c>
      <c r="Z14" s="29">
        <v>62.1</v>
      </c>
      <c r="AA14" s="30">
        <v>648</v>
      </c>
      <c r="AB14" s="32" t="s">
        <v>166</v>
      </c>
      <c r="AC14" s="29">
        <v>0.62</v>
      </c>
      <c r="AD14" s="29">
        <v>2.42</v>
      </c>
      <c r="AE14" s="30">
        <v>15</v>
      </c>
      <c r="AF14" s="29">
        <v>0.56999999999999995</v>
      </c>
      <c r="AG14" s="29" t="s">
        <v>25</v>
      </c>
      <c r="AH14" s="29">
        <v>1.26</v>
      </c>
      <c r="AI14" s="30">
        <v>3</v>
      </c>
      <c r="AJ14" s="30">
        <v>1095</v>
      </c>
    </row>
    <row r="15" spans="1:50" ht="12" customHeight="1" x14ac:dyDescent="0.2">
      <c r="A15" s="60" t="s">
        <v>13</v>
      </c>
      <c r="B15" s="28" t="s">
        <v>86</v>
      </c>
      <c r="C15" s="29">
        <v>25.3</v>
      </c>
      <c r="D15" s="29">
        <v>21.02</v>
      </c>
      <c r="E15" s="29">
        <v>29.58</v>
      </c>
      <c r="F15" s="30">
        <v>117</v>
      </c>
      <c r="G15" s="29">
        <v>72.73</v>
      </c>
      <c r="H15" s="29">
        <v>68.319999999999993</v>
      </c>
      <c r="I15" s="29">
        <v>77.150000000000006</v>
      </c>
      <c r="J15" s="30">
        <v>334</v>
      </c>
      <c r="K15" s="29" t="s">
        <v>25</v>
      </c>
      <c r="L15" s="29">
        <v>0.14000000000000001</v>
      </c>
      <c r="M15" s="29">
        <v>2.27</v>
      </c>
      <c r="N15" s="30">
        <v>7</v>
      </c>
      <c r="O15" s="29" t="s">
        <v>25</v>
      </c>
      <c r="P15" s="29">
        <v>0</v>
      </c>
      <c r="Q15" s="29">
        <v>1.88</v>
      </c>
      <c r="R15" s="30">
        <v>2</v>
      </c>
      <c r="S15" s="30">
        <v>460</v>
      </c>
      <c r="T15" s="29">
        <v>41.72</v>
      </c>
      <c r="U15" s="29">
        <v>38.380000000000003</v>
      </c>
      <c r="V15" s="29">
        <v>45.07</v>
      </c>
      <c r="W15" s="30">
        <v>473</v>
      </c>
      <c r="X15" s="29">
        <v>56.98</v>
      </c>
      <c r="Y15" s="29">
        <v>53.63</v>
      </c>
      <c r="Z15" s="29">
        <v>60.34</v>
      </c>
      <c r="AA15" s="30">
        <v>705</v>
      </c>
      <c r="AB15" s="32" t="s">
        <v>257</v>
      </c>
      <c r="AC15" s="29">
        <v>0.27</v>
      </c>
      <c r="AD15" s="29">
        <v>1.82</v>
      </c>
      <c r="AE15" s="30">
        <v>12</v>
      </c>
      <c r="AF15" s="29">
        <v>0.25</v>
      </c>
      <c r="AG15" s="29" t="s">
        <v>25</v>
      </c>
      <c r="AH15" s="29">
        <v>0.62</v>
      </c>
      <c r="AI15" s="30">
        <v>2</v>
      </c>
      <c r="AJ15" s="30">
        <v>1192</v>
      </c>
    </row>
    <row r="16" spans="1:50" ht="12" customHeight="1" x14ac:dyDescent="0.2">
      <c r="A16" s="61"/>
      <c r="B16" s="28" t="s">
        <v>87</v>
      </c>
      <c r="C16" s="29">
        <v>22.08</v>
      </c>
      <c r="D16" s="29">
        <v>19.02</v>
      </c>
      <c r="E16" s="29">
        <v>25.14</v>
      </c>
      <c r="F16" s="30">
        <v>184</v>
      </c>
      <c r="G16" s="29">
        <v>74.209999999999994</v>
      </c>
      <c r="H16" s="29">
        <v>71</v>
      </c>
      <c r="I16" s="29">
        <v>77.42</v>
      </c>
      <c r="J16" s="30">
        <v>637</v>
      </c>
      <c r="K16" s="32" t="s">
        <v>157</v>
      </c>
      <c r="L16" s="29">
        <v>1.98</v>
      </c>
      <c r="M16" s="29">
        <v>4.38</v>
      </c>
      <c r="N16" s="30">
        <v>29</v>
      </c>
      <c r="O16" s="29" t="s">
        <v>25</v>
      </c>
      <c r="P16" s="29">
        <v>0</v>
      </c>
      <c r="Q16" s="29">
        <v>1.1499999999999999</v>
      </c>
      <c r="R16" s="30">
        <v>3</v>
      </c>
      <c r="S16" s="30">
        <v>853</v>
      </c>
      <c r="T16" s="29">
        <v>33.04</v>
      </c>
      <c r="U16" s="29">
        <v>30.96</v>
      </c>
      <c r="V16" s="29">
        <v>35.130000000000003</v>
      </c>
      <c r="W16" s="30">
        <v>883</v>
      </c>
      <c r="X16" s="29">
        <v>65.66</v>
      </c>
      <c r="Y16" s="29">
        <v>63.56</v>
      </c>
      <c r="Z16" s="29">
        <v>67.760000000000005</v>
      </c>
      <c r="AA16" s="30">
        <v>1735</v>
      </c>
      <c r="AB16" s="29">
        <v>1.1000000000000001</v>
      </c>
      <c r="AC16" s="29">
        <v>0.72</v>
      </c>
      <c r="AD16" s="29">
        <v>1.48</v>
      </c>
      <c r="AE16" s="30">
        <v>39</v>
      </c>
      <c r="AF16" s="29">
        <v>0.19</v>
      </c>
      <c r="AG16" s="29" t="s">
        <v>25</v>
      </c>
      <c r="AH16" s="29">
        <v>0.37</v>
      </c>
      <c r="AI16" s="30">
        <v>5</v>
      </c>
      <c r="AJ16" s="30">
        <v>2662</v>
      </c>
    </row>
    <row r="17" spans="1:36" ht="12" customHeight="1" x14ac:dyDescent="0.2">
      <c r="A17" s="61"/>
      <c r="B17" s="35" t="s">
        <v>14</v>
      </c>
      <c r="C17" s="29">
        <v>16.559999999999999</v>
      </c>
      <c r="D17" s="29">
        <v>12.64</v>
      </c>
      <c r="E17" s="29">
        <v>20.47</v>
      </c>
      <c r="F17" s="30">
        <v>66</v>
      </c>
      <c r="G17" s="29">
        <v>78.52</v>
      </c>
      <c r="H17" s="29">
        <v>74.08</v>
      </c>
      <c r="I17" s="29">
        <v>82.95</v>
      </c>
      <c r="J17" s="30">
        <v>285</v>
      </c>
      <c r="K17" s="32" t="s">
        <v>215</v>
      </c>
      <c r="L17" s="29">
        <v>2.38</v>
      </c>
      <c r="M17" s="29">
        <v>7.48</v>
      </c>
      <c r="N17" s="30">
        <v>17</v>
      </c>
      <c r="O17" s="29" t="s">
        <v>25</v>
      </c>
      <c r="P17" s="29" t="s">
        <v>25</v>
      </c>
      <c r="Q17" s="29" t="s">
        <v>25</v>
      </c>
      <c r="R17" s="30" t="s">
        <v>25</v>
      </c>
      <c r="S17" s="30">
        <v>368</v>
      </c>
      <c r="T17" s="29">
        <v>28.8</v>
      </c>
      <c r="U17" s="29">
        <v>25.82</v>
      </c>
      <c r="V17" s="29">
        <v>31.78</v>
      </c>
      <c r="W17" s="30">
        <v>344</v>
      </c>
      <c r="X17" s="29">
        <v>68.72</v>
      </c>
      <c r="Y17" s="29">
        <v>65.680000000000007</v>
      </c>
      <c r="Z17" s="29">
        <v>71.77</v>
      </c>
      <c r="AA17" s="30">
        <v>859</v>
      </c>
      <c r="AB17" s="32" t="s">
        <v>165</v>
      </c>
      <c r="AC17" s="29">
        <v>1.39</v>
      </c>
      <c r="AD17" s="29">
        <v>3.43</v>
      </c>
      <c r="AE17" s="30">
        <v>29</v>
      </c>
      <c r="AF17" s="29">
        <v>7.0000000000000007E-2</v>
      </c>
      <c r="AG17" s="29" t="s">
        <v>25</v>
      </c>
      <c r="AH17" s="29">
        <v>0.22</v>
      </c>
      <c r="AI17" s="30">
        <v>1</v>
      </c>
      <c r="AJ17" s="30">
        <v>1233</v>
      </c>
    </row>
    <row r="18" spans="1:36" ht="12" customHeight="1" x14ac:dyDescent="0.2">
      <c r="A18" s="60" t="s">
        <v>15</v>
      </c>
      <c r="B18" s="28" t="s">
        <v>89</v>
      </c>
      <c r="C18" s="29">
        <v>23.42</v>
      </c>
      <c r="D18" s="29">
        <v>20.79</v>
      </c>
      <c r="E18" s="29">
        <v>26.05</v>
      </c>
      <c r="F18" s="30">
        <v>271</v>
      </c>
      <c r="G18" s="29">
        <v>74.09</v>
      </c>
      <c r="H18" s="29">
        <v>71.37</v>
      </c>
      <c r="I18" s="29">
        <v>76.8</v>
      </c>
      <c r="J18" s="30">
        <v>850</v>
      </c>
      <c r="K18" s="29">
        <v>2.29</v>
      </c>
      <c r="L18" s="29">
        <v>1.43</v>
      </c>
      <c r="M18" s="29">
        <v>3.15</v>
      </c>
      <c r="N18" s="30">
        <v>31</v>
      </c>
      <c r="O18" s="29" t="s">
        <v>25</v>
      </c>
      <c r="P18" s="29">
        <v>0</v>
      </c>
      <c r="Q18" s="29">
        <v>0.6</v>
      </c>
      <c r="R18" s="30">
        <v>1</v>
      </c>
      <c r="S18" s="30">
        <v>1153</v>
      </c>
      <c r="T18" s="29">
        <v>36.9</v>
      </c>
      <c r="U18" s="29">
        <v>35.090000000000003</v>
      </c>
      <c r="V18" s="29">
        <v>38.700000000000003</v>
      </c>
      <c r="W18" s="30">
        <v>1380</v>
      </c>
      <c r="X18" s="29">
        <v>62.05</v>
      </c>
      <c r="Y18" s="29">
        <v>60.24</v>
      </c>
      <c r="Z18" s="29">
        <v>63.87</v>
      </c>
      <c r="AA18" s="30">
        <v>2374</v>
      </c>
      <c r="AB18" s="29">
        <v>0.96</v>
      </c>
      <c r="AC18" s="29">
        <v>0.64</v>
      </c>
      <c r="AD18" s="29">
        <v>1.28</v>
      </c>
      <c r="AE18" s="30">
        <v>48</v>
      </c>
      <c r="AF18" s="29">
        <v>0.09</v>
      </c>
      <c r="AG18" s="29" t="s">
        <v>25</v>
      </c>
      <c r="AH18" s="29">
        <v>0.21</v>
      </c>
      <c r="AI18" s="30">
        <v>3</v>
      </c>
      <c r="AJ18" s="30">
        <v>3805</v>
      </c>
    </row>
    <row r="19" spans="1:36" ht="12" customHeight="1" x14ac:dyDescent="0.2">
      <c r="A19" s="61"/>
      <c r="B19" s="28" t="s">
        <v>88</v>
      </c>
      <c r="C19" s="29">
        <v>16.48</v>
      </c>
      <c r="D19" s="29">
        <v>12.68</v>
      </c>
      <c r="E19" s="29">
        <v>20.29</v>
      </c>
      <c r="F19" s="30">
        <v>74</v>
      </c>
      <c r="G19" s="29">
        <v>78.13</v>
      </c>
      <c r="H19" s="29">
        <v>73.86</v>
      </c>
      <c r="I19" s="29">
        <v>82.4</v>
      </c>
      <c r="J19" s="30">
        <v>362</v>
      </c>
      <c r="K19" s="32" t="s">
        <v>179</v>
      </c>
      <c r="L19" s="29">
        <v>2.06</v>
      </c>
      <c r="M19" s="29">
        <v>6.37</v>
      </c>
      <c r="N19" s="30">
        <v>17</v>
      </c>
      <c r="O19" s="29" t="s">
        <v>25</v>
      </c>
      <c r="P19" s="29">
        <v>0</v>
      </c>
      <c r="Q19" s="29">
        <v>2.38</v>
      </c>
      <c r="R19" s="30">
        <v>4</v>
      </c>
      <c r="S19" s="30">
        <v>457</v>
      </c>
      <c r="T19" s="29">
        <v>22.45</v>
      </c>
      <c r="U19" s="29">
        <v>19.46</v>
      </c>
      <c r="V19" s="29">
        <v>25.43</v>
      </c>
      <c r="W19" s="30">
        <v>228</v>
      </c>
      <c r="X19" s="29">
        <v>74.540000000000006</v>
      </c>
      <c r="Y19" s="29">
        <v>71.430000000000007</v>
      </c>
      <c r="Z19" s="29">
        <v>77.650000000000006</v>
      </c>
      <c r="AA19" s="30">
        <v>795</v>
      </c>
      <c r="AB19" s="32" t="s">
        <v>156</v>
      </c>
      <c r="AC19" s="29">
        <v>1.33</v>
      </c>
      <c r="AD19" s="29">
        <v>3.66</v>
      </c>
      <c r="AE19" s="30">
        <v>24</v>
      </c>
      <c r="AF19" s="29">
        <v>0.51</v>
      </c>
      <c r="AG19" s="29" t="s">
        <v>25</v>
      </c>
      <c r="AH19" s="29">
        <v>0.98</v>
      </c>
      <c r="AI19" s="30">
        <v>5</v>
      </c>
      <c r="AJ19" s="30">
        <v>1052</v>
      </c>
    </row>
    <row r="20" spans="1:36" ht="12" customHeight="1" x14ac:dyDescent="0.2">
      <c r="A20" s="60" t="s">
        <v>16</v>
      </c>
      <c r="B20" s="35" t="s">
        <v>17</v>
      </c>
      <c r="C20" s="29">
        <v>20.239999999999998</v>
      </c>
      <c r="D20" s="29">
        <v>17.8</v>
      </c>
      <c r="E20" s="29">
        <v>22.68</v>
      </c>
      <c r="F20" s="30">
        <v>243</v>
      </c>
      <c r="G20" s="29">
        <v>75.86</v>
      </c>
      <c r="H20" s="29">
        <v>73.27</v>
      </c>
      <c r="I20" s="29">
        <v>78.459999999999994</v>
      </c>
      <c r="J20" s="30">
        <v>916</v>
      </c>
      <c r="K20" s="29">
        <v>3.39</v>
      </c>
      <c r="L20" s="29">
        <v>2.34</v>
      </c>
      <c r="M20" s="29">
        <v>4.4400000000000004</v>
      </c>
      <c r="N20" s="30">
        <v>43</v>
      </c>
      <c r="O20" s="29" t="s">
        <v>25</v>
      </c>
      <c r="P20" s="29">
        <v>0</v>
      </c>
      <c r="Q20" s="29">
        <v>1.04</v>
      </c>
      <c r="R20" s="30">
        <v>4</v>
      </c>
      <c r="S20" s="30">
        <v>1206</v>
      </c>
      <c r="T20" s="29">
        <v>32.1</v>
      </c>
      <c r="U20" s="29">
        <v>30.31</v>
      </c>
      <c r="V20" s="29">
        <v>33.89</v>
      </c>
      <c r="W20" s="30">
        <v>1094</v>
      </c>
      <c r="X20" s="29">
        <v>66.069999999999993</v>
      </c>
      <c r="Y20" s="29">
        <v>64.260000000000005</v>
      </c>
      <c r="Z20" s="29">
        <v>67.89</v>
      </c>
      <c r="AA20" s="30">
        <v>2363</v>
      </c>
      <c r="AB20" s="29">
        <v>1.55</v>
      </c>
      <c r="AC20" s="29">
        <v>1.1100000000000001</v>
      </c>
      <c r="AD20" s="29">
        <v>2</v>
      </c>
      <c r="AE20" s="30">
        <v>63</v>
      </c>
      <c r="AF20" s="29">
        <v>0.27</v>
      </c>
      <c r="AG20" s="29" t="s">
        <v>25</v>
      </c>
      <c r="AH20" s="29">
        <v>0.51</v>
      </c>
      <c r="AI20" s="30">
        <v>7</v>
      </c>
      <c r="AJ20" s="30">
        <v>3527</v>
      </c>
    </row>
    <row r="21" spans="1:36" ht="12" customHeight="1" x14ac:dyDescent="0.2">
      <c r="A21" s="61"/>
      <c r="B21" s="35" t="s">
        <v>18</v>
      </c>
      <c r="C21" s="29">
        <v>25.24</v>
      </c>
      <c r="D21" s="29">
        <v>21</v>
      </c>
      <c r="E21" s="29">
        <v>29.48</v>
      </c>
      <c r="F21" s="30">
        <v>125</v>
      </c>
      <c r="G21" s="29">
        <v>72.36</v>
      </c>
      <c r="H21" s="29">
        <v>67.94</v>
      </c>
      <c r="I21" s="29">
        <v>76.77</v>
      </c>
      <c r="J21" s="30">
        <v>348</v>
      </c>
      <c r="K21" s="32" t="s">
        <v>216</v>
      </c>
      <c r="L21" s="29">
        <v>0.43</v>
      </c>
      <c r="M21" s="29">
        <v>3.64</v>
      </c>
      <c r="N21" s="30">
        <v>10</v>
      </c>
      <c r="O21" s="29" t="s">
        <v>25</v>
      </c>
      <c r="P21" s="29">
        <v>0</v>
      </c>
      <c r="Q21" s="29">
        <v>1.1000000000000001</v>
      </c>
      <c r="R21" s="30">
        <v>1</v>
      </c>
      <c r="S21" s="30">
        <v>484</v>
      </c>
      <c r="T21" s="29">
        <v>39.24</v>
      </c>
      <c r="U21" s="29">
        <v>36.340000000000003</v>
      </c>
      <c r="V21" s="29">
        <v>42.14</v>
      </c>
      <c r="W21" s="30">
        <v>617</v>
      </c>
      <c r="X21" s="29">
        <v>59.62</v>
      </c>
      <c r="Y21" s="29">
        <v>56.71</v>
      </c>
      <c r="Z21" s="29">
        <v>62.53</v>
      </c>
      <c r="AA21" s="30">
        <v>948</v>
      </c>
      <c r="AB21" s="32" t="s">
        <v>257</v>
      </c>
      <c r="AC21" s="29">
        <v>0.38</v>
      </c>
      <c r="AD21" s="29">
        <v>1.59</v>
      </c>
      <c r="AE21" s="30">
        <v>17</v>
      </c>
      <c r="AF21" s="29">
        <v>0.16</v>
      </c>
      <c r="AG21" s="29" t="s">
        <v>25</v>
      </c>
      <c r="AH21" s="29">
        <v>0.39</v>
      </c>
      <c r="AI21" s="30">
        <v>2</v>
      </c>
      <c r="AJ21" s="30">
        <v>1584</v>
      </c>
    </row>
    <row r="22" spans="1:36" ht="12" customHeight="1" x14ac:dyDescent="0.2">
      <c r="A22" s="60" t="s">
        <v>19</v>
      </c>
      <c r="B22" s="28" t="s">
        <v>92</v>
      </c>
      <c r="C22" s="29">
        <v>23</v>
      </c>
      <c r="D22" s="29">
        <v>19.12</v>
      </c>
      <c r="E22" s="29">
        <v>26.88</v>
      </c>
      <c r="F22" s="30">
        <v>122</v>
      </c>
      <c r="G22" s="29">
        <v>72.08</v>
      </c>
      <c r="H22" s="29">
        <v>67.97</v>
      </c>
      <c r="I22" s="29">
        <v>76.180000000000007</v>
      </c>
      <c r="J22" s="30">
        <v>383</v>
      </c>
      <c r="K22" s="32" t="s">
        <v>241</v>
      </c>
      <c r="L22" s="29">
        <v>2.5299999999999998</v>
      </c>
      <c r="M22" s="29">
        <v>6.02</v>
      </c>
      <c r="N22" s="30">
        <v>25</v>
      </c>
      <c r="O22" s="29" t="s">
        <v>25</v>
      </c>
      <c r="P22" s="29">
        <v>0</v>
      </c>
      <c r="Q22" s="29">
        <v>1.44</v>
      </c>
      <c r="R22" s="30">
        <v>3</v>
      </c>
      <c r="S22" s="30">
        <v>533</v>
      </c>
      <c r="T22" s="29">
        <v>37.200000000000003</v>
      </c>
      <c r="U22" s="29">
        <v>34.32</v>
      </c>
      <c r="V22" s="29">
        <v>40.08</v>
      </c>
      <c r="W22" s="30">
        <v>554</v>
      </c>
      <c r="X22" s="29">
        <v>60.46</v>
      </c>
      <c r="Y22" s="29">
        <v>57.56</v>
      </c>
      <c r="Z22" s="29">
        <v>63.36</v>
      </c>
      <c r="AA22" s="30">
        <v>932</v>
      </c>
      <c r="AB22" s="29">
        <v>1.86</v>
      </c>
      <c r="AC22" s="29">
        <v>1.1399999999999999</v>
      </c>
      <c r="AD22" s="29">
        <v>2.58</v>
      </c>
      <c r="AE22" s="30">
        <v>33</v>
      </c>
      <c r="AF22" s="29">
        <v>0.48</v>
      </c>
      <c r="AG22" s="29" t="s">
        <v>25</v>
      </c>
      <c r="AH22" s="29">
        <v>0.96</v>
      </c>
      <c r="AI22" s="30">
        <v>6</v>
      </c>
      <c r="AJ22" s="30">
        <v>1525</v>
      </c>
    </row>
    <row r="23" spans="1:36" ht="12" customHeight="1" x14ac:dyDescent="0.2">
      <c r="A23" s="61"/>
      <c r="B23" s="28" t="s">
        <v>93</v>
      </c>
      <c r="C23" s="29">
        <v>20.420000000000002</v>
      </c>
      <c r="D23" s="29">
        <v>17.739999999999998</v>
      </c>
      <c r="E23" s="29">
        <v>23.1</v>
      </c>
      <c r="F23" s="30">
        <v>205</v>
      </c>
      <c r="G23" s="29">
        <v>76.760000000000005</v>
      </c>
      <c r="H23" s="29">
        <v>73.92</v>
      </c>
      <c r="I23" s="29">
        <v>79.599999999999994</v>
      </c>
      <c r="J23" s="30">
        <v>748</v>
      </c>
      <c r="K23" s="32" t="s">
        <v>165</v>
      </c>
      <c r="L23" s="29">
        <v>1.32</v>
      </c>
      <c r="M23" s="29">
        <v>3.44</v>
      </c>
      <c r="N23" s="30">
        <v>25</v>
      </c>
      <c r="O23" s="29" t="s">
        <v>25</v>
      </c>
      <c r="P23" s="29">
        <v>0</v>
      </c>
      <c r="Q23" s="29">
        <v>1.05</v>
      </c>
      <c r="R23" s="30">
        <v>2</v>
      </c>
      <c r="S23" s="30">
        <v>980</v>
      </c>
      <c r="T23" s="29">
        <v>32.06</v>
      </c>
      <c r="U23" s="29">
        <v>30.16</v>
      </c>
      <c r="V23" s="29">
        <v>33.950000000000003</v>
      </c>
      <c r="W23" s="30">
        <v>1005</v>
      </c>
      <c r="X23" s="29">
        <v>66.64</v>
      </c>
      <c r="Y23" s="29">
        <v>64.72</v>
      </c>
      <c r="Z23" s="29">
        <v>68.55</v>
      </c>
      <c r="AA23" s="30">
        <v>2111</v>
      </c>
      <c r="AB23" s="29">
        <v>1.17</v>
      </c>
      <c r="AC23" s="29">
        <v>0.72</v>
      </c>
      <c r="AD23" s="29">
        <v>1.61</v>
      </c>
      <c r="AE23" s="30">
        <v>41</v>
      </c>
      <c r="AF23" s="29">
        <v>0.14000000000000001</v>
      </c>
      <c r="AG23" s="29" t="s">
        <v>25</v>
      </c>
      <c r="AH23" s="29">
        <v>0.3</v>
      </c>
      <c r="AI23" s="30">
        <v>3</v>
      </c>
      <c r="AJ23" s="30">
        <v>3160</v>
      </c>
    </row>
    <row r="24" spans="1:36" ht="12" customHeight="1" x14ac:dyDescent="0.2">
      <c r="A24" s="76" t="s">
        <v>58</v>
      </c>
      <c r="B24" s="35" t="s">
        <v>21</v>
      </c>
      <c r="C24" s="29">
        <v>22.15</v>
      </c>
      <c r="D24" s="29">
        <v>18.670000000000002</v>
      </c>
      <c r="E24" s="29">
        <v>25.64</v>
      </c>
      <c r="F24" s="30">
        <v>142</v>
      </c>
      <c r="G24" s="29">
        <v>73.459999999999994</v>
      </c>
      <c r="H24" s="29">
        <v>69.75</v>
      </c>
      <c r="I24" s="29">
        <v>77.17</v>
      </c>
      <c r="J24" s="30">
        <v>493</v>
      </c>
      <c r="K24" s="32" t="s">
        <v>254</v>
      </c>
      <c r="L24" s="29">
        <v>2.08</v>
      </c>
      <c r="M24" s="29">
        <v>5.25</v>
      </c>
      <c r="N24" s="30">
        <v>25</v>
      </c>
      <c r="O24" s="29" t="s">
        <v>25</v>
      </c>
      <c r="P24" s="29">
        <v>0</v>
      </c>
      <c r="Q24" s="29">
        <v>1.56</v>
      </c>
      <c r="R24" s="30">
        <v>3</v>
      </c>
      <c r="S24" s="30">
        <v>663</v>
      </c>
      <c r="T24" s="29">
        <v>34.869999999999997</v>
      </c>
      <c r="U24" s="29">
        <v>32.380000000000003</v>
      </c>
      <c r="V24" s="29">
        <v>37.36</v>
      </c>
      <c r="W24" s="30">
        <v>658</v>
      </c>
      <c r="X24" s="29">
        <v>62.92</v>
      </c>
      <c r="Y24" s="29">
        <v>60.4</v>
      </c>
      <c r="Z24" s="29">
        <v>65.45</v>
      </c>
      <c r="AA24" s="30">
        <v>1253</v>
      </c>
      <c r="AB24" s="29">
        <v>1.79</v>
      </c>
      <c r="AC24" s="29">
        <v>1.1000000000000001</v>
      </c>
      <c r="AD24" s="29">
        <v>2.4700000000000002</v>
      </c>
      <c r="AE24" s="30">
        <v>35</v>
      </c>
      <c r="AF24" s="29">
        <v>0.42</v>
      </c>
      <c r="AG24" s="29" t="s">
        <v>25</v>
      </c>
      <c r="AH24" s="29">
        <v>0.83</v>
      </c>
      <c r="AI24" s="30">
        <v>5</v>
      </c>
      <c r="AJ24" s="30">
        <v>1951</v>
      </c>
    </row>
    <row r="25" spans="1:36" ht="12" customHeight="1" x14ac:dyDescent="0.2">
      <c r="A25" s="61"/>
      <c r="B25" s="35" t="s">
        <v>22</v>
      </c>
      <c r="C25" s="29">
        <v>21.07</v>
      </c>
      <c r="D25" s="29">
        <v>18.34</v>
      </c>
      <c r="E25" s="29">
        <v>23.79</v>
      </c>
      <c r="F25" s="30">
        <v>209</v>
      </c>
      <c r="G25" s="29">
        <v>76</v>
      </c>
      <c r="H25" s="29">
        <v>73.13</v>
      </c>
      <c r="I25" s="29">
        <v>78.87</v>
      </c>
      <c r="J25" s="30">
        <v>713</v>
      </c>
      <c r="K25" s="32" t="s">
        <v>160</v>
      </c>
      <c r="L25" s="29">
        <v>1.57</v>
      </c>
      <c r="M25" s="29">
        <v>3.67</v>
      </c>
      <c r="N25" s="30">
        <v>26</v>
      </c>
      <c r="O25" s="29" t="s">
        <v>25</v>
      </c>
      <c r="P25" s="29">
        <v>0</v>
      </c>
      <c r="Q25" s="29">
        <v>0.79</v>
      </c>
      <c r="R25" s="30">
        <v>2</v>
      </c>
      <c r="S25" s="30">
        <v>950</v>
      </c>
      <c r="T25" s="29">
        <v>32.71</v>
      </c>
      <c r="U25" s="29">
        <v>30.73</v>
      </c>
      <c r="V25" s="29">
        <v>34.700000000000003</v>
      </c>
      <c r="W25" s="30">
        <v>971</v>
      </c>
      <c r="X25" s="29">
        <v>65.959999999999994</v>
      </c>
      <c r="Y25" s="29">
        <v>63.96</v>
      </c>
      <c r="Z25" s="29">
        <v>67.97</v>
      </c>
      <c r="AA25" s="30">
        <v>1942</v>
      </c>
      <c r="AB25" s="29">
        <v>1.19</v>
      </c>
      <c r="AC25" s="29">
        <v>0.77</v>
      </c>
      <c r="AD25" s="29">
        <v>1.61</v>
      </c>
      <c r="AE25" s="30">
        <v>43</v>
      </c>
      <c r="AF25" s="29">
        <v>0.14000000000000001</v>
      </c>
      <c r="AG25" s="29" t="s">
        <v>25</v>
      </c>
      <c r="AH25" s="29">
        <v>0.28000000000000003</v>
      </c>
      <c r="AI25" s="30">
        <v>4</v>
      </c>
      <c r="AJ25" s="30">
        <v>2960</v>
      </c>
    </row>
    <row r="26" spans="1:36" x14ac:dyDescent="0.2">
      <c r="A26" s="1" t="s">
        <v>123</v>
      </c>
      <c r="AJ26" s="3" t="s">
        <v>340</v>
      </c>
    </row>
    <row r="27" spans="1:36" x14ac:dyDescent="0.2">
      <c r="A27" s="1" t="s">
        <v>155</v>
      </c>
    </row>
    <row r="29" spans="1:36" x14ac:dyDescent="0.2">
      <c r="A29" s="66" t="s">
        <v>0</v>
      </c>
      <c r="B29" s="67"/>
      <c r="C29" s="77">
        <v>2017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115"/>
      <c r="Q29" s="115"/>
      <c r="R29" s="115"/>
      <c r="S29" s="116"/>
    </row>
    <row r="30" spans="1:36" x14ac:dyDescent="0.2">
      <c r="A30" s="68"/>
      <c r="B30" s="69"/>
      <c r="C30" s="63" t="s">
        <v>59</v>
      </c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117"/>
      <c r="Q30" s="117"/>
      <c r="R30" s="117"/>
      <c r="S30" s="118"/>
    </row>
    <row r="31" spans="1:36" s="4" customFormat="1" x14ac:dyDescent="0.2">
      <c r="A31" s="68"/>
      <c r="B31" s="69"/>
      <c r="C31" s="107" t="s">
        <v>54</v>
      </c>
      <c r="D31" s="83"/>
      <c r="E31" s="83"/>
      <c r="F31" s="83"/>
      <c r="G31" s="107" t="s">
        <v>55</v>
      </c>
      <c r="H31" s="83"/>
      <c r="I31" s="83"/>
      <c r="J31" s="83"/>
      <c r="K31" s="107" t="s">
        <v>56</v>
      </c>
      <c r="L31" s="83"/>
      <c r="M31" s="83"/>
      <c r="N31" s="83"/>
      <c r="O31" s="107" t="s">
        <v>57</v>
      </c>
      <c r="P31" s="83"/>
      <c r="Q31" s="83"/>
      <c r="R31" s="83"/>
      <c r="S31" s="79" t="s">
        <v>2</v>
      </c>
    </row>
    <row r="32" spans="1:36" ht="22.5" x14ac:dyDescent="0.2">
      <c r="A32" s="70"/>
      <c r="B32" s="71"/>
      <c r="C32" s="22" t="s">
        <v>3</v>
      </c>
      <c r="D32" s="75" t="s">
        <v>90</v>
      </c>
      <c r="E32" s="75"/>
      <c r="F32" s="22" t="s">
        <v>91</v>
      </c>
      <c r="G32" s="22" t="s">
        <v>3</v>
      </c>
      <c r="H32" s="75" t="s">
        <v>90</v>
      </c>
      <c r="I32" s="75"/>
      <c r="J32" s="22" t="s">
        <v>91</v>
      </c>
      <c r="K32" s="22" t="s">
        <v>3</v>
      </c>
      <c r="L32" s="75" t="s">
        <v>90</v>
      </c>
      <c r="M32" s="75"/>
      <c r="N32" s="22" t="s">
        <v>91</v>
      </c>
      <c r="O32" s="22" t="s">
        <v>3</v>
      </c>
      <c r="P32" s="75" t="s">
        <v>90</v>
      </c>
      <c r="Q32" s="75"/>
      <c r="R32" s="22" t="s">
        <v>91</v>
      </c>
      <c r="S32" s="80"/>
    </row>
    <row r="33" spans="1:19" x14ac:dyDescent="0.2">
      <c r="A33" s="64" t="s">
        <v>6</v>
      </c>
      <c r="B33" s="25" t="s">
        <v>336</v>
      </c>
      <c r="C33" s="26">
        <v>33.909999999999997</v>
      </c>
      <c r="D33" s="26">
        <v>32.380000000000003</v>
      </c>
      <c r="E33" s="26">
        <v>35.44</v>
      </c>
      <c r="F33" s="27">
        <v>1711</v>
      </c>
      <c r="G33" s="26">
        <v>64.44</v>
      </c>
      <c r="H33" s="26">
        <v>62.89</v>
      </c>
      <c r="I33" s="26">
        <v>65.98</v>
      </c>
      <c r="J33" s="27">
        <v>3311</v>
      </c>
      <c r="K33" s="26">
        <v>1.41</v>
      </c>
      <c r="L33" s="26">
        <v>1.04</v>
      </c>
      <c r="M33" s="26">
        <v>1.77</v>
      </c>
      <c r="N33" s="27">
        <v>80</v>
      </c>
      <c r="O33" s="26" t="s">
        <v>25</v>
      </c>
      <c r="P33" s="26">
        <v>0.06</v>
      </c>
      <c r="Q33" s="26">
        <v>0.43</v>
      </c>
      <c r="R33" s="27">
        <v>9</v>
      </c>
      <c r="S33" s="27">
        <f>R33+N33+J33+F33</f>
        <v>5111</v>
      </c>
    </row>
    <row r="34" spans="1:19" x14ac:dyDescent="0.2">
      <c r="A34" s="61"/>
      <c r="B34" s="28" t="s">
        <v>337</v>
      </c>
      <c r="C34" s="29">
        <v>38.54</v>
      </c>
      <c r="D34" s="29">
        <v>36.64</v>
      </c>
      <c r="E34" s="29">
        <v>40.44</v>
      </c>
      <c r="F34" s="30">
        <v>1370</v>
      </c>
      <c r="G34" s="29">
        <v>60.52</v>
      </c>
      <c r="H34" s="29">
        <v>58.61</v>
      </c>
      <c r="I34" s="29">
        <v>62.43</v>
      </c>
      <c r="J34" s="30">
        <v>2082</v>
      </c>
      <c r="K34" s="32" t="s">
        <v>256</v>
      </c>
      <c r="L34" s="29">
        <v>0.41</v>
      </c>
      <c r="M34" s="29">
        <v>1.1499999999999999</v>
      </c>
      <c r="N34" s="30">
        <v>27</v>
      </c>
      <c r="O34" s="29" t="s">
        <v>25</v>
      </c>
      <c r="P34" s="29">
        <v>0</v>
      </c>
      <c r="Q34" s="29">
        <v>0.36</v>
      </c>
      <c r="R34" s="30">
        <v>4</v>
      </c>
      <c r="S34" s="30">
        <f t="shared" ref="S34:S40" si="0">R34+N34+J34+F34</f>
        <v>3483</v>
      </c>
    </row>
    <row r="35" spans="1:19" x14ac:dyDescent="0.2">
      <c r="A35" s="61"/>
      <c r="B35" s="28" t="s">
        <v>338</v>
      </c>
      <c r="C35" s="29">
        <v>19.57</v>
      </c>
      <c r="D35" s="29">
        <v>17.149999999999999</v>
      </c>
      <c r="E35" s="29">
        <v>22</v>
      </c>
      <c r="F35" s="30">
        <v>236</v>
      </c>
      <c r="G35" s="29">
        <v>76.84</v>
      </c>
      <c r="H35" s="29">
        <v>74.25</v>
      </c>
      <c r="I35" s="29">
        <v>79.430000000000007</v>
      </c>
      <c r="J35" s="30">
        <v>938</v>
      </c>
      <c r="K35" s="29">
        <v>2.99</v>
      </c>
      <c r="L35" s="29">
        <v>1.94</v>
      </c>
      <c r="M35" s="29">
        <v>4.04</v>
      </c>
      <c r="N35" s="30">
        <v>37</v>
      </c>
      <c r="O35" s="29" t="s">
        <v>25</v>
      </c>
      <c r="P35" s="29">
        <v>0.05</v>
      </c>
      <c r="Q35" s="29">
        <v>1.1599999999999999</v>
      </c>
      <c r="R35" s="30">
        <v>5</v>
      </c>
      <c r="S35" s="30">
        <f t="shared" si="0"/>
        <v>1216</v>
      </c>
    </row>
    <row r="36" spans="1:19" x14ac:dyDescent="0.2">
      <c r="A36" s="61"/>
      <c r="B36" s="31" t="s">
        <v>339</v>
      </c>
      <c r="C36" s="29">
        <v>25.68</v>
      </c>
      <c r="D36" s="29">
        <v>21.21</v>
      </c>
      <c r="E36" s="29">
        <v>30.15</v>
      </c>
      <c r="F36" s="30">
        <v>105</v>
      </c>
      <c r="G36" s="29">
        <v>70.3</v>
      </c>
      <c r="H36" s="29">
        <v>65.62</v>
      </c>
      <c r="I36" s="29">
        <v>74.98</v>
      </c>
      <c r="J36" s="30">
        <v>291</v>
      </c>
      <c r="K36" s="32" t="s">
        <v>262</v>
      </c>
      <c r="L36" s="29">
        <v>1.97</v>
      </c>
      <c r="M36" s="29">
        <v>6.07</v>
      </c>
      <c r="N36" s="30">
        <v>16</v>
      </c>
      <c r="O36" s="29" t="s">
        <v>25</v>
      </c>
      <c r="P36" s="29" t="s">
        <v>25</v>
      </c>
      <c r="Q36" s="29" t="s">
        <v>25</v>
      </c>
      <c r="R36" s="30" t="s">
        <v>25</v>
      </c>
      <c r="S36" s="30">
        <f>N36+J36+F36</f>
        <v>412</v>
      </c>
    </row>
    <row r="37" spans="1:19" x14ac:dyDescent="0.2">
      <c r="A37" s="61"/>
      <c r="B37" s="31" t="s">
        <v>24</v>
      </c>
      <c r="C37" s="29">
        <v>25.4</v>
      </c>
      <c r="D37" s="29">
        <v>19.170000000000002</v>
      </c>
      <c r="E37" s="29">
        <v>31.63</v>
      </c>
      <c r="F37" s="30">
        <v>51</v>
      </c>
      <c r="G37" s="29">
        <v>71.89</v>
      </c>
      <c r="H37" s="29">
        <v>65.48</v>
      </c>
      <c r="I37" s="29">
        <v>78.3</v>
      </c>
      <c r="J37" s="30">
        <v>144</v>
      </c>
      <c r="K37" s="29" t="s">
        <v>25</v>
      </c>
      <c r="L37" s="29">
        <v>0.54</v>
      </c>
      <c r="M37" s="29">
        <v>4.88</v>
      </c>
      <c r="N37" s="30">
        <v>6</v>
      </c>
      <c r="O37" s="29" t="s">
        <v>25</v>
      </c>
      <c r="P37" s="29" t="s">
        <v>25</v>
      </c>
      <c r="Q37" s="29" t="s">
        <v>25</v>
      </c>
      <c r="R37" s="30" t="s">
        <v>25</v>
      </c>
      <c r="S37" s="30">
        <f t="shared" ref="S37:S38" si="1">N37+J37+F37</f>
        <v>201</v>
      </c>
    </row>
    <row r="38" spans="1:19" x14ac:dyDescent="0.2">
      <c r="A38" s="61"/>
      <c r="B38" s="31" t="s">
        <v>26</v>
      </c>
      <c r="C38" s="29">
        <v>25.04</v>
      </c>
      <c r="D38" s="29">
        <v>20.440000000000001</v>
      </c>
      <c r="E38" s="29">
        <v>29.63</v>
      </c>
      <c r="F38" s="30">
        <v>95</v>
      </c>
      <c r="G38" s="29">
        <v>70.7</v>
      </c>
      <c r="H38" s="29">
        <v>65.86</v>
      </c>
      <c r="I38" s="29">
        <v>75.53</v>
      </c>
      <c r="J38" s="30">
        <v>275</v>
      </c>
      <c r="K38" s="32" t="s">
        <v>241</v>
      </c>
      <c r="L38" s="29">
        <v>2.1</v>
      </c>
      <c r="M38" s="29">
        <v>6.44</v>
      </c>
      <c r="N38" s="30">
        <v>16</v>
      </c>
      <c r="O38" s="29" t="s">
        <v>25</v>
      </c>
      <c r="P38" s="29" t="s">
        <v>25</v>
      </c>
      <c r="Q38" s="29" t="s">
        <v>25</v>
      </c>
      <c r="R38" s="30" t="s">
        <v>25</v>
      </c>
      <c r="S38" s="30">
        <f t="shared" si="1"/>
        <v>386</v>
      </c>
    </row>
    <row r="39" spans="1:19" x14ac:dyDescent="0.2">
      <c r="A39" s="61"/>
      <c r="B39" s="31" t="s">
        <v>27</v>
      </c>
      <c r="C39" s="32" t="s">
        <v>260</v>
      </c>
      <c r="D39" s="29">
        <v>13.02</v>
      </c>
      <c r="E39" s="29">
        <v>26.75</v>
      </c>
      <c r="F39" s="30">
        <v>28</v>
      </c>
      <c r="G39" s="29">
        <v>77.45</v>
      </c>
      <c r="H39" s="29">
        <v>70.31</v>
      </c>
      <c r="I39" s="29">
        <v>84.58</v>
      </c>
      <c r="J39" s="30">
        <v>112</v>
      </c>
      <c r="K39" s="29" t="s">
        <v>25</v>
      </c>
      <c r="L39" s="29">
        <v>0</v>
      </c>
      <c r="M39" s="29">
        <v>4.09</v>
      </c>
      <c r="N39" s="30">
        <v>3</v>
      </c>
      <c r="O39" s="29" t="s">
        <v>25</v>
      </c>
      <c r="P39" s="29">
        <v>0</v>
      </c>
      <c r="Q39" s="29">
        <v>2.21</v>
      </c>
      <c r="R39" s="30">
        <v>1</v>
      </c>
      <c r="S39" s="30">
        <f t="shared" si="0"/>
        <v>144</v>
      </c>
    </row>
    <row r="40" spans="1:19" x14ac:dyDescent="0.2">
      <c r="A40" s="61"/>
      <c r="B40" s="31" t="s">
        <v>28</v>
      </c>
      <c r="C40" s="29">
        <v>15.85</v>
      </c>
      <c r="D40" s="29">
        <v>11.19</v>
      </c>
      <c r="E40" s="29">
        <v>20.51</v>
      </c>
      <c r="F40" s="30">
        <v>40</v>
      </c>
      <c r="G40" s="29">
        <v>77.45</v>
      </c>
      <c r="H40" s="29">
        <v>72.14</v>
      </c>
      <c r="I40" s="29">
        <v>82.76</v>
      </c>
      <c r="J40" s="30">
        <v>201</v>
      </c>
      <c r="K40" s="32" t="s">
        <v>263</v>
      </c>
      <c r="L40" s="29">
        <v>2.81</v>
      </c>
      <c r="M40" s="29">
        <v>8.3800000000000008</v>
      </c>
      <c r="N40" s="30">
        <v>15</v>
      </c>
      <c r="O40" s="29" t="s">
        <v>25</v>
      </c>
      <c r="P40" s="29">
        <v>0</v>
      </c>
      <c r="Q40" s="29">
        <v>2.71</v>
      </c>
      <c r="R40" s="30">
        <v>2</v>
      </c>
      <c r="S40" s="30">
        <f t="shared" si="0"/>
        <v>258</v>
      </c>
    </row>
    <row r="41" spans="1:19" x14ac:dyDescent="0.2">
      <c r="A41" s="61"/>
      <c r="B41" s="31" t="s">
        <v>29</v>
      </c>
      <c r="C41" s="32" t="s">
        <v>261</v>
      </c>
      <c r="D41" s="29">
        <v>17.39</v>
      </c>
      <c r="E41" s="29">
        <v>34.32</v>
      </c>
      <c r="F41" s="30">
        <v>29</v>
      </c>
      <c r="G41" s="29">
        <v>70.459999999999994</v>
      </c>
      <c r="H41" s="29">
        <v>61.76</v>
      </c>
      <c r="I41" s="29">
        <v>79.16</v>
      </c>
      <c r="J41" s="30">
        <v>85</v>
      </c>
      <c r="K41" s="29" t="s">
        <v>25</v>
      </c>
      <c r="L41" s="29">
        <v>0.5</v>
      </c>
      <c r="M41" s="29">
        <v>6.87</v>
      </c>
      <c r="N41" s="30">
        <v>5</v>
      </c>
      <c r="O41" s="29" t="s">
        <v>25</v>
      </c>
      <c r="P41" s="29" t="s">
        <v>25</v>
      </c>
      <c r="Q41" s="29" t="s">
        <v>25</v>
      </c>
      <c r="R41" s="30" t="s">
        <v>25</v>
      </c>
      <c r="S41" s="30">
        <f>N41+J41+F41</f>
        <v>119</v>
      </c>
    </row>
    <row r="42" spans="1:19" x14ac:dyDescent="0.2">
      <c r="A42" s="66" t="s">
        <v>0</v>
      </c>
      <c r="B42" s="67"/>
      <c r="C42" s="77">
        <v>2012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115"/>
      <c r="Q42" s="115"/>
      <c r="R42" s="115"/>
      <c r="S42" s="116"/>
    </row>
    <row r="43" spans="1:19" x14ac:dyDescent="0.2">
      <c r="A43" s="68"/>
      <c r="B43" s="69"/>
      <c r="C43" s="63" t="s">
        <v>59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117"/>
      <c r="Q43" s="117"/>
      <c r="R43" s="117"/>
      <c r="S43" s="118"/>
    </row>
    <row r="44" spans="1:19" x14ac:dyDescent="0.2">
      <c r="A44" s="68"/>
      <c r="B44" s="69"/>
      <c r="C44" s="107" t="s">
        <v>54</v>
      </c>
      <c r="D44" s="83"/>
      <c r="E44" s="83"/>
      <c r="F44" s="83"/>
      <c r="G44" s="107" t="s">
        <v>55</v>
      </c>
      <c r="H44" s="83"/>
      <c r="I44" s="83"/>
      <c r="J44" s="83"/>
      <c r="K44" s="107" t="s">
        <v>56</v>
      </c>
      <c r="L44" s="83"/>
      <c r="M44" s="83"/>
      <c r="N44" s="83"/>
      <c r="O44" s="107" t="s">
        <v>57</v>
      </c>
      <c r="P44" s="83"/>
      <c r="Q44" s="83"/>
      <c r="R44" s="83"/>
      <c r="S44" s="79" t="s">
        <v>2</v>
      </c>
    </row>
    <row r="45" spans="1:19" ht="30" customHeight="1" x14ac:dyDescent="0.2">
      <c r="A45" s="70"/>
      <c r="B45" s="71"/>
      <c r="C45" s="22" t="s">
        <v>3</v>
      </c>
      <c r="D45" s="75" t="s">
        <v>90</v>
      </c>
      <c r="E45" s="75"/>
      <c r="F45" s="22" t="s">
        <v>91</v>
      </c>
      <c r="G45" s="22" t="s">
        <v>3</v>
      </c>
      <c r="H45" s="75" t="s">
        <v>90</v>
      </c>
      <c r="I45" s="75"/>
      <c r="J45" s="22" t="s">
        <v>91</v>
      </c>
      <c r="K45" s="22" t="s">
        <v>3</v>
      </c>
      <c r="L45" s="75" t="s">
        <v>90</v>
      </c>
      <c r="M45" s="75"/>
      <c r="N45" s="22" t="s">
        <v>91</v>
      </c>
      <c r="O45" s="22" t="s">
        <v>3</v>
      </c>
      <c r="P45" s="75" t="s">
        <v>90</v>
      </c>
      <c r="Q45" s="75"/>
      <c r="R45" s="22" t="s">
        <v>91</v>
      </c>
      <c r="S45" s="80"/>
    </row>
    <row r="46" spans="1:19" x14ac:dyDescent="0.2">
      <c r="A46" s="64" t="s">
        <v>6</v>
      </c>
      <c r="B46" s="25" t="s">
        <v>336</v>
      </c>
      <c r="C46" s="26">
        <v>33.71</v>
      </c>
      <c r="D46" s="26">
        <v>31.97</v>
      </c>
      <c r="E46" s="26">
        <v>35.46</v>
      </c>
      <c r="F46" s="27">
        <v>1540</v>
      </c>
      <c r="G46" s="26">
        <v>64.95</v>
      </c>
      <c r="H46" s="26">
        <v>63.2</v>
      </c>
      <c r="I46" s="26">
        <v>66.709999999999994</v>
      </c>
      <c r="J46" s="27">
        <v>3184</v>
      </c>
      <c r="K46" s="26">
        <v>1.18</v>
      </c>
      <c r="L46" s="26">
        <v>0.84</v>
      </c>
      <c r="M46" s="26">
        <v>1.52</v>
      </c>
      <c r="N46" s="27">
        <v>63</v>
      </c>
      <c r="O46" s="38" t="s">
        <v>259</v>
      </c>
      <c r="P46" s="26">
        <v>0.05</v>
      </c>
      <c r="Q46" s="26">
        <v>0.27</v>
      </c>
      <c r="R46" s="27">
        <v>10</v>
      </c>
      <c r="S46" s="27">
        <f>R46+N46+J46+F46</f>
        <v>4797</v>
      </c>
    </row>
    <row r="47" spans="1:19" x14ac:dyDescent="0.2">
      <c r="A47" s="61"/>
      <c r="B47" s="28" t="s">
        <v>337</v>
      </c>
      <c r="C47" s="29">
        <v>38.700000000000003</v>
      </c>
      <c r="D47" s="29">
        <v>36.49</v>
      </c>
      <c r="E47" s="29">
        <v>40.909999999999997</v>
      </c>
      <c r="F47" s="30">
        <v>1189</v>
      </c>
      <c r="G47" s="29">
        <v>60.52</v>
      </c>
      <c r="H47" s="29">
        <v>58.32</v>
      </c>
      <c r="I47" s="29">
        <v>62.73</v>
      </c>
      <c r="J47" s="30">
        <v>1954</v>
      </c>
      <c r="K47" s="32" t="s">
        <v>217</v>
      </c>
      <c r="L47" s="29">
        <v>0.32</v>
      </c>
      <c r="M47" s="29">
        <v>0.92</v>
      </c>
      <c r="N47" s="30">
        <v>23</v>
      </c>
      <c r="O47" s="29" t="s">
        <v>25</v>
      </c>
      <c r="P47" s="29">
        <v>0.01</v>
      </c>
      <c r="Q47" s="29">
        <v>0.28999999999999998</v>
      </c>
      <c r="R47" s="30">
        <v>6</v>
      </c>
      <c r="S47" s="30">
        <f t="shared" ref="S47:S53" si="2">R47+N47+J47+F47</f>
        <v>3172</v>
      </c>
    </row>
    <row r="48" spans="1:19" x14ac:dyDescent="0.2">
      <c r="A48" s="61"/>
      <c r="B48" s="28" t="s">
        <v>338</v>
      </c>
      <c r="C48" s="29">
        <v>20.079999999999998</v>
      </c>
      <c r="D48" s="29">
        <v>17.47</v>
      </c>
      <c r="E48" s="29">
        <v>22.7</v>
      </c>
      <c r="F48" s="30">
        <v>253</v>
      </c>
      <c r="G48" s="29">
        <v>77.2</v>
      </c>
      <c r="H48" s="29">
        <v>74.459999999999994</v>
      </c>
      <c r="I48" s="29">
        <v>79.95</v>
      </c>
      <c r="J48" s="30">
        <v>948</v>
      </c>
      <c r="K48" s="29">
        <v>2.66</v>
      </c>
      <c r="L48" s="29">
        <v>1.6</v>
      </c>
      <c r="M48" s="29">
        <v>3.73</v>
      </c>
      <c r="N48" s="30">
        <v>31</v>
      </c>
      <c r="O48" s="29" t="s">
        <v>25</v>
      </c>
      <c r="P48" s="29">
        <v>0</v>
      </c>
      <c r="Q48" s="29">
        <v>0.14000000000000001</v>
      </c>
      <c r="R48" s="30">
        <v>1</v>
      </c>
      <c r="S48" s="30">
        <f t="shared" si="2"/>
        <v>1233</v>
      </c>
    </row>
    <row r="49" spans="1:19" x14ac:dyDescent="0.2">
      <c r="A49" s="61"/>
      <c r="B49" s="31" t="s">
        <v>339</v>
      </c>
      <c r="C49" s="29">
        <v>26.13</v>
      </c>
      <c r="D49" s="29">
        <v>21.15</v>
      </c>
      <c r="E49" s="29">
        <v>31.11</v>
      </c>
      <c r="F49" s="30">
        <v>98</v>
      </c>
      <c r="G49" s="29">
        <v>70.95</v>
      </c>
      <c r="H49" s="29">
        <v>65.849999999999994</v>
      </c>
      <c r="I49" s="29">
        <v>76.040000000000006</v>
      </c>
      <c r="J49" s="30">
        <v>282</v>
      </c>
      <c r="K49" s="29" t="s">
        <v>25</v>
      </c>
      <c r="L49" s="29">
        <v>0.63</v>
      </c>
      <c r="M49" s="29">
        <v>3.73</v>
      </c>
      <c r="N49" s="30">
        <v>9</v>
      </c>
      <c r="O49" s="29" t="s">
        <v>25</v>
      </c>
      <c r="P49" s="29">
        <v>0</v>
      </c>
      <c r="Q49" s="29">
        <v>1.59</v>
      </c>
      <c r="R49" s="30">
        <v>3</v>
      </c>
      <c r="S49" s="30">
        <f t="shared" si="2"/>
        <v>392</v>
      </c>
    </row>
    <row r="50" spans="1:19" x14ac:dyDescent="0.2">
      <c r="A50" s="61"/>
      <c r="B50" s="31" t="s">
        <v>24</v>
      </c>
      <c r="C50" s="29">
        <v>31.11</v>
      </c>
      <c r="D50" s="29">
        <v>22.99</v>
      </c>
      <c r="E50" s="29">
        <v>39.229999999999997</v>
      </c>
      <c r="F50" s="30">
        <v>50</v>
      </c>
      <c r="G50" s="29">
        <v>68.510000000000005</v>
      </c>
      <c r="H50" s="29">
        <v>60.38</v>
      </c>
      <c r="I50" s="29">
        <v>76.64</v>
      </c>
      <c r="J50" s="30">
        <v>114</v>
      </c>
      <c r="K50" s="29" t="s">
        <v>25</v>
      </c>
      <c r="L50" s="29" t="s">
        <v>25</v>
      </c>
      <c r="M50" s="29" t="s">
        <v>25</v>
      </c>
      <c r="N50" s="30" t="s">
        <v>25</v>
      </c>
      <c r="O50" s="29" t="s">
        <v>25</v>
      </c>
      <c r="P50" s="29">
        <v>0</v>
      </c>
      <c r="Q50" s="29">
        <v>1.1200000000000001</v>
      </c>
      <c r="R50" s="30">
        <v>1</v>
      </c>
      <c r="S50" s="30">
        <f>R50+J50+F50</f>
        <v>165</v>
      </c>
    </row>
    <row r="51" spans="1:19" x14ac:dyDescent="0.2">
      <c r="A51" s="61"/>
      <c r="B51" s="31" t="s">
        <v>26</v>
      </c>
      <c r="C51" s="29">
        <v>24.95</v>
      </c>
      <c r="D51" s="29">
        <v>19.940000000000001</v>
      </c>
      <c r="E51" s="29">
        <v>29.96</v>
      </c>
      <c r="F51" s="30">
        <v>91</v>
      </c>
      <c r="G51" s="29">
        <v>71.98</v>
      </c>
      <c r="H51" s="29">
        <v>66.83</v>
      </c>
      <c r="I51" s="29">
        <v>77.13</v>
      </c>
      <c r="J51" s="30">
        <v>275</v>
      </c>
      <c r="K51" s="29" t="s">
        <v>25</v>
      </c>
      <c r="L51" s="29">
        <v>0.66</v>
      </c>
      <c r="M51" s="29">
        <v>3.92</v>
      </c>
      <c r="N51" s="30">
        <v>9</v>
      </c>
      <c r="O51" s="29" t="s">
        <v>25</v>
      </c>
      <c r="P51" s="29">
        <v>0</v>
      </c>
      <c r="Q51" s="29">
        <v>1.67</v>
      </c>
      <c r="R51" s="30">
        <v>3</v>
      </c>
      <c r="S51" s="30">
        <f t="shared" si="2"/>
        <v>378</v>
      </c>
    </row>
    <row r="52" spans="1:19" x14ac:dyDescent="0.2">
      <c r="A52" s="61"/>
      <c r="B52" s="31" t="s">
        <v>27</v>
      </c>
      <c r="C52" s="29">
        <v>21.73</v>
      </c>
      <c r="D52" s="29">
        <v>14.64</v>
      </c>
      <c r="E52" s="29">
        <v>28.82</v>
      </c>
      <c r="F52" s="30">
        <v>32</v>
      </c>
      <c r="G52" s="29">
        <v>76.33</v>
      </c>
      <c r="H52" s="29">
        <v>69.02</v>
      </c>
      <c r="I52" s="29">
        <v>83.63</v>
      </c>
      <c r="J52" s="30">
        <v>108</v>
      </c>
      <c r="K52" s="29" t="s">
        <v>25</v>
      </c>
      <c r="L52" s="29">
        <v>0</v>
      </c>
      <c r="M52" s="29">
        <v>4.18</v>
      </c>
      <c r="N52" s="30">
        <v>3</v>
      </c>
      <c r="O52" s="29" t="s">
        <v>25</v>
      </c>
      <c r="P52" s="29" t="s">
        <v>25</v>
      </c>
      <c r="Q52" s="29" t="s">
        <v>25</v>
      </c>
      <c r="R52" s="30" t="s">
        <v>25</v>
      </c>
      <c r="S52" s="30">
        <f>N52+J52+F52</f>
        <v>143</v>
      </c>
    </row>
    <row r="53" spans="1:19" x14ac:dyDescent="0.2">
      <c r="A53" s="61"/>
      <c r="B53" s="31" t="s">
        <v>28</v>
      </c>
      <c r="C53" s="29">
        <v>15.57</v>
      </c>
      <c r="D53" s="29">
        <v>10.039999999999999</v>
      </c>
      <c r="E53" s="29">
        <v>21.09</v>
      </c>
      <c r="F53" s="30">
        <v>39</v>
      </c>
      <c r="G53" s="29">
        <v>79.53</v>
      </c>
      <c r="H53" s="29">
        <v>73.47</v>
      </c>
      <c r="I53" s="29">
        <v>85.58</v>
      </c>
      <c r="J53" s="30">
        <v>213</v>
      </c>
      <c r="K53" s="32" t="s">
        <v>224</v>
      </c>
      <c r="L53" s="29">
        <v>1.72</v>
      </c>
      <c r="M53" s="29">
        <v>7.75</v>
      </c>
      <c r="N53" s="30">
        <v>13</v>
      </c>
      <c r="O53" s="29" t="s">
        <v>25</v>
      </c>
      <c r="P53" s="29">
        <v>0</v>
      </c>
      <c r="Q53" s="29">
        <v>0.52</v>
      </c>
      <c r="R53" s="30">
        <v>1</v>
      </c>
      <c r="S53" s="30">
        <f t="shared" si="2"/>
        <v>266</v>
      </c>
    </row>
    <row r="54" spans="1:19" x14ac:dyDescent="0.2">
      <c r="A54" s="61"/>
      <c r="B54" s="31" t="s">
        <v>29</v>
      </c>
      <c r="C54" s="32" t="s">
        <v>264</v>
      </c>
      <c r="D54" s="29">
        <v>8.6</v>
      </c>
      <c r="E54" s="29">
        <v>23.18</v>
      </c>
      <c r="F54" s="30">
        <v>20</v>
      </c>
      <c r="G54" s="29">
        <v>83.64</v>
      </c>
      <c r="H54" s="29">
        <v>76.290000000000006</v>
      </c>
      <c r="I54" s="29">
        <v>90.99</v>
      </c>
      <c r="J54" s="30">
        <v>93</v>
      </c>
      <c r="K54" s="29" t="s">
        <v>25</v>
      </c>
      <c r="L54" s="29">
        <v>0</v>
      </c>
      <c r="M54" s="29">
        <v>1.39</v>
      </c>
      <c r="N54" s="30">
        <v>1</v>
      </c>
      <c r="O54" s="29" t="s">
        <v>25</v>
      </c>
      <c r="P54" s="29" t="s">
        <v>25</v>
      </c>
      <c r="Q54" s="29" t="s">
        <v>25</v>
      </c>
      <c r="R54" s="30" t="s">
        <v>25</v>
      </c>
      <c r="S54" s="30">
        <f>N54+J54+F54</f>
        <v>114</v>
      </c>
    </row>
    <row r="55" spans="1:19" x14ac:dyDescent="0.2">
      <c r="A55" s="66" t="s">
        <v>0</v>
      </c>
      <c r="B55" s="67"/>
      <c r="C55" s="77">
        <v>2007</v>
      </c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8"/>
    </row>
    <row r="56" spans="1:19" x14ac:dyDescent="0.2">
      <c r="A56" s="68"/>
      <c r="B56" s="69"/>
      <c r="C56" s="63" t="s">
        <v>59</v>
      </c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79"/>
    </row>
    <row r="57" spans="1:19" x14ac:dyDescent="0.2">
      <c r="A57" s="68"/>
      <c r="B57" s="69"/>
      <c r="C57" s="107" t="s">
        <v>54</v>
      </c>
      <c r="D57" s="83"/>
      <c r="E57" s="83"/>
      <c r="F57" s="83"/>
      <c r="G57" s="107" t="s">
        <v>55</v>
      </c>
      <c r="H57" s="83"/>
      <c r="I57" s="83"/>
      <c r="J57" s="83"/>
      <c r="K57" s="107" t="s">
        <v>56</v>
      </c>
      <c r="L57" s="83"/>
      <c r="M57" s="83"/>
      <c r="N57" s="83"/>
      <c r="O57" s="107" t="s">
        <v>57</v>
      </c>
      <c r="P57" s="83"/>
      <c r="Q57" s="83"/>
      <c r="R57" s="83"/>
      <c r="S57" s="79" t="s">
        <v>2</v>
      </c>
    </row>
    <row r="58" spans="1:19" ht="22.5" x14ac:dyDescent="0.2">
      <c r="A58" s="70"/>
      <c r="B58" s="71"/>
      <c r="C58" s="22" t="s">
        <v>3</v>
      </c>
      <c r="D58" s="75" t="s">
        <v>90</v>
      </c>
      <c r="E58" s="75"/>
      <c r="F58" s="22" t="s">
        <v>91</v>
      </c>
      <c r="G58" s="22" t="s">
        <v>3</v>
      </c>
      <c r="H58" s="75" t="s">
        <v>90</v>
      </c>
      <c r="I58" s="75"/>
      <c r="J58" s="22" t="s">
        <v>91</v>
      </c>
      <c r="K58" s="22" t="s">
        <v>3</v>
      </c>
      <c r="L58" s="75" t="s">
        <v>90</v>
      </c>
      <c r="M58" s="75"/>
      <c r="N58" s="22" t="s">
        <v>91</v>
      </c>
      <c r="O58" s="22" t="s">
        <v>3</v>
      </c>
      <c r="P58" s="75" t="s">
        <v>90</v>
      </c>
      <c r="Q58" s="75"/>
      <c r="R58" s="22" t="s">
        <v>91</v>
      </c>
      <c r="S58" s="80"/>
    </row>
    <row r="59" spans="1:19" x14ac:dyDescent="0.2">
      <c r="A59" s="64" t="s">
        <v>6</v>
      </c>
      <c r="B59" s="25" t="s">
        <v>336</v>
      </c>
      <c r="C59" s="26">
        <v>35.29</v>
      </c>
      <c r="D59" s="26">
        <v>33.549999999999997</v>
      </c>
      <c r="E59" s="26">
        <v>37.03</v>
      </c>
      <c r="F59" s="27">
        <v>1642</v>
      </c>
      <c r="G59" s="26">
        <v>63.42</v>
      </c>
      <c r="H59" s="26">
        <v>61.67</v>
      </c>
      <c r="I59" s="26">
        <v>65.17</v>
      </c>
      <c r="J59" s="27">
        <v>2788</v>
      </c>
      <c r="K59" s="26">
        <v>1.02</v>
      </c>
      <c r="L59" s="26">
        <v>0.67</v>
      </c>
      <c r="M59" s="26">
        <v>1.37</v>
      </c>
      <c r="N59" s="27">
        <v>47</v>
      </c>
      <c r="O59" s="38" t="s">
        <v>266</v>
      </c>
      <c r="P59" s="26">
        <v>0.09</v>
      </c>
      <c r="Q59" s="26">
        <v>0.46</v>
      </c>
      <c r="R59" s="27">
        <v>11</v>
      </c>
      <c r="S59" s="27">
        <f>R59+N59+J59+F59</f>
        <v>4488</v>
      </c>
    </row>
    <row r="60" spans="1:19" x14ac:dyDescent="0.2">
      <c r="A60" s="61"/>
      <c r="B60" s="28" t="s">
        <v>337</v>
      </c>
      <c r="C60" s="29">
        <v>39.33</v>
      </c>
      <c r="D60" s="29">
        <v>37.119999999999997</v>
      </c>
      <c r="E60" s="29">
        <v>41.55</v>
      </c>
      <c r="F60" s="30">
        <v>1160</v>
      </c>
      <c r="G60" s="29">
        <v>59.83</v>
      </c>
      <c r="H60" s="29">
        <v>57.61</v>
      </c>
      <c r="I60" s="29">
        <v>62.05</v>
      </c>
      <c r="J60" s="30">
        <v>1521</v>
      </c>
      <c r="K60" s="32" t="s">
        <v>217</v>
      </c>
      <c r="L60" s="29">
        <v>0.26</v>
      </c>
      <c r="M60" s="29">
        <v>0.97</v>
      </c>
      <c r="N60" s="30">
        <v>18</v>
      </c>
      <c r="O60" s="29" t="s">
        <v>25</v>
      </c>
      <c r="P60" s="29">
        <v>0.02</v>
      </c>
      <c r="Q60" s="29">
        <v>0.42</v>
      </c>
      <c r="R60" s="30">
        <v>6</v>
      </c>
      <c r="S60" s="30">
        <f t="shared" ref="S60:S66" si="3">R60+N60+J60+F60</f>
        <v>2705</v>
      </c>
    </row>
    <row r="61" spans="1:19" x14ac:dyDescent="0.2">
      <c r="A61" s="61"/>
      <c r="B61" s="28" t="s">
        <v>338</v>
      </c>
      <c r="C61" s="29">
        <v>24.04</v>
      </c>
      <c r="D61" s="29">
        <v>21.2</v>
      </c>
      <c r="E61" s="29">
        <v>26.87</v>
      </c>
      <c r="F61" s="30">
        <v>343</v>
      </c>
      <c r="G61" s="29">
        <v>73.3</v>
      </c>
      <c r="H61" s="29">
        <v>70.36</v>
      </c>
      <c r="I61" s="29">
        <v>76.25</v>
      </c>
      <c r="J61" s="30">
        <v>952</v>
      </c>
      <c r="K61" s="32" t="s">
        <v>187</v>
      </c>
      <c r="L61" s="29">
        <v>1.1499999999999999</v>
      </c>
      <c r="M61" s="29">
        <v>3.16</v>
      </c>
      <c r="N61" s="30">
        <v>23</v>
      </c>
      <c r="O61" s="29" t="s">
        <v>25</v>
      </c>
      <c r="P61" s="29">
        <v>0</v>
      </c>
      <c r="Q61" s="29">
        <v>1.02</v>
      </c>
      <c r="R61" s="30">
        <v>5</v>
      </c>
      <c r="S61" s="30">
        <f t="shared" si="3"/>
        <v>1323</v>
      </c>
    </row>
    <row r="62" spans="1:19" x14ac:dyDescent="0.2">
      <c r="A62" s="61"/>
      <c r="B62" s="31" t="s">
        <v>339</v>
      </c>
      <c r="C62" s="29">
        <v>29.62</v>
      </c>
      <c r="D62" s="29">
        <v>24.56</v>
      </c>
      <c r="E62" s="29">
        <v>34.67</v>
      </c>
      <c r="F62" s="30">
        <v>139</v>
      </c>
      <c r="G62" s="29">
        <v>68.81</v>
      </c>
      <c r="H62" s="29">
        <v>63.69</v>
      </c>
      <c r="I62" s="29">
        <v>73.94</v>
      </c>
      <c r="J62" s="30">
        <v>315</v>
      </c>
      <c r="K62" s="29" t="s">
        <v>25</v>
      </c>
      <c r="L62" s="29">
        <v>0.24</v>
      </c>
      <c r="M62" s="29">
        <v>2.9</v>
      </c>
      <c r="N62" s="30">
        <v>6</v>
      </c>
      <c r="O62" s="29" t="s">
        <v>25</v>
      </c>
      <c r="P62" s="29" t="s">
        <v>25</v>
      </c>
      <c r="Q62" s="29" t="s">
        <v>25</v>
      </c>
      <c r="R62" s="30" t="s">
        <v>25</v>
      </c>
      <c r="S62" s="30">
        <f>N62+J62+F62</f>
        <v>460</v>
      </c>
    </row>
    <row r="63" spans="1:19" x14ac:dyDescent="0.2">
      <c r="A63" s="61"/>
      <c r="B63" s="31" t="s">
        <v>24</v>
      </c>
      <c r="C63" s="29">
        <v>30.75</v>
      </c>
      <c r="D63" s="29">
        <v>22.79</v>
      </c>
      <c r="E63" s="29">
        <v>38.71</v>
      </c>
      <c r="F63" s="30">
        <v>54</v>
      </c>
      <c r="G63" s="29">
        <v>69.010000000000005</v>
      </c>
      <c r="H63" s="29">
        <v>61.04</v>
      </c>
      <c r="I63" s="29">
        <v>76.98</v>
      </c>
      <c r="J63" s="30">
        <v>121</v>
      </c>
      <c r="K63" s="29" t="s">
        <v>25</v>
      </c>
      <c r="L63" s="29">
        <v>0</v>
      </c>
      <c r="M63" s="29">
        <v>0.71</v>
      </c>
      <c r="N63" s="30">
        <v>1</v>
      </c>
      <c r="O63" s="29" t="s">
        <v>25</v>
      </c>
      <c r="P63" s="29" t="s">
        <v>25</v>
      </c>
      <c r="Q63" s="29" t="s">
        <v>25</v>
      </c>
      <c r="R63" s="30" t="s">
        <v>25</v>
      </c>
      <c r="S63" s="30">
        <f t="shared" ref="S63:S64" si="4">N63+J63+F63</f>
        <v>176</v>
      </c>
    </row>
    <row r="64" spans="1:19" x14ac:dyDescent="0.2">
      <c r="A64" s="61"/>
      <c r="B64" s="31" t="s">
        <v>26</v>
      </c>
      <c r="C64" s="29">
        <v>29.01</v>
      </c>
      <c r="D64" s="29">
        <v>24.21</v>
      </c>
      <c r="E64" s="29">
        <v>33.81</v>
      </c>
      <c r="F64" s="30">
        <v>136</v>
      </c>
      <c r="G64" s="29">
        <v>69.319999999999993</v>
      </c>
      <c r="H64" s="29">
        <v>64.430000000000007</v>
      </c>
      <c r="I64" s="29">
        <v>74.2</v>
      </c>
      <c r="J64" s="30">
        <v>310</v>
      </c>
      <c r="K64" s="29" t="s">
        <v>25</v>
      </c>
      <c r="L64" s="29">
        <v>0.26</v>
      </c>
      <c r="M64" s="29">
        <v>3.09</v>
      </c>
      <c r="N64" s="30">
        <v>6</v>
      </c>
      <c r="O64" s="29" t="s">
        <v>25</v>
      </c>
      <c r="P64" s="29" t="s">
        <v>25</v>
      </c>
      <c r="Q64" s="29" t="s">
        <v>25</v>
      </c>
      <c r="R64" s="30" t="s">
        <v>25</v>
      </c>
      <c r="S64" s="30">
        <f t="shared" si="4"/>
        <v>452</v>
      </c>
    </row>
    <row r="65" spans="1:19" x14ac:dyDescent="0.2">
      <c r="A65" s="61"/>
      <c r="B65" s="31" t="s">
        <v>27</v>
      </c>
      <c r="C65" s="29">
        <v>20.76</v>
      </c>
      <c r="D65" s="29">
        <v>14.43</v>
      </c>
      <c r="E65" s="29">
        <v>27.08</v>
      </c>
      <c r="F65" s="30">
        <v>41</v>
      </c>
      <c r="G65" s="29">
        <v>76.819999999999993</v>
      </c>
      <c r="H65" s="29">
        <v>70.010000000000005</v>
      </c>
      <c r="I65" s="29">
        <v>83.63</v>
      </c>
      <c r="J65" s="30">
        <v>138</v>
      </c>
      <c r="K65" s="29" t="s">
        <v>25</v>
      </c>
      <c r="L65" s="29">
        <v>0</v>
      </c>
      <c r="M65" s="29">
        <v>3.66</v>
      </c>
      <c r="N65" s="30">
        <v>1</v>
      </c>
      <c r="O65" s="29" t="s">
        <v>25</v>
      </c>
      <c r="P65" s="29">
        <v>0</v>
      </c>
      <c r="Q65" s="29">
        <v>3.47</v>
      </c>
      <c r="R65" s="30">
        <v>1</v>
      </c>
      <c r="S65" s="30">
        <f t="shared" si="3"/>
        <v>181</v>
      </c>
    </row>
    <row r="66" spans="1:19" x14ac:dyDescent="0.2">
      <c r="A66" s="61"/>
      <c r="B66" s="31" t="s">
        <v>28</v>
      </c>
      <c r="C66" s="29">
        <v>18.47</v>
      </c>
      <c r="D66" s="29">
        <v>13.3</v>
      </c>
      <c r="E66" s="29">
        <v>23.64</v>
      </c>
      <c r="F66" s="30">
        <v>51</v>
      </c>
      <c r="G66" s="29">
        <v>76.59</v>
      </c>
      <c r="H66" s="29">
        <v>70.8</v>
      </c>
      <c r="I66" s="29">
        <v>82.38</v>
      </c>
      <c r="J66" s="30">
        <v>181</v>
      </c>
      <c r="K66" s="29" t="s">
        <v>25</v>
      </c>
      <c r="L66" s="29">
        <v>1.1499999999999999</v>
      </c>
      <c r="M66" s="29">
        <v>6.76</v>
      </c>
      <c r="N66" s="30">
        <v>9</v>
      </c>
      <c r="O66" s="29" t="s">
        <v>25</v>
      </c>
      <c r="P66" s="29">
        <v>0</v>
      </c>
      <c r="Q66" s="29">
        <v>2.59</v>
      </c>
      <c r="R66" s="30">
        <v>2</v>
      </c>
      <c r="S66" s="30">
        <f t="shared" si="3"/>
        <v>243</v>
      </c>
    </row>
    <row r="67" spans="1:19" x14ac:dyDescent="0.2">
      <c r="A67" s="61"/>
      <c r="B67" s="31" t="s">
        <v>29</v>
      </c>
      <c r="C67" s="32" t="s">
        <v>265</v>
      </c>
      <c r="D67" s="29">
        <v>14.28</v>
      </c>
      <c r="E67" s="29">
        <v>33.54</v>
      </c>
      <c r="F67" s="30">
        <v>26</v>
      </c>
      <c r="G67" s="29">
        <v>74.28</v>
      </c>
      <c r="H67" s="29">
        <v>64.47</v>
      </c>
      <c r="I67" s="29">
        <v>84.09</v>
      </c>
      <c r="J67" s="30">
        <v>83</v>
      </c>
      <c r="K67" s="29" t="s">
        <v>25</v>
      </c>
      <c r="L67" s="29">
        <v>0</v>
      </c>
      <c r="M67" s="29">
        <v>4.6900000000000004</v>
      </c>
      <c r="N67" s="30">
        <v>2</v>
      </c>
      <c r="O67" s="29" t="s">
        <v>25</v>
      </c>
      <c r="P67" s="29" t="s">
        <v>25</v>
      </c>
      <c r="Q67" s="29" t="s">
        <v>25</v>
      </c>
      <c r="R67" s="30" t="s">
        <v>25</v>
      </c>
      <c r="S67" s="30">
        <f>N67+J67+F67</f>
        <v>111</v>
      </c>
    </row>
    <row r="68" spans="1:19" x14ac:dyDescent="0.2">
      <c r="A68" s="66" t="s">
        <v>0</v>
      </c>
      <c r="B68" s="67"/>
      <c r="C68" s="77">
        <v>2002</v>
      </c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8"/>
    </row>
    <row r="69" spans="1:19" x14ac:dyDescent="0.2">
      <c r="A69" s="68"/>
      <c r="B69" s="69"/>
      <c r="C69" s="63" t="s">
        <v>59</v>
      </c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79"/>
    </row>
    <row r="70" spans="1:19" x14ac:dyDescent="0.2">
      <c r="A70" s="68"/>
      <c r="B70" s="69"/>
      <c r="C70" s="107" t="s">
        <v>54</v>
      </c>
      <c r="D70" s="83"/>
      <c r="E70" s="83"/>
      <c r="F70" s="83"/>
      <c r="G70" s="107" t="s">
        <v>55</v>
      </c>
      <c r="H70" s="83"/>
      <c r="I70" s="83"/>
      <c r="J70" s="83"/>
      <c r="K70" s="107" t="s">
        <v>56</v>
      </c>
      <c r="L70" s="83"/>
      <c r="M70" s="83"/>
      <c r="N70" s="83"/>
      <c r="O70" s="107" t="s">
        <v>57</v>
      </c>
      <c r="P70" s="83"/>
      <c r="Q70" s="83"/>
      <c r="R70" s="83"/>
      <c r="S70" s="79" t="s">
        <v>2</v>
      </c>
    </row>
    <row r="71" spans="1:19" ht="22.5" x14ac:dyDescent="0.2">
      <c r="A71" s="70"/>
      <c r="B71" s="71"/>
      <c r="C71" s="22" t="s">
        <v>3</v>
      </c>
      <c r="D71" s="75" t="s">
        <v>90</v>
      </c>
      <c r="E71" s="75"/>
      <c r="F71" s="22" t="s">
        <v>91</v>
      </c>
      <c r="G71" s="22" t="s">
        <v>3</v>
      </c>
      <c r="H71" s="75" t="s">
        <v>90</v>
      </c>
      <c r="I71" s="75"/>
      <c r="J71" s="22" t="s">
        <v>91</v>
      </c>
      <c r="K71" s="22" t="s">
        <v>3</v>
      </c>
      <c r="L71" s="75" t="s">
        <v>90</v>
      </c>
      <c r="M71" s="75"/>
      <c r="N71" s="22" t="s">
        <v>91</v>
      </c>
      <c r="O71" s="22" t="s">
        <v>3</v>
      </c>
      <c r="P71" s="75" t="s">
        <v>90</v>
      </c>
      <c r="Q71" s="75"/>
      <c r="R71" s="22" t="s">
        <v>91</v>
      </c>
      <c r="S71" s="80"/>
    </row>
    <row r="72" spans="1:19" x14ac:dyDescent="0.2">
      <c r="A72" s="64" t="s">
        <v>6</v>
      </c>
      <c r="B72" s="25" t="s">
        <v>336</v>
      </c>
      <c r="C72" s="26">
        <v>37.92</v>
      </c>
      <c r="D72" s="26">
        <v>36.130000000000003</v>
      </c>
      <c r="E72" s="26">
        <v>39.71</v>
      </c>
      <c r="F72" s="27">
        <v>1660</v>
      </c>
      <c r="G72" s="26">
        <v>60.49</v>
      </c>
      <c r="H72" s="26">
        <v>58.69</v>
      </c>
      <c r="I72" s="26">
        <v>62.29</v>
      </c>
      <c r="J72" s="27">
        <v>2626</v>
      </c>
      <c r="K72" s="26">
        <v>1.4</v>
      </c>
      <c r="L72" s="26">
        <v>0.92</v>
      </c>
      <c r="M72" s="26">
        <v>1.87</v>
      </c>
      <c r="N72" s="27">
        <v>58</v>
      </c>
      <c r="O72" s="38" t="s">
        <v>259</v>
      </c>
      <c r="P72" s="26">
        <v>0.06</v>
      </c>
      <c r="Q72" s="26">
        <v>0.33</v>
      </c>
      <c r="R72" s="27">
        <v>10</v>
      </c>
      <c r="S72" s="27">
        <f>R72+N72+J72+F72</f>
        <v>4354</v>
      </c>
    </row>
    <row r="73" spans="1:19" x14ac:dyDescent="0.2">
      <c r="A73" s="61"/>
      <c r="B73" s="28" t="s">
        <v>337</v>
      </c>
      <c r="C73" s="29">
        <v>43.25</v>
      </c>
      <c r="D73" s="29">
        <v>41.04</v>
      </c>
      <c r="E73" s="29">
        <v>45.45</v>
      </c>
      <c r="F73" s="30">
        <v>1295</v>
      </c>
      <c r="G73" s="29">
        <v>55.6</v>
      </c>
      <c r="H73" s="29">
        <v>53.39</v>
      </c>
      <c r="I73" s="29">
        <v>57.82</v>
      </c>
      <c r="J73" s="30">
        <v>1629</v>
      </c>
      <c r="K73" s="32" t="s">
        <v>163</v>
      </c>
      <c r="L73" s="29">
        <v>0.4</v>
      </c>
      <c r="M73" s="29">
        <v>1.46</v>
      </c>
      <c r="N73" s="30">
        <v>23</v>
      </c>
      <c r="O73" s="29" t="s">
        <v>25</v>
      </c>
      <c r="P73" s="29">
        <v>0.04</v>
      </c>
      <c r="Q73" s="29">
        <v>0.41</v>
      </c>
      <c r="R73" s="30">
        <v>7</v>
      </c>
      <c r="S73" s="30">
        <f t="shared" ref="S73:S80" si="5">R73+N73+J73+F73</f>
        <v>2954</v>
      </c>
    </row>
    <row r="74" spans="1:19" x14ac:dyDescent="0.2">
      <c r="A74" s="61"/>
      <c r="B74" s="28" t="s">
        <v>338</v>
      </c>
      <c r="C74" s="29">
        <v>22</v>
      </c>
      <c r="D74" s="29">
        <v>18.940000000000001</v>
      </c>
      <c r="E74" s="29">
        <v>25.06</v>
      </c>
      <c r="F74" s="30">
        <v>231</v>
      </c>
      <c r="G74" s="29">
        <v>75.39</v>
      </c>
      <c r="H74" s="29">
        <v>72.19</v>
      </c>
      <c r="I74" s="29">
        <v>78.59</v>
      </c>
      <c r="J74" s="30">
        <v>740</v>
      </c>
      <c r="K74" s="32" t="s">
        <v>156</v>
      </c>
      <c r="L74" s="29">
        <v>1.31</v>
      </c>
      <c r="M74" s="29">
        <v>3.74</v>
      </c>
      <c r="N74" s="30">
        <v>22</v>
      </c>
      <c r="O74" s="29" t="s">
        <v>25</v>
      </c>
      <c r="P74" s="29">
        <v>0</v>
      </c>
      <c r="Q74" s="29">
        <v>0.22</v>
      </c>
      <c r="R74" s="30">
        <v>2</v>
      </c>
      <c r="S74" s="30">
        <f t="shared" si="5"/>
        <v>995</v>
      </c>
    </row>
    <row r="75" spans="1:19" x14ac:dyDescent="0.2">
      <c r="A75" s="61"/>
      <c r="B75" s="31" t="s">
        <v>339</v>
      </c>
      <c r="C75" s="29">
        <v>30.44</v>
      </c>
      <c r="D75" s="29">
        <v>25.54</v>
      </c>
      <c r="E75" s="29">
        <v>35.340000000000003</v>
      </c>
      <c r="F75" s="30">
        <v>134</v>
      </c>
      <c r="G75" s="29">
        <v>66.239999999999995</v>
      </c>
      <c r="H75" s="29">
        <v>61.17</v>
      </c>
      <c r="I75" s="29">
        <v>71.319999999999993</v>
      </c>
      <c r="J75" s="30">
        <v>257</v>
      </c>
      <c r="K75" s="32" t="s">
        <v>157</v>
      </c>
      <c r="L75" s="29">
        <v>1.37</v>
      </c>
      <c r="M75" s="29">
        <v>5</v>
      </c>
      <c r="N75" s="30">
        <v>13</v>
      </c>
      <c r="O75" s="29" t="s">
        <v>25</v>
      </c>
      <c r="P75" s="29">
        <v>0</v>
      </c>
      <c r="Q75" s="29">
        <v>0.4</v>
      </c>
      <c r="R75" s="30">
        <v>1</v>
      </c>
      <c r="S75" s="30">
        <f t="shared" si="5"/>
        <v>405</v>
      </c>
    </row>
    <row r="76" spans="1:19" x14ac:dyDescent="0.2">
      <c r="A76" s="61"/>
      <c r="B76" s="31" t="s">
        <v>24</v>
      </c>
      <c r="C76" s="29">
        <v>37.380000000000003</v>
      </c>
      <c r="D76" s="29">
        <v>28.57</v>
      </c>
      <c r="E76" s="29">
        <v>46.19</v>
      </c>
      <c r="F76" s="30">
        <v>56</v>
      </c>
      <c r="G76" s="29">
        <v>62.15</v>
      </c>
      <c r="H76" s="29">
        <v>53.34</v>
      </c>
      <c r="I76" s="29">
        <v>70.97</v>
      </c>
      <c r="J76" s="30">
        <v>100</v>
      </c>
      <c r="K76" s="29" t="s">
        <v>25</v>
      </c>
      <c r="L76" s="29">
        <v>0</v>
      </c>
      <c r="M76" s="29">
        <v>1.38</v>
      </c>
      <c r="N76" s="30">
        <v>1</v>
      </c>
      <c r="O76" s="29" t="s">
        <v>25</v>
      </c>
      <c r="P76" s="29" t="s">
        <v>25</v>
      </c>
      <c r="Q76" s="29" t="s">
        <v>25</v>
      </c>
      <c r="R76" s="30" t="s">
        <v>25</v>
      </c>
      <c r="S76" s="30">
        <f>N76+J76+F76</f>
        <v>157</v>
      </c>
    </row>
    <row r="77" spans="1:19" x14ac:dyDescent="0.2">
      <c r="A77" s="61"/>
      <c r="B77" s="31" t="s">
        <v>26</v>
      </c>
      <c r="C77" s="29">
        <v>32.700000000000003</v>
      </c>
      <c r="D77" s="29">
        <v>27.75</v>
      </c>
      <c r="E77" s="29">
        <v>37.64</v>
      </c>
      <c r="F77" s="30">
        <v>134</v>
      </c>
      <c r="G77" s="29">
        <v>63.74</v>
      </c>
      <c r="H77" s="29">
        <v>58.66</v>
      </c>
      <c r="I77" s="29">
        <v>68.81</v>
      </c>
      <c r="J77" s="30">
        <v>250</v>
      </c>
      <c r="K77" s="32" t="s">
        <v>268</v>
      </c>
      <c r="L77" s="29">
        <v>1.48</v>
      </c>
      <c r="M77" s="29">
        <v>5.37</v>
      </c>
      <c r="N77" s="30">
        <v>13</v>
      </c>
      <c r="O77" s="29" t="s">
        <v>25</v>
      </c>
      <c r="P77" s="29">
        <v>0</v>
      </c>
      <c r="Q77" s="29">
        <v>0.43</v>
      </c>
      <c r="R77" s="30">
        <v>1</v>
      </c>
      <c r="S77" s="30">
        <f t="shared" si="5"/>
        <v>398</v>
      </c>
    </row>
    <row r="78" spans="1:19" x14ac:dyDescent="0.2">
      <c r="A78" s="61"/>
      <c r="B78" s="31" t="s">
        <v>27</v>
      </c>
      <c r="C78" s="29">
        <v>19.940000000000001</v>
      </c>
      <c r="D78" s="29">
        <v>13.71</v>
      </c>
      <c r="E78" s="29">
        <v>26.16</v>
      </c>
      <c r="F78" s="30">
        <v>37</v>
      </c>
      <c r="G78" s="29">
        <v>78.05</v>
      </c>
      <c r="H78" s="29">
        <v>71.55</v>
      </c>
      <c r="I78" s="29">
        <v>84.55</v>
      </c>
      <c r="J78" s="30">
        <v>130</v>
      </c>
      <c r="K78" s="29" t="s">
        <v>25</v>
      </c>
      <c r="L78" s="29">
        <v>0</v>
      </c>
      <c r="M78" s="29">
        <v>4.3899999999999997</v>
      </c>
      <c r="N78" s="30">
        <v>3</v>
      </c>
      <c r="O78" s="29" t="s">
        <v>25</v>
      </c>
      <c r="P78" s="29" t="s">
        <v>25</v>
      </c>
      <c r="Q78" s="29" t="s">
        <v>25</v>
      </c>
      <c r="R78" s="30" t="s">
        <v>25</v>
      </c>
      <c r="S78" s="30">
        <f>N78+J78+F78</f>
        <v>170</v>
      </c>
    </row>
    <row r="79" spans="1:19" x14ac:dyDescent="0.2">
      <c r="A79" s="61"/>
      <c r="B79" s="31" t="s">
        <v>28</v>
      </c>
      <c r="C79" s="29">
        <v>14.9</v>
      </c>
      <c r="D79" s="29">
        <v>9.67</v>
      </c>
      <c r="E79" s="29">
        <v>20.13</v>
      </c>
      <c r="F79" s="30">
        <v>33</v>
      </c>
      <c r="G79" s="29">
        <v>81.03</v>
      </c>
      <c r="H79" s="29">
        <v>75.34</v>
      </c>
      <c r="I79" s="29">
        <v>86.72</v>
      </c>
      <c r="J79" s="30">
        <v>170</v>
      </c>
      <c r="K79" s="32" t="s">
        <v>214</v>
      </c>
      <c r="L79" s="29">
        <v>1.41</v>
      </c>
      <c r="M79" s="29">
        <v>6.73</v>
      </c>
      <c r="N79" s="30">
        <v>10</v>
      </c>
      <c r="O79" s="29" t="s">
        <v>25</v>
      </c>
      <c r="P79" s="29" t="s">
        <v>25</v>
      </c>
      <c r="Q79" s="29" t="s">
        <v>25</v>
      </c>
      <c r="R79" s="30" t="s">
        <v>25</v>
      </c>
      <c r="S79" s="30">
        <f>N79+J79+F79</f>
        <v>213</v>
      </c>
    </row>
    <row r="80" spans="1:19" x14ac:dyDescent="0.2">
      <c r="A80" s="61"/>
      <c r="B80" s="31" t="s">
        <v>29</v>
      </c>
      <c r="C80" s="32" t="s">
        <v>267</v>
      </c>
      <c r="D80" s="29">
        <v>14.52</v>
      </c>
      <c r="E80" s="29">
        <v>30.97</v>
      </c>
      <c r="F80" s="30">
        <v>26</v>
      </c>
      <c r="G80" s="29">
        <v>75.37</v>
      </c>
      <c r="H80" s="29">
        <v>66.95</v>
      </c>
      <c r="I80" s="29">
        <v>83.79</v>
      </c>
      <c r="J80" s="30">
        <v>94</v>
      </c>
      <c r="K80" s="29" t="s">
        <v>25</v>
      </c>
      <c r="L80" s="29">
        <v>0</v>
      </c>
      <c r="M80" s="29">
        <v>2.73</v>
      </c>
      <c r="N80" s="30">
        <v>1</v>
      </c>
      <c r="O80" s="29" t="s">
        <v>25</v>
      </c>
      <c r="P80" s="29">
        <v>0</v>
      </c>
      <c r="Q80" s="29">
        <v>2.82</v>
      </c>
      <c r="R80" s="30">
        <v>1</v>
      </c>
      <c r="S80" s="30">
        <f t="shared" si="5"/>
        <v>122</v>
      </c>
    </row>
    <row r="81" spans="1:19" x14ac:dyDescent="0.2">
      <c r="A81" s="66" t="s">
        <v>0</v>
      </c>
      <c r="B81" s="67"/>
      <c r="C81" s="77">
        <v>1997</v>
      </c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8"/>
    </row>
    <row r="82" spans="1:19" x14ac:dyDescent="0.2">
      <c r="A82" s="68"/>
      <c r="B82" s="69"/>
      <c r="C82" s="63" t="s">
        <v>59</v>
      </c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79"/>
    </row>
    <row r="83" spans="1:19" x14ac:dyDescent="0.2">
      <c r="A83" s="68"/>
      <c r="B83" s="69"/>
      <c r="C83" s="107" t="s">
        <v>54</v>
      </c>
      <c r="D83" s="83"/>
      <c r="E83" s="83"/>
      <c r="F83" s="83"/>
      <c r="G83" s="107" t="s">
        <v>55</v>
      </c>
      <c r="H83" s="83"/>
      <c r="I83" s="83"/>
      <c r="J83" s="83"/>
      <c r="K83" s="107" t="s">
        <v>56</v>
      </c>
      <c r="L83" s="83"/>
      <c r="M83" s="83"/>
      <c r="N83" s="83"/>
      <c r="O83" s="107" t="s">
        <v>57</v>
      </c>
      <c r="P83" s="83"/>
      <c r="Q83" s="83"/>
      <c r="R83" s="83"/>
      <c r="S83" s="79" t="s">
        <v>2</v>
      </c>
    </row>
    <row r="84" spans="1:19" ht="22.5" x14ac:dyDescent="0.2">
      <c r="A84" s="70"/>
      <c r="B84" s="71"/>
      <c r="C84" s="22" t="s">
        <v>3</v>
      </c>
      <c r="D84" s="75" t="s">
        <v>90</v>
      </c>
      <c r="E84" s="75"/>
      <c r="F84" s="22" t="s">
        <v>91</v>
      </c>
      <c r="G84" s="22" t="s">
        <v>3</v>
      </c>
      <c r="H84" s="75" t="s">
        <v>90</v>
      </c>
      <c r="I84" s="75"/>
      <c r="J84" s="22" t="s">
        <v>91</v>
      </c>
      <c r="K84" s="22" t="s">
        <v>3</v>
      </c>
      <c r="L84" s="75" t="s">
        <v>90</v>
      </c>
      <c r="M84" s="75"/>
      <c r="N84" s="22" t="s">
        <v>91</v>
      </c>
      <c r="O84" s="22" t="s">
        <v>3</v>
      </c>
      <c r="P84" s="75" t="s">
        <v>90</v>
      </c>
      <c r="Q84" s="75"/>
      <c r="R84" s="22" t="s">
        <v>91</v>
      </c>
      <c r="S84" s="80"/>
    </row>
    <row r="85" spans="1:19" x14ac:dyDescent="0.2">
      <c r="A85" s="64" t="s">
        <v>6</v>
      </c>
      <c r="B85" s="25" t="s">
        <v>336</v>
      </c>
      <c r="C85" s="26">
        <v>43</v>
      </c>
      <c r="D85" s="26">
        <v>40.82</v>
      </c>
      <c r="E85" s="26">
        <v>45.17</v>
      </c>
      <c r="F85" s="27">
        <v>1073</v>
      </c>
      <c r="G85" s="26">
        <v>56.02</v>
      </c>
      <c r="H85" s="26">
        <v>53.84</v>
      </c>
      <c r="I85" s="26">
        <v>58.2</v>
      </c>
      <c r="J85" s="27">
        <v>1459</v>
      </c>
      <c r="K85" s="38" t="s">
        <v>255</v>
      </c>
      <c r="L85" s="26">
        <v>0.22</v>
      </c>
      <c r="M85" s="26">
        <v>0.7</v>
      </c>
      <c r="N85" s="27">
        <v>19</v>
      </c>
      <c r="O85" s="38" t="s">
        <v>255</v>
      </c>
      <c r="P85" s="26">
        <v>0.21</v>
      </c>
      <c r="Q85" s="26">
        <v>0.83</v>
      </c>
      <c r="R85" s="27">
        <v>15</v>
      </c>
      <c r="S85" s="27">
        <f>R85+N85+J85+F85</f>
        <v>2566</v>
      </c>
    </row>
    <row r="86" spans="1:19" x14ac:dyDescent="0.2">
      <c r="A86" s="61"/>
      <c r="B86" s="28" t="s">
        <v>337</v>
      </c>
      <c r="C86" s="29">
        <v>51.19</v>
      </c>
      <c r="D86" s="29">
        <v>48.48</v>
      </c>
      <c r="E86" s="29">
        <v>53.9</v>
      </c>
      <c r="F86" s="30">
        <v>825</v>
      </c>
      <c r="G86" s="29">
        <v>48.3</v>
      </c>
      <c r="H86" s="29">
        <v>45.6</v>
      </c>
      <c r="I86" s="29">
        <v>51.01</v>
      </c>
      <c r="J86" s="30">
        <v>763</v>
      </c>
      <c r="K86" s="29" t="s">
        <v>25</v>
      </c>
      <c r="L86" s="29">
        <v>0</v>
      </c>
      <c r="M86" s="29">
        <v>0.23</v>
      </c>
      <c r="N86" s="30">
        <v>2</v>
      </c>
      <c r="O86" s="29" t="s">
        <v>25</v>
      </c>
      <c r="P86" s="29">
        <v>0.03</v>
      </c>
      <c r="Q86" s="29">
        <v>0.79</v>
      </c>
      <c r="R86" s="30">
        <v>6</v>
      </c>
      <c r="S86" s="30">
        <f t="shared" ref="S86:S92" si="6">R86+N86+J86+F86</f>
        <v>1596</v>
      </c>
    </row>
    <row r="87" spans="1:19" x14ac:dyDescent="0.2">
      <c r="A87" s="61"/>
      <c r="B87" s="28" t="s">
        <v>338</v>
      </c>
      <c r="C87" s="29">
        <v>21.03</v>
      </c>
      <c r="D87" s="29">
        <v>17.71</v>
      </c>
      <c r="E87" s="29">
        <v>24.36</v>
      </c>
      <c r="F87" s="30">
        <v>157</v>
      </c>
      <c r="G87" s="29">
        <v>76.540000000000006</v>
      </c>
      <c r="H87" s="29">
        <v>73.11</v>
      </c>
      <c r="I87" s="29">
        <v>79.97</v>
      </c>
      <c r="J87" s="30">
        <v>543</v>
      </c>
      <c r="K87" s="32" t="s">
        <v>219</v>
      </c>
      <c r="L87" s="29">
        <v>0.68</v>
      </c>
      <c r="M87" s="29">
        <v>2.46</v>
      </c>
      <c r="N87" s="30">
        <v>16</v>
      </c>
      <c r="O87" s="29" t="s">
        <v>25</v>
      </c>
      <c r="P87" s="29">
        <v>0.24</v>
      </c>
      <c r="Q87" s="29">
        <v>1.47</v>
      </c>
      <c r="R87" s="30">
        <v>8</v>
      </c>
      <c r="S87" s="30">
        <f t="shared" si="6"/>
        <v>724</v>
      </c>
    </row>
    <row r="88" spans="1:19" x14ac:dyDescent="0.2">
      <c r="A88" s="61"/>
      <c r="B88" s="31" t="s">
        <v>339</v>
      </c>
      <c r="C88" s="29">
        <v>33.39</v>
      </c>
      <c r="D88" s="29">
        <v>26.9</v>
      </c>
      <c r="E88" s="29">
        <v>39.880000000000003</v>
      </c>
      <c r="F88" s="30">
        <v>91</v>
      </c>
      <c r="G88" s="29">
        <v>65.849999999999994</v>
      </c>
      <c r="H88" s="29">
        <v>59.32</v>
      </c>
      <c r="I88" s="29">
        <v>72.38</v>
      </c>
      <c r="J88" s="30">
        <v>153</v>
      </c>
      <c r="K88" s="29" t="s">
        <v>25</v>
      </c>
      <c r="L88" s="29">
        <v>0</v>
      </c>
      <c r="M88" s="29">
        <v>0.79</v>
      </c>
      <c r="N88" s="30">
        <v>1</v>
      </c>
      <c r="O88" s="29" t="s">
        <v>25</v>
      </c>
      <c r="P88" s="29">
        <v>0</v>
      </c>
      <c r="Q88" s="29">
        <v>1.47</v>
      </c>
      <c r="R88" s="30">
        <v>1</v>
      </c>
      <c r="S88" s="30">
        <f t="shared" si="6"/>
        <v>246</v>
      </c>
    </row>
    <row r="89" spans="1:19" x14ac:dyDescent="0.2">
      <c r="A89" s="61"/>
      <c r="B89" s="31" t="s">
        <v>24</v>
      </c>
      <c r="C89" s="29" t="s">
        <v>25</v>
      </c>
      <c r="D89" s="29" t="s">
        <v>25</v>
      </c>
      <c r="E89" s="29" t="s">
        <v>25</v>
      </c>
      <c r="F89" s="30" t="s">
        <v>25</v>
      </c>
      <c r="G89" s="29" t="s">
        <v>25</v>
      </c>
      <c r="H89" s="29" t="s">
        <v>25</v>
      </c>
      <c r="I89" s="29" t="s">
        <v>25</v>
      </c>
      <c r="J89" s="30" t="s">
        <v>25</v>
      </c>
      <c r="K89" s="29" t="s">
        <v>25</v>
      </c>
      <c r="L89" s="29" t="s">
        <v>25</v>
      </c>
      <c r="M89" s="29" t="s">
        <v>25</v>
      </c>
      <c r="N89" s="30" t="s">
        <v>25</v>
      </c>
      <c r="O89" s="29" t="s">
        <v>25</v>
      </c>
      <c r="P89" s="29" t="s">
        <v>25</v>
      </c>
      <c r="Q89" s="29" t="s">
        <v>25</v>
      </c>
      <c r="R89" s="30" t="s">
        <v>25</v>
      </c>
      <c r="S89" s="30" t="s">
        <v>25</v>
      </c>
    </row>
    <row r="90" spans="1:19" x14ac:dyDescent="0.2">
      <c r="A90" s="61"/>
      <c r="B90" s="31" t="s">
        <v>26</v>
      </c>
      <c r="C90" s="29">
        <v>32.11</v>
      </c>
      <c r="D90" s="29">
        <v>25.8</v>
      </c>
      <c r="E90" s="29">
        <v>38.409999999999997</v>
      </c>
      <c r="F90" s="30">
        <v>88</v>
      </c>
      <c r="G90" s="29">
        <v>67.099999999999994</v>
      </c>
      <c r="H90" s="29">
        <v>60.74</v>
      </c>
      <c r="I90" s="29">
        <v>73.459999999999994</v>
      </c>
      <c r="J90" s="30">
        <v>152</v>
      </c>
      <c r="K90" s="29" t="s">
        <v>25</v>
      </c>
      <c r="L90" s="29">
        <v>0</v>
      </c>
      <c r="M90" s="29">
        <v>0.82</v>
      </c>
      <c r="N90" s="30">
        <v>1</v>
      </c>
      <c r="O90" s="29" t="s">
        <v>25</v>
      </c>
      <c r="P90" s="29">
        <v>0</v>
      </c>
      <c r="Q90" s="29">
        <v>1.54</v>
      </c>
      <c r="R90" s="30">
        <v>1</v>
      </c>
      <c r="S90" s="30">
        <f t="shared" si="6"/>
        <v>242</v>
      </c>
    </row>
    <row r="91" spans="1:19" x14ac:dyDescent="0.2">
      <c r="A91" s="61"/>
      <c r="B91" s="31" t="s">
        <v>27</v>
      </c>
      <c r="C91" s="29" t="s">
        <v>25</v>
      </c>
      <c r="D91" s="29" t="s">
        <v>25</v>
      </c>
      <c r="E91" s="29" t="s">
        <v>25</v>
      </c>
      <c r="F91" s="30" t="s">
        <v>25</v>
      </c>
      <c r="G91" s="29" t="s">
        <v>25</v>
      </c>
      <c r="H91" s="29" t="s">
        <v>25</v>
      </c>
      <c r="I91" s="29" t="s">
        <v>25</v>
      </c>
      <c r="J91" s="30" t="s">
        <v>25</v>
      </c>
      <c r="K91" s="29" t="s">
        <v>25</v>
      </c>
      <c r="L91" s="29" t="s">
        <v>25</v>
      </c>
      <c r="M91" s="29" t="s">
        <v>25</v>
      </c>
      <c r="N91" s="30" t="s">
        <v>25</v>
      </c>
      <c r="O91" s="29" t="s">
        <v>25</v>
      </c>
      <c r="P91" s="29" t="s">
        <v>25</v>
      </c>
      <c r="Q91" s="29" t="s">
        <v>25</v>
      </c>
      <c r="R91" s="30" t="s">
        <v>25</v>
      </c>
      <c r="S91" s="30" t="s">
        <v>25</v>
      </c>
    </row>
    <row r="92" spans="1:19" x14ac:dyDescent="0.2">
      <c r="A92" s="61"/>
      <c r="B92" s="31" t="s">
        <v>28</v>
      </c>
      <c r="C92" s="29">
        <v>16.28</v>
      </c>
      <c r="D92" s="29">
        <v>10.97</v>
      </c>
      <c r="E92" s="29">
        <v>21.59</v>
      </c>
      <c r="F92" s="30">
        <v>35</v>
      </c>
      <c r="G92" s="29">
        <v>78.19</v>
      </c>
      <c r="H92" s="29">
        <v>72.28</v>
      </c>
      <c r="I92" s="29">
        <v>84.1</v>
      </c>
      <c r="J92" s="30">
        <v>148</v>
      </c>
      <c r="K92" s="29" t="s">
        <v>25</v>
      </c>
      <c r="L92" s="29">
        <v>1.22</v>
      </c>
      <c r="M92" s="29">
        <v>6.2</v>
      </c>
      <c r="N92" s="30">
        <v>9</v>
      </c>
      <c r="O92" s="29" t="s">
        <v>25</v>
      </c>
      <c r="P92" s="29">
        <v>0</v>
      </c>
      <c r="Q92" s="29">
        <v>3.65</v>
      </c>
      <c r="R92" s="30">
        <v>4</v>
      </c>
      <c r="S92" s="30">
        <f t="shared" si="6"/>
        <v>196</v>
      </c>
    </row>
    <row r="93" spans="1:19" x14ac:dyDescent="0.2">
      <c r="A93" s="61"/>
      <c r="B93" s="31" t="s">
        <v>29</v>
      </c>
      <c r="C93" s="29" t="s">
        <v>25</v>
      </c>
      <c r="D93" s="29" t="s">
        <v>25</v>
      </c>
      <c r="E93" s="29" t="s">
        <v>25</v>
      </c>
      <c r="F93" s="30" t="s">
        <v>25</v>
      </c>
      <c r="G93" s="29" t="s">
        <v>25</v>
      </c>
      <c r="H93" s="29" t="s">
        <v>25</v>
      </c>
      <c r="I93" s="29" t="s">
        <v>25</v>
      </c>
      <c r="J93" s="30" t="s">
        <v>25</v>
      </c>
      <c r="K93" s="29" t="s">
        <v>25</v>
      </c>
      <c r="L93" s="29" t="s">
        <v>25</v>
      </c>
      <c r="M93" s="29" t="s">
        <v>25</v>
      </c>
      <c r="N93" s="30" t="s">
        <v>25</v>
      </c>
      <c r="O93" s="29" t="s">
        <v>25</v>
      </c>
      <c r="P93" s="29" t="s">
        <v>25</v>
      </c>
      <c r="Q93" s="29" t="s">
        <v>25</v>
      </c>
      <c r="R93" s="30" t="s">
        <v>25</v>
      </c>
      <c r="S93" s="30" t="s">
        <v>25</v>
      </c>
    </row>
    <row r="94" spans="1:19" x14ac:dyDescent="0.2">
      <c r="A94" s="66" t="s">
        <v>0</v>
      </c>
      <c r="B94" s="67"/>
      <c r="C94" s="77">
        <v>1992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8"/>
    </row>
    <row r="95" spans="1:19" x14ac:dyDescent="0.2">
      <c r="A95" s="68"/>
      <c r="B95" s="69"/>
      <c r="C95" s="63" t="s">
        <v>59</v>
      </c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79"/>
    </row>
    <row r="96" spans="1:19" x14ac:dyDescent="0.2">
      <c r="A96" s="68"/>
      <c r="B96" s="69"/>
      <c r="C96" s="107" t="s">
        <v>54</v>
      </c>
      <c r="D96" s="83"/>
      <c r="E96" s="83"/>
      <c r="F96" s="83"/>
      <c r="G96" s="107" t="s">
        <v>55</v>
      </c>
      <c r="H96" s="83"/>
      <c r="I96" s="83"/>
      <c r="J96" s="83"/>
      <c r="K96" s="107" t="s">
        <v>56</v>
      </c>
      <c r="L96" s="83"/>
      <c r="M96" s="83"/>
      <c r="N96" s="83"/>
      <c r="O96" s="107" t="s">
        <v>57</v>
      </c>
      <c r="P96" s="83"/>
      <c r="Q96" s="83"/>
      <c r="R96" s="83"/>
      <c r="S96" s="79" t="s">
        <v>2</v>
      </c>
    </row>
    <row r="97" spans="1:19" ht="22.5" x14ac:dyDescent="0.2">
      <c r="A97" s="70"/>
      <c r="B97" s="71"/>
      <c r="C97" s="22" t="s">
        <v>3</v>
      </c>
      <c r="D97" s="75" t="s">
        <v>90</v>
      </c>
      <c r="E97" s="75"/>
      <c r="F97" s="22" t="s">
        <v>91</v>
      </c>
      <c r="G97" s="22" t="s">
        <v>3</v>
      </c>
      <c r="H97" s="75" t="s">
        <v>90</v>
      </c>
      <c r="I97" s="75"/>
      <c r="J97" s="22" t="s">
        <v>91</v>
      </c>
      <c r="K97" s="22" t="s">
        <v>3</v>
      </c>
      <c r="L97" s="75" t="s">
        <v>90</v>
      </c>
      <c r="M97" s="75"/>
      <c r="N97" s="22" t="s">
        <v>91</v>
      </c>
      <c r="O97" s="22" t="s">
        <v>3</v>
      </c>
      <c r="P97" s="75" t="s">
        <v>90</v>
      </c>
      <c r="Q97" s="75"/>
      <c r="R97" s="22" t="s">
        <v>91</v>
      </c>
      <c r="S97" s="80"/>
    </row>
    <row r="98" spans="1:19" x14ac:dyDescent="0.2">
      <c r="A98" s="64" t="s">
        <v>6</v>
      </c>
      <c r="B98" s="25" t="s">
        <v>336</v>
      </c>
      <c r="C98" s="26">
        <v>46.62</v>
      </c>
      <c r="D98" s="26">
        <v>44.37</v>
      </c>
      <c r="E98" s="26">
        <v>48.88</v>
      </c>
      <c r="F98" s="27">
        <v>1180</v>
      </c>
      <c r="G98" s="26">
        <v>52.28</v>
      </c>
      <c r="H98" s="26">
        <v>50.02</v>
      </c>
      <c r="I98" s="26">
        <v>54.54</v>
      </c>
      <c r="J98" s="27">
        <v>1333</v>
      </c>
      <c r="K98" s="38" t="s">
        <v>256</v>
      </c>
      <c r="L98" s="26">
        <v>0.38</v>
      </c>
      <c r="M98" s="26">
        <v>1.1499999999999999</v>
      </c>
      <c r="N98" s="27">
        <v>18</v>
      </c>
      <c r="O98" s="26" t="s">
        <v>25</v>
      </c>
      <c r="P98" s="26">
        <v>0.05</v>
      </c>
      <c r="Q98" s="26">
        <v>0.61</v>
      </c>
      <c r="R98" s="27">
        <v>7</v>
      </c>
      <c r="S98" s="27">
        <f>R98+N98+J98+F98</f>
        <v>2538</v>
      </c>
    </row>
    <row r="99" spans="1:19" x14ac:dyDescent="0.2">
      <c r="A99" s="61"/>
      <c r="B99" s="28" t="s">
        <v>337</v>
      </c>
      <c r="C99" s="29">
        <v>53.02</v>
      </c>
      <c r="D99" s="29">
        <v>50.3</v>
      </c>
      <c r="E99" s="29">
        <v>55.73</v>
      </c>
      <c r="F99" s="30">
        <v>928</v>
      </c>
      <c r="G99" s="29">
        <v>46.21</v>
      </c>
      <c r="H99" s="29">
        <v>43.5</v>
      </c>
      <c r="I99" s="29">
        <v>48.93</v>
      </c>
      <c r="J99" s="30">
        <v>807</v>
      </c>
      <c r="K99" s="29" t="s">
        <v>25</v>
      </c>
      <c r="L99" s="29">
        <v>0.13</v>
      </c>
      <c r="M99" s="29">
        <v>0.82</v>
      </c>
      <c r="N99" s="30">
        <v>8</v>
      </c>
      <c r="O99" s="29" t="s">
        <v>25</v>
      </c>
      <c r="P99" s="29">
        <v>0</v>
      </c>
      <c r="Q99" s="29">
        <v>0.63</v>
      </c>
      <c r="R99" s="30">
        <v>4</v>
      </c>
      <c r="S99" s="30">
        <f t="shared" ref="S99:S101" si="7">R99+N99+J99+F99</f>
        <v>1747</v>
      </c>
    </row>
    <row r="100" spans="1:19" x14ac:dyDescent="0.2">
      <c r="A100" s="61"/>
      <c r="B100" s="28" t="s">
        <v>338</v>
      </c>
      <c r="C100" s="29">
        <v>27.56</v>
      </c>
      <c r="D100" s="29">
        <v>23.67</v>
      </c>
      <c r="E100" s="29">
        <v>31.46</v>
      </c>
      <c r="F100" s="30">
        <v>187</v>
      </c>
      <c r="G100" s="29">
        <v>70.22</v>
      </c>
      <c r="H100" s="29">
        <v>66.209999999999994</v>
      </c>
      <c r="I100" s="29">
        <v>74.23</v>
      </c>
      <c r="J100" s="30">
        <v>438</v>
      </c>
      <c r="K100" s="29" t="s">
        <v>25</v>
      </c>
      <c r="L100" s="29">
        <v>0.53</v>
      </c>
      <c r="M100" s="29">
        <v>3.05</v>
      </c>
      <c r="N100" s="30">
        <v>9</v>
      </c>
      <c r="O100" s="29" t="s">
        <v>25</v>
      </c>
      <c r="P100" s="29">
        <v>0</v>
      </c>
      <c r="Q100" s="29">
        <v>1.04</v>
      </c>
      <c r="R100" s="30">
        <v>2</v>
      </c>
      <c r="S100" s="30">
        <f t="shared" si="7"/>
        <v>636</v>
      </c>
    </row>
    <row r="101" spans="1:19" x14ac:dyDescent="0.2">
      <c r="A101" s="61"/>
      <c r="B101" s="31" t="s">
        <v>339</v>
      </c>
      <c r="C101" s="29">
        <v>41</v>
      </c>
      <c r="D101" s="29">
        <v>32.28</v>
      </c>
      <c r="E101" s="29">
        <v>49.71</v>
      </c>
      <c r="F101" s="30">
        <v>65</v>
      </c>
      <c r="G101" s="29">
        <v>58.31</v>
      </c>
      <c r="H101" s="29">
        <v>49.58</v>
      </c>
      <c r="I101" s="29">
        <v>67.05</v>
      </c>
      <c r="J101" s="30">
        <v>88</v>
      </c>
      <c r="K101" s="29" t="s">
        <v>25</v>
      </c>
      <c r="L101" s="29">
        <v>0</v>
      </c>
      <c r="M101" s="29">
        <v>1.03</v>
      </c>
      <c r="N101" s="30">
        <v>1</v>
      </c>
      <c r="O101" s="29" t="s">
        <v>25</v>
      </c>
      <c r="P101" s="29">
        <v>0</v>
      </c>
      <c r="Q101" s="29">
        <v>1.03</v>
      </c>
      <c r="R101" s="30">
        <v>1</v>
      </c>
      <c r="S101" s="30">
        <f t="shared" si="7"/>
        <v>155</v>
      </c>
    </row>
    <row r="102" spans="1:19" x14ac:dyDescent="0.2">
      <c r="A102" s="61"/>
      <c r="B102" s="31" t="s">
        <v>24</v>
      </c>
      <c r="C102" s="29">
        <v>41.08</v>
      </c>
      <c r="D102" s="29">
        <v>32.5</v>
      </c>
      <c r="E102" s="29">
        <v>49.65</v>
      </c>
      <c r="F102" s="30">
        <v>60</v>
      </c>
      <c r="G102" s="29">
        <v>58.92</v>
      </c>
      <c r="H102" s="29">
        <v>50.35</v>
      </c>
      <c r="I102" s="29">
        <v>67.5</v>
      </c>
      <c r="J102" s="30">
        <v>87</v>
      </c>
      <c r="K102" s="29" t="s">
        <v>25</v>
      </c>
      <c r="L102" s="29" t="s">
        <v>25</v>
      </c>
      <c r="M102" s="29" t="s">
        <v>25</v>
      </c>
      <c r="N102" s="30" t="s">
        <v>25</v>
      </c>
      <c r="O102" s="29" t="s">
        <v>25</v>
      </c>
      <c r="P102" s="29" t="s">
        <v>25</v>
      </c>
      <c r="Q102" s="29" t="s">
        <v>25</v>
      </c>
      <c r="R102" s="30" t="s">
        <v>25</v>
      </c>
      <c r="S102" s="30">
        <f>J102+F102</f>
        <v>147</v>
      </c>
    </row>
    <row r="103" spans="1:19" x14ac:dyDescent="0.2">
      <c r="A103" s="61"/>
      <c r="B103" s="31" t="s">
        <v>26</v>
      </c>
      <c r="C103" s="29" t="s">
        <v>25</v>
      </c>
      <c r="D103" s="29" t="s">
        <v>25</v>
      </c>
      <c r="E103" s="29" t="s">
        <v>25</v>
      </c>
      <c r="F103" s="30" t="s">
        <v>25</v>
      </c>
      <c r="G103" s="29" t="s">
        <v>25</v>
      </c>
      <c r="H103" s="29" t="s">
        <v>25</v>
      </c>
      <c r="I103" s="29" t="s">
        <v>25</v>
      </c>
      <c r="J103" s="30" t="s">
        <v>25</v>
      </c>
      <c r="K103" s="29" t="s">
        <v>25</v>
      </c>
      <c r="L103" s="29" t="s">
        <v>25</v>
      </c>
      <c r="M103" s="29" t="s">
        <v>25</v>
      </c>
      <c r="N103" s="30" t="s">
        <v>25</v>
      </c>
      <c r="O103" s="29" t="s">
        <v>25</v>
      </c>
      <c r="P103" s="29" t="s">
        <v>25</v>
      </c>
      <c r="Q103" s="29" t="s">
        <v>25</v>
      </c>
      <c r="R103" s="30" t="s">
        <v>25</v>
      </c>
      <c r="S103" s="30" t="s">
        <v>25</v>
      </c>
    </row>
    <row r="104" spans="1:19" x14ac:dyDescent="0.2">
      <c r="A104" s="61"/>
      <c r="B104" s="31" t="s">
        <v>27</v>
      </c>
      <c r="C104" s="29" t="s">
        <v>25</v>
      </c>
      <c r="D104" s="29" t="s">
        <v>25</v>
      </c>
      <c r="E104" s="29" t="s">
        <v>25</v>
      </c>
      <c r="F104" s="30" t="s">
        <v>25</v>
      </c>
      <c r="G104" s="29" t="s">
        <v>25</v>
      </c>
      <c r="H104" s="29" t="s">
        <v>25</v>
      </c>
      <c r="I104" s="29" t="s">
        <v>25</v>
      </c>
      <c r="J104" s="30" t="s">
        <v>25</v>
      </c>
      <c r="K104" s="29" t="s">
        <v>25</v>
      </c>
      <c r="L104" s="29" t="s">
        <v>25</v>
      </c>
      <c r="M104" s="29" t="s">
        <v>25</v>
      </c>
      <c r="N104" s="30" t="s">
        <v>25</v>
      </c>
      <c r="O104" s="29" t="s">
        <v>25</v>
      </c>
      <c r="P104" s="29" t="s">
        <v>25</v>
      </c>
      <c r="Q104" s="29" t="s">
        <v>25</v>
      </c>
      <c r="R104" s="30" t="s">
        <v>25</v>
      </c>
      <c r="S104" s="30" t="s">
        <v>25</v>
      </c>
    </row>
    <row r="105" spans="1:19" x14ac:dyDescent="0.2">
      <c r="A105" s="61"/>
      <c r="B105" s="31" t="s">
        <v>28</v>
      </c>
      <c r="C105" s="29">
        <v>17.03</v>
      </c>
      <c r="D105" s="29">
        <v>11.23</v>
      </c>
      <c r="E105" s="29">
        <v>22.84</v>
      </c>
      <c r="F105" s="30">
        <v>32</v>
      </c>
      <c r="G105" s="29">
        <v>79.819999999999993</v>
      </c>
      <c r="H105" s="29">
        <v>73.39</v>
      </c>
      <c r="I105" s="29">
        <v>86.25</v>
      </c>
      <c r="J105" s="30">
        <v>120</v>
      </c>
      <c r="K105" s="29" t="s">
        <v>25</v>
      </c>
      <c r="L105" s="29">
        <v>0</v>
      </c>
      <c r="M105" s="29">
        <v>6.43</v>
      </c>
      <c r="N105" s="30">
        <v>4</v>
      </c>
      <c r="O105" s="29" t="s">
        <v>25</v>
      </c>
      <c r="P105" s="29" t="s">
        <v>25</v>
      </c>
      <c r="Q105" s="29" t="s">
        <v>25</v>
      </c>
      <c r="R105" s="30" t="s">
        <v>25</v>
      </c>
      <c r="S105" s="30">
        <f>N105+J105+F105</f>
        <v>156</v>
      </c>
    </row>
    <row r="106" spans="1:19" x14ac:dyDescent="0.2">
      <c r="A106" s="61"/>
      <c r="B106" s="31" t="s">
        <v>29</v>
      </c>
      <c r="C106" s="29" t="s">
        <v>25</v>
      </c>
      <c r="D106" s="29" t="s">
        <v>25</v>
      </c>
      <c r="E106" s="29" t="s">
        <v>25</v>
      </c>
      <c r="F106" s="30" t="s">
        <v>25</v>
      </c>
      <c r="G106" s="29" t="s">
        <v>25</v>
      </c>
      <c r="H106" s="29" t="s">
        <v>25</v>
      </c>
      <c r="I106" s="29" t="s">
        <v>25</v>
      </c>
      <c r="J106" s="30" t="s">
        <v>25</v>
      </c>
      <c r="K106" s="29" t="s">
        <v>25</v>
      </c>
      <c r="L106" s="29" t="s">
        <v>25</v>
      </c>
      <c r="M106" s="29" t="s">
        <v>25</v>
      </c>
      <c r="N106" s="30" t="s">
        <v>25</v>
      </c>
      <c r="O106" s="29" t="s">
        <v>25</v>
      </c>
      <c r="P106" s="29" t="s">
        <v>25</v>
      </c>
      <c r="Q106" s="29" t="s">
        <v>25</v>
      </c>
      <c r="R106" s="30" t="s">
        <v>25</v>
      </c>
      <c r="S106" s="30"/>
    </row>
    <row r="107" spans="1:19" x14ac:dyDescent="0.2">
      <c r="A107" s="1" t="s">
        <v>123</v>
      </c>
      <c r="S107" s="3" t="s">
        <v>340</v>
      </c>
    </row>
    <row r="108" spans="1:19" x14ac:dyDescent="0.2">
      <c r="A108" s="1" t="s">
        <v>155</v>
      </c>
    </row>
  </sheetData>
  <mergeCells count="109">
    <mergeCell ref="AB3:AE3"/>
    <mergeCell ref="AF3:AI3"/>
    <mergeCell ref="AJ3:AJ4"/>
    <mergeCell ref="AC4:AD4"/>
    <mergeCell ref="AG4:AH4"/>
    <mergeCell ref="A11:A12"/>
    <mergeCell ref="C1:S1"/>
    <mergeCell ref="C81:S81"/>
    <mergeCell ref="C82:S82"/>
    <mergeCell ref="A1:B4"/>
    <mergeCell ref="T1:AJ1"/>
    <mergeCell ref="A5:A10"/>
    <mergeCell ref="A42:B45"/>
    <mergeCell ref="A13:A14"/>
    <mergeCell ref="A15:A17"/>
    <mergeCell ref="A18:A19"/>
    <mergeCell ref="A20:A21"/>
    <mergeCell ref="A22:A23"/>
    <mergeCell ref="A24:A25"/>
    <mergeCell ref="T2:AJ2"/>
    <mergeCell ref="C3:F3"/>
    <mergeCell ref="G3:J3"/>
    <mergeCell ref="K3:N3"/>
    <mergeCell ref="O3:R3"/>
    <mergeCell ref="T3:W3"/>
    <mergeCell ref="X3:AA3"/>
    <mergeCell ref="C44:F44"/>
    <mergeCell ref="G44:J44"/>
    <mergeCell ref="C95:S95"/>
    <mergeCell ref="D97:E97"/>
    <mergeCell ref="H97:I97"/>
    <mergeCell ref="L97:M97"/>
    <mergeCell ref="P97:Q97"/>
    <mergeCell ref="C83:F83"/>
    <mergeCell ref="G83:J83"/>
    <mergeCell ref="K83:N83"/>
    <mergeCell ref="U4:V4"/>
    <mergeCell ref="Y4:Z4"/>
    <mergeCell ref="C68:S68"/>
    <mergeCell ref="C69:S69"/>
    <mergeCell ref="A46:A54"/>
    <mergeCell ref="A55:B58"/>
    <mergeCell ref="A59:A67"/>
    <mergeCell ref="S83:S84"/>
    <mergeCell ref="A94:B97"/>
    <mergeCell ref="D4:E4"/>
    <mergeCell ref="H4:I4"/>
    <mergeCell ref="D32:E32"/>
    <mergeCell ref="H32:I32"/>
    <mergeCell ref="L4:M4"/>
    <mergeCell ref="A33:A41"/>
    <mergeCell ref="A29:B32"/>
    <mergeCell ref="O83:R83"/>
    <mergeCell ref="D58:E58"/>
    <mergeCell ref="H58:I58"/>
    <mergeCell ref="L58:M58"/>
    <mergeCell ref="S96:S97"/>
    <mergeCell ref="C94:S94"/>
    <mergeCell ref="P58:Q58"/>
    <mergeCell ref="D71:E71"/>
    <mergeCell ref="H71:I71"/>
    <mergeCell ref="L71:M71"/>
    <mergeCell ref="C55:S55"/>
    <mergeCell ref="C56:S56"/>
    <mergeCell ref="C2:S2"/>
    <mergeCell ref="K44:N44"/>
    <mergeCell ref="O44:R44"/>
    <mergeCell ref="P4:Q4"/>
    <mergeCell ref="L32:M32"/>
    <mergeCell ref="P32:Q32"/>
    <mergeCell ref="D45:E45"/>
    <mergeCell ref="H45:I45"/>
    <mergeCell ref="L45:M45"/>
    <mergeCell ref="P45:Q45"/>
    <mergeCell ref="S44:S45"/>
    <mergeCell ref="C31:F31"/>
    <mergeCell ref="G31:J31"/>
    <mergeCell ref="C29:S29"/>
    <mergeCell ref="C30:S30"/>
    <mergeCell ref="C42:S42"/>
    <mergeCell ref="C43:S43"/>
    <mergeCell ref="K31:N31"/>
    <mergeCell ref="O31:R31"/>
    <mergeCell ref="S31:S32"/>
    <mergeCell ref="S3:S4"/>
    <mergeCell ref="A98:A106"/>
    <mergeCell ref="D84:E84"/>
    <mergeCell ref="H84:I84"/>
    <mergeCell ref="A68:B71"/>
    <mergeCell ref="P71:Q71"/>
    <mergeCell ref="S57:S58"/>
    <mergeCell ref="S70:S71"/>
    <mergeCell ref="C96:F96"/>
    <mergeCell ref="G96:J96"/>
    <mergeCell ref="K96:N96"/>
    <mergeCell ref="O96:R96"/>
    <mergeCell ref="L84:M84"/>
    <mergeCell ref="P84:Q84"/>
    <mergeCell ref="C57:F57"/>
    <mergeCell ref="G57:J57"/>
    <mergeCell ref="K57:N57"/>
    <mergeCell ref="O57:R57"/>
    <mergeCell ref="C70:F70"/>
    <mergeCell ref="G70:J70"/>
    <mergeCell ref="K70:N70"/>
    <mergeCell ref="O70:R70"/>
    <mergeCell ref="A72:A80"/>
    <mergeCell ref="A81:B84"/>
    <mergeCell ref="A85:A93"/>
  </mergeCells>
  <pageMargins left="0.59055118110236227" right="0.39370078740157483" top="0.98425196850393704" bottom="0.59055118110236227" header="0.31496062992125984" footer="0.31496062992125984"/>
  <pageSetup paperSize="9" scale="77" fitToWidth="2" fitToHeight="2" orientation="landscape" r:id="rId1"/>
  <headerFooter>
    <oddHeader>&amp;R&amp;G</oddHeader>
    <oddFooter>&amp;L&amp;8&amp;F-&amp;A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17</vt:i4>
      </vt:variant>
    </vt:vector>
  </HeadingPairs>
  <TitlesOfParts>
    <vt:vector size="35" baseType="lpstr">
      <vt:lpstr>Liste_variables</vt:lpstr>
      <vt:lpstr>SGEBE01b</vt:lpstr>
      <vt:lpstr>IMC</vt:lpstr>
      <vt:lpstr>IMCb</vt:lpstr>
      <vt:lpstr>TGEZU03</vt:lpstr>
      <vt:lpstr>TERNA01</vt:lpstr>
      <vt:lpstr>FIVEDAY</vt:lpstr>
      <vt:lpstr>TERNA03</vt:lpstr>
      <vt:lpstr>TERNA05</vt:lpstr>
      <vt:lpstr>TERNA25</vt:lpstr>
      <vt:lpstr>TERNA26</vt:lpstr>
      <vt:lpstr>TERNA27</vt:lpstr>
      <vt:lpstr>TERNA29</vt:lpstr>
      <vt:lpstr>TERNA30</vt:lpstr>
      <vt:lpstr>MOUVPHY</vt:lpstr>
      <vt:lpstr>ACTPHY</vt:lpstr>
      <vt:lpstr>ACTPHYINT</vt:lpstr>
      <vt:lpstr>TKOBW17</vt:lpstr>
      <vt:lpstr>ACTPHY!Zone_d_impression</vt:lpstr>
      <vt:lpstr>ACTPHYINT!Zone_d_impression</vt:lpstr>
      <vt:lpstr>FIVEDAY!Zone_d_impression</vt:lpstr>
      <vt:lpstr>IMC!Zone_d_impression</vt:lpstr>
      <vt:lpstr>IMCb!Zone_d_impression</vt:lpstr>
      <vt:lpstr>MOUVPHY!Zone_d_impression</vt:lpstr>
      <vt:lpstr>SGEBE01b!Zone_d_impression</vt:lpstr>
      <vt:lpstr>TERNA01!Zone_d_impression</vt:lpstr>
      <vt:lpstr>TERNA03!Zone_d_impression</vt:lpstr>
      <vt:lpstr>TERNA05!Zone_d_impression</vt:lpstr>
      <vt:lpstr>TERNA25!Zone_d_impression</vt:lpstr>
      <vt:lpstr>TERNA26!Zone_d_impression</vt:lpstr>
      <vt:lpstr>TERNA27!Zone_d_impression</vt:lpstr>
      <vt:lpstr>TERNA29!Zone_d_impression</vt:lpstr>
      <vt:lpstr>TERNA30!Zone_d_impression</vt:lpstr>
      <vt:lpstr>TGEZU03!Zone_d_impression</vt:lpstr>
      <vt:lpstr>TKOBW17!Zone_d_impression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SAS System</dc:title>
  <dc:creator>t7r70</dc:creator>
  <cp:lastModifiedBy>Merçay Clémence BFS</cp:lastModifiedBy>
  <cp:revision>1</cp:revision>
  <cp:lastPrinted>2020-09-28T10:11:07Z</cp:lastPrinted>
  <dcterms:created xsi:type="dcterms:W3CDTF">2019-04-16T06:19:56Z</dcterms:created>
  <dcterms:modified xsi:type="dcterms:W3CDTF">2020-09-28T13:27:43Z</dcterms:modified>
</cp:coreProperties>
</file>